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4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<sst xmlns="http://schemas.openxmlformats.org/spreadsheetml/2006/main" count="57" uniqueCount="36">
  <si>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　単位：百万円</t>
  </si>
  <si>
    <t>区分</t>
  </si>
  <si>
    <t>雇用者所得</t>
  </si>
  <si>
    <t>(1)</t>
  </si>
  <si>
    <t>賃金・俸給</t>
  </si>
  <si>
    <t>(2)</t>
  </si>
  <si>
    <t>社会保障雇主負担</t>
  </si>
  <si>
    <t>(3)</t>
  </si>
  <si>
    <t>その他の雇主負担</t>
  </si>
  <si>
    <t>ａ</t>
  </si>
  <si>
    <t>受取</t>
  </si>
  <si>
    <t>ｂ</t>
  </si>
  <si>
    <t>支払</t>
  </si>
  <si>
    <t>一般政府</t>
  </si>
  <si>
    <t>対家計民間非営利団体</t>
  </si>
  <si>
    <t>家計</t>
  </si>
  <si>
    <t>①</t>
  </si>
  <si>
    <t>利子</t>
  </si>
  <si>
    <t>②</t>
  </si>
  <si>
    <t>配当</t>
  </si>
  <si>
    <t>（受取）</t>
  </si>
  <si>
    <t>③</t>
  </si>
  <si>
    <t>賃貸料</t>
  </si>
  <si>
    <t>民間法人企業</t>
  </si>
  <si>
    <t>公的企業</t>
  </si>
  <si>
    <t>個人企業</t>
  </si>
  <si>
    <t>農林水産業</t>
  </si>
  <si>
    <t>ｃ</t>
  </si>
  <si>
    <t>県民所得（１＋２＋３）</t>
  </si>
  <si>
    <t>昭和60年度</t>
  </si>
  <si>
    <t>　資料：県統計課「県民経済計算」</t>
  </si>
  <si>
    <t>　　　　　　　182．県 民 所 得 （分 配）</t>
  </si>
  <si>
    <t>財産所得</t>
  </si>
  <si>
    <t>企業所得(配当受払後）</t>
  </si>
  <si>
    <t>その他の産業</t>
  </si>
  <si>
    <t>持家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</si>
</sst>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0.0;&quot;△ &quot;0.0"/>
    <numFmt numFmtId="179" formatCode="#,##0;&quot;△ &quot;#,##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176" fontId="6" fillId="0" borderId="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distributed"/>
    </xf>
    <xf numFmtId="177" fontId="6" fillId="0" borderId="2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177" fontId="9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25" zoomScaleNormal="125" workbookViewId="0" topLeftCell="A10">
      <selection activeCell="K19" sqref="K19"/>
    </sheetView>
  </sheetViews>
  <sheetFormatPr defaultColWidth="9.00390625" defaultRowHeight="13.5"/>
  <cols>
    <col min="1" max="1" width="0.6171875" style="1" customWidth="1"/>
    <col min="2" max="2" width="2.25390625" style="1" customWidth="1"/>
    <col min="3" max="3" width="2.875" style="1" customWidth="1"/>
    <col min="4" max="4" width="2.625" style="1" customWidth="1"/>
    <col min="5" max="5" width="2.125" style="1" customWidth="1"/>
    <col min="6" max="6" width="8.75390625" style="1" customWidth="1"/>
    <col min="7" max="7" width="8.375" style="1" customWidth="1"/>
    <col min="8" max="8" width="0.74609375" style="1" customWidth="1"/>
    <col min="9" max="12" width="14.125" style="1" customWidth="1"/>
    <col min="13" max="16384" width="9.00390625" style="1" customWidth="1"/>
  </cols>
  <sheetData>
    <row r="1" spans="6:7" ht="21.75" customHeight="1">
      <c r="F1" s="2" t="s">
        <v>31</v>
      </c>
      <c r="G1" s="2"/>
    </row>
    <row r="2" spans="1:12" ht="18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27" customHeight="1" thickTop="1">
      <c r="A3" s="36" t="s">
        <v>1</v>
      </c>
      <c r="B3" s="37"/>
      <c r="C3" s="37"/>
      <c r="D3" s="37"/>
      <c r="E3" s="37"/>
      <c r="F3" s="37"/>
      <c r="G3" s="37"/>
      <c r="H3" s="38"/>
      <c r="I3" s="6" t="s">
        <v>29</v>
      </c>
      <c r="J3" s="6">
        <v>61</v>
      </c>
      <c r="K3" s="6">
        <v>62</v>
      </c>
      <c r="L3" s="7">
        <v>63</v>
      </c>
      <c r="M3" s="8"/>
    </row>
    <row r="4" spans="1:12" ht="6" customHeight="1">
      <c r="A4" s="9"/>
      <c r="B4" s="9"/>
      <c r="C4" s="9"/>
      <c r="D4" s="9"/>
      <c r="E4" s="9"/>
      <c r="F4" s="9"/>
      <c r="G4" s="9"/>
      <c r="H4" s="9"/>
      <c r="I4" s="25"/>
      <c r="J4" s="8"/>
      <c r="K4" s="10"/>
      <c r="L4" s="3"/>
    </row>
    <row r="5" spans="1:12" s="17" customFormat="1" ht="24.75" customHeight="1">
      <c r="A5" s="11"/>
      <c r="B5" s="12">
        <v>1</v>
      </c>
      <c r="C5" s="34" t="s">
        <v>2</v>
      </c>
      <c r="D5" s="34"/>
      <c r="E5" s="34"/>
      <c r="F5" s="34"/>
      <c r="G5" s="34"/>
      <c r="H5" s="13"/>
      <c r="I5" s="14">
        <v>2610561</v>
      </c>
      <c r="J5" s="15">
        <v>2721144</v>
      </c>
      <c r="K5" s="15">
        <v>2901449</v>
      </c>
      <c r="L5" s="16">
        <f>SUM(L6:L8)</f>
        <v>3062234</v>
      </c>
    </row>
    <row r="6" spans="1:12" s="17" customFormat="1" ht="24.75" customHeight="1">
      <c r="A6" s="11"/>
      <c r="B6" s="12"/>
      <c r="C6" s="18" t="s">
        <v>3</v>
      </c>
      <c r="D6" s="34" t="s">
        <v>4</v>
      </c>
      <c r="E6" s="34"/>
      <c r="F6" s="34"/>
      <c r="G6" s="34"/>
      <c r="H6" s="13"/>
      <c r="I6" s="28">
        <v>2300402</v>
      </c>
      <c r="J6" s="15">
        <v>2385268</v>
      </c>
      <c r="K6" s="15">
        <v>2523457</v>
      </c>
      <c r="L6" s="16">
        <v>2665707</v>
      </c>
    </row>
    <row r="7" spans="1:12" s="17" customFormat="1" ht="24.75" customHeight="1">
      <c r="A7" s="11"/>
      <c r="B7" s="12"/>
      <c r="C7" s="18" t="s">
        <v>5</v>
      </c>
      <c r="D7" s="34" t="s">
        <v>6</v>
      </c>
      <c r="E7" s="34"/>
      <c r="F7" s="34"/>
      <c r="G7" s="34"/>
      <c r="H7" s="13"/>
      <c r="I7" s="28">
        <v>187987</v>
      </c>
      <c r="J7" s="15">
        <v>203646</v>
      </c>
      <c r="K7" s="15">
        <v>217201</v>
      </c>
      <c r="L7" s="16">
        <v>237238</v>
      </c>
    </row>
    <row r="8" spans="1:12" s="17" customFormat="1" ht="24.75" customHeight="1">
      <c r="A8" s="11"/>
      <c r="B8" s="12"/>
      <c r="C8" s="18" t="s">
        <v>7</v>
      </c>
      <c r="D8" s="34" t="s">
        <v>8</v>
      </c>
      <c r="E8" s="34"/>
      <c r="F8" s="34"/>
      <c r="G8" s="34"/>
      <c r="H8" s="13"/>
      <c r="I8" s="28">
        <v>122173</v>
      </c>
      <c r="J8" s="15">
        <v>132229</v>
      </c>
      <c r="K8" s="15">
        <v>160790</v>
      </c>
      <c r="L8" s="16">
        <v>159289</v>
      </c>
    </row>
    <row r="9" spans="1:12" s="17" customFormat="1" ht="24.75" customHeight="1">
      <c r="A9" s="11"/>
      <c r="B9" s="12">
        <v>2</v>
      </c>
      <c r="C9" s="34" t="s">
        <v>32</v>
      </c>
      <c r="D9" s="34"/>
      <c r="E9" s="34"/>
      <c r="F9" s="34"/>
      <c r="G9" s="34"/>
      <c r="H9" s="13"/>
      <c r="I9" s="14">
        <v>492469</v>
      </c>
      <c r="J9" s="15">
        <f>SUM(J12,J15,J18)</f>
        <v>499604</v>
      </c>
      <c r="K9" s="15">
        <f>SUM(K12,K15,K18)</f>
        <v>513054</v>
      </c>
      <c r="L9" s="16">
        <f>SUM(L12,L15,L18)</f>
        <v>540268</v>
      </c>
    </row>
    <row r="10" spans="1:12" s="17" customFormat="1" ht="24.75" customHeight="1">
      <c r="A10" s="11"/>
      <c r="B10" s="12"/>
      <c r="C10" s="12"/>
      <c r="D10" s="12"/>
      <c r="E10" s="12" t="s">
        <v>9</v>
      </c>
      <c r="F10" s="34" t="s">
        <v>10</v>
      </c>
      <c r="G10" s="34"/>
      <c r="H10" s="13"/>
      <c r="I10" s="28">
        <f>SUM(I13,I16,I20,I22:I23)</f>
        <v>676443</v>
      </c>
      <c r="J10" s="29">
        <v>688404</v>
      </c>
      <c r="K10" s="29">
        <v>700944</v>
      </c>
      <c r="L10" s="30">
        <f>SUM(L13,L16,L20,L22:L23)</f>
        <v>731267</v>
      </c>
    </row>
    <row r="11" spans="1:12" s="17" customFormat="1" ht="24.75" customHeight="1">
      <c r="A11" s="11"/>
      <c r="B11" s="12"/>
      <c r="C11" s="12"/>
      <c r="D11" s="12"/>
      <c r="E11" s="12" t="s">
        <v>11</v>
      </c>
      <c r="F11" s="34" t="s">
        <v>12</v>
      </c>
      <c r="G11" s="34"/>
      <c r="H11" s="13"/>
      <c r="I11" s="28">
        <f>SUM(I14,I17,I21)</f>
        <v>183975</v>
      </c>
      <c r="J11" s="29">
        <f>SUM(J14,J17,J21)</f>
        <v>188800</v>
      </c>
      <c r="K11" s="29">
        <f>SUM(K14,K17,K21)</f>
        <v>187891</v>
      </c>
      <c r="L11" s="30">
        <f>SUM(L14,L17,L21)</f>
        <v>190999</v>
      </c>
    </row>
    <row r="12" spans="1:12" s="17" customFormat="1" ht="24.75" customHeight="1">
      <c r="A12" s="11"/>
      <c r="B12" s="12"/>
      <c r="C12" s="18" t="s">
        <v>3</v>
      </c>
      <c r="D12" s="34" t="s">
        <v>13</v>
      </c>
      <c r="E12" s="34"/>
      <c r="F12" s="34"/>
      <c r="G12" s="34"/>
      <c r="H12" s="13"/>
      <c r="I12" s="19">
        <f>SUM(I13-I14)</f>
        <v>-51512</v>
      </c>
      <c r="J12" s="20">
        <f>SUM(J13-J14)</f>
        <v>-48846</v>
      </c>
      <c r="K12" s="20">
        <v>-41079</v>
      </c>
      <c r="L12" s="21">
        <f>SUM(L13-L14)</f>
        <v>-29953</v>
      </c>
    </row>
    <row r="13" spans="1:12" s="17" customFormat="1" ht="24.75" customHeight="1">
      <c r="A13" s="11"/>
      <c r="B13" s="12"/>
      <c r="C13" s="18"/>
      <c r="D13" s="18"/>
      <c r="E13" s="12" t="s">
        <v>9</v>
      </c>
      <c r="F13" s="34" t="s">
        <v>10</v>
      </c>
      <c r="G13" s="34"/>
      <c r="H13" s="13"/>
      <c r="I13" s="28">
        <v>104837</v>
      </c>
      <c r="J13" s="20">
        <v>110371</v>
      </c>
      <c r="K13" s="20">
        <v>117441</v>
      </c>
      <c r="L13" s="21">
        <v>129167</v>
      </c>
    </row>
    <row r="14" spans="1:12" s="17" customFormat="1" ht="24.75" customHeight="1">
      <c r="A14" s="11"/>
      <c r="B14" s="12"/>
      <c r="C14" s="18"/>
      <c r="D14" s="18"/>
      <c r="E14" s="12" t="s">
        <v>11</v>
      </c>
      <c r="F14" s="34" t="s">
        <v>12</v>
      </c>
      <c r="G14" s="34"/>
      <c r="H14" s="13"/>
      <c r="I14" s="28">
        <v>156349</v>
      </c>
      <c r="J14" s="20">
        <v>159217</v>
      </c>
      <c r="K14" s="20">
        <v>158521</v>
      </c>
      <c r="L14" s="21">
        <v>159120</v>
      </c>
    </row>
    <row r="15" spans="1:12" s="17" customFormat="1" ht="24.75" customHeight="1">
      <c r="A15" s="11"/>
      <c r="B15" s="12"/>
      <c r="C15" s="18" t="s">
        <v>5</v>
      </c>
      <c r="D15" s="34" t="s">
        <v>14</v>
      </c>
      <c r="E15" s="34"/>
      <c r="F15" s="34"/>
      <c r="G15" s="34"/>
      <c r="H15" s="13"/>
      <c r="I15" s="14">
        <f>SUM(I16-I17)</f>
        <v>3854</v>
      </c>
      <c r="J15" s="15">
        <f>SUM(J16-J17)</f>
        <v>3463</v>
      </c>
      <c r="K15" s="15">
        <f>SUM(K16-K17)</f>
        <v>2313</v>
      </c>
      <c r="L15" s="16">
        <f>SUM(L16-L17)</f>
        <v>1369</v>
      </c>
    </row>
    <row r="16" spans="1:12" s="17" customFormat="1" ht="24.75" customHeight="1">
      <c r="A16" s="11"/>
      <c r="B16" s="12"/>
      <c r="C16" s="18"/>
      <c r="D16" s="18"/>
      <c r="E16" s="12" t="s">
        <v>9</v>
      </c>
      <c r="F16" s="34" t="s">
        <v>10</v>
      </c>
      <c r="G16" s="34"/>
      <c r="H16" s="13"/>
      <c r="I16" s="28">
        <v>15348</v>
      </c>
      <c r="J16" s="20">
        <v>15301</v>
      </c>
      <c r="K16" s="20">
        <v>13830</v>
      </c>
      <c r="L16" s="21">
        <v>13317</v>
      </c>
    </row>
    <row r="17" spans="1:12" s="17" customFormat="1" ht="24.75" customHeight="1">
      <c r="A17" s="11"/>
      <c r="B17" s="12"/>
      <c r="C17" s="18"/>
      <c r="D17" s="18"/>
      <c r="E17" s="12" t="s">
        <v>11</v>
      </c>
      <c r="F17" s="34" t="s">
        <v>12</v>
      </c>
      <c r="G17" s="34"/>
      <c r="H17" s="13"/>
      <c r="I17" s="28">
        <v>11494</v>
      </c>
      <c r="J17" s="20">
        <v>11838</v>
      </c>
      <c r="K17" s="20">
        <v>11517</v>
      </c>
      <c r="L17" s="21">
        <v>11948</v>
      </c>
    </row>
    <row r="18" spans="1:12" s="17" customFormat="1" ht="24.75" customHeight="1">
      <c r="A18" s="11"/>
      <c r="B18" s="12"/>
      <c r="C18" s="18" t="s">
        <v>7</v>
      </c>
      <c r="D18" s="34" t="s">
        <v>15</v>
      </c>
      <c r="E18" s="34"/>
      <c r="F18" s="34"/>
      <c r="G18" s="34"/>
      <c r="H18" s="13"/>
      <c r="I18" s="19">
        <v>540127</v>
      </c>
      <c r="J18" s="20">
        <f>SUM(J19,J22:J23)</f>
        <v>544987</v>
      </c>
      <c r="K18" s="20">
        <v>551820</v>
      </c>
      <c r="L18" s="21">
        <f>SUM(L19,L22:L23)</f>
        <v>568852</v>
      </c>
    </row>
    <row r="19" spans="2:12" s="17" customFormat="1" ht="24.75" customHeight="1">
      <c r="B19" s="12"/>
      <c r="C19" s="12"/>
      <c r="D19" s="12" t="s">
        <v>16</v>
      </c>
      <c r="E19" s="34" t="s">
        <v>17</v>
      </c>
      <c r="F19" s="34"/>
      <c r="G19" s="34"/>
      <c r="H19" s="22"/>
      <c r="I19" s="19">
        <f>SUM(I20-I21)</f>
        <v>421026</v>
      </c>
      <c r="J19" s="20">
        <v>415469</v>
      </c>
      <c r="K19" s="20">
        <f>SUM(K20-K21)</f>
        <v>410345</v>
      </c>
      <c r="L19" s="21">
        <f>SUM(L20-L21)</f>
        <v>411383</v>
      </c>
    </row>
    <row r="20" spans="2:12" s="17" customFormat="1" ht="24.75" customHeight="1">
      <c r="B20" s="12"/>
      <c r="C20" s="12"/>
      <c r="D20" s="12"/>
      <c r="E20" s="12" t="s">
        <v>9</v>
      </c>
      <c r="F20" s="34" t="s">
        <v>10</v>
      </c>
      <c r="G20" s="34"/>
      <c r="H20" s="22"/>
      <c r="I20" s="19">
        <v>437158</v>
      </c>
      <c r="J20" s="20">
        <v>433215</v>
      </c>
      <c r="K20" s="20">
        <v>428198</v>
      </c>
      <c r="L20" s="21">
        <v>431314</v>
      </c>
    </row>
    <row r="21" spans="2:12" s="17" customFormat="1" ht="24.75" customHeight="1">
      <c r="B21" s="12"/>
      <c r="C21" s="12"/>
      <c r="D21" s="12"/>
      <c r="E21" s="12" t="s">
        <v>11</v>
      </c>
      <c r="F21" s="34" t="s">
        <v>12</v>
      </c>
      <c r="G21" s="34"/>
      <c r="H21" s="22"/>
      <c r="I21" s="19">
        <v>16132</v>
      </c>
      <c r="J21" s="20">
        <v>17745</v>
      </c>
      <c r="K21" s="20">
        <v>17853</v>
      </c>
      <c r="L21" s="21">
        <v>19931</v>
      </c>
    </row>
    <row r="22" spans="2:12" s="17" customFormat="1" ht="24.75" customHeight="1">
      <c r="B22" s="12"/>
      <c r="C22" s="12"/>
      <c r="D22" s="12" t="s">
        <v>18</v>
      </c>
      <c r="E22" s="34" t="s">
        <v>19</v>
      </c>
      <c r="F22" s="34"/>
      <c r="G22" s="12" t="s">
        <v>20</v>
      </c>
      <c r="H22" s="22"/>
      <c r="I22" s="19">
        <v>86606</v>
      </c>
      <c r="J22" s="20">
        <v>96135</v>
      </c>
      <c r="K22" s="20">
        <v>106235</v>
      </c>
      <c r="L22" s="21">
        <v>119703</v>
      </c>
    </row>
    <row r="23" spans="2:12" s="17" customFormat="1" ht="24.75" customHeight="1">
      <c r="B23" s="12"/>
      <c r="C23" s="12"/>
      <c r="D23" s="12" t="s">
        <v>21</v>
      </c>
      <c r="E23" s="34" t="s">
        <v>22</v>
      </c>
      <c r="F23" s="34"/>
      <c r="G23" s="12" t="s">
        <v>20</v>
      </c>
      <c r="H23" s="22"/>
      <c r="I23" s="19">
        <v>32494</v>
      </c>
      <c r="J23" s="20">
        <v>33383</v>
      </c>
      <c r="K23" s="20">
        <v>35239</v>
      </c>
      <c r="L23" s="21">
        <v>37766</v>
      </c>
    </row>
    <row r="24" spans="2:12" s="17" customFormat="1" ht="24.75" customHeight="1">
      <c r="B24" s="12">
        <v>3</v>
      </c>
      <c r="C24" s="34" t="s">
        <v>33</v>
      </c>
      <c r="D24" s="34"/>
      <c r="E24" s="34"/>
      <c r="F24" s="34"/>
      <c r="G24" s="34"/>
      <c r="H24" s="22"/>
      <c r="I24" s="19">
        <v>957818</v>
      </c>
      <c r="J24" s="20">
        <f>SUM(J25:J27)</f>
        <v>960103</v>
      </c>
      <c r="K24" s="20">
        <f>SUM(K25:K27)</f>
        <v>1045701</v>
      </c>
      <c r="L24" s="21">
        <f>SUM(L25:L27)</f>
        <v>1197547</v>
      </c>
    </row>
    <row r="25" spans="2:12" s="17" customFormat="1" ht="24.75" customHeight="1">
      <c r="B25" s="12"/>
      <c r="C25" s="18" t="s">
        <v>3</v>
      </c>
      <c r="D25" s="34" t="s">
        <v>23</v>
      </c>
      <c r="E25" s="34"/>
      <c r="F25" s="34"/>
      <c r="G25" s="34"/>
      <c r="H25" s="22"/>
      <c r="I25" s="19">
        <v>359998</v>
      </c>
      <c r="J25" s="20">
        <v>363899</v>
      </c>
      <c r="K25" s="20">
        <v>427395</v>
      </c>
      <c r="L25" s="21">
        <v>531262</v>
      </c>
    </row>
    <row r="26" spans="2:12" s="17" customFormat="1" ht="24.75" customHeight="1">
      <c r="B26" s="12"/>
      <c r="C26" s="18" t="s">
        <v>5</v>
      </c>
      <c r="D26" s="34" t="s">
        <v>24</v>
      </c>
      <c r="E26" s="34"/>
      <c r="F26" s="34"/>
      <c r="G26" s="34"/>
      <c r="H26" s="22"/>
      <c r="I26" s="19">
        <v>13245</v>
      </c>
      <c r="J26" s="20">
        <v>14598</v>
      </c>
      <c r="K26" s="20">
        <v>15193</v>
      </c>
      <c r="L26" s="21">
        <v>16404</v>
      </c>
    </row>
    <row r="27" spans="2:12" s="17" customFormat="1" ht="24.75" customHeight="1">
      <c r="B27" s="12"/>
      <c r="C27" s="18" t="s">
        <v>7</v>
      </c>
      <c r="D27" s="34" t="s">
        <v>25</v>
      </c>
      <c r="E27" s="34"/>
      <c r="F27" s="34"/>
      <c r="G27" s="34"/>
      <c r="H27" s="22"/>
      <c r="I27" s="19">
        <v>584576</v>
      </c>
      <c r="J27" s="20">
        <f>SUM(J28:J30)</f>
        <v>581606</v>
      </c>
      <c r="K27" s="20">
        <f>SUM(K28:K30)</f>
        <v>603113</v>
      </c>
      <c r="L27" s="21">
        <f>SUM(L28:L30)</f>
        <v>649881</v>
      </c>
    </row>
    <row r="28" spans="2:12" s="17" customFormat="1" ht="24.75" customHeight="1">
      <c r="B28" s="12"/>
      <c r="C28" s="12"/>
      <c r="D28" s="12"/>
      <c r="E28" s="12" t="s">
        <v>9</v>
      </c>
      <c r="F28" s="34" t="s">
        <v>26</v>
      </c>
      <c r="G28" s="34"/>
      <c r="H28" s="22"/>
      <c r="I28" s="19">
        <v>80428</v>
      </c>
      <c r="J28" s="20">
        <v>74984</v>
      </c>
      <c r="K28" s="20">
        <v>69363</v>
      </c>
      <c r="L28" s="21">
        <v>70440</v>
      </c>
    </row>
    <row r="29" spans="2:12" s="17" customFormat="1" ht="24.75" customHeight="1">
      <c r="B29" s="12"/>
      <c r="C29" s="12"/>
      <c r="D29" s="12"/>
      <c r="E29" s="12" t="s">
        <v>11</v>
      </c>
      <c r="F29" s="34" t="s">
        <v>34</v>
      </c>
      <c r="G29" s="34"/>
      <c r="H29" s="22"/>
      <c r="I29" s="19">
        <v>363925</v>
      </c>
      <c r="J29" s="20">
        <v>355329</v>
      </c>
      <c r="K29" s="20">
        <v>363272</v>
      </c>
      <c r="L29" s="21">
        <v>403293</v>
      </c>
    </row>
    <row r="30" spans="2:12" s="17" customFormat="1" ht="24.75" customHeight="1">
      <c r="B30" s="12"/>
      <c r="C30" s="12"/>
      <c r="D30" s="12"/>
      <c r="E30" s="12" t="s">
        <v>27</v>
      </c>
      <c r="F30" s="34" t="s">
        <v>35</v>
      </c>
      <c r="G30" s="34"/>
      <c r="H30" s="22"/>
      <c r="I30" s="19">
        <v>140222</v>
      </c>
      <c r="J30" s="20">
        <v>151293</v>
      </c>
      <c r="K30" s="20">
        <v>170478</v>
      </c>
      <c r="L30" s="21">
        <v>176148</v>
      </c>
    </row>
    <row r="31" spans="2:12" s="3" customFormat="1" ht="24.75" customHeight="1">
      <c r="B31" s="31"/>
      <c r="C31" s="35" t="s">
        <v>28</v>
      </c>
      <c r="D31" s="35"/>
      <c r="E31" s="35"/>
      <c r="F31" s="35"/>
      <c r="G31" s="35"/>
      <c r="H31" s="32"/>
      <c r="I31" s="33">
        <v>4060849</v>
      </c>
      <c r="J31" s="21">
        <v>4180850</v>
      </c>
      <c r="K31" s="21">
        <f>SUM(K5,K9,K24)</f>
        <v>4460204</v>
      </c>
      <c r="L31" s="21">
        <f>SUM(L5,L9,L24)</f>
        <v>4800049</v>
      </c>
    </row>
    <row r="32" spans="1:12" ht="5.25" customHeight="1" thickBot="1">
      <c r="A32" s="5"/>
      <c r="B32" s="5"/>
      <c r="C32" s="5"/>
      <c r="D32" s="5"/>
      <c r="E32" s="5"/>
      <c r="F32" s="5"/>
      <c r="G32" s="5"/>
      <c r="H32" s="5"/>
      <c r="I32" s="26"/>
      <c r="J32" s="27"/>
      <c r="K32" s="17"/>
      <c r="L32" s="17"/>
    </row>
    <row r="33" spans="1:12" ht="13.5">
      <c r="A33" s="23" t="s">
        <v>30</v>
      </c>
      <c r="B33" s="24"/>
      <c r="C33" s="24"/>
      <c r="D33" s="24"/>
      <c r="E33" s="24"/>
      <c r="F33" s="24"/>
      <c r="G33" s="24"/>
      <c r="H33" s="24"/>
      <c r="I33" s="24"/>
      <c r="J33" s="10"/>
      <c r="K33" s="24"/>
      <c r="L33" s="24"/>
    </row>
  </sheetData>
  <mergeCells count="28">
    <mergeCell ref="C31:G31"/>
    <mergeCell ref="A3:H3"/>
    <mergeCell ref="D27:G27"/>
    <mergeCell ref="F28:G28"/>
    <mergeCell ref="F30:G30"/>
    <mergeCell ref="F29:G29"/>
    <mergeCell ref="F21:G21"/>
    <mergeCell ref="C24:G24"/>
    <mergeCell ref="D25:G25"/>
    <mergeCell ref="D26:G26"/>
    <mergeCell ref="F17:G17"/>
    <mergeCell ref="D18:G18"/>
    <mergeCell ref="E19:G19"/>
    <mergeCell ref="F20:G20"/>
    <mergeCell ref="C5:G5"/>
    <mergeCell ref="E22:F22"/>
    <mergeCell ref="E23:F23"/>
    <mergeCell ref="D6:G6"/>
    <mergeCell ref="D7:G7"/>
    <mergeCell ref="D8:G8"/>
    <mergeCell ref="C9:G9"/>
    <mergeCell ref="F10:G10"/>
    <mergeCell ref="F11:G11"/>
    <mergeCell ref="D12:G12"/>
    <mergeCell ref="F13:G13"/>
    <mergeCell ref="F14:G14"/>
    <mergeCell ref="D15:G15"/>
    <mergeCell ref="F16:G16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2010-02-09T06:30:14Z</cp:lastPrinted>
  <dcterms:created xsi:type="dcterms:W3CDTF">2001-04-20T06:56:08Z</dcterms:created>
  <dcterms:modified xsi:type="dcterms:W3CDTF">2010-02-12T05:56:17Z</dcterms:modified>
  <cp:category/>
  <cp:version/>
  <cp:contentType/>
  <cp:contentStatus/>
</cp:coreProperties>
</file>