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146" sheetId="1" r:id="rId1"/>
  </sheets>
  <definedNames>
    <definedName name="_xlnm.Print_Area" localSheetId="0">'146'!$A$1:$M$47</definedName>
  </definedNames>
  <calcPr fullCalcOnLoad="1"/>
</workbook>
</file>

<file path=xl/sharedStrings.xml><?xml version="1.0" encoding="utf-8"?>
<sst xmlns="http://schemas.openxmlformats.org/spreadsheetml/2006/main" count="205" uniqueCount="56">
  <si>
    <t>　注：旧砂鉱区の（　）は流域砂鉱区で外数</t>
  </si>
  <si>
    <t>　単位：面積・ａ、延長・ｍ</t>
  </si>
  <si>
    <t>区分</t>
  </si>
  <si>
    <t>試掘鉱区</t>
  </si>
  <si>
    <t>採掘鉱区</t>
  </si>
  <si>
    <t>旧砂鉱区</t>
  </si>
  <si>
    <t>租鉱区</t>
  </si>
  <si>
    <t>数</t>
  </si>
  <si>
    <t>面積</t>
  </si>
  <si>
    <t>面積（延長）</t>
  </si>
  <si>
    <t>総計</t>
  </si>
  <si>
    <t>市計</t>
  </si>
  <si>
    <t>郡計</t>
  </si>
  <si>
    <t>-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</si>
  <si>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</si>
  <si>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</si>
  <si>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</si>
  <si>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</si>
  <si>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</si>
  <si>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</si>
  <si>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</si>
  <si>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</si>
  <si>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</si>
  <si>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</si>
  <si>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(3 514)</t>
  </si>
  <si>
    <t>美濃加茂市</t>
  </si>
  <si>
    <t>土岐市</t>
  </si>
  <si>
    <t>各務原市</t>
  </si>
  <si>
    <t>可児市</t>
  </si>
  <si>
    <t>羽島郡</t>
  </si>
  <si>
    <t>海津郡</t>
  </si>
  <si>
    <t>養老郡</t>
  </si>
  <si>
    <t>不破郡</t>
  </si>
  <si>
    <t>安八郡</t>
  </si>
  <si>
    <t>揖斐郡</t>
  </si>
  <si>
    <t>本巣郡</t>
  </si>
  <si>
    <t>山県郡</t>
  </si>
  <si>
    <t>武儀郡</t>
  </si>
  <si>
    <t>郡上郡</t>
  </si>
  <si>
    <t>加茂郡</t>
  </si>
  <si>
    <t>可児郡</t>
  </si>
  <si>
    <t>土岐郡</t>
  </si>
  <si>
    <t>恵那郡</t>
  </si>
  <si>
    <t>(16 857)</t>
  </si>
  <si>
    <t>益田郡</t>
  </si>
  <si>
    <t>大野郡</t>
  </si>
  <si>
    <t>(4 274)</t>
  </si>
  <si>
    <t>吉城郡</t>
  </si>
  <si>
    <t>　資料：中部通商産業局</t>
  </si>
  <si>
    <t>-</t>
  </si>
  <si>
    <t>(21 170)</t>
  </si>
  <si>
    <t>(45 815)</t>
  </si>
  <si>
    <t>平成元年12月20日</t>
  </si>
  <si>
    <r>
      <t>80．市郡別鉱区数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面積</t>
    </r>
  </si>
  <si>
    <t>(24 684)</t>
  </si>
  <si>
    <t>(21 131)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</si>
</sst>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_);\(0\)"/>
    <numFmt numFmtId="179" formatCode="_ * #,##0;_ * \-#,##0;_ * &quot;-&quot;??;_ @_ "/>
    <numFmt numFmtId="180" formatCode="0.0_);\(0.0\)"/>
    <numFmt numFmtId="181" formatCode="0.0_);[Red]\(0.0\)"/>
    <numFmt numFmtId="182" formatCode="###\ ###\ ##0"/>
    <numFmt numFmtId="183" formatCode="[$-411]ggge&quot;年&quot;m&quot;月&quot;d&quot;日&quot;;@"/>
    <numFmt numFmtId="184" formatCode="yyyy&quot;年&quot;m&quot;月&quot;d&quot;日&quot;"/>
  </numFmts>
  <fonts count="13">
    <font>
      <sz val="11"/>
      <name val="ＭＳ Ｐゴシック"/>
      <family val="3"/>
    </font>
    <font>
      <u val="single"/>
      <sz val="15.4"/>
      <color indexed="12"/>
      <name val="ＭＳ Ｐゴシック"/>
      <family val="3"/>
    </font>
    <font>
      <u val="single"/>
      <sz val="15.4"/>
      <color indexed="36"/>
      <name val="ＭＳ Ｐ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sz val="9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7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58" fontId="6" fillId="0" borderId="0" xfId="0" applyNumberFormat="1" applyFont="1" applyFill="1" applyAlignment="1">
      <alignment/>
    </xf>
    <xf numFmtId="183" fontId="11" fillId="0" borderId="0" xfId="0" applyNumberFormat="1" applyFont="1" applyFill="1" applyAlignment="1">
      <alignment/>
    </xf>
    <xf numFmtId="0" fontId="8" fillId="0" borderId="1" xfId="0" applyFont="1" applyFill="1" applyBorder="1" applyAlignment="1">
      <alignment horizontal="distributed" vertical="center"/>
    </xf>
    <xf numFmtId="0" fontId="8" fillId="0" borderId="2" xfId="0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distributed"/>
    </xf>
    <xf numFmtId="176" fontId="10" fillId="0" borderId="4" xfId="0" applyNumberFormat="1" applyFont="1" applyFill="1" applyBorder="1" applyAlignment="1">
      <alignment horizontal="right"/>
    </xf>
    <xf numFmtId="176" fontId="10" fillId="0" borderId="0" xfId="0" applyNumberFormat="1" applyFont="1" applyFill="1" applyAlignment="1">
      <alignment horizontal="right"/>
    </xf>
    <xf numFmtId="178" fontId="10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 horizontal="distributed"/>
    </xf>
    <xf numFmtId="176" fontId="6" fillId="0" borderId="4" xfId="0" applyNumberFormat="1" applyFont="1" applyFill="1" applyBorder="1" applyAlignment="1">
      <alignment horizontal="right"/>
    </xf>
    <xf numFmtId="176" fontId="6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/>
    </xf>
    <xf numFmtId="178" fontId="6" fillId="0" borderId="0" xfId="0" applyNumberFormat="1" applyFont="1" applyFill="1" applyAlignment="1">
      <alignment horizontal="right"/>
    </xf>
    <xf numFmtId="0" fontId="0" fillId="0" borderId="5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176" fontId="10" fillId="0" borderId="0" xfId="0" applyNumberFormat="1" applyFont="1" applyFill="1" applyBorder="1" applyAlignment="1">
      <alignment horizontal="right"/>
    </xf>
    <xf numFmtId="178" fontId="10" fillId="0" borderId="0" xfId="0" applyNumberFormat="1" applyFont="1" applyFill="1" applyBorder="1" applyAlignment="1">
      <alignment horizontal="right"/>
    </xf>
    <xf numFmtId="0" fontId="8" fillId="0" borderId="7" xfId="0" applyFont="1" applyFill="1" applyBorder="1" applyAlignment="1">
      <alignment horizontal="distributed" vertical="center"/>
    </xf>
    <xf numFmtId="0" fontId="8" fillId="0" borderId="8" xfId="0" applyFont="1" applyFill="1" applyBorder="1" applyAlignment="1">
      <alignment horizontal="distributed" vertical="center"/>
    </xf>
    <xf numFmtId="0" fontId="8" fillId="0" borderId="2" xfId="0" applyFont="1" applyFill="1" applyBorder="1" applyAlignment="1">
      <alignment horizontal="distributed" vertical="center"/>
    </xf>
    <xf numFmtId="0" fontId="8" fillId="0" borderId="9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distributed" vertical="center"/>
    </xf>
    <xf numFmtId="176" fontId="8" fillId="0" borderId="7" xfId="0" applyNumberFormat="1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zoomScale="125" zoomScaleNormal="125" workbookViewId="0" topLeftCell="A28">
      <selection activeCell="F39" sqref="F39"/>
    </sheetView>
  </sheetViews>
  <sheetFormatPr defaultColWidth="9.00390625" defaultRowHeight="13.5"/>
  <cols>
    <col min="1" max="1" width="1.00390625" style="1" customWidth="1"/>
    <col min="2" max="2" width="11.875" style="1" customWidth="1"/>
    <col min="3" max="3" width="0.875" style="1" customWidth="1"/>
    <col min="4" max="4" width="6.625" style="1" customWidth="1"/>
    <col min="5" max="5" width="11.50390625" style="1" customWidth="1"/>
    <col min="6" max="6" width="6.625" style="1" customWidth="1"/>
    <col min="7" max="7" width="11.625" style="1" customWidth="1"/>
    <col min="8" max="8" width="3.625" style="1" customWidth="1"/>
    <col min="9" max="9" width="4.375" style="1" customWidth="1"/>
    <col min="10" max="10" width="7.00390625" style="1" customWidth="1"/>
    <col min="11" max="12" width="6.25390625" style="1" customWidth="1"/>
    <col min="13" max="13" width="10.25390625" style="1" customWidth="1"/>
    <col min="14" max="16384" width="9.00390625" style="1" customWidth="1"/>
  </cols>
  <sheetData>
    <row r="1" ht="17.25">
      <c r="F1" s="2" t="s">
        <v>53</v>
      </c>
    </row>
    <row r="2" ht="9" customHeight="1"/>
    <row r="3" s="4" customFormat="1" ht="10.5">
      <c r="A3" s="3" t="s">
        <v>0</v>
      </c>
    </row>
    <row r="4" spans="1:13" s="4" customFormat="1" ht="11.25" thickBot="1">
      <c r="A4" s="3" t="s">
        <v>1</v>
      </c>
      <c r="K4" s="5"/>
      <c r="M4" s="6" t="s">
        <v>52</v>
      </c>
    </row>
    <row r="5" spans="1:13" ht="14.25" thickTop="1">
      <c r="A5" s="30" t="s">
        <v>2</v>
      </c>
      <c r="B5" s="30"/>
      <c r="C5" s="30"/>
      <c r="D5" s="26" t="s">
        <v>3</v>
      </c>
      <c r="E5" s="27"/>
      <c r="F5" s="26" t="s">
        <v>4</v>
      </c>
      <c r="G5" s="27"/>
      <c r="H5" s="32" t="s">
        <v>5</v>
      </c>
      <c r="I5" s="27"/>
      <c r="J5" s="27"/>
      <c r="K5" s="27"/>
      <c r="L5" s="26" t="s">
        <v>6</v>
      </c>
      <c r="M5" s="27"/>
    </row>
    <row r="6" spans="1:13" ht="13.5">
      <c r="A6" s="31"/>
      <c r="B6" s="31"/>
      <c r="C6" s="31"/>
      <c r="D6" s="7" t="s">
        <v>7</v>
      </c>
      <c r="E6" s="7" t="s">
        <v>8</v>
      </c>
      <c r="F6" s="7" t="s">
        <v>7</v>
      </c>
      <c r="G6" s="7" t="s">
        <v>8</v>
      </c>
      <c r="H6" s="28" t="s">
        <v>7</v>
      </c>
      <c r="I6" s="29"/>
      <c r="J6" s="28" t="s">
        <v>9</v>
      </c>
      <c r="K6" s="29"/>
      <c r="L6" s="7" t="s">
        <v>7</v>
      </c>
      <c r="M6" s="8" t="s">
        <v>8</v>
      </c>
    </row>
    <row r="7" spans="2:4" ht="6" customHeight="1">
      <c r="B7" s="4"/>
      <c r="D7" s="9"/>
    </row>
    <row r="8" spans="2:13" s="10" customFormat="1" ht="12.75" customHeight="1">
      <c r="B8" s="11" t="s">
        <v>10</v>
      </c>
      <c r="D8" s="12">
        <f>SUM(D10,D12)</f>
        <v>193</v>
      </c>
      <c r="E8" s="24">
        <f aca="true" t="shared" si="0" ref="E8:M8">SUM(E10,E12)</f>
        <v>4704902</v>
      </c>
      <c r="F8" s="24">
        <f t="shared" si="0"/>
        <v>328</v>
      </c>
      <c r="G8" s="24">
        <f t="shared" si="0"/>
        <v>4933788</v>
      </c>
      <c r="H8" s="24">
        <f t="shared" si="0"/>
        <v>32</v>
      </c>
      <c r="I8" s="14">
        <f t="shared" si="0"/>
        <v>-38</v>
      </c>
      <c r="J8" s="24">
        <f t="shared" si="0"/>
        <v>135567</v>
      </c>
      <c r="K8" s="25" t="s">
        <v>51</v>
      </c>
      <c r="L8" s="24">
        <f t="shared" si="0"/>
        <v>10</v>
      </c>
      <c r="M8" s="24">
        <f t="shared" si="0"/>
        <v>2221</v>
      </c>
    </row>
    <row r="9" spans="2:13" s="10" customFormat="1" ht="10.5" customHeight="1">
      <c r="B9" s="15"/>
      <c r="D9" s="12"/>
      <c r="E9" s="13"/>
      <c r="F9" s="13"/>
      <c r="G9" s="13"/>
      <c r="H9" s="13"/>
      <c r="I9" s="14"/>
      <c r="J9" s="13"/>
      <c r="K9" s="14"/>
      <c r="L9" s="13"/>
      <c r="M9" s="13"/>
    </row>
    <row r="10" spans="2:14" s="10" customFormat="1" ht="12.75" customHeight="1">
      <c r="B10" s="11" t="s">
        <v>11</v>
      </c>
      <c r="D10" s="12">
        <f>SUM(D14:D27)</f>
        <v>35</v>
      </c>
      <c r="E10" s="13">
        <f>SUM(E14:E27)</f>
        <v>706548</v>
      </c>
      <c r="F10" s="13">
        <f aca="true" t="shared" si="1" ref="F10:M10">SUM(F14:F27)</f>
        <v>131</v>
      </c>
      <c r="G10" s="13">
        <f t="shared" si="1"/>
        <v>894647</v>
      </c>
      <c r="H10" s="13">
        <f t="shared" si="1"/>
        <v>13</v>
      </c>
      <c r="I10" s="14">
        <f t="shared" si="1"/>
        <v>-16</v>
      </c>
      <c r="J10" s="13">
        <f t="shared" si="1"/>
        <v>58329</v>
      </c>
      <c r="K10" s="14" t="s">
        <v>54</v>
      </c>
      <c r="L10" s="13">
        <f t="shared" si="1"/>
        <v>7</v>
      </c>
      <c r="M10" s="13">
        <f t="shared" si="1"/>
        <v>1446</v>
      </c>
      <c r="N10" s="13">
        <f>SUM(N28:N43)</f>
        <v>0</v>
      </c>
    </row>
    <row r="11" spans="2:13" s="10" customFormat="1" ht="10.5" customHeight="1">
      <c r="B11" s="11"/>
      <c r="D11" s="12"/>
      <c r="E11" s="13"/>
      <c r="F11" s="13"/>
      <c r="G11" s="13"/>
      <c r="H11" s="13"/>
      <c r="I11" s="14"/>
      <c r="J11" s="13"/>
      <c r="K11" s="14"/>
      <c r="L11" s="13"/>
      <c r="M11" s="13"/>
    </row>
    <row r="12" spans="2:13" s="10" customFormat="1" ht="12.75" customHeight="1">
      <c r="B12" s="11" t="s">
        <v>12</v>
      </c>
      <c r="D12" s="12">
        <f>SUM(D29:D45)</f>
        <v>158</v>
      </c>
      <c r="E12" s="13">
        <f aca="true" t="shared" si="2" ref="E12:J12">SUM(E30:E45)</f>
        <v>3998354</v>
      </c>
      <c r="F12" s="13">
        <f t="shared" si="2"/>
        <v>197</v>
      </c>
      <c r="G12" s="13">
        <f t="shared" si="2"/>
        <v>4039141</v>
      </c>
      <c r="H12" s="13">
        <f t="shared" si="2"/>
        <v>19</v>
      </c>
      <c r="I12" s="14">
        <f t="shared" si="2"/>
        <v>-22</v>
      </c>
      <c r="J12" s="13">
        <f t="shared" si="2"/>
        <v>77238</v>
      </c>
      <c r="K12" s="14" t="s">
        <v>55</v>
      </c>
      <c r="L12" s="13">
        <f>SUM(L30:L45)</f>
        <v>3</v>
      </c>
      <c r="M12" s="13">
        <f>SUM(M30:M45)</f>
        <v>775</v>
      </c>
    </row>
    <row r="13" spans="2:13" ht="10.5" customHeight="1">
      <c r="B13" s="16"/>
      <c r="D13" s="17"/>
      <c r="E13" s="18"/>
      <c r="F13" s="18"/>
      <c r="G13" s="18"/>
      <c r="H13" s="18"/>
      <c r="I13" s="18"/>
      <c r="J13" s="18"/>
      <c r="K13" s="18"/>
      <c r="L13" s="18"/>
      <c r="M13" s="18"/>
    </row>
    <row r="14" spans="2:13" s="19" customFormat="1" ht="12.75" customHeight="1">
      <c r="B14" s="16" t="s">
        <v>14</v>
      </c>
      <c r="D14" s="17">
        <v>4</v>
      </c>
      <c r="E14" s="18">
        <v>122772</v>
      </c>
      <c r="F14" s="18" t="s">
        <v>49</v>
      </c>
      <c r="G14" s="18" t="s">
        <v>49</v>
      </c>
      <c r="H14" s="18"/>
      <c r="I14" s="18" t="s">
        <v>49</v>
      </c>
      <c r="J14" s="18"/>
      <c r="K14" s="18" t="s">
        <v>49</v>
      </c>
      <c r="L14" s="18" t="s">
        <v>49</v>
      </c>
      <c r="M14" s="18" t="s">
        <v>49</v>
      </c>
    </row>
    <row r="15" spans="2:13" s="19" customFormat="1" ht="12.75" customHeight="1">
      <c r="B15" s="16" t="s">
        <v>15</v>
      </c>
      <c r="D15" s="17" t="s">
        <v>49</v>
      </c>
      <c r="E15" s="18" t="s">
        <v>49</v>
      </c>
      <c r="F15" s="18">
        <v>1</v>
      </c>
      <c r="G15" s="18">
        <v>59390</v>
      </c>
      <c r="H15" s="18"/>
      <c r="I15" s="18" t="s">
        <v>49</v>
      </c>
      <c r="J15" s="18"/>
      <c r="K15" s="18" t="s">
        <v>49</v>
      </c>
      <c r="L15" s="18" t="s">
        <v>49</v>
      </c>
      <c r="M15" s="18" t="s">
        <v>49</v>
      </c>
    </row>
    <row r="16" spans="2:13" s="19" customFormat="1" ht="12.75" customHeight="1">
      <c r="B16" s="16" t="s">
        <v>16</v>
      </c>
      <c r="D16" s="17" t="s">
        <v>49</v>
      </c>
      <c r="E16" s="18" t="s">
        <v>49</v>
      </c>
      <c r="F16" s="18">
        <v>2</v>
      </c>
      <c r="G16" s="18">
        <v>18200</v>
      </c>
      <c r="H16" s="18"/>
      <c r="I16" s="18" t="s">
        <v>49</v>
      </c>
      <c r="J16" s="18"/>
      <c r="K16" s="18" t="s">
        <v>49</v>
      </c>
      <c r="L16" s="18" t="s">
        <v>49</v>
      </c>
      <c r="M16" s="18" t="s">
        <v>49</v>
      </c>
    </row>
    <row r="17" spans="2:13" s="19" customFormat="1" ht="12.75" customHeight="1">
      <c r="B17" s="16" t="s">
        <v>17</v>
      </c>
      <c r="D17" s="17">
        <v>3</v>
      </c>
      <c r="E17" s="18">
        <v>6382</v>
      </c>
      <c r="F17" s="18">
        <v>31</v>
      </c>
      <c r="G17" s="18">
        <v>134332</v>
      </c>
      <c r="H17" s="18"/>
      <c r="I17" s="18" t="s">
        <v>49</v>
      </c>
      <c r="J17" s="18"/>
      <c r="K17" s="18" t="s">
        <v>49</v>
      </c>
      <c r="L17" s="18" t="s">
        <v>49</v>
      </c>
      <c r="M17" s="18" t="s">
        <v>49</v>
      </c>
    </row>
    <row r="18" spans="2:13" s="19" customFormat="1" ht="12.75" customHeight="1">
      <c r="B18" s="16" t="s">
        <v>18</v>
      </c>
      <c r="D18" s="17" t="s">
        <v>49</v>
      </c>
      <c r="E18" s="18" t="s">
        <v>49</v>
      </c>
      <c r="F18" s="18" t="s">
        <v>49</v>
      </c>
      <c r="G18" s="18" t="s">
        <v>49</v>
      </c>
      <c r="H18" s="18"/>
      <c r="I18" s="18" t="s">
        <v>49</v>
      </c>
      <c r="J18" s="18"/>
      <c r="K18" s="18" t="s">
        <v>49</v>
      </c>
      <c r="L18" s="18" t="s">
        <v>49</v>
      </c>
      <c r="M18" s="18" t="s">
        <v>49</v>
      </c>
    </row>
    <row r="19" spans="2:13" s="19" customFormat="1" ht="12.75" customHeight="1">
      <c r="B19" s="16" t="s">
        <v>19</v>
      </c>
      <c r="D19" s="17">
        <v>1</v>
      </c>
      <c r="E19" s="18">
        <v>10561</v>
      </c>
      <c r="F19" s="18">
        <v>13</v>
      </c>
      <c r="G19" s="18">
        <v>122710</v>
      </c>
      <c r="H19" s="18">
        <v>8</v>
      </c>
      <c r="I19" s="20">
        <v>-12</v>
      </c>
      <c r="J19" s="18">
        <v>51869</v>
      </c>
      <c r="K19" s="20" t="s">
        <v>50</v>
      </c>
      <c r="L19" s="18" t="s">
        <v>49</v>
      </c>
      <c r="M19" s="18" t="s">
        <v>49</v>
      </c>
    </row>
    <row r="20" spans="2:13" s="19" customFormat="1" ht="12.75" customHeight="1">
      <c r="B20" s="16" t="s">
        <v>20</v>
      </c>
      <c r="D20" s="17">
        <v>4</v>
      </c>
      <c r="E20" s="18">
        <v>104951</v>
      </c>
      <c r="F20" s="18">
        <v>3</v>
      </c>
      <c r="G20" s="18">
        <v>13447</v>
      </c>
      <c r="H20" s="18"/>
      <c r="I20" s="18" t="s">
        <v>49</v>
      </c>
      <c r="J20" s="18"/>
      <c r="K20" s="20" t="s">
        <v>49</v>
      </c>
      <c r="L20" s="18" t="s">
        <v>49</v>
      </c>
      <c r="M20" s="18" t="s">
        <v>49</v>
      </c>
    </row>
    <row r="21" spans="2:13" s="19" customFormat="1" ht="12.75" customHeight="1">
      <c r="B21" s="16" t="s">
        <v>21</v>
      </c>
      <c r="D21" s="17">
        <v>11</v>
      </c>
      <c r="E21" s="18">
        <v>179776</v>
      </c>
      <c r="F21" s="18">
        <v>14</v>
      </c>
      <c r="G21" s="18">
        <v>156250</v>
      </c>
      <c r="H21" s="18"/>
      <c r="I21" s="18" t="s">
        <v>49</v>
      </c>
      <c r="J21" s="18"/>
      <c r="K21" s="20" t="s">
        <v>49</v>
      </c>
      <c r="L21" s="18" t="s">
        <v>49</v>
      </c>
      <c r="M21" s="18" t="s">
        <v>49</v>
      </c>
    </row>
    <row r="22" spans="2:13" s="19" customFormat="1" ht="12.75" customHeight="1">
      <c r="B22" s="16" t="s">
        <v>22</v>
      </c>
      <c r="D22" s="17">
        <v>1</v>
      </c>
      <c r="E22" s="18">
        <v>34907</v>
      </c>
      <c r="F22" s="18" t="s">
        <v>49</v>
      </c>
      <c r="G22" s="18" t="s">
        <v>49</v>
      </c>
      <c r="H22" s="18"/>
      <c r="I22" s="18" t="s">
        <v>49</v>
      </c>
      <c r="J22" s="18"/>
      <c r="K22" s="20" t="s">
        <v>49</v>
      </c>
      <c r="L22" s="18" t="s">
        <v>49</v>
      </c>
      <c r="M22" s="18" t="s">
        <v>49</v>
      </c>
    </row>
    <row r="23" spans="2:13" s="19" customFormat="1" ht="12.75" customHeight="1">
      <c r="B23" s="16" t="s">
        <v>23</v>
      </c>
      <c r="D23" s="17">
        <v>3</v>
      </c>
      <c r="E23" s="18">
        <v>62815</v>
      </c>
      <c r="F23" s="18">
        <v>1</v>
      </c>
      <c r="G23" s="18">
        <v>3510</v>
      </c>
      <c r="H23" s="18">
        <v>5</v>
      </c>
      <c r="I23" s="20">
        <v>-4</v>
      </c>
      <c r="J23" s="18">
        <v>6460</v>
      </c>
      <c r="K23" s="20" t="s">
        <v>24</v>
      </c>
      <c r="L23" s="18" t="s">
        <v>49</v>
      </c>
      <c r="M23" s="18" t="s">
        <v>49</v>
      </c>
    </row>
    <row r="24" spans="2:13" s="19" customFormat="1" ht="12.75" customHeight="1">
      <c r="B24" s="16" t="s">
        <v>25</v>
      </c>
      <c r="D24" s="17" t="s">
        <v>49</v>
      </c>
      <c r="E24" s="18" t="s">
        <v>49</v>
      </c>
      <c r="F24" s="18">
        <v>1</v>
      </c>
      <c r="G24" s="18">
        <v>6599</v>
      </c>
      <c r="H24" s="18"/>
      <c r="I24" s="18" t="s">
        <v>49</v>
      </c>
      <c r="J24" s="18"/>
      <c r="K24" s="18" t="s">
        <v>49</v>
      </c>
      <c r="L24" s="18" t="s">
        <v>49</v>
      </c>
      <c r="M24" s="18" t="s">
        <v>49</v>
      </c>
    </row>
    <row r="25" spans="2:13" s="19" customFormat="1" ht="12.75" customHeight="1">
      <c r="B25" s="16" t="s">
        <v>26</v>
      </c>
      <c r="D25" s="17">
        <v>8</v>
      </c>
      <c r="E25" s="18">
        <v>184384</v>
      </c>
      <c r="F25" s="18">
        <v>63</v>
      </c>
      <c r="G25" s="18">
        <v>372391</v>
      </c>
      <c r="H25" s="18"/>
      <c r="I25" s="18" t="s">
        <v>49</v>
      </c>
      <c r="J25" s="18"/>
      <c r="K25" s="18" t="s">
        <v>49</v>
      </c>
      <c r="L25" s="18">
        <v>7</v>
      </c>
      <c r="M25" s="18">
        <v>1446</v>
      </c>
    </row>
    <row r="26" spans="2:13" s="19" customFormat="1" ht="12.75" customHeight="1">
      <c r="B26" s="16" t="s">
        <v>27</v>
      </c>
      <c r="D26" s="17" t="s">
        <v>49</v>
      </c>
      <c r="E26" s="18" t="s">
        <v>49</v>
      </c>
      <c r="F26" s="18">
        <v>2</v>
      </c>
      <c r="G26" s="18">
        <v>7818</v>
      </c>
      <c r="H26" s="18"/>
      <c r="I26" s="18" t="s">
        <v>49</v>
      </c>
      <c r="J26" s="18"/>
      <c r="K26" s="18" t="s">
        <v>49</v>
      </c>
      <c r="L26" s="18" t="s">
        <v>49</v>
      </c>
      <c r="M26" s="18" t="s">
        <v>49</v>
      </c>
    </row>
    <row r="27" spans="2:13" s="19" customFormat="1" ht="12.75" customHeight="1">
      <c r="B27" s="16" t="s">
        <v>28</v>
      </c>
      <c r="D27" s="17" t="s">
        <v>49</v>
      </c>
      <c r="E27" s="18" t="s">
        <v>49</v>
      </c>
      <c r="F27" s="18" t="s">
        <v>49</v>
      </c>
      <c r="G27" s="18" t="s">
        <v>49</v>
      </c>
      <c r="H27" s="18"/>
      <c r="I27" s="18" t="s">
        <v>49</v>
      </c>
      <c r="J27" s="18"/>
      <c r="K27" s="18" t="s">
        <v>49</v>
      </c>
      <c r="L27" s="18" t="s">
        <v>49</v>
      </c>
      <c r="M27" s="18" t="s">
        <v>49</v>
      </c>
    </row>
    <row r="28" spans="2:13" s="19" customFormat="1" ht="10.5" customHeight="1">
      <c r="B28" s="16"/>
      <c r="D28" s="17"/>
      <c r="F28" s="18"/>
      <c r="G28" s="18"/>
      <c r="H28" s="18"/>
      <c r="I28" s="18"/>
      <c r="J28" s="18"/>
      <c r="K28" s="18"/>
      <c r="L28" s="18"/>
      <c r="M28" s="18"/>
    </row>
    <row r="29" spans="2:13" s="19" customFormat="1" ht="12.75" customHeight="1">
      <c r="B29" s="16" t="s">
        <v>29</v>
      </c>
      <c r="D29" s="17" t="s">
        <v>49</v>
      </c>
      <c r="E29" s="18" t="s">
        <v>49</v>
      </c>
      <c r="F29" s="18" t="s">
        <v>49</v>
      </c>
      <c r="G29" s="18" t="s">
        <v>49</v>
      </c>
      <c r="H29" s="18"/>
      <c r="I29" s="18" t="s">
        <v>49</v>
      </c>
      <c r="J29" s="18"/>
      <c r="K29" s="18" t="s">
        <v>49</v>
      </c>
      <c r="L29" s="18" t="s">
        <v>49</v>
      </c>
      <c r="M29" s="18" t="s">
        <v>49</v>
      </c>
    </row>
    <row r="30" spans="2:13" s="19" customFormat="1" ht="12.75" customHeight="1">
      <c r="B30" s="16" t="s">
        <v>30</v>
      </c>
      <c r="D30" s="17">
        <v>6</v>
      </c>
      <c r="E30" s="18">
        <v>190412</v>
      </c>
      <c r="F30" s="18" t="s">
        <v>49</v>
      </c>
      <c r="G30" s="18" t="s">
        <v>49</v>
      </c>
      <c r="H30" s="18"/>
      <c r="I30" s="18" t="s">
        <v>49</v>
      </c>
      <c r="J30" s="18"/>
      <c r="K30" s="18" t="s">
        <v>49</v>
      </c>
      <c r="L30" s="18" t="s">
        <v>49</v>
      </c>
      <c r="M30" s="18" t="s">
        <v>49</v>
      </c>
    </row>
    <row r="31" spans="2:13" s="19" customFormat="1" ht="12.75" customHeight="1">
      <c r="B31" s="16" t="s">
        <v>31</v>
      </c>
      <c r="D31" s="17" t="s">
        <v>49</v>
      </c>
      <c r="E31" s="18" t="s">
        <v>49</v>
      </c>
      <c r="F31" s="18">
        <v>4</v>
      </c>
      <c r="G31" s="18">
        <v>85191</v>
      </c>
      <c r="H31" s="18"/>
      <c r="I31" s="18" t="s">
        <v>49</v>
      </c>
      <c r="J31" s="18"/>
      <c r="K31" s="18" t="s">
        <v>49</v>
      </c>
      <c r="L31" s="18" t="s">
        <v>49</v>
      </c>
      <c r="M31" s="18" t="s">
        <v>49</v>
      </c>
    </row>
    <row r="32" spans="2:13" s="19" customFormat="1" ht="12.75" customHeight="1">
      <c r="B32" s="16" t="s">
        <v>32</v>
      </c>
      <c r="D32" s="17" t="s">
        <v>49</v>
      </c>
      <c r="E32" s="18" t="s">
        <v>49</v>
      </c>
      <c r="F32" s="18">
        <v>1</v>
      </c>
      <c r="G32" s="18">
        <v>28790</v>
      </c>
      <c r="H32" s="18"/>
      <c r="I32" s="18" t="s">
        <v>49</v>
      </c>
      <c r="J32" s="18"/>
      <c r="K32" s="18" t="s">
        <v>49</v>
      </c>
      <c r="L32" s="18" t="s">
        <v>49</v>
      </c>
      <c r="M32" s="18" t="s">
        <v>49</v>
      </c>
    </row>
    <row r="33" spans="2:13" s="19" customFormat="1" ht="12.75" customHeight="1">
      <c r="B33" s="16" t="s">
        <v>33</v>
      </c>
      <c r="D33" s="17" t="s">
        <v>49</v>
      </c>
      <c r="E33" s="18" t="s">
        <v>49</v>
      </c>
      <c r="F33" s="18" t="s">
        <v>49</v>
      </c>
      <c r="G33" s="18" t="s">
        <v>49</v>
      </c>
      <c r="H33" s="18"/>
      <c r="I33" s="18" t="s">
        <v>49</v>
      </c>
      <c r="J33" s="18"/>
      <c r="K33" s="18" t="s">
        <v>49</v>
      </c>
      <c r="L33" s="18" t="s">
        <v>49</v>
      </c>
      <c r="M33" s="18" t="s">
        <v>49</v>
      </c>
    </row>
    <row r="34" spans="2:13" s="19" customFormat="1" ht="12.75" customHeight="1">
      <c r="B34" s="16" t="s">
        <v>34</v>
      </c>
      <c r="D34" s="17">
        <v>42</v>
      </c>
      <c r="E34" s="18">
        <v>1050475</v>
      </c>
      <c r="F34" s="18">
        <v>39</v>
      </c>
      <c r="G34" s="18">
        <v>693024</v>
      </c>
      <c r="H34" s="18"/>
      <c r="I34" s="18" t="s">
        <v>49</v>
      </c>
      <c r="J34" s="18"/>
      <c r="K34" s="18" t="s">
        <v>49</v>
      </c>
      <c r="L34" s="18">
        <v>1</v>
      </c>
      <c r="M34" s="18">
        <v>506</v>
      </c>
    </row>
    <row r="35" spans="2:13" s="19" customFormat="1" ht="12.75" customHeight="1">
      <c r="B35" s="16" t="s">
        <v>35</v>
      </c>
      <c r="D35" s="17">
        <v>28</v>
      </c>
      <c r="E35" s="18">
        <v>676265</v>
      </c>
      <c r="F35" s="18">
        <v>24</v>
      </c>
      <c r="G35" s="18">
        <v>576293</v>
      </c>
      <c r="H35" s="18"/>
      <c r="I35" s="18" t="s">
        <v>49</v>
      </c>
      <c r="J35" s="18"/>
      <c r="K35" s="18" t="s">
        <v>49</v>
      </c>
      <c r="L35" s="18" t="s">
        <v>49</v>
      </c>
      <c r="M35" s="18" t="s">
        <v>49</v>
      </c>
    </row>
    <row r="36" spans="2:13" s="19" customFormat="1" ht="12.75" customHeight="1">
      <c r="B36" s="16" t="s">
        <v>36</v>
      </c>
      <c r="D36" s="17">
        <v>11</v>
      </c>
      <c r="E36" s="18">
        <v>252321</v>
      </c>
      <c r="F36" s="18">
        <v>35</v>
      </c>
      <c r="G36" s="18">
        <v>566955</v>
      </c>
      <c r="H36" s="18"/>
      <c r="I36" s="18" t="s">
        <v>49</v>
      </c>
      <c r="J36" s="18"/>
      <c r="K36" s="18" t="s">
        <v>49</v>
      </c>
      <c r="L36" s="18" t="s">
        <v>49</v>
      </c>
      <c r="M36" s="18" t="s">
        <v>49</v>
      </c>
    </row>
    <row r="37" spans="2:13" s="19" customFormat="1" ht="12.75" customHeight="1">
      <c r="B37" s="16" t="s">
        <v>37</v>
      </c>
      <c r="D37" s="17">
        <v>1</v>
      </c>
      <c r="E37" s="18">
        <v>14442</v>
      </c>
      <c r="F37" s="18">
        <v>1</v>
      </c>
      <c r="G37" s="18">
        <v>1886</v>
      </c>
      <c r="H37" s="18"/>
      <c r="I37" s="18" t="s">
        <v>49</v>
      </c>
      <c r="J37" s="18"/>
      <c r="K37" s="18" t="s">
        <v>49</v>
      </c>
      <c r="L37" s="18" t="s">
        <v>49</v>
      </c>
      <c r="M37" s="18" t="s">
        <v>49</v>
      </c>
    </row>
    <row r="38" spans="2:13" s="19" customFormat="1" ht="12.75" customHeight="1">
      <c r="B38" s="16" t="s">
        <v>38</v>
      </c>
      <c r="D38" s="17">
        <v>12</v>
      </c>
      <c r="E38" s="18">
        <v>286014</v>
      </c>
      <c r="F38" s="18">
        <v>20</v>
      </c>
      <c r="G38" s="18">
        <v>370999</v>
      </c>
      <c r="H38" s="18"/>
      <c r="I38" s="18" t="s">
        <v>49</v>
      </c>
      <c r="J38" s="18"/>
      <c r="K38" s="18" t="s">
        <v>49</v>
      </c>
      <c r="L38" s="18" t="s">
        <v>49</v>
      </c>
      <c r="M38" s="18" t="s">
        <v>49</v>
      </c>
    </row>
    <row r="39" spans="2:13" s="19" customFormat="1" ht="12.75" customHeight="1">
      <c r="B39" s="16" t="s">
        <v>39</v>
      </c>
      <c r="D39" s="17">
        <v>6</v>
      </c>
      <c r="E39" s="18">
        <v>143291</v>
      </c>
      <c r="F39" s="18">
        <v>2</v>
      </c>
      <c r="G39" s="18">
        <v>54381</v>
      </c>
      <c r="H39" s="18"/>
      <c r="I39" s="18" t="s">
        <v>49</v>
      </c>
      <c r="J39" s="18"/>
      <c r="K39" s="18" t="s">
        <v>49</v>
      </c>
      <c r="L39" s="18" t="s">
        <v>49</v>
      </c>
      <c r="M39" s="18" t="s">
        <v>49</v>
      </c>
    </row>
    <row r="40" spans="2:13" s="19" customFormat="1" ht="12.75" customHeight="1">
      <c r="B40" s="16" t="s">
        <v>40</v>
      </c>
      <c r="D40" s="17">
        <v>1</v>
      </c>
      <c r="E40" s="18">
        <v>5847</v>
      </c>
      <c r="F40" s="18">
        <v>5</v>
      </c>
      <c r="G40" s="18">
        <v>32556</v>
      </c>
      <c r="H40" s="18"/>
      <c r="I40" s="18" t="s">
        <v>49</v>
      </c>
      <c r="J40" s="18"/>
      <c r="K40" s="18" t="s">
        <v>49</v>
      </c>
      <c r="L40" s="18" t="s">
        <v>49</v>
      </c>
      <c r="M40" s="18" t="s">
        <v>49</v>
      </c>
    </row>
    <row r="41" spans="2:13" s="19" customFormat="1" ht="12.75" customHeight="1">
      <c r="B41" s="16" t="s">
        <v>41</v>
      </c>
      <c r="D41" s="17" t="s">
        <v>49</v>
      </c>
      <c r="E41" s="18" t="s">
        <v>49</v>
      </c>
      <c r="F41" s="18">
        <v>2</v>
      </c>
      <c r="G41" s="18">
        <v>20527</v>
      </c>
      <c r="H41" s="18"/>
      <c r="I41" s="18" t="s">
        <v>49</v>
      </c>
      <c r="J41" s="18"/>
      <c r="K41" s="18" t="s">
        <v>49</v>
      </c>
      <c r="L41" s="18" t="s">
        <v>49</v>
      </c>
      <c r="M41" s="18" t="s">
        <v>49</v>
      </c>
    </row>
    <row r="42" spans="2:13" s="19" customFormat="1" ht="12.75" customHeight="1">
      <c r="B42" s="16" t="s">
        <v>42</v>
      </c>
      <c r="D42" s="17">
        <v>9</v>
      </c>
      <c r="E42" s="18">
        <v>220296</v>
      </c>
      <c r="F42" s="18">
        <v>27</v>
      </c>
      <c r="G42" s="18">
        <v>187549</v>
      </c>
      <c r="H42" s="18">
        <v>19</v>
      </c>
      <c r="I42" s="20">
        <v>-21</v>
      </c>
      <c r="J42" s="18">
        <v>77238</v>
      </c>
      <c r="K42" s="20" t="s">
        <v>43</v>
      </c>
      <c r="L42" s="18">
        <v>2</v>
      </c>
      <c r="M42" s="18">
        <v>269</v>
      </c>
    </row>
    <row r="43" spans="2:13" s="19" customFormat="1" ht="12.75" customHeight="1">
      <c r="B43" s="16" t="s">
        <v>44</v>
      </c>
      <c r="D43" s="17">
        <v>4</v>
      </c>
      <c r="E43" s="18">
        <v>115702</v>
      </c>
      <c r="F43" s="18">
        <v>4</v>
      </c>
      <c r="G43" s="18">
        <v>36339</v>
      </c>
      <c r="H43" s="18"/>
      <c r="I43" s="18" t="s">
        <v>49</v>
      </c>
      <c r="J43" s="18"/>
      <c r="K43" s="18" t="s">
        <v>49</v>
      </c>
      <c r="L43" s="18" t="s">
        <v>49</v>
      </c>
      <c r="M43" s="18" t="s">
        <v>49</v>
      </c>
    </row>
    <row r="44" spans="2:13" s="19" customFormat="1" ht="12.75" customHeight="1">
      <c r="B44" s="16" t="s">
        <v>45</v>
      </c>
      <c r="D44" s="17">
        <v>22</v>
      </c>
      <c r="E44" s="18">
        <v>631886</v>
      </c>
      <c r="F44" s="18">
        <v>15</v>
      </c>
      <c r="G44" s="18">
        <v>242251</v>
      </c>
      <c r="H44" s="18"/>
      <c r="I44" s="20">
        <v>-1</v>
      </c>
      <c r="J44" s="18"/>
      <c r="K44" s="20" t="s">
        <v>46</v>
      </c>
      <c r="L44" s="18" t="s">
        <v>13</v>
      </c>
      <c r="M44" s="18" t="s">
        <v>49</v>
      </c>
    </row>
    <row r="45" spans="2:13" s="19" customFormat="1" ht="12.75" customHeight="1">
      <c r="B45" s="16" t="s">
        <v>47</v>
      </c>
      <c r="D45" s="17">
        <v>16</v>
      </c>
      <c r="E45" s="18">
        <v>411403</v>
      </c>
      <c r="F45" s="18">
        <v>18</v>
      </c>
      <c r="G45" s="18">
        <v>1142400</v>
      </c>
      <c r="H45" s="18"/>
      <c r="I45" s="18" t="s">
        <v>49</v>
      </c>
      <c r="J45" s="18"/>
      <c r="K45" s="18" t="s">
        <v>49</v>
      </c>
      <c r="L45" s="18" t="s">
        <v>13</v>
      </c>
      <c r="M45" s="18" t="s">
        <v>13</v>
      </c>
    </row>
    <row r="46" ht="6" customHeight="1" thickBot="1">
      <c r="D46" s="21"/>
    </row>
    <row r="47" spans="1:13" ht="13.5">
      <c r="A47" s="22" t="s">
        <v>48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</row>
  </sheetData>
  <mergeCells count="7">
    <mergeCell ref="L5:M5"/>
    <mergeCell ref="H6:I6"/>
    <mergeCell ref="J6:K6"/>
    <mergeCell ref="A5:C6"/>
    <mergeCell ref="D5:E5"/>
    <mergeCell ref="F5:G5"/>
    <mergeCell ref="H5:K5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2009-12-02T08:11:30Z</cp:lastPrinted>
  <dcterms:created xsi:type="dcterms:W3CDTF">2001-03-28T07:16:08Z</dcterms:created>
  <dcterms:modified xsi:type="dcterms:W3CDTF">2010-01-27T01:20:46Z</dcterms:modified>
  <cp:category/>
  <cp:version/>
  <cp:contentType/>
  <cp:contentStatus/>
</cp:coreProperties>
</file>