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213(1)" sheetId="1" r:id="rId1"/>
    <sheet name="213(2)" sheetId="2" r:id="rId2"/>
    <sheet name="217" sheetId="3" r:id="rId3"/>
    <sheet name="220" sheetId="4" r:id="rId4"/>
    <sheet name="221" sheetId="5" r:id="rId5"/>
    <sheet name="222" sheetId="6" r:id="rId6"/>
    <sheet name="223" sheetId="7" r:id="rId7"/>
  </sheets>
  <definedNames>
    <definedName name="_xlnm.Print_Area" localSheetId="0">'213(1)'!$A$1:$O$70</definedName>
  </definedNames>
  <calcPr fullCalcOnLoad="1"/>
</workbook>
</file>

<file path=xl/sharedStrings.xml><?xml version="1.0" encoding="utf-8"?>
<sst xmlns="http://schemas.openxmlformats.org/spreadsheetml/2006/main" count="1897" uniqueCount="288">
  <si>
    <t>-</t>
  </si>
  <si>
    <t>　注：本務者のみの人数である。</t>
  </si>
  <si>
    <t>　単位：人</t>
  </si>
  <si>
    <t>区分</t>
  </si>
  <si>
    <t>総計</t>
  </si>
  <si>
    <t>大学</t>
  </si>
  <si>
    <t>短大</t>
  </si>
  <si>
    <t>工　　業高等専門</t>
  </si>
  <si>
    <t>国立</t>
  </si>
  <si>
    <t>公立</t>
  </si>
  <si>
    <t>私立</t>
  </si>
  <si>
    <t>教員計</t>
  </si>
  <si>
    <t>男</t>
  </si>
  <si>
    <t>女</t>
  </si>
  <si>
    <t>学（校）長</t>
  </si>
  <si>
    <t>教授</t>
  </si>
  <si>
    <t>助教授</t>
  </si>
  <si>
    <t>講師</t>
  </si>
  <si>
    <t>助手</t>
  </si>
  <si>
    <t>その他</t>
  </si>
  <si>
    <t>職員計</t>
  </si>
  <si>
    <t>事務系</t>
  </si>
  <si>
    <t>技術技能系</t>
  </si>
  <si>
    <t>医療系</t>
  </si>
  <si>
    <t>教務系</t>
  </si>
  <si>
    <t>　資料：各大学、短大</t>
  </si>
  <si>
    <t>　平成16年（2004）５月１日</t>
  </si>
  <si>
    <t>　注：区分は学校基本調査の学科系統分類表の大分類による。</t>
  </si>
  <si>
    <t>　　　短期大学の工業に工業高等専門学校を含む。</t>
  </si>
  <si>
    <t>大                 学</t>
  </si>
  <si>
    <t>短期大学</t>
  </si>
  <si>
    <t>大学院</t>
  </si>
  <si>
    <t>学部</t>
  </si>
  <si>
    <t>専攻科</t>
  </si>
  <si>
    <t>別  科</t>
  </si>
  <si>
    <t>本科</t>
  </si>
  <si>
    <t>別科</t>
  </si>
  <si>
    <t>計</t>
  </si>
  <si>
    <t>人文科学</t>
  </si>
  <si>
    <t>人文</t>
  </si>
  <si>
    <t>社会科学</t>
  </si>
  <si>
    <t>社会</t>
  </si>
  <si>
    <t>工学</t>
  </si>
  <si>
    <t>教養</t>
  </si>
  <si>
    <t>農学</t>
  </si>
  <si>
    <t>保健</t>
  </si>
  <si>
    <t>家政</t>
  </si>
  <si>
    <t>教育</t>
  </si>
  <si>
    <t>薬学</t>
  </si>
  <si>
    <t>その他</t>
  </si>
  <si>
    <t>芸術</t>
  </si>
  <si>
    <t>大　学　の　状　況</t>
  </si>
  <si>
    <t>（１）教員数、職員数</t>
  </si>
  <si>
    <t>　　　（２）学科系統分類別学生数</t>
  </si>
  <si>
    <t>-</t>
  </si>
  <si>
    <t>-</t>
  </si>
  <si>
    <t>-</t>
  </si>
  <si>
    <t>-</t>
  </si>
  <si>
    <t>-</t>
  </si>
  <si>
    <t>学  校  建  物  面  積</t>
  </si>
  <si>
    <t>　注：構造別は設置者保有建物面積の再掲である。</t>
  </si>
  <si>
    <r>
      <t>　単位：ｍ</t>
    </r>
    <r>
      <rPr>
        <vertAlign val="superscript"/>
        <sz val="8"/>
        <rFont val="ＭＳ 明朝"/>
        <family val="1"/>
      </rPr>
      <t>２</t>
    </r>
  </si>
  <si>
    <t>　　　　　平成16年（2004）５月１日</t>
  </si>
  <si>
    <t>用途別</t>
  </si>
  <si>
    <t>構造別</t>
  </si>
  <si>
    <t>設 置 者          保有建物</t>
  </si>
  <si>
    <t>借用建物</t>
  </si>
  <si>
    <t>木造</t>
  </si>
  <si>
    <t>鉄筋コン       クリート</t>
  </si>
  <si>
    <t>鉄骨その他</t>
  </si>
  <si>
    <t>校舎</t>
  </si>
  <si>
    <t>屋内運動場</t>
  </si>
  <si>
    <t>寄宿舎</t>
  </si>
  <si>
    <t>小学校</t>
  </si>
  <si>
    <t>中学校</t>
  </si>
  <si>
    <t>高等学校</t>
  </si>
  <si>
    <t>盲学校</t>
  </si>
  <si>
    <t>聾学校</t>
  </si>
  <si>
    <t>養護学校</t>
  </si>
  <si>
    <t>幼稚園</t>
  </si>
  <si>
    <t>専修学校</t>
  </si>
  <si>
    <t>各種学校</t>
  </si>
  <si>
    <t>…</t>
  </si>
  <si>
    <t>　資料：県統計調査課、県教育委員会教育財務課</t>
  </si>
  <si>
    <t>図　書　館　の　状　況</t>
  </si>
  <si>
    <t>　注：貸出数は個人貸出数のみである。</t>
  </si>
  <si>
    <t>　単位：蔵書冊数・冊、貸出数・点</t>
  </si>
  <si>
    <t>平成13年度</t>
  </si>
  <si>
    <t>15(FY2003）</t>
  </si>
  <si>
    <t>蔵書数</t>
  </si>
  <si>
    <t>貸出冊数</t>
  </si>
  <si>
    <t>県立</t>
  </si>
  <si>
    <t>岐阜市立</t>
  </si>
  <si>
    <t>岐阜市立分館</t>
  </si>
  <si>
    <t>岐阜市立長良図書室</t>
  </si>
  <si>
    <t>岐阜市立東部図書室</t>
  </si>
  <si>
    <t>岐阜市立西部図書室</t>
  </si>
  <si>
    <t>岐阜市立長森図書室</t>
  </si>
  <si>
    <t>大垣市立</t>
  </si>
  <si>
    <t>高山市</t>
  </si>
  <si>
    <t>多治見市</t>
  </si>
  <si>
    <t>多治見市分館</t>
  </si>
  <si>
    <t>関市立</t>
  </si>
  <si>
    <t>中津川市立</t>
  </si>
  <si>
    <t>美濃市</t>
  </si>
  <si>
    <t>瑞浪市民</t>
  </si>
  <si>
    <t>羽島市立</t>
  </si>
  <si>
    <t>恵那市</t>
  </si>
  <si>
    <t>美濃加茂市中央</t>
  </si>
  <si>
    <t>美濃加茂市東</t>
  </si>
  <si>
    <t>土岐市</t>
  </si>
  <si>
    <t>各務原市立中央</t>
  </si>
  <si>
    <t>可児市立</t>
  </si>
  <si>
    <t>可児市立帷子分館</t>
  </si>
  <si>
    <t>可児市立桜ケ丘分館</t>
  </si>
  <si>
    <t>山県市伊自良</t>
  </si>
  <si>
    <t>瑞穂市</t>
  </si>
  <si>
    <t>川島町ほんの家</t>
  </si>
  <si>
    <t>岐南町</t>
  </si>
  <si>
    <t>海津町</t>
  </si>
  <si>
    <t>平田町生涯学習センター</t>
  </si>
  <si>
    <t>養老町</t>
  </si>
  <si>
    <t>タルイピアセンター</t>
  </si>
  <si>
    <t>関ヶ原ふれあいセンター</t>
  </si>
  <si>
    <t>神戸町立</t>
  </si>
  <si>
    <t>輪之内町立</t>
  </si>
  <si>
    <t>生涯学習センターハートピア安八</t>
  </si>
  <si>
    <t>墨俣町</t>
  </si>
  <si>
    <t>揖斐川町立</t>
  </si>
  <si>
    <t>谷汲村</t>
  </si>
  <si>
    <t>大野町立</t>
  </si>
  <si>
    <t>池田町</t>
  </si>
  <si>
    <t>坂内村</t>
  </si>
  <si>
    <t>北方町立</t>
  </si>
  <si>
    <t>しんせいほんの森</t>
  </si>
  <si>
    <t>武儀町</t>
  </si>
  <si>
    <t>郡上市はちまん
（旧 郡上八幡総合文化センター）</t>
  </si>
  <si>
    <t>郡上市しろとり（旧 白鳥町）</t>
  </si>
  <si>
    <t>郡上市みなみ（旧 美並村）</t>
  </si>
  <si>
    <t>郡上市やまと
（旧 大和町民センター図書室）</t>
  </si>
  <si>
    <t>郡上市たかす（旧 高鷲村）</t>
  </si>
  <si>
    <t>中山道みたけ館</t>
  </si>
  <si>
    <t>蛭川村立済美</t>
  </si>
  <si>
    <t>下呂市はぎわら（旧 はぎわら）</t>
  </si>
  <si>
    <t>丹生川村立</t>
  </si>
  <si>
    <t>飛騨市古川（旧 古川町立）</t>
  </si>
  <si>
    <t>飛騨市神岡（旧 神岡町立）</t>
  </si>
  <si>
    <t>　資料：県図書館</t>
  </si>
  <si>
    <t>市郡別国指定文化財件数</t>
  </si>
  <si>
    <t>注：１　重要文化財の中に国宝を含む。</t>
  </si>
  <si>
    <t>　　２　（　）内は国宝指定件数。</t>
  </si>
  <si>
    <t>　　３　総計と内訳が一致しないのは文化財が複数の市町村にまたがるため。</t>
  </si>
  <si>
    <t>　単位：件</t>
  </si>
  <si>
    <t>重要文化財</t>
  </si>
  <si>
    <t>重要無形文化財</t>
  </si>
  <si>
    <t>民俗文化財</t>
  </si>
  <si>
    <t>記念物</t>
  </si>
  <si>
    <t>建造物</t>
  </si>
  <si>
    <t>絵画</t>
  </si>
  <si>
    <t>彫刻</t>
  </si>
  <si>
    <t>工芸品</t>
  </si>
  <si>
    <t>書跡</t>
  </si>
  <si>
    <t>典籍</t>
  </si>
  <si>
    <t>古文書</t>
  </si>
  <si>
    <t>考古資料</t>
  </si>
  <si>
    <t>歴史資料</t>
  </si>
  <si>
    <t>重要有形</t>
  </si>
  <si>
    <t>重要無形</t>
  </si>
  <si>
    <t>史跡</t>
  </si>
  <si>
    <t>史跡・</t>
  </si>
  <si>
    <t>天然記念物</t>
  </si>
  <si>
    <t>名勝</t>
  </si>
  <si>
    <t>名勝・</t>
  </si>
  <si>
    <t>特別天然</t>
  </si>
  <si>
    <t>232(6)</t>
  </si>
  <si>
    <t>48(3)</t>
  </si>
  <si>
    <t>25(2)</t>
  </si>
  <si>
    <t>5(1)</t>
  </si>
  <si>
    <t>-</t>
  </si>
  <si>
    <t>岐阜市</t>
  </si>
  <si>
    <t>20(1)</t>
  </si>
  <si>
    <t>-</t>
  </si>
  <si>
    <t>3(1)</t>
  </si>
  <si>
    <t>大垣市</t>
  </si>
  <si>
    <t>高山市</t>
  </si>
  <si>
    <t>25(1)</t>
  </si>
  <si>
    <t>多治見市</t>
  </si>
  <si>
    <t>7(2)</t>
  </si>
  <si>
    <t>2(2)</t>
  </si>
  <si>
    <t>関市</t>
  </si>
  <si>
    <t>中津川市</t>
  </si>
  <si>
    <t>美濃市</t>
  </si>
  <si>
    <t>瑞浪市</t>
  </si>
  <si>
    <t>羽島市</t>
  </si>
  <si>
    <t>恵那市</t>
  </si>
  <si>
    <t>美濃加茂市</t>
  </si>
  <si>
    <t>土岐市</t>
  </si>
  <si>
    <t>各務原市</t>
  </si>
  <si>
    <t>可児市</t>
  </si>
  <si>
    <t>山県市</t>
  </si>
  <si>
    <t>瑞穂市</t>
  </si>
  <si>
    <t>飛騨市</t>
  </si>
  <si>
    <t>-</t>
  </si>
  <si>
    <t>本巣市</t>
  </si>
  <si>
    <t>21(1)</t>
  </si>
  <si>
    <t>3(1)</t>
  </si>
  <si>
    <t>郡上市</t>
  </si>
  <si>
    <t>下呂市</t>
  </si>
  <si>
    <t>羽島郡</t>
  </si>
  <si>
    <t>海津郡</t>
  </si>
  <si>
    <t>養老郡</t>
  </si>
  <si>
    <t>不破郡</t>
  </si>
  <si>
    <t>安八郡</t>
  </si>
  <si>
    <t>揖斐郡</t>
  </si>
  <si>
    <t>本巣郡</t>
  </si>
  <si>
    <t>武儀郡</t>
  </si>
  <si>
    <t>加茂郡</t>
  </si>
  <si>
    <t>可児郡</t>
  </si>
  <si>
    <t>土岐郡</t>
  </si>
  <si>
    <t>恵那郡</t>
  </si>
  <si>
    <t>大野郡</t>
  </si>
  <si>
    <t>吉城郡</t>
  </si>
  <si>
    <t>6(1)</t>
  </si>
  <si>
    <t>4(1)</t>
  </si>
  <si>
    <t>　資料：県教育委員会文化課「岐阜県の指定文化財等目録」</t>
  </si>
  <si>
    <t>市郡別県指定文化財件数</t>
  </si>
  <si>
    <t xml:space="preserve">   平成16年（2004）５月１日</t>
  </si>
  <si>
    <t xml:space="preserve">市 郡 別 、 宗 派 別 宗 教 法 人 数 </t>
  </si>
  <si>
    <t>　</t>
  </si>
  <si>
    <t>平成16年（2004）４月１日</t>
  </si>
  <si>
    <t>仏教系</t>
  </si>
  <si>
    <t>神道系</t>
  </si>
  <si>
    <t>キリスト系</t>
  </si>
  <si>
    <t>諸教</t>
  </si>
  <si>
    <t>単立</t>
  </si>
  <si>
    <t>天台系</t>
  </si>
  <si>
    <t>真言系</t>
  </si>
  <si>
    <t>浄土系</t>
  </si>
  <si>
    <t>禅系</t>
  </si>
  <si>
    <t>日蓮 系</t>
  </si>
  <si>
    <t>奈良仏教宗</t>
  </si>
  <si>
    <t>神社神道系</t>
  </si>
  <si>
    <t>教派神道系</t>
  </si>
  <si>
    <t>新教派系</t>
  </si>
  <si>
    <t>日本基督教団</t>
  </si>
  <si>
    <t>天理教</t>
  </si>
  <si>
    <t>天台宗</t>
  </si>
  <si>
    <t>高野山</t>
  </si>
  <si>
    <t>真言宗</t>
  </si>
  <si>
    <t>浄土宗</t>
  </si>
  <si>
    <t>真宗本</t>
  </si>
  <si>
    <t>願寺派</t>
  </si>
  <si>
    <t>真宗</t>
  </si>
  <si>
    <t>大谷派</t>
  </si>
  <si>
    <t>臨済宗</t>
  </si>
  <si>
    <t>妙心寺</t>
  </si>
  <si>
    <t>曹洞宗</t>
  </si>
  <si>
    <t>日蓮宗</t>
  </si>
  <si>
    <t>神社本庁</t>
  </si>
  <si>
    <t>木曽御</t>
  </si>
  <si>
    <t>嶽本教</t>
  </si>
  <si>
    <t>神道大教</t>
  </si>
  <si>
    <t>御嶽教</t>
  </si>
  <si>
    <t>金光教</t>
  </si>
  <si>
    <t>-</t>
  </si>
  <si>
    <t>市計</t>
  </si>
  <si>
    <t>郡計</t>
  </si>
  <si>
    <t>岐阜市</t>
  </si>
  <si>
    <t>山県市</t>
  </si>
  <si>
    <t>本巣市</t>
  </si>
  <si>
    <t>郡上市</t>
  </si>
  <si>
    <t>下呂市</t>
  </si>
  <si>
    <t>飛騨市</t>
  </si>
  <si>
    <t>羽島郡</t>
  </si>
  <si>
    <t>海津郡</t>
  </si>
  <si>
    <t>養老郡</t>
  </si>
  <si>
    <t>不破郡</t>
  </si>
  <si>
    <t>安八郡</t>
  </si>
  <si>
    <t>揖斐郡</t>
  </si>
  <si>
    <t>本巣郡</t>
  </si>
  <si>
    <t>武儀郡</t>
  </si>
  <si>
    <t>加茂郡</t>
  </si>
  <si>
    <t>可児郡</t>
  </si>
  <si>
    <t>土岐郡</t>
  </si>
  <si>
    <t>恵那郡</t>
  </si>
  <si>
    <t>大野郡</t>
  </si>
  <si>
    <t>吉城郡</t>
  </si>
  <si>
    <t>　資料：県県民政策室</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</si>
</sst>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quot;△ &quot;0.00"/>
    <numFmt numFmtId="178" formatCode="0.0;&quot;△ &quot;0.0"/>
    <numFmt numFmtId="179" formatCode="0.0_);[Red]\(0.0\)"/>
    <numFmt numFmtId="180" formatCode="###\ ###"/>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_*\ #,##0_ ;_ * \-#,##0_ ;_ * &quot;-&quot;_ ;_ @_ "/>
    <numFmt numFmtId="187" formatCode="_ * #\ ##0_;_ * \-#\ ##0_;_ * &quot;-&quot;_ ;_ @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2"/>
      <name val="ＭＳ 明朝"/>
      <family val="1"/>
    </font>
    <font>
      <sz val="8"/>
      <name val="ＭＳ 明朝"/>
      <family val="1"/>
    </font>
    <font>
      <sz val="9"/>
      <name val="ＭＳ 明朝"/>
      <family val="1"/>
    </font>
    <font>
      <sz val="11"/>
      <name val="ＭＳ ゴシック"/>
      <family val="3"/>
    </font>
    <font>
      <sz val="8"/>
      <name val="ＭＳ ゴシック"/>
      <family val="3"/>
    </font>
    <font>
      <sz val="9"/>
      <name val="ＭＳ ゴシック"/>
      <family val="3"/>
    </font>
    <font>
      <sz val="9"/>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vertAlign val="superscript"/>
      <sz val="8"/>
      <name val="ＭＳ 明朝"/>
      <family val="1"/>
    </font>
    <font>
      <sz val="8"/>
      <name val="ＭＳ Ｐ明朝"/>
      <family val="1"/>
    </font>
    <font>
      <sz val="6"/>
      <name val="ＭＳ 明朝"/>
      <family val="1"/>
    </font>
    <font>
      <sz val="5.5"/>
      <name val="ＭＳ 明朝"/>
      <family val="1"/>
    </font>
    <font>
      <sz val="7"/>
      <name val="ＭＳ 明朝"/>
      <family val="1"/>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thin"/>
      <top style="double"/>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thin"/>
      <bottom style="thin"/>
    </border>
    <border>
      <left>
        <color indexed="63"/>
      </left>
      <right>
        <color indexed="63"/>
      </right>
      <top style="thin"/>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46">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Font="1" applyFill="1" applyAlignment="1">
      <alignment horizontal="right"/>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3" xfId="0" applyFont="1" applyFill="1" applyBorder="1" applyAlignment="1">
      <alignment horizontal="distributed" vertical="center"/>
    </xf>
    <xf numFmtId="0" fontId="0" fillId="0" borderId="14" xfId="0" applyFont="1" applyFill="1" applyBorder="1" applyAlignment="1">
      <alignment/>
    </xf>
    <xf numFmtId="0" fontId="0" fillId="0" borderId="15" xfId="0" applyFont="1" applyFill="1" applyBorder="1" applyAlignment="1">
      <alignment/>
    </xf>
    <xf numFmtId="0" fontId="6" fillId="0" borderId="16" xfId="0" applyFont="1" applyFill="1" applyBorder="1" applyAlignment="1">
      <alignment/>
    </xf>
    <xf numFmtId="0" fontId="0" fillId="0" borderId="16"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horizontal="distributed" vertical="center"/>
    </xf>
    <xf numFmtId="0" fontId="8" fillId="0" borderId="0" xfId="0" applyFont="1" applyFill="1" applyBorder="1" applyAlignment="1">
      <alignment/>
    </xf>
    <xf numFmtId="0" fontId="9" fillId="0" borderId="0" xfId="0" applyFont="1" applyFill="1" applyBorder="1" applyAlignment="1">
      <alignment horizontal="distributed"/>
    </xf>
    <xf numFmtId="176" fontId="9" fillId="0" borderId="0" xfId="0" applyNumberFormat="1" applyFont="1" applyFill="1" applyBorder="1" applyAlignment="1">
      <alignment horizontal="right"/>
    </xf>
    <xf numFmtId="0" fontId="6" fillId="0" borderId="0" xfId="0" applyFont="1" applyFill="1" applyBorder="1" applyAlignment="1">
      <alignment horizontal="distributed"/>
    </xf>
    <xf numFmtId="176" fontId="6" fillId="0" borderId="0" xfId="0" applyNumberFormat="1" applyFont="1" applyFill="1" applyBorder="1" applyAlignment="1">
      <alignment horizontal="right"/>
    </xf>
    <xf numFmtId="0" fontId="7" fillId="0" borderId="0" xfId="0" applyFont="1" applyFill="1" applyBorder="1" applyAlignment="1">
      <alignment horizontal="distributed"/>
    </xf>
    <xf numFmtId="0" fontId="7" fillId="0" borderId="17" xfId="0" applyFont="1" applyFill="1" applyBorder="1" applyAlignment="1">
      <alignment horizontal="distributed" vertical="center"/>
    </xf>
    <xf numFmtId="0" fontId="7" fillId="0" borderId="18" xfId="0" applyFont="1" applyFill="1" applyBorder="1" applyAlignment="1">
      <alignment horizontal="center" vertical="center"/>
    </xf>
    <xf numFmtId="0" fontId="7" fillId="0" borderId="19" xfId="0" applyFont="1" applyFill="1" applyBorder="1" applyAlignment="1">
      <alignment horizontal="distributed" vertical="center"/>
    </xf>
    <xf numFmtId="0" fontId="0" fillId="0" borderId="20"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7" fillId="0" borderId="0" xfId="0" applyFont="1" applyFill="1" applyAlignment="1">
      <alignment horizontal="distributed"/>
    </xf>
    <xf numFmtId="0" fontId="0" fillId="0" borderId="23" xfId="0" applyFont="1" applyFill="1" applyBorder="1" applyAlignment="1">
      <alignment/>
    </xf>
    <xf numFmtId="0" fontId="10" fillId="0" borderId="0" xfId="0" applyFont="1" applyFill="1" applyAlignment="1">
      <alignment/>
    </xf>
    <xf numFmtId="0" fontId="10" fillId="0" borderId="0" xfId="0" applyFont="1" applyFill="1" applyAlignment="1">
      <alignment horizontal="distributed"/>
    </xf>
    <xf numFmtId="176" fontId="10" fillId="0" borderId="22" xfId="0" applyNumberFormat="1" applyFont="1" applyFill="1" applyBorder="1" applyAlignment="1">
      <alignment horizontal="right"/>
    </xf>
    <xf numFmtId="176" fontId="10" fillId="0" borderId="0" xfId="0" applyNumberFormat="1" applyFont="1" applyFill="1" applyBorder="1" applyAlignment="1">
      <alignment horizontal="right"/>
    </xf>
    <xf numFmtId="0" fontId="10" fillId="0" borderId="24" xfId="0" applyFont="1" applyFill="1" applyBorder="1" applyAlignment="1">
      <alignment/>
    </xf>
    <xf numFmtId="0" fontId="10" fillId="0" borderId="22" xfId="0" applyFont="1" applyFill="1" applyBorder="1" applyAlignment="1">
      <alignment/>
    </xf>
    <xf numFmtId="0" fontId="10" fillId="0" borderId="0" xfId="0" applyFont="1" applyFill="1" applyBorder="1" applyAlignment="1">
      <alignment horizontal="distributed"/>
    </xf>
    <xf numFmtId="0" fontId="11" fillId="0" borderId="0" xfId="0" applyFont="1" applyFill="1" applyAlignment="1">
      <alignment/>
    </xf>
    <xf numFmtId="176" fontId="7" fillId="0" borderId="22" xfId="0" applyNumberFormat="1" applyFont="1" applyFill="1" applyBorder="1" applyAlignment="1">
      <alignment horizontal="right"/>
    </xf>
    <xf numFmtId="176" fontId="7" fillId="0" borderId="0" xfId="0" applyNumberFormat="1" applyFont="1" applyFill="1" applyAlignment="1">
      <alignment horizontal="right"/>
    </xf>
    <xf numFmtId="0" fontId="11" fillId="0" borderId="24" xfId="0" applyFont="1" applyFill="1" applyBorder="1" applyAlignment="1">
      <alignment/>
    </xf>
    <xf numFmtId="0" fontId="11" fillId="0" borderId="22" xfId="0" applyFont="1" applyFill="1" applyBorder="1" applyAlignment="1">
      <alignment/>
    </xf>
    <xf numFmtId="176" fontId="10" fillId="0" borderId="0" xfId="0" applyNumberFormat="1" applyFont="1" applyFill="1" applyAlignment="1">
      <alignment horizontal="right"/>
    </xf>
    <xf numFmtId="0" fontId="7" fillId="0" borderId="0" xfId="0" applyFont="1" applyFill="1" applyAlignment="1">
      <alignment horizontal="distributed" vertical="center"/>
    </xf>
    <xf numFmtId="0" fontId="7" fillId="0" borderId="0" xfId="0" applyFont="1" applyFill="1" applyAlignment="1">
      <alignment/>
    </xf>
    <xf numFmtId="0" fontId="7" fillId="0" borderId="0" xfId="0" applyFont="1" applyFill="1" applyAlignment="1">
      <alignment horizontal="distributed" vertical="center"/>
    </xf>
    <xf numFmtId="0" fontId="10" fillId="0" borderId="0" xfId="0" applyFont="1" applyFill="1" applyAlignment="1">
      <alignment horizontal="distributed" vertical="center"/>
    </xf>
    <xf numFmtId="0" fontId="7" fillId="0" borderId="0"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8" xfId="0" applyFont="1" applyFill="1" applyBorder="1" applyAlignment="1">
      <alignment horizontal="center" vertical="center"/>
    </xf>
    <xf numFmtId="0" fontId="30" fillId="0" borderId="10" xfId="0" applyFont="1" applyFill="1" applyBorder="1" applyAlignment="1">
      <alignment horizontal="distributed" vertical="center"/>
    </xf>
    <xf numFmtId="0" fontId="30" fillId="0" borderId="25" xfId="0" applyFont="1" applyFill="1" applyBorder="1" applyAlignment="1">
      <alignment horizontal="distributed" vertical="center"/>
    </xf>
    <xf numFmtId="0" fontId="30" fillId="0" borderId="26" xfId="0" applyFont="1" applyFill="1" applyBorder="1" applyAlignment="1">
      <alignment horizontal="distributed" vertical="center"/>
    </xf>
    <xf numFmtId="0" fontId="30" fillId="0" borderId="27" xfId="0" applyFont="1" applyFill="1" applyBorder="1" applyAlignment="1">
      <alignment horizontal="distributed" vertical="center"/>
    </xf>
    <xf numFmtId="0" fontId="30" fillId="0" borderId="0" xfId="0" applyFont="1" applyFill="1" applyBorder="1" applyAlignment="1">
      <alignment horizontal="distributed" vertical="center"/>
    </xf>
    <xf numFmtId="0" fontId="30" fillId="0" borderId="22" xfId="0" applyFont="1" applyFill="1" applyBorder="1" applyAlignment="1">
      <alignment horizontal="distributed" vertical="center"/>
    </xf>
    <xf numFmtId="0" fontId="30" fillId="0" borderId="29" xfId="0" applyFont="1" applyFill="1" applyBorder="1" applyAlignment="1">
      <alignment horizontal="distributed" vertical="center"/>
    </xf>
    <xf numFmtId="0" fontId="30" fillId="0" borderId="28" xfId="0" applyFont="1" applyFill="1" applyBorder="1" applyAlignment="1">
      <alignment horizontal="distributed" vertical="center"/>
    </xf>
    <xf numFmtId="0" fontId="30" fillId="0" borderId="11" xfId="0" applyFont="1" applyFill="1" applyBorder="1" applyAlignment="1">
      <alignment horizontal="distributed" vertical="center"/>
    </xf>
    <xf numFmtId="0" fontId="30" fillId="0" borderId="17" xfId="0" applyFont="1" applyFill="1" applyBorder="1" applyAlignment="1">
      <alignment horizontal="distributed" vertical="center"/>
    </xf>
    <xf numFmtId="0" fontId="30" fillId="0" borderId="17" xfId="0" applyFont="1" applyFill="1" applyBorder="1" applyAlignment="1">
      <alignment horizontal="distributed" vertical="center"/>
    </xf>
    <xf numFmtId="0" fontId="30" fillId="0" borderId="11" xfId="0" applyFont="1" applyFill="1" applyBorder="1" applyAlignment="1">
      <alignment horizontal="distributed" vertical="center"/>
    </xf>
    <xf numFmtId="0" fontId="30" fillId="0" borderId="0" xfId="0" applyFont="1" applyFill="1" applyAlignment="1">
      <alignment horizontal="center" vertical="distributed" textRotation="255"/>
    </xf>
    <xf numFmtId="0" fontId="30" fillId="0" borderId="0" xfId="0" applyFont="1" applyFill="1" applyAlignment="1">
      <alignment/>
    </xf>
    <xf numFmtId="0" fontId="30" fillId="0" borderId="0" xfId="0" applyFont="1" applyFill="1" applyAlignment="1">
      <alignment horizontal="distributed"/>
    </xf>
    <xf numFmtId="176" fontId="7" fillId="0" borderId="0" xfId="0" applyNumberFormat="1" applyFont="1" applyFill="1" applyBorder="1" applyAlignment="1">
      <alignment horizontal="right"/>
    </xf>
    <xf numFmtId="176" fontId="0" fillId="0" borderId="0" xfId="0" applyNumberFormat="1" applyFont="1" applyFill="1" applyAlignment="1">
      <alignment/>
    </xf>
    <xf numFmtId="0" fontId="30" fillId="0" borderId="0" xfId="0" applyFont="1" applyFill="1" applyAlignment="1">
      <alignment horizontal="center" vertical="distributed"/>
    </xf>
    <xf numFmtId="0" fontId="30" fillId="0" borderId="0" xfId="0" applyFont="1" applyFill="1" applyAlignment="1">
      <alignment/>
    </xf>
    <xf numFmtId="0" fontId="0" fillId="0" borderId="0" xfId="0" applyFont="1" applyFill="1" applyAlignment="1">
      <alignment horizontal="distributed"/>
    </xf>
    <xf numFmtId="0" fontId="7" fillId="0" borderId="3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1" xfId="0" applyFont="1" applyFill="1" applyBorder="1" applyAlignment="1">
      <alignment horizontal="distributed" vertical="center"/>
    </xf>
    <xf numFmtId="0" fontId="7" fillId="0" borderId="31" xfId="0" applyFont="1" applyFill="1" applyBorder="1" applyAlignment="1">
      <alignment horizontal="distributed" vertical="center"/>
    </xf>
    <xf numFmtId="0" fontId="8" fillId="0" borderId="0" xfId="0" applyFont="1" applyFill="1" applyAlignment="1">
      <alignment/>
    </xf>
    <xf numFmtId="0" fontId="9" fillId="0" borderId="0" xfId="0" applyFont="1" applyFill="1" applyBorder="1" applyAlignment="1">
      <alignment horizontal="distributed"/>
    </xf>
    <xf numFmtId="0" fontId="9" fillId="0" borderId="24" xfId="0" applyFont="1" applyFill="1" applyBorder="1" applyAlignment="1">
      <alignment horizontal="distributed"/>
    </xf>
    <xf numFmtId="0" fontId="6" fillId="0" borderId="0" xfId="0" applyFont="1" applyFill="1" applyBorder="1" applyAlignment="1">
      <alignment horizontal="distributed"/>
    </xf>
    <xf numFmtId="0" fontId="6" fillId="0" borderId="24" xfId="0" applyFont="1" applyFill="1" applyBorder="1" applyAlignment="1">
      <alignment horizontal="distributed"/>
    </xf>
    <xf numFmtId="176" fontId="6" fillId="0" borderId="0" xfId="0" applyNumberFormat="1" applyFont="1" applyFill="1" applyAlignment="1">
      <alignment horizontal="right"/>
    </xf>
    <xf numFmtId="0" fontId="31" fillId="0" borderId="0" xfId="0" applyFont="1" applyFill="1" applyBorder="1" applyAlignment="1">
      <alignment horizontal="distributed"/>
    </xf>
    <xf numFmtId="0" fontId="31" fillId="0" borderId="24" xfId="0" applyFont="1" applyFill="1" applyBorder="1" applyAlignment="1">
      <alignment horizontal="distributed"/>
    </xf>
    <xf numFmtId="0" fontId="32" fillId="0" borderId="0" xfId="0" applyFont="1" applyFill="1" applyBorder="1" applyAlignment="1">
      <alignment horizontal="distributed" vertical="center" wrapText="1"/>
    </xf>
    <xf numFmtId="0" fontId="32" fillId="0" borderId="24" xfId="0" applyFont="1" applyFill="1" applyBorder="1" applyAlignment="1">
      <alignment horizontal="distributed" vertical="center"/>
    </xf>
    <xf numFmtId="176" fontId="6" fillId="0" borderId="0" xfId="0" applyNumberFormat="1" applyFont="1" applyFill="1" applyAlignment="1">
      <alignment horizontal="right" vertical="center"/>
    </xf>
    <xf numFmtId="0" fontId="31" fillId="0" borderId="0" xfId="0" applyFont="1" applyFill="1" applyBorder="1" applyAlignment="1">
      <alignment horizontal="distributed" wrapText="1"/>
    </xf>
    <xf numFmtId="0" fontId="33" fillId="0" borderId="0" xfId="0" applyFont="1" applyFill="1" applyBorder="1" applyAlignment="1">
      <alignment horizontal="distributed"/>
    </xf>
    <xf numFmtId="0" fontId="33" fillId="0" borderId="24" xfId="0" applyFont="1" applyFill="1" applyBorder="1" applyAlignment="1">
      <alignment horizontal="distributed"/>
    </xf>
    <xf numFmtId="0" fontId="0" fillId="0" borderId="32" xfId="0" applyFont="1" applyFill="1" applyBorder="1" applyAlignment="1">
      <alignment/>
    </xf>
    <xf numFmtId="0" fontId="30" fillId="0" borderId="25" xfId="0" applyFont="1" applyFill="1" applyBorder="1" applyAlignment="1">
      <alignment horizontal="center" vertical="distributed" textRotation="255"/>
    </xf>
    <xf numFmtId="0" fontId="30" fillId="0" borderId="18" xfId="0" applyFont="1" applyFill="1" applyBorder="1" applyAlignment="1">
      <alignment horizontal="distributed" vertical="center"/>
    </xf>
    <xf numFmtId="0" fontId="30" fillId="0" borderId="17" xfId="0" applyFont="1" applyFill="1" applyBorder="1" applyAlignment="1">
      <alignment horizontal="center" vertical="distributed" textRotation="255"/>
    </xf>
    <xf numFmtId="0" fontId="30" fillId="0" borderId="19" xfId="0" applyFont="1" applyFill="1" applyBorder="1" applyAlignment="1">
      <alignment horizontal="center" vertical="distributed" textRotation="255"/>
    </xf>
    <xf numFmtId="0" fontId="30" fillId="0" borderId="17" xfId="0" applyFont="1" applyFill="1" applyBorder="1" applyAlignment="1">
      <alignment horizontal="center" vertical="distributed" textRotation="255"/>
    </xf>
    <xf numFmtId="0" fontId="30" fillId="0" borderId="11" xfId="0" applyFont="1" applyFill="1" applyBorder="1" applyAlignment="1">
      <alignment horizontal="center" vertical="distributed" textRotation="255"/>
    </xf>
    <xf numFmtId="0" fontId="9" fillId="0" borderId="0" xfId="0" applyFont="1" applyFill="1" applyAlignment="1">
      <alignment horizontal="distributed"/>
    </xf>
    <xf numFmtId="176" fontId="9" fillId="0" borderId="22" xfId="0" applyNumberFormat="1" applyFont="1" applyFill="1" applyBorder="1" applyAlignment="1">
      <alignment horizontal="right"/>
    </xf>
    <xf numFmtId="176" fontId="9" fillId="0" borderId="0" xfId="0" applyNumberFormat="1" applyFont="1" applyFill="1" applyAlignment="1">
      <alignment horizontal="right"/>
    </xf>
    <xf numFmtId="176" fontId="9" fillId="0" borderId="0" xfId="0" applyNumberFormat="1" applyFont="1" applyFill="1" applyAlignment="1">
      <alignment horizontal="right"/>
    </xf>
    <xf numFmtId="0" fontId="6" fillId="0" borderId="0" xfId="0" applyFont="1" applyFill="1" applyAlignment="1">
      <alignment horizontal="distributed"/>
    </xf>
    <xf numFmtId="176" fontId="6" fillId="0" borderId="22" xfId="0" applyNumberFormat="1" applyFont="1" applyFill="1" applyBorder="1" applyAlignment="1">
      <alignment horizontal="right"/>
    </xf>
    <xf numFmtId="176" fontId="6" fillId="0" borderId="0" xfId="0" applyNumberFormat="1" applyFont="1" applyFill="1" applyAlignment="1">
      <alignment horizontal="right"/>
    </xf>
    <xf numFmtId="0" fontId="34" fillId="0" borderId="0" xfId="0" applyFont="1" applyFill="1" applyAlignment="1">
      <alignment/>
    </xf>
    <xf numFmtId="0" fontId="0" fillId="0" borderId="27" xfId="0" applyFont="1" applyFill="1" applyBorder="1" applyAlignment="1">
      <alignment horizontal="distributed" vertical="center"/>
    </xf>
    <xf numFmtId="176" fontId="10" fillId="0" borderId="0" xfId="0" applyNumberFormat="1" applyFont="1" applyFill="1" applyAlignment="1">
      <alignment horizontal="right"/>
    </xf>
    <xf numFmtId="176" fontId="7" fillId="0" borderId="0" xfId="0" applyNumberFormat="1" applyFont="1" applyFill="1" applyAlignment="1">
      <alignment horizontal="right"/>
    </xf>
    <xf numFmtId="0" fontId="7" fillId="0" borderId="16" xfId="0" applyFont="1" applyFill="1" applyBorder="1" applyAlignment="1">
      <alignment/>
    </xf>
    <xf numFmtId="0" fontId="11" fillId="0" borderId="16" xfId="0" applyFont="1" applyFill="1" applyBorder="1" applyAlignment="1">
      <alignment/>
    </xf>
    <xf numFmtId="0" fontId="34" fillId="0" borderId="33" xfId="0" applyFont="1" applyFill="1" applyBorder="1" applyAlignment="1">
      <alignment/>
    </xf>
    <xf numFmtId="0" fontId="6" fillId="0" borderId="10"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25" xfId="0" applyFont="1" applyFill="1" applyBorder="1" applyAlignment="1">
      <alignment horizontal="center" vertical="distributed" textRotation="255"/>
    </xf>
    <xf numFmtId="0" fontId="6" fillId="0" borderId="26"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2" xfId="0" applyFont="1" applyFill="1" applyBorder="1" applyAlignment="1">
      <alignment horizontal="center" vertical="distributed" textRotation="255"/>
    </xf>
    <xf numFmtId="0" fontId="6" fillId="0" borderId="22" xfId="0" applyFont="1" applyFill="1" applyBorder="1" applyAlignment="1">
      <alignment horizontal="center" vertical="distributed" textRotation="255" wrapText="1"/>
    </xf>
    <xf numFmtId="0" fontId="6" fillId="0" borderId="12"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7" xfId="0" applyFont="1" applyFill="1" applyBorder="1" applyAlignment="1">
      <alignment horizontal="center" vertical="distributed" textRotation="255"/>
    </xf>
    <xf numFmtId="0" fontId="6" fillId="0" borderId="17" xfId="0" applyFont="1" applyFill="1" applyBorder="1" applyAlignment="1">
      <alignment horizontal="center" vertical="distributed" textRotation="255" wrapText="1"/>
    </xf>
    <xf numFmtId="0" fontId="6" fillId="0" borderId="17" xfId="0" applyFont="1" applyFill="1" applyBorder="1" applyAlignment="1">
      <alignment horizontal="center" vertical="distributed" textRotation="255"/>
    </xf>
    <xf numFmtId="0" fontId="6" fillId="0" borderId="17" xfId="0" applyFont="1" applyFill="1" applyBorder="1" applyAlignment="1">
      <alignment horizontal="right" vertical="distributed" textRotation="255"/>
    </xf>
    <xf numFmtId="0" fontId="6" fillId="0" borderId="11" xfId="0" applyFont="1" applyFill="1" applyBorder="1" applyAlignment="1">
      <alignment horizontal="left" vertical="distributed" textRotation="255"/>
    </xf>
    <xf numFmtId="0" fontId="6" fillId="0" borderId="13" xfId="0" applyFont="1" applyFill="1" applyBorder="1" applyAlignment="1">
      <alignment horizontal="center" vertical="distributed" textRotation="255"/>
    </xf>
    <xf numFmtId="0" fontId="6" fillId="0" borderId="28" xfId="0" applyFont="1" applyFill="1" applyBorder="1" applyAlignment="1">
      <alignment horizontal="center" vertical="distributed" textRotation="255"/>
    </xf>
    <xf numFmtId="0" fontId="6" fillId="0" borderId="19" xfId="0" applyFont="1" applyFill="1" applyBorder="1" applyAlignment="1">
      <alignment horizontal="center" vertical="distributed" textRotation="255"/>
    </xf>
    <xf numFmtId="180" fontId="9" fillId="0" borderId="0" xfId="0" applyNumberFormat="1" applyFont="1" applyFill="1" applyAlignment="1">
      <alignment horizontal="right"/>
    </xf>
    <xf numFmtId="0" fontId="12"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xdr:row>
      <xdr:rowOff>9525</xdr:rowOff>
    </xdr:from>
    <xdr:to>
      <xdr:col>2</xdr:col>
      <xdr:colOff>104775</xdr:colOff>
      <xdr:row>15</xdr:row>
      <xdr:rowOff>152400</xdr:rowOff>
    </xdr:to>
    <xdr:sp>
      <xdr:nvSpPr>
        <xdr:cNvPr id="1" name="AutoShape 1"/>
        <xdr:cNvSpPr>
          <a:spLocks/>
        </xdr:cNvSpPr>
      </xdr:nvSpPr>
      <xdr:spPr>
        <a:xfrm>
          <a:off x="219075" y="131445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9525</xdr:rowOff>
    </xdr:from>
    <xdr:to>
      <xdr:col>2</xdr:col>
      <xdr:colOff>104775</xdr:colOff>
      <xdr:row>22</xdr:row>
      <xdr:rowOff>161925</xdr:rowOff>
    </xdr:to>
    <xdr:sp>
      <xdr:nvSpPr>
        <xdr:cNvPr id="2" name="AutoShape 2"/>
        <xdr:cNvSpPr>
          <a:spLocks/>
        </xdr:cNvSpPr>
      </xdr:nvSpPr>
      <xdr:spPr>
        <a:xfrm>
          <a:off x="219075" y="3314700"/>
          <a:ext cx="76200" cy="1152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66"/>
  <sheetViews>
    <sheetView tabSelected="1" zoomScalePageLayoutView="0" workbookViewId="0" topLeftCell="A1">
      <selection activeCell="A1" sqref="A1"/>
    </sheetView>
  </sheetViews>
  <sheetFormatPr defaultColWidth="9.00390625" defaultRowHeight="13.5"/>
  <cols>
    <col min="1" max="1" width="0.74609375" style="1" customWidth="1"/>
    <col min="2" max="2" width="1.875" style="1" customWidth="1"/>
    <col min="3" max="3" width="7.625" style="1" customWidth="1"/>
    <col min="4" max="4" width="2.125" style="1" customWidth="1"/>
    <col min="5" max="5" width="0.875" style="1" customWidth="1"/>
    <col min="6" max="10" width="7.50390625" style="1" customWidth="1"/>
    <col min="11" max="11" width="7.375" style="1" customWidth="1"/>
    <col min="12" max="14" width="7.50390625" style="1" customWidth="1"/>
    <col min="15" max="15" width="7.25390625" style="1" customWidth="1"/>
    <col min="16" max="16384" width="9.00390625" style="1" customWidth="1"/>
  </cols>
  <sheetData>
    <row r="1" ht="17.25">
      <c r="H1" s="2" t="s">
        <v>51</v>
      </c>
    </row>
    <row r="2" ht="14.25">
      <c r="H2" s="3" t="s">
        <v>52</v>
      </c>
    </row>
    <row r="3" spans="1:2" ht="13.5">
      <c r="A3" s="4" t="s">
        <v>1</v>
      </c>
      <c r="B3" s="4"/>
    </row>
    <row r="4" spans="1:15" ht="14.25" thickBot="1">
      <c r="A4" s="4" t="s">
        <v>2</v>
      </c>
      <c r="B4" s="4"/>
      <c r="M4" s="4"/>
      <c r="O4" s="5" t="s">
        <v>26</v>
      </c>
    </row>
    <row r="5" spans="1:15" ht="14.25" thickTop="1">
      <c r="A5" s="51" t="s">
        <v>3</v>
      </c>
      <c r="B5" s="51"/>
      <c r="C5" s="51"/>
      <c r="D5" s="51"/>
      <c r="E5" s="6"/>
      <c r="F5" s="49" t="s">
        <v>4</v>
      </c>
      <c r="G5" s="49" t="s">
        <v>5</v>
      </c>
      <c r="H5" s="6"/>
      <c r="I5" s="6"/>
      <c r="J5" s="6"/>
      <c r="K5" s="49" t="s">
        <v>6</v>
      </c>
      <c r="L5" s="6"/>
      <c r="M5" s="6"/>
      <c r="N5" s="6"/>
      <c r="O5" s="49" t="s">
        <v>7</v>
      </c>
    </row>
    <row r="6" spans="1:15" ht="13.5">
      <c r="A6" s="52"/>
      <c r="B6" s="52"/>
      <c r="C6" s="52"/>
      <c r="D6" s="52"/>
      <c r="E6" s="7"/>
      <c r="F6" s="50"/>
      <c r="G6" s="50"/>
      <c r="H6" s="8" t="s">
        <v>8</v>
      </c>
      <c r="I6" s="8" t="s">
        <v>9</v>
      </c>
      <c r="J6" s="9" t="s">
        <v>10</v>
      </c>
      <c r="K6" s="50"/>
      <c r="L6" s="8" t="s">
        <v>8</v>
      </c>
      <c r="M6" s="8" t="s">
        <v>9</v>
      </c>
      <c r="N6" s="9" t="s">
        <v>10</v>
      </c>
      <c r="O6" s="50"/>
    </row>
    <row r="7" ht="5.25" customHeight="1">
      <c r="F7" s="10"/>
    </row>
    <row r="8" spans="2:15" s="31" customFormat="1" ht="10.5" customHeight="1">
      <c r="B8" s="47" t="s">
        <v>11</v>
      </c>
      <c r="C8" s="47"/>
      <c r="D8" s="47"/>
      <c r="F8" s="33">
        <v>2010</v>
      </c>
      <c r="G8" s="43">
        <v>1573</v>
      </c>
      <c r="H8" s="43">
        <v>810</v>
      </c>
      <c r="I8" s="43">
        <v>137</v>
      </c>
      <c r="J8" s="43">
        <v>626</v>
      </c>
      <c r="K8" s="43">
        <v>355</v>
      </c>
      <c r="L8" s="43" t="s">
        <v>54</v>
      </c>
      <c r="M8" s="43">
        <v>40</v>
      </c>
      <c r="N8" s="43">
        <v>315</v>
      </c>
      <c r="O8" s="43">
        <v>82</v>
      </c>
    </row>
    <row r="9" spans="3:15" s="31" customFormat="1" ht="10.5" customHeight="1">
      <c r="C9" s="47"/>
      <c r="D9" s="32" t="s">
        <v>12</v>
      </c>
      <c r="F9" s="33">
        <v>1567</v>
      </c>
      <c r="G9" s="43">
        <v>1283</v>
      </c>
      <c r="H9" s="43">
        <v>710</v>
      </c>
      <c r="I9" s="43">
        <v>74</v>
      </c>
      <c r="J9" s="43">
        <v>499</v>
      </c>
      <c r="K9" s="43">
        <v>207</v>
      </c>
      <c r="L9" s="43" t="s">
        <v>57</v>
      </c>
      <c r="M9" s="43">
        <v>23</v>
      </c>
      <c r="N9" s="43">
        <v>184</v>
      </c>
      <c r="O9" s="43">
        <v>77</v>
      </c>
    </row>
    <row r="10" spans="3:15" s="31" customFormat="1" ht="10.5" customHeight="1">
      <c r="C10" s="47"/>
      <c r="D10" s="32" t="s">
        <v>13</v>
      </c>
      <c r="F10" s="33">
        <v>443</v>
      </c>
      <c r="G10" s="43">
        <v>290</v>
      </c>
      <c r="H10" s="43">
        <v>100</v>
      </c>
      <c r="I10" s="43">
        <v>63</v>
      </c>
      <c r="J10" s="43">
        <v>127</v>
      </c>
      <c r="K10" s="43">
        <v>148</v>
      </c>
      <c r="L10" s="43" t="s">
        <v>57</v>
      </c>
      <c r="M10" s="43">
        <v>17</v>
      </c>
      <c r="N10" s="43">
        <v>131</v>
      </c>
      <c r="O10" s="43">
        <v>5</v>
      </c>
    </row>
    <row r="11" spans="3:15" s="38" customFormat="1" ht="10.5" customHeight="1">
      <c r="C11" s="44"/>
      <c r="D11" s="29"/>
      <c r="F11" s="33"/>
      <c r="G11" s="40"/>
      <c r="H11" s="40"/>
      <c r="I11" s="40"/>
      <c r="J11" s="40"/>
      <c r="K11" s="43"/>
      <c r="L11" s="40"/>
      <c r="M11" s="40"/>
      <c r="N11" s="40"/>
      <c r="O11" s="40"/>
    </row>
    <row r="12" spans="3:15" s="45" customFormat="1" ht="10.5" customHeight="1">
      <c r="C12" s="46" t="s">
        <v>14</v>
      </c>
      <c r="D12" s="29" t="s">
        <v>12</v>
      </c>
      <c r="F12" s="39">
        <v>19</v>
      </c>
      <c r="G12" s="40">
        <v>10</v>
      </c>
      <c r="H12" s="40">
        <v>1</v>
      </c>
      <c r="I12" s="40">
        <v>2</v>
      </c>
      <c r="J12" s="40">
        <v>7</v>
      </c>
      <c r="K12" s="40">
        <v>8</v>
      </c>
      <c r="L12" s="40" t="s">
        <v>0</v>
      </c>
      <c r="M12" s="40">
        <v>1</v>
      </c>
      <c r="N12" s="40">
        <v>7</v>
      </c>
      <c r="O12" s="40">
        <v>1</v>
      </c>
    </row>
    <row r="13" spans="3:15" s="45" customFormat="1" ht="10.5" customHeight="1">
      <c r="C13" s="46"/>
      <c r="D13" s="29" t="s">
        <v>13</v>
      </c>
      <c r="F13" s="39">
        <v>2</v>
      </c>
      <c r="G13" s="40">
        <v>1</v>
      </c>
      <c r="H13" s="40" t="s">
        <v>0</v>
      </c>
      <c r="I13" s="40">
        <v>1</v>
      </c>
      <c r="J13" s="40" t="s">
        <v>0</v>
      </c>
      <c r="K13" s="40">
        <v>1</v>
      </c>
      <c r="L13" s="40" t="s">
        <v>0</v>
      </c>
      <c r="M13" s="40" t="s">
        <v>0</v>
      </c>
      <c r="N13" s="40">
        <v>1</v>
      </c>
      <c r="O13" s="40" t="s">
        <v>0</v>
      </c>
    </row>
    <row r="14" spans="3:15" s="45" customFormat="1" ht="10.5" customHeight="1">
      <c r="C14" s="44"/>
      <c r="D14" s="29"/>
      <c r="F14" s="39">
        <v>0</v>
      </c>
      <c r="G14" s="40"/>
      <c r="H14" s="40"/>
      <c r="I14" s="40"/>
      <c r="J14" s="40"/>
      <c r="K14" s="40"/>
      <c r="L14" s="40"/>
      <c r="M14" s="40"/>
      <c r="N14" s="40"/>
      <c r="O14" s="40"/>
    </row>
    <row r="15" spans="3:15" s="45" customFormat="1" ht="10.5" customHeight="1">
      <c r="C15" s="46" t="s">
        <v>15</v>
      </c>
      <c r="D15" s="29" t="s">
        <v>12</v>
      </c>
      <c r="F15" s="39">
        <v>656</v>
      </c>
      <c r="G15" s="40">
        <v>550</v>
      </c>
      <c r="H15" s="40">
        <v>272</v>
      </c>
      <c r="I15" s="40">
        <v>26</v>
      </c>
      <c r="J15" s="40">
        <v>252</v>
      </c>
      <c r="K15" s="40">
        <v>73</v>
      </c>
      <c r="L15" s="40" t="s">
        <v>0</v>
      </c>
      <c r="M15" s="40">
        <v>9</v>
      </c>
      <c r="N15" s="40">
        <v>64</v>
      </c>
      <c r="O15" s="40">
        <v>33</v>
      </c>
    </row>
    <row r="16" spans="3:15" s="45" customFormat="1" ht="10.5" customHeight="1">
      <c r="C16" s="46"/>
      <c r="D16" s="29" t="s">
        <v>13</v>
      </c>
      <c r="F16" s="39">
        <v>122</v>
      </c>
      <c r="G16" s="40">
        <v>76</v>
      </c>
      <c r="H16" s="40">
        <v>22</v>
      </c>
      <c r="I16" s="40">
        <v>15</v>
      </c>
      <c r="J16" s="40">
        <v>39</v>
      </c>
      <c r="K16" s="40">
        <v>45</v>
      </c>
      <c r="L16" s="40" t="s">
        <v>0</v>
      </c>
      <c r="M16" s="40">
        <v>1</v>
      </c>
      <c r="N16" s="40">
        <v>44</v>
      </c>
      <c r="O16" s="40">
        <v>1</v>
      </c>
    </row>
    <row r="17" spans="3:15" s="45" customFormat="1" ht="10.5" customHeight="1">
      <c r="C17" s="44"/>
      <c r="D17" s="29"/>
      <c r="F17" s="39">
        <v>0</v>
      </c>
      <c r="G17" s="40"/>
      <c r="H17" s="40"/>
      <c r="I17" s="40"/>
      <c r="J17" s="40"/>
      <c r="K17" s="40"/>
      <c r="L17" s="40"/>
      <c r="M17" s="40"/>
      <c r="N17" s="40"/>
      <c r="O17" s="40"/>
    </row>
    <row r="18" spans="3:15" s="45" customFormat="1" ht="10.5" customHeight="1">
      <c r="C18" s="46" t="s">
        <v>16</v>
      </c>
      <c r="D18" s="29" t="s">
        <v>12</v>
      </c>
      <c r="F18" s="39">
        <v>389</v>
      </c>
      <c r="G18" s="40">
        <v>316</v>
      </c>
      <c r="H18" s="40">
        <v>190</v>
      </c>
      <c r="I18" s="40">
        <v>18</v>
      </c>
      <c r="J18" s="40">
        <v>108</v>
      </c>
      <c r="K18" s="40">
        <v>45</v>
      </c>
      <c r="L18" s="40" t="s">
        <v>0</v>
      </c>
      <c r="M18" s="40">
        <v>6</v>
      </c>
      <c r="N18" s="40">
        <v>39</v>
      </c>
      <c r="O18" s="40">
        <v>28</v>
      </c>
    </row>
    <row r="19" spans="3:15" s="45" customFormat="1" ht="10.5" customHeight="1">
      <c r="C19" s="46"/>
      <c r="D19" s="29" t="s">
        <v>13</v>
      </c>
      <c r="F19" s="39">
        <v>106</v>
      </c>
      <c r="G19" s="40">
        <v>68</v>
      </c>
      <c r="H19" s="40">
        <v>22</v>
      </c>
      <c r="I19" s="40">
        <v>13</v>
      </c>
      <c r="J19" s="40">
        <v>33</v>
      </c>
      <c r="K19" s="40">
        <v>36</v>
      </c>
      <c r="L19" s="40" t="s">
        <v>0</v>
      </c>
      <c r="M19" s="40">
        <v>5</v>
      </c>
      <c r="N19" s="40">
        <v>31</v>
      </c>
      <c r="O19" s="40">
        <v>2</v>
      </c>
    </row>
    <row r="20" spans="3:15" s="45" customFormat="1" ht="10.5" customHeight="1">
      <c r="C20" s="44"/>
      <c r="D20" s="29"/>
      <c r="F20" s="39">
        <v>0</v>
      </c>
      <c r="G20" s="40"/>
      <c r="H20" s="40"/>
      <c r="I20" s="40"/>
      <c r="J20" s="40"/>
      <c r="K20" s="40"/>
      <c r="L20" s="40"/>
      <c r="M20" s="40"/>
      <c r="N20" s="40"/>
      <c r="O20" s="40"/>
    </row>
    <row r="21" spans="3:15" s="45" customFormat="1" ht="10.5" customHeight="1">
      <c r="C21" s="46" t="s">
        <v>17</v>
      </c>
      <c r="D21" s="29" t="s">
        <v>12</v>
      </c>
      <c r="F21" s="39">
        <v>206</v>
      </c>
      <c r="G21" s="40">
        <v>130</v>
      </c>
      <c r="H21" s="40">
        <v>52</v>
      </c>
      <c r="I21" s="40">
        <v>7</v>
      </c>
      <c r="J21" s="40">
        <v>71</v>
      </c>
      <c r="K21" s="40">
        <v>68</v>
      </c>
      <c r="L21" s="40" t="s">
        <v>0</v>
      </c>
      <c r="M21" s="40">
        <v>7</v>
      </c>
      <c r="N21" s="40">
        <v>61</v>
      </c>
      <c r="O21" s="40">
        <v>8</v>
      </c>
    </row>
    <row r="22" spans="3:15" s="45" customFormat="1" ht="10.5" customHeight="1">
      <c r="C22" s="46"/>
      <c r="D22" s="29" t="s">
        <v>13</v>
      </c>
      <c r="F22" s="39">
        <v>89</v>
      </c>
      <c r="G22" s="40">
        <v>52</v>
      </c>
      <c r="H22" s="40">
        <v>9</v>
      </c>
      <c r="I22" s="40">
        <v>14</v>
      </c>
      <c r="J22" s="40">
        <v>29</v>
      </c>
      <c r="K22" s="40">
        <v>36</v>
      </c>
      <c r="L22" s="40" t="s">
        <v>0</v>
      </c>
      <c r="M22" s="40">
        <v>1</v>
      </c>
      <c r="N22" s="40">
        <v>35</v>
      </c>
      <c r="O22" s="40">
        <v>1</v>
      </c>
    </row>
    <row r="23" spans="3:15" s="45" customFormat="1" ht="10.5" customHeight="1">
      <c r="C23" s="44"/>
      <c r="D23" s="29"/>
      <c r="F23" s="39">
        <v>0</v>
      </c>
      <c r="G23" s="40"/>
      <c r="H23" s="40"/>
      <c r="I23" s="40"/>
      <c r="J23" s="40"/>
      <c r="K23" s="40"/>
      <c r="L23" s="40"/>
      <c r="M23" s="40"/>
      <c r="N23" s="40"/>
      <c r="O23" s="40"/>
    </row>
    <row r="24" spans="3:15" s="45" customFormat="1" ht="10.5" customHeight="1">
      <c r="C24" s="46" t="s">
        <v>18</v>
      </c>
      <c r="D24" s="29" t="s">
        <v>12</v>
      </c>
      <c r="F24" s="39">
        <v>252</v>
      </c>
      <c r="G24" s="40">
        <v>235</v>
      </c>
      <c r="H24" s="40">
        <v>153</v>
      </c>
      <c r="I24" s="40">
        <v>21</v>
      </c>
      <c r="J24" s="40">
        <v>61</v>
      </c>
      <c r="K24" s="40">
        <v>10</v>
      </c>
      <c r="L24" s="40" t="s">
        <v>0</v>
      </c>
      <c r="M24" s="40" t="s">
        <v>0</v>
      </c>
      <c r="N24" s="40">
        <v>10</v>
      </c>
      <c r="O24" s="40">
        <v>7</v>
      </c>
    </row>
    <row r="25" spans="3:15" s="45" customFormat="1" ht="10.5" customHeight="1">
      <c r="C25" s="46"/>
      <c r="D25" s="29" t="s">
        <v>13</v>
      </c>
      <c r="F25" s="39">
        <v>109</v>
      </c>
      <c r="G25" s="40">
        <v>81</v>
      </c>
      <c r="H25" s="40">
        <v>35</v>
      </c>
      <c r="I25" s="40">
        <v>20</v>
      </c>
      <c r="J25" s="40">
        <v>26</v>
      </c>
      <c r="K25" s="40">
        <v>27</v>
      </c>
      <c r="L25" s="40" t="s">
        <v>0</v>
      </c>
      <c r="M25" s="40">
        <v>7</v>
      </c>
      <c r="N25" s="40">
        <v>20</v>
      </c>
      <c r="O25" s="40">
        <v>1</v>
      </c>
    </row>
    <row r="26" spans="3:15" s="45" customFormat="1" ht="10.5" customHeight="1">
      <c r="C26" s="44"/>
      <c r="D26" s="29"/>
      <c r="F26" s="39">
        <v>0</v>
      </c>
      <c r="G26" s="40"/>
      <c r="H26" s="40"/>
      <c r="I26" s="40"/>
      <c r="J26" s="40"/>
      <c r="K26" s="40"/>
      <c r="L26" s="40"/>
      <c r="M26" s="40"/>
      <c r="N26" s="40"/>
      <c r="O26" s="40"/>
    </row>
    <row r="27" spans="3:15" s="45" customFormat="1" ht="10.5" customHeight="1">
      <c r="C27" s="46" t="s">
        <v>19</v>
      </c>
      <c r="D27" s="29" t="s">
        <v>12</v>
      </c>
      <c r="F27" s="39">
        <v>45</v>
      </c>
      <c r="G27" s="40">
        <v>42</v>
      </c>
      <c r="H27" s="40">
        <v>42</v>
      </c>
      <c r="I27" s="40" t="s">
        <v>0</v>
      </c>
      <c r="J27" s="40" t="s">
        <v>0</v>
      </c>
      <c r="K27" s="40">
        <v>3</v>
      </c>
      <c r="L27" s="40" t="s">
        <v>0</v>
      </c>
      <c r="M27" s="40" t="s">
        <v>0</v>
      </c>
      <c r="N27" s="40">
        <v>3</v>
      </c>
      <c r="O27" s="40" t="s">
        <v>0</v>
      </c>
    </row>
    <row r="28" spans="3:15" s="45" customFormat="1" ht="10.5" customHeight="1">
      <c r="C28" s="46"/>
      <c r="D28" s="29" t="s">
        <v>13</v>
      </c>
      <c r="F28" s="39">
        <v>15</v>
      </c>
      <c r="G28" s="40">
        <v>12</v>
      </c>
      <c r="H28" s="40">
        <v>12</v>
      </c>
      <c r="I28" s="40" t="s">
        <v>0</v>
      </c>
      <c r="J28" s="40" t="s">
        <v>0</v>
      </c>
      <c r="K28" s="40">
        <v>3</v>
      </c>
      <c r="L28" s="40" t="s">
        <v>0</v>
      </c>
      <c r="M28" s="40">
        <v>3</v>
      </c>
      <c r="N28" s="40" t="s">
        <v>0</v>
      </c>
      <c r="O28" s="40" t="s">
        <v>0</v>
      </c>
    </row>
    <row r="29" spans="3:15" s="38" customFormat="1" ht="18.75" customHeight="1">
      <c r="C29" s="44"/>
      <c r="D29" s="29"/>
      <c r="F29" s="33">
        <v>0</v>
      </c>
      <c r="G29" s="40"/>
      <c r="H29" s="40"/>
      <c r="I29" s="40"/>
      <c r="J29" s="40"/>
      <c r="K29" s="43"/>
      <c r="L29" s="40"/>
      <c r="M29" s="40"/>
      <c r="N29" s="40"/>
      <c r="O29" s="40"/>
    </row>
    <row r="30" spans="2:15" s="31" customFormat="1" ht="10.5" customHeight="1">
      <c r="B30" s="47" t="s">
        <v>20</v>
      </c>
      <c r="C30" s="47"/>
      <c r="D30" s="47"/>
      <c r="F30" s="33">
        <v>1905</v>
      </c>
      <c r="G30" s="43">
        <v>1658</v>
      </c>
      <c r="H30" s="43">
        <v>832</v>
      </c>
      <c r="I30" s="43">
        <v>50</v>
      </c>
      <c r="J30" s="43">
        <v>776</v>
      </c>
      <c r="K30" s="43">
        <v>198</v>
      </c>
      <c r="L30" s="43" t="s">
        <v>58</v>
      </c>
      <c r="M30" s="43">
        <v>13</v>
      </c>
      <c r="N30" s="43">
        <v>185</v>
      </c>
      <c r="O30" s="43">
        <v>49</v>
      </c>
    </row>
    <row r="31" spans="3:15" s="31" customFormat="1" ht="10.5" customHeight="1">
      <c r="C31" s="47"/>
      <c r="D31" s="32" t="s">
        <v>12</v>
      </c>
      <c r="F31" s="33">
        <v>829</v>
      </c>
      <c r="G31" s="43">
        <v>682</v>
      </c>
      <c r="H31" s="43">
        <v>344</v>
      </c>
      <c r="I31" s="43">
        <v>35</v>
      </c>
      <c r="J31" s="43">
        <v>303</v>
      </c>
      <c r="K31" s="43">
        <v>113</v>
      </c>
      <c r="L31" s="43" t="s">
        <v>57</v>
      </c>
      <c r="M31" s="43">
        <v>9</v>
      </c>
      <c r="N31" s="43">
        <v>104</v>
      </c>
      <c r="O31" s="43">
        <v>34</v>
      </c>
    </row>
    <row r="32" spans="3:15" s="31" customFormat="1" ht="10.5" customHeight="1">
      <c r="C32" s="47"/>
      <c r="D32" s="32" t="s">
        <v>13</v>
      </c>
      <c r="F32" s="33">
        <v>1076</v>
      </c>
      <c r="G32" s="43">
        <v>976</v>
      </c>
      <c r="H32" s="43">
        <v>488</v>
      </c>
      <c r="I32" s="43">
        <v>15</v>
      </c>
      <c r="J32" s="43">
        <v>473</v>
      </c>
      <c r="K32" s="43">
        <v>85</v>
      </c>
      <c r="L32" s="43" t="s">
        <v>57</v>
      </c>
      <c r="M32" s="43">
        <v>4</v>
      </c>
      <c r="N32" s="43">
        <v>81</v>
      </c>
      <c r="O32" s="43">
        <v>15</v>
      </c>
    </row>
    <row r="33" spans="3:15" s="38" customFormat="1" ht="10.5" customHeight="1">
      <c r="C33" s="44"/>
      <c r="D33" s="29"/>
      <c r="F33" s="33">
        <v>0</v>
      </c>
      <c r="G33" s="43"/>
      <c r="H33" s="40"/>
      <c r="I33" s="40"/>
      <c r="J33" s="40"/>
      <c r="K33" s="43">
        <v>0</v>
      </c>
      <c r="L33" s="40"/>
      <c r="M33" s="40"/>
      <c r="N33" s="40"/>
      <c r="O33" s="40"/>
    </row>
    <row r="34" spans="3:15" s="45" customFormat="1" ht="10.5" customHeight="1">
      <c r="C34" s="46" t="s">
        <v>21</v>
      </c>
      <c r="D34" s="29" t="s">
        <v>12</v>
      </c>
      <c r="F34" s="39">
        <v>573</v>
      </c>
      <c r="G34" s="40">
        <v>450</v>
      </c>
      <c r="H34" s="40">
        <v>213</v>
      </c>
      <c r="I34" s="40">
        <v>29</v>
      </c>
      <c r="J34" s="40">
        <v>208</v>
      </c>
      <c r="K34" s="40">
        <v>101</v>
      </c>
      <c r="L34" s="40" t="s">
        <v>57</v>
      </c>
      <c r="M34" s="40">
        <v>8</v>
      </c>
      <c r="N34" s="40">
        <v>93</v>
      </c>
      <c r="O34" s="40">
        <v>22</v>
      </c>
    </row>
    <row r="35" spans="3:15" s="45" customFormat="1" ht="10.5" customHeight="1">
      <c r="C35" s="46"/>
      <c r="D35" s="29" t="s">
        <v>13</v>
      </c>
      <c r="F35" s="39">
        <v>322</v>
      </c>
      <c r="G35" s="40">
        <v>244</v>
      </c>
      <c r="H35" s="40">
        <v>81</v>
      </c>
      <c r="I35" s="40">
        <v>7</v>
      </c>
      <c r="J35" s="40">
        <v>156</v>
      </c>
      <c r="K35" s="40">
        <v>67</v>
      </c>
      <c r="L35" s="40" t="s">
        <v>57</v>
      </c>
      <c r="M35" s="40">
        <v>1</v>
      </c>
      <c r="N35" s="40">
        <v>66</v>
      </c>
      <c r="O35" s="40">
        <v>11</v>
      </c>
    </row>
    <row r="36" spans="3:15" s="45" customFormat="1" ht="10.5" customHeight="1">
      <c r="C36" s="44"/>
      <c r="D36" s="29"/>
      <c r="F36" s="39">
        <v>0</v>
      </c>
      <c r="G36" s="40">
        <v>0</v>
      </c>
      <c r="H36" s="40"/>
      <c r="I36" s="40"/>
      <c r="J36" s="40"/>
      <c r="K36" s="40">
        <v>0</v>
      </c>
      <c r="L36" s="40"/>
      <c r="M36" s="40"/>
      <c r="N36" s="40"/>
      <c r="O36" s="40"/>
    </row>
    <row r="37" spans="3:15" s="45" customFormat="1" ht="10.5" customHeight="1">
      <c r="C37" s="46" t="s">
        <v>22</v>
      </c>
      <c r="D37" s="29" t="s">
        <v>12</v>
      </c>
      <c r="F37" s="39">
        <v>88</v>
      </c>
      <c r="G37" s="40">
        <v>73</v>
      </c>
      <c r="H37" s="40">
        <v>59</v>
      </c>
      <c r="I37" s="40">
        <v>4</v>
      </c>
      <c r="J37" s="40">
        <v>10</v>
      </c>
      <c r="K37" s="40">
        <v>3</v>
      </c>
      <c r="L37" s="40" t="s">
        <v>0</v>
      </c>
      <c r="M37" s="40">
        <v>1</v>
      </c>
      <c r="N37" s="40">
        <v>2</v>
      </c>
      <c r="O37" s="40">
        <v>12</v>
      </c>
    </row>
    <row r="38" spans="3:15" s="45" customFormat="1" ht="10.5" customHeight="1">
      <c r="C38" s="46"/>
      <c r="D38" s="29" t="s">
        <v>13</v>
      </c>
      <c r="F38" s="39">
        <v>27</v>
      </c>
      <c r="G38" s="40">
        <v>25</v>
      </c>
      <c r="H38" s="40">
        <v>18</v>
      </c>
      <c r="I38" s="40" t="s">
        <v>0</v>
      </c>
      <c r="J38" s="40">
        <v>7</v>
      </c>
      <c r="K38" s="40" t="s">
        <v>57</v>
      </c>
      <c r="L38" s="40" t="s">
        <v>0</v>
      </c>
      <c r="M38" s="40" t="s">
        <v>0</v>
      </c>
      <c r="N38" s="40" t="s">
        <v>0</v>
      </c>
      <c r="O38" s="40">
        <v>2</v>
      </c>
    </row>
    <row r="39" spans="3:15" s="45" customFormat="1" ht="10.5" customHeight="1">
      <c r="C39" s="44"/>
      <c r="D39" s="29"/>
      <c r="F39" s="39">
        <v>0</v>
      </c>
      <c r="G39" s="40"/>
      <c r="H39" s="40"/>
      <c r="I39" s="40"/>
      <c r="J39" s="40"/>
      <c r="K39" s="40">
        <v>0</v>
      </c>
      <c r="L39" s="40"/>
      <c r="M39" s="40"/>
      <c r="N39" s="40"/>
      <c r="O39" s="40"/>
    </row>
    <row r="40" spans="3:15" s="45" customFormat="1" ht="10.5" customHeight="1">
      <c r="C40" s="46" t="s">
        <v>23</v>
      </c>
      <c r="D40" s="29" t="s">
        <v>12</v>
      </c>
      <c r="F40" s="39">
        <v>129</v>
      </c>
      <c r="G40" s="40">
        <v>129</v>
      </c>
      <c r="H40" s="40">
        <v>64</v>
      </c>
      <c r="I40" s="40">
        <v>1</v>
      </c>
      <c r="J40" s="40">
        <v>64</v>
      </c>
      <c r="K40" s="40" t="s">
        <v>57</v>
      </c>
      <c r="L40" s="40" t="s">
        <v>0</v>
      </c>
      <c r="M40" s="40" t="s">
        <v>0</v>
      </c>
      <c r="N40" s="40" t="s">
        <v>0</v>
      </c>
      <c r="O40" s="40" t="s">
        <v>0</v>
      </c>
    </row>
    <row r="41" spans="3:15" s="45" customFormat="1" ht="10.5" customHeight="1">
      <c r="C41" s="46"/>
      <c r="D41" s="29" t="s">
        <v>13</v>
      </c>
      <c r="F41" s="39">
        <v>665</v>
      </c>
      <c r="G41" s="40">
        <v>658</v>
      </c>
      <c r="H41" s="40">
        <v>385</v>
      </c>
      <c r="I41" s="40">
        <v>1</v>
      </c>
      <c r="J41" s="40">
        <v>272</v>
      </c>
      <c r="K41" s="40">
        <v>5</v>
      </c>
      <c r="L41" s="40" t="s">
        <v>0</v>
      </c>
      <c r="M41" s="40">
        <v>1</v>
      </c>
      <c r="N41" s="40">
        <v>4</v>
      </c>
      <c r="O41" s="40">
        <v>2</v>
      </c>
    </row>
    <row r="42" spans="3:15" s="45" customFormat="1" ht="10.5" customHeight="1">
      <c r="C42" s="44"/>
      <c r="D42" s="29"/>
      <c r="F42" s="39">
        <v>0</v>
      </c>
      <c r="G42" s="40"/>
      <c r="H42" s="40"/>
      <c r="I42" s="40"/>
      <c r="J42" s="40"/>
      <c r="K42" s="40">
        <v>0</v>
      </c>
      <c r="L42" s="40"/>
      <c r="M42" s="40"/>
      <c r="N42" s="40"/>
      <c r="O42" s="40"/>
    </row>
    <row r="43" spans="3:15" s="45" customFormat="1" ht="10.5" customHeight="1">
      <c r="C43" s="46" t="s">
        <v>24</v>
      </c>
      <c r="D43" s="29" t="s">
        <v>12</v>
      </c>
      <c r="F43" s="39">
        <v>13</v>
      </c>
      <c r="G43" s="40">
        <v>5</v>
      </c>
      <c r="H43" s="40" t="s">
        <v>0</v>
      </c>
      <c r="I43" s="40" t="s">
        <v>0</v>
      </c>
      <c r="J43" s="40">
        <v>5</v>
      </c>
      <c r="K43" s="40">
        <v>8</v>
      </c>
      <c r="L43" s="40" t="s">
        <v>0</v>
      </c>
      <c r="M43" s="40" t="s">
        <v>0</v>
      </c>
      <c r="N43" s="40">
        <v>8</v>
      </c>
      <c r="O43" s="40" t="s">
        <v>0</v>
      </c>
    </row>
    <row r="44" spans="3:15" s="45" customFormat="1" ht="10.5" customHeight="1">
      <c r="C44" s="46"/>
      <c r="D44" s="29" t="s">
        <v>13</v>
      </c>
      <c r="F44" s="39">
        <v>14</v>
      </c>
      <c r="G44" s="40">
        <v>11</v>
      </c>
      <c r="H44" s="40">
        <v>1</v>
      </c>
      <c r="I44" s="40">
        <v>6</v>
      </c>
      <c r="J44" s="40">
        <v>4</v>
      </c>
      <c r="K44" s="40">
        <v>3</v>
      </c>
      <c r="L44" s="40" t="s">
        <v>0</v>
      </c>
      <c r="M44" s="40" t="s">
        <v>0</v>
      </c>
      <c r="N44" s="40">
        <v>3</v>
      </c>
      <c r="O44" s="40" t="s">
        <v>0</v>
      </c>
    </row>
    <row r="45" spans="3:15" s="45" customFormat="1" ht="10.5" customHeight="1">
      <c r="C45" s="44"/>
      <c r="D45" s="29"/>
      <c r="F45" s="39">
        <v>0</v>
      </c>
      <c r="G45" s="40"/>
      <c r="H45" s="40"/>
      <c r="I45" s="40"/>
      <c r="J45" s="40"/>
      <c r="K45" s="40">
        <v>0</v>
      </c>
      <c r="L45" s="40"/>
      <c r="M45" s="40"/>
      <c r="N45" s="40"/>
      <c r="O45" s="40"/>
    </row>
    <row r="46" spans="3:15" s="45" customFormat="1" ht="10.5" customHeight="1">
      <c r="C46" s="46" t="s">
        <v>19</v>
      </c>
      <c r="D46" s="29" t="s">
        <v>12</v>
      </c>
      <c r="F46" s="39">
        <v>26</v>
      </c>
      <c r="G46" s="40">
        <v>25</v>
      </c>
      <c r="H46" s="40">
        <v>8</v>
      </c>
      <c r="I46" s="40">
        <v>1</v>
      </c>
      <c r="J46" s="40">
        <v>16</v>
      </c>
      <c r="K46" s="40">
        <v>1</v>
      </c>
      <c r="L46" s="40" t="s">
        <v>0</v>
      </c>
      <c r="M46" s="40" t="s">
        <v>0</v>
      </c>
      <c r="N46" s="40">
        <v>1</v>
      </c>
      <c r="O46" s="40" t="s">
        <v>0</v>
      </c>
    </row>
    <row r="47" spans="3:15" s="45" customFormat="1" ht="10.5" customHeight="1">
      <c r="C47" s="46"/>
      <c r="D47" s="29" t="s">
        <v>13</v>
      </c>
      <c r="F47" s="39">
        <v>48</v>
      </c>
      <c r="G47" s="40">
        <v>38</v>
      </c>
      <c r="H47" s="40">
        <v>3</v>
      </c>
      <c r="I47" s="40">
        <v>1</v>
      </c>
      <c r="J47" s="40">
        <v>34</v>
      </c>
      <c r="K47" s="40">
        <v>10</v>
      </c>
      <c r="L47" s="40" t="s">
        <v>0</v>
      </c>
      <c r="M47" s="40">
        <v>2</v>
      </c>
      <c r="N47" s="40">
        <v>8</v>
      </c>
      <c r="O47" s="40" t="s">
        <v>0</v>
      </c>
    </row>
    <row r="48" ht="5.25" customHeight="1" thickBot="1">
      <c r="F48" s="11"/>
    </row>
    <row r="49" spans="1:15" ht="13.5">
      <c r="A49" s="12" t="s">
        <v>25</v>
      </c>
      <c r="B49" s="12"/>
      <c r="C49" s="13"/>
      <c r="D49" s="13"/>
      <c r="E49" s="13"/>
      <c r="F49" s="13"/>
      <c r="G49" s="13"/>
      <c r="H49" s="13"/>
      <c r="I49" s="13"/>
      <c r="J49" s="13"/>
      <c r="K49" s="13"/>
      <c r="L49" s="13"/>
      <c r="M49" s="13"/>
      <c r="N49" s="13"/>
      <c r="O49" s="13"/>
    </row>
    <row r="50" spans="1:15" ht="13.5">
      <c r="A50" s="14"/>
      <c r="B50" s="14"/>
      <c r="C50" s="15"/>
      <c r="D50" s="15"/>
      <c r="E50" s="15"/>
      <c r="F50" s="15"/>
      <c r="G50" s="15"/>
      <c r="H50" s="15"/>
      <c r="I50" s="15"/>
      <c r="J50" s="15"/>
      <c r="K50" s="15"/>
      <c r="L50" s="15"/>
      <c r="M50" s="15"/>
      <c r="N50" s="15"/>
      <c r="O50" s="15"/>
    </row>
    <row r="52" spans="1:17" ht="13.5">
      <c r="A52" s="15"/>
      <c r="B52" s="15"/>
      <c r="C52" s="48"/>
      <c r="D52" s="48"/>
      <c r="E52" s="48"/>
      <c r="F52" s="16"/>
      <c r="G52" s="16"/>
      <c r="H52" s="16"/>
      <c r="I52" s="16"/>
      <c r="J52" s="16"/>
      <c r="K52" s="16"/>
      <c r="L52" s="16"/>
      <c r="M52" s="16"/>
      <c r="N52" s="48"/>
      <c r="O52" s="48"/>
      <c r="P52" s="48"/>
      <c r="Q52" s="48"/>
    </row>
    <row r="53" spans="1:17" ht="13.5">
      <c r="A53" s="15"/>
      <c r="B53" s="15"/>
      <c r="C53" s="48"/>
      <c r="D53" s="48"/>
      <c r="E53" s="48"/>
      <c r="F53" s="16"/>
      <c r="G53" s="16"/>
      <c r="H53" s="16"/>
      <c r="I53" s="16"/>
      <c r="J53" s="16"/>
      <c r="K53" s="16"/>
      <c r="L53" s="16"/>
      <c r="M53" s="16"/>
      <c r="N53" s="16"/>
      <c r="O53" s="16"/>
      <c r="P53" s="16"/>
      <c r="Q53" s="16"/>
    </row>
    <row r="54" spans="1:17" ht="13.5">
      <c r="A54" s="15"/>
      <c r="B54" s="15"/>
      <c r="C54" s="15"/>
      <c r="D54" s="15"/>
      <c r="E54" s="15"/>
      <c r="F54" s="15"/>
      <c r="G54" s="15"/>
      <c r="H54" s="15"/>
      <c r="I54" s="15"/>
      <c r="J54" s="15"/>
      <c r="K54" s="15"/>
      <c r="L54" s="15"/>
      <c r="M54" s="15"/>
      <c r="N54" s="15"/>
      <c r="O54" s="15"/>
      <c r="P54" s="15"/>
      <c r="Q54" s="15"/>
    </row>
    <row r="55" spans="1:17" ht="13.5">
      <c r="A55" s="15"/>
      <c r="B55" s="15"/>
      <c r="C55" s="17"/>
      <c r="D55" s="18"/>
      <c r="E55" s="17"/>
      <c r="F55" s="19"/>
      <c r="G55" s="19"/>
      <c r="H55" s="19"/>
      <c r="I55" s="19"/>
      <c r="J55" s="19"/>
      <c r="K55" s="17"/>
      <c r="L55" s="18"/>
      <c r="M55" s="17"/>
      <c r="N55" s="19"/>
      <c r="O55" s="19"/>
      <c r="P55" s="19"/>
      <c r="Q55" s="19"/>
    </row>
    <row r="56" spans="1:17" ht="13.5">
      <c r="A56" s="15"/>
      <c r="B56" s="15"/>
      <c r="C56" s="15"/>
      <c r="D56" s="20"/>
      <c r="E56" s="15"/>
      <c r="F56" s="21"/>
      <c r="G56" s="21"/>
      <c r="H56" s="21"/>
      <c r="I56" s="21"/>
      <c r="J56" s="21"/>
      <c r="K56" s="15"/>
      <c r="L56" s="20"/>
      <c r="M56" s="15"/>
      <c r="N56" s="21"/>
      <c r="O56" s="21"/>
      <c r="P56" s="21"/>
      <c r="Q56" s="21"/>
    </row>
    <row r="57" spans="1:17" ht="13.5">
      <c r="A57" s="15"/>
      <c r="B57" s="15"/>
      <c r="C57" s="15"/>
      <c r="D57" s="20"/>
      <c r="E57" s="15"/>
      <c r="F57" s="21"/>
      <c r="G57" s="21"/>
      <c r="H57" s="21"/>
      <c r="I57" s="21"/>
      <c r="J57" s="21"/>
      <c r="K57" s="15"/>
      <c r="L57" s="20"/>
      <c r="M57" s="15"/>
      <c r="N57" s="21"/>
      <c r="O57" s="21"/>
      <c r="P57" s="21"/>
      <c r="Q57" s="21"/>
    </row>
    <row r="58" spans="1:17" ht="13.5">
      <c r="A58" s="15"/>
      <c r="B58" s="15"/>
      <c r="C58" s="15"/>
      <c r="D58" s="20"/>
      <c r="E58" s="15"/>
      <c r="F58" s="21"/>
      <c r="G58" s="21"/>
      <c r="H58" s="21"/>
      <c r="I58" s="21"/>
      <c r="J58" s="21"/>
      <c r="K58" s="15"/>
      <c r="L58" s="20"/>
      <c r="M58" s="15"/>
      <c r="N58" s="21"/>
      <c r="O58" s="21"/>
      <c r="P58" s="21"/>
      <c r="Q58" s="21"/>
    </row>
    <row r="59" spans="1:17" ht="13.5">
      <c r="A59" s="15"/>
      <c r="B59" s="15"/>
      <c r="C59" s="15"/>
      <c r="D59" s="20"/>
      <c r="E59" s="15"/>
      <c r="F59" s="21"/>
      <c r="G59" s="21"/>
      <c r="H59" s="21"/>
      <c r="I59" s="21"/>
      <c r="J59" s="21"/>
      <c r="K59" s="15"/>
      <c r="L59" s="20"/>
      <c r="M59" s="15"/>
      <c r="N59" s="21"/>
      <c r="O59" s="21"/>
      <c r="P59" s="21"/>
      <c r="Q59" s="21"/>
    </row>
    <row r="60" spans="1:17" ht="13.5">
      <c r="A60" s="15"/>
      <c r="B60" s="15"/>
      <c r="C60" s="15"/>
      <c r="D60" s="20"/>
      <c r="E60" s="15"/>
      <c r="F60" s="21"/>
      <c r="G60" s="21"/>
      <c r="H60" s="21"/>
      <c r="I60" s="21"/>
      <c r="J60" s="21"/>
      <c r="K60" s="15"/>
      <c r="L60" s="20"/>
      <c r="M60" s="15"/>
      <c r="N60" s="21"/>
      <c r="O60" s="21"/>
      <c r="P60" s="21"/>
      <c r="Q60" s="21"/>
    </row>
    <row r="61" spans="1:17" ht="13.5">
      <c r="A61" s="15"/>
      <c r="B61" s="15"/>
      <c r="C61" s="15"/>
      <c r="D61" s="20"/>
      <c r="E61" s="15"/>
      <c r="F61" s="21"/>
      <c r="G61" s="21"/>
      <c r="H61" s="21"/>
      <c r="I61" s="21"/>
      <c r="J61" s="21"/>
      <c r="K61" s="15"/>
      <c r="L61" s="20"/>
      <c r="M61" s="15"/>
      <c r="N61" s="21"/>
      <c r="O61" s="21"/>
      <c r="P61" s="21"/>
      <c r="Q61" s="21"/>
    </row>
    <row r="62" spans="1:17" ht="13.5">
      <c r="A62" s="15"/>
      <c r="B62" s="15"/>
      <c r="C62" s="15"/>
      <c r="D62" s="20"/>
      <c r="E62" s="15"/>
      <c r="F62" s="21"/>
      <c r="G62" s="21"/>
      <c r="H62" s="21"/>
      <c r="I62" s="21"/>
      <c r="J62" s="21"/>
      <c r="K62" s="15"/>
      <c r="L62" s="20"/>
      <c r="M62" s="15"/>
      <c r="N62" s="21"/>
      <c r="O62" s="21"/>
      <c r="P62" s="21"/>
      <c r="Q62" s="21"/>
    </row>
    <row r="63" spans="1:17" ht="13.5">
      <c r="A63" s="15"/>
      <c r="B63" s="15"/>
      <c r="C63" s="15"/>
      <c r="D63" s="20"/>
      <c r="E63" s="15"/>
      <c r="F63" s="21"/>
      <c r="G63" s="21"/>
      <c r="H63" s="21"/>
      <c r="I63" s="21"/>
      <c r="J63" s="21"/>
      <c r="K63" s="15"/>
      <c r="L63" s="20"/>
      <c r="M63" s="15"/>
      <c r="N63" s="21"/>
      <c r="O63" s="21"/>
      <c r="P63" s="21"/>
      <c r="Q63" s="21"/>
    </row>
    <row r="64" spans="1:17" ht="13.5">
      <c r="A64" s="15"/>
      <c r="B64" s="15"/>
      <c r="C64" s="15"/>
      <c r="D64" s="20"/>
      <c r="E64" s="15"/>
      <c r="F64" s="21"/>
      <c r="G64" s="21"/>
      <c r="H64" s="21"/>
      <c r="I64" s="21"/>
      <c r="J64" s="21"/>
      <c r="K64" s="15"/>
      <c r="L64" s="20"/>
      <c r="M64" s="15"/>
      <c r="N64" s="21"/>
      <c r="O64" s="21"/>
      <c r="P64" s="21"/>
      <c r="Q64" s="21"/>
    </row>
    <row r="65" spans="1:17" ht="13.5">
      <c r="A65" s="15"/>
      <c r="B65" s="15"/>
      <c r="C65" s="15"/>
      <c r="D65" s="20"/>
      <c r="E65" s="15"/>
      <c r="F65" s="21"/>
      <c r="G65" s="21"/>
      <c r="H65" s="21"/>
      <c r="I65" s="21"/>
      <c r="J65" s="21"/>
      <c r="K65" s="15"/>
      <c r="L65" s="20"/>
      <c r="M65" s="15"/>
      <c r="N65" s="21"/>
      <c r="O65" s="21"/>
      <c r="P65" s="21"/>
      <c r="Q65" s="21"/>
    </row>
    <row r="66" spans="1:17" ht="13.5">
      <c r="A66" s="15"/>
      <c r="B66" s="15"/>
      <c r="C66" s="15"/>
      <c r="D66" s="22"/>
      <c r="E66" s="15"/>
      <c r="F66" s="21"/>
      <c r="G66" s="21"/>
      <c r="H66" s="21"/>
      <c r="I66" s="21"/>
      <c r="J66" s="21"/>
      <c r="K66" s="15"/>
      <c r="L66" s="20"/>
      <c r="M66" s="15"/>
      <c r="N66" s="21"/>
      <c r="O66" s="21"/>
      <c r="P66" s="21"/>
      <c r="Q66" s="21"/>
    </row>
  </sheetData>
  <sheetProtection/>
  <mergeCells count="22">
    <mergeCell ref="O5:O6"/>
    <mergeCell ref="C9:C10"/>
    <mergeCell ref="C12:C13"/>
    <mergeCell ref="A5:D6"/>
    <mergeCell ref="F5:F6"/>
    <mergeCell ref="G5:G6"/>
    <mergeCell ref="K5:K6"/>
    <mergeCell ref="B8:D8"/>
    <mergeCell ref="C37:C38"/>
    <mergeCell ref="C52:E53"/>
    <mergeCell ref="N52:Q52"/>
    <mergeCell ref="C46:C47"/>
    <mergeCell ref="B30:D30"/>
    <mergeCell ref="C40:C41"/>
    <mergeCell ref="C43:C44"/>
    <mergeCell ref="C34:C35"/>
    <mergeCell ref="C15:C16"/>
    <mergeCell ref="C18:C19"/>
    <mergeCell ref="C21:C22"/>
    <mergeCell ref="C24:C25"/>
    <mergeCell ref="C27:C28"/>
    <mergeCell ref="C31:C32"/>
  </mergeCells>
  <printOptions/>
  <pageMargins left="0.7874015748031497" right="0.7874015748031497" top="0.6692913385826772" bottom="0.6692913385826772" header="0.5118110236220472" footer="0.5118110236220472"/>
  <pageSetup horizontalDpi="400" verticalDpi="400" orientation="portrait" paperSize="9" scale="98" r:id="rId1"/>
</worksheet>
</file>

<file path=xl/worksheets/sheet2.xml><?xml version="1.0" encoding="utf-8"?>
<worksheet xmlns="http://schemas.openxmlformats.org/spreadsheetml/2006/main" xmlns:r="http://schemas.openxmlformats.org/officeDocument/2006/relationships">
  <dimension ref="A1:P21"/>
  <sheetViews>
    <sheetView zoomScalePageLayoutView="0" workbookViewId="0" topLeftCell="A1">
      <selection activeCell="M10" sqref="M10"/>
    </sheetView>
  </sheetViews>
  <sheetFormatPr defaultColWidth="9.00390625" defaultRowHeight="13.5"/>
  <cols>
    <col min="1" max="1" width="0.875" style="1" customWidth="1"/>
    <col min="2" max="2" width="7.75390625" style="1" customWidth="1"/>
    <col min="3" max="3" width="0.875" style="1" customWidth="1"/>
    <col min="4" max="6" width="8.50390625" style="1" customWidth="1"/>
    <col min="7" max="7" width="8.375" style="1" customWidth="1"/>
    <col min="8" max="8" width="7.625" style="1" customWidth="1"/>
    <col min="9" max="9" width="0.74609375" style="1" customWidth="1"/>
    <col min="10" max="10" width="0.875" style="1" customWidth="1"/>
    <col min="11" max="11" width="7.75390625" style="1" customWidth="1"/>
    <col min="12" max="12" width="0.875" style="1" customWidth="1"/>
    <col min="13" max="16" width="8.375" style="1" customWidth="1"/>
    <col min="17" max="16384" width="9.00390625" style="1" customWidth="1"/>
  </cols>
  <sheetData>
    <row r="1" ht="14.25">
      <c r="F1" s="3" t="s">
        <v>53</v>
      </c>
    </row>
    <row r="2" spans="1:10" ht="13.5">
      <c r="A2" s="4" t="s">
        <v>27</v>
      </c>
      <c r="I2" s="4"/>
      <c r="J2" s="4"/>
    </row>
    <row r="3" spans="1:10" ht="13.5">
      <c r="A3" s="4" t="s">
        <v>28</v>
      </c>
      <c r="I3" s="4"/>
      <c r="J3" s="4"/>
    </row>
    <row r="4" spans="1:16" s="4" customFormat="1" ht="11.25" thickBot="1">
      <c r="A4" s="4" t="s">
        <v>2</v>
      </c>
      <c r="P4" s="5" t="s">
        <v>26</v>
      </c>
    </row>
    <row r="5" spans="1:16" ht="15" customHeight="1" thickTop="1">
      <c r="A5" s="51" t="s">
        <v>3</v>
      </c>
      <c r="B5" s="51"/>
      <c r="C5" s="51"/>
      <c r="D5" s="55" t="s">
        <v>29</v>
      </c>
      <c r="E5" s="56"/>
      <c r="F5" s="56"/>
      <c r="G5" s="56"/>
      <c r="H5" s="56"/>
      <c r="I5" s="24"/>
      <c r="J5" s="51" t="s">
        <v>3</v>
      </c>
      <c r="K5" s="51"/>
      <c r="L5" s="51"/>
      <c r="M5" s="53" t="s">
        <v>30</v>
      </c>
      <c r="N5" s="54"/>
      <c r="O5" s="54"/>
      <c r="P5" s="54"/>
    </row>
    <row r="6" spans="1:16" ht="15" customHeight="1">
      <c r="A6" s="52"/>
      <c r="B6" s="52"/>
      <c r="C6" s="52"/>
      <c r="D6" s="23" t="s">
        <v>4</v>
      </c>
      <c r="E6" s="25" t="s">
        <v>31</v>
      </c>
      <c r="F6" s="23" t="s">
        <v>32</v>
      </c>
      <c r="G6" s="23" t="s">
        <v>33</v>
      </c>
      <c r="H6" s="57" t="s">
        <v>34</v>
      </c>
      <c r="I6" s="58"/>
      <c r="J6" s="52"/>
      <c r="K6" s="52"/>
      <c r="L6" s="52"/>
      <c r="M6" s="23" t="s">
        <v>4</v>
      </c>
      <c r="N6" s="23" t="s">
        <v>35</v>
      </c>
      <c r="O6" s="23" t="s">
        <v>33</v>
      </c>
      <c r="P6" s="23" t="s">
        <v>36</v>
      </c>
    </row>
    <row r="7" spans="4:13" ht="6" customHeight="1">
      <c r="D7" s="10"/>
      <c r="I7" s="26"/>
      <c r="J7" s="10"/>
      <c r="K7" s="27"/>
      <c r="M7" s="10"/>
    </row>
    <row r="8" spans="2:16" s="31" customFormat="1" ht="15.75" customHeight="1">
      <c r="B8" s="32" t="s">
        <v>37</v>
      </c>
      <c r="D8" s="33">
        <v>19455</v>
      </c>
      <c r="E8" s="34">
        <v>2053</v>
      </c>
      <c r="F8" s="34">
        <v>17313</v>
      </c>
      <c r="G8" s="34">
        <v>16</v>
      </c>
      <c r="H8" s="34">
        <v>73</v>
      </c>
      <c r="I8" s="35"/>
      <c r="J8" s="36"/>
      <c r="K8" s="37" t="s">
        <v>37</v>
      </c>
      <c r="L8" s="35"/>
      <c r="M8" s="34">
        <v>7820</v>
      </c>
      <c r="N8" s="34">
        <v>7602</v>
      </c>
      <c r="O8" s="34">
        <v>200</v>
      </c>
      <c r="P8" s="34">
        <v>18</v>
      </c>
    </row>
    <row r="9" spans="2:16" s="38" customFormat="1" ht="15.75" customHeight="1">
      <c r="B9" s="29"/>
      <c r="D9" s="39"/>
      <c r="E9" s="40"/>
      <c r="F9" s="40"/>
      <c r="G9" s="40"/>
      <c r="H9" s="40"/>
      <c r="I9" s="41"/>
      <c r="J9" s="42"/>
      <c r="K9" s="22"/>
      <c r="M9" s="39"/>
      <c r="N9" s="40"/>
      <c r="O9" s="40"/>
      <c r="P9" s="40"/>
    </row>
    <row r="10" spans="2:16" s="38" customFormat="1" ht="16.5" customHeight="1">
      <c r="B10" s="29" t="s">
        <v>38</v>
      </c>
      <c r="D10" s="39">
        <v>1396</v>
      </c>
      <c r="E10" s="40">
        <v>28</v>
      </c>
      <c r="F10" s="40">
        <v>1319</v>
      </c>
      <c r="G10" s="40" t="s">
        <v>0</v>
      </c>
      <c r="H10" s="40">
        <v>49</v>
      </c>
      <c r="I10" s="41"/>
      <c r="J10" s="42"/>
      <c r="K10" s="22" t="s">
        <v>39</v>
      </c>
      <c r="M10" s="39">
        <v>342</v>
      </c>
      <c r="N10" s="40">
        <v>342</v>
      </c>
      <c r="O10" s="40" t="s">
        <v>0</v>
      </c>
      <c r="P10" s="40" t="s">
        <v>0</v>
      </c>
    </row>
    <row r="11" spans="2:16" s="38" customFormat="1" ht="16.5" customHeight="1">
      <c r="B11" s="29" t="s">
        <v>40</v>
      </c>
      <c r="D11" s="39">
        <v>7141</v>
      </c>
      <c r="E11" s="40">
        <v>234</v>
      </c>
      <c r="F11" s="40">
        <v>6885</v>
      </c>
      <c r="G11" s="40" t="s">
        <v>0</v>
      </c>
      <c r="H11" s="40">
        <v>22</v>
      </c>
      <c r="I11" s="41"/>
      <c r="J11" s="42"/>
      <c r="K11" s="22" t="s">
        <v>41</v>
      </c>
      <c r="M11" s="39">
        <v>447</v>
      </c>
      <c r="N11" s="40">
        <v>411</v>
      </c>
      <c r="O11" s="40">
        <v>36</v>
      </c>
      <c r="P11" s="40" t="s">
        <v>0</v>
      </c>
    </row>
    <row r="12" spans="2:16" s="38" customFormat="1" ht="16.5" customHeight="1">
      <c r="B12" s="29" t="s">
        <v>42</v>
      </c>
      <c r="D12" s="39">
        <v>3315</v>
      </c>
      <c r="E12" s="40">
        <v>673</v>
      </c>
      <c r="F12" s="40">
        <v>2642</v>
      </c>
      <c r="G12" s="40" t="s">
        <v>0</v>
      </c>
      <c r="H12" s="40" t="s">
        <v>0</v>
      </c>
      <c r="I12" s="41"/>
      <c r="J12" s="42"/>
      <c r="K12" s="22" t="s">
        <v>43</v>
      </c>
      <c r="M12" s="39" t="s">
        <v>54</v>
      </c>
      <c r="N12" s="40" t="s">
        <v>0</v>
      </c>
      <c r="O12" s="40" t="s">
        <v>0</v>
      </c>
      <c r="P12" s="40" t="s">
        <v>0</v>
      </c>
    </row>
    <row r="13" spans="2:16" s="38" customFormat="1" ht="16.5" customHeight="1">
      <c r="B13" s="29" t="s">
        <v>44</v>
      </c>
      <c r="D13" s="39">
        <v>1366</v>
      </c>
      <c r="E13" s="40">
        <v>461</v>
      </c>
      <c r="F13" s="40">
        <v>903</v>
      </c>
      <c r="G13" s="40" t="s">
        <v>0</v>
      </c>
      <c r="H13" s="40">
        <v>2</v>
      </c>
      <c r="I13" s="41"/>
      <c r="J13" s="42"/>
      <c r="K13" s="22" t="s">
        <v>44</v>
      </c>
      <c r="M13" s="39" t="s">
        <v>55</v>
      </c>
      <c r="N13" s="40" t="s">
        <v>0</v>
      </c>
      <c r="O13" s="40" t="s">
        <v>0</v>
      </c>
      <c r="P13" s="40" t="s">
        <v>0</v>
      </c>
    </row>
    <row r="14" spans="2:16" s="38" customFormat="1" ht="16.5" customHeight="1">
      <c r="B14" s="29" t="s">
        <v>45</v>
      </c>
      <c r="D14" s="39">
        <v>2319</v>
      </c>
      <c r="E14" s="40">
        <v>333</v>
      </c>
      <c r="F14" s="40">
        <v>1986</v>
      </c>
      <c r="G14" s="40" t="s">
        <v>0</v>
      </c>
      <c r="H14" s="40" t="s">
        <v>0</v>
      </c>
      <c r="I14" s="41"/>
      <c r="J14" s="42"/>
      <c r="K14" s="22" t="s">
        <v>42</v>
      </c>
      <c r="M14" s="39">
        <v>3205</v>
      </c>
      <c r="N14" s="40">
        <v>3091</v>
      </c>
      <c r="O14" s="40">
        <v>114</v>
      </c>
      <c r="P14" s="40" t="s">
        <v>0</v>
      </c>
    </row>
    <row r="15" spans="2:16" s="38" customFormat="1" ht="16.5" customHeight="1">
      <c r="B15" s="29" t="s">
        <v>46</v>
      </c>
      <c r="D15" s="39">
        <v>706</v>
      </c>
      <c r="E15" s="40">
        <v>4</v>
      </c>
      <c r="F15" s="40">
        <v>702</v>
      </c>
      <c r="G15" s="40" t="s">
        <v>0</v>
      </c>
      <c r="H15" s="40" t="s">
        <v>0</v>
      </c>
      <c r="I15" s="41"/>
      <c r="J15" s="42"/>
      <c r="K15" s="22" t="s">
        <v>45</v>
      </c>
      <c r="M15" s="39">
        <v>1094</v>
      </c>
      <c r="N15" s="40">
        <v>1044</v>
      </c>
      <c r="O15" s="40">
        <v>50</v>
      </c>
      <c r="P15" s="40" t="s">
        <v>0</v>
      </c>
    </row>
    <row r="16" spans="2:16" s="38" customFormat="1" ht="16.5" customHeight="1">
      <c r="B16" s="29" t="s">
        <v>47</v>
      </c>
      <c r="D16" s="39">
        <v>2529</v>
      </c>
      <c r="E16" s="40">
        <v>188</v>
      </c>
      <c r="F16" s="40">
        <v>2325</v>
      </c>
      <c r="G16" s="40">
        <v>16</v>
      </c>
      <c r="H16" s="40" t="s">
        <v>0</v>
      </c>
      <c r="I16" s="41"/>
      <c r="J16" s="42"/>
      <c r="K16" s="22" t="s">
        <v>46</v>
      </c>
      <c r="M16" s="39">
        <v>809</v>
      </c>
      <c r="N16" s="40">
        <v>809</v>
      </c>
      <c r="O16" s="40" t="s">
        <v>0</v>
      </c>
      <c r="P16" s="40" t="s">
        <v>0</v>
      </c>
    </row>
    <row r="17" spans="2:16" s="38" customFormat="1" ht="16.5" customHeight="1">
      <c r="B17" s="29" t="s">
        <v>48</v>
      </c>
      <c r="D17" s="39">
        <v>639</v>
      </c>
      <c r="E17" s="40">
        <v>88</v>
      </c>
      <c r="F17" s="40">
        <v>551</v>
      </c>
      <c r="G17" s="40" t="s">
        <v>0</v>
      </c>
      <c r="H17" s="40" t="s">
        <v>0</v>
      </c>
      <c r="I17" s="41"/>
      <c r="J17" s="42"/>
      <c r="K17" s="22" t="s">
        <v>47</v>
      </c>
      <c r="M17" s="39">
        <v>1629</v>
      </c>
      <c r="N17" s="40">
        <v>1629</v>
      </c>
      <c r="O17" s="40" t="s">
        <v>0</v>
      </c>
      <c r="P17" s="40" t="s">
        <v>0</v>
      </c>
    </row>
    <row r="18" spans="2:16" s="38" customFormat="1" ht="16.5" customHeight="1">
      <c r="B18" s="29" t="s">
        <v>49</v>
      </c>
      <c r="D18" s="39">
        <v>44</v>
      </c>
      <c r="E18" s="40">
        <v>44</v>
      </c>
      <c r="F18" s="40" t="s">
        <v>56</v>
      </c>
      <c r="G18" s="40" t="s">
        <v>56</v>
      </c>
      <c r="H18" s="40" t="s">
        <v>0</v>
      </c>
      <c r="I18" s="41"/>
      <c r="J18" s="42"/>
      <c r="K18" s="22" t="s">
        <v>50</v>
      </c>
      <c r="M18" s="39">
        <v>276</v>
      </c>
      <c r="N18" s="40">
        <v>276</v>
      </c>
      <c r="O18" s="40" t="s">
        <v>0</v>
      </c>
      <c r="P18" s="40" t="s">
        <v>0</v>
      </c>
    </row>
    <row r="19" spans="2:16" s="38" customFormat="1" ht="16.5" customHeight="1">
      <c r="B19" s="29"/>
      <c r="D19" s="39"/>
      <c r="E19" s="40"/>
      <c r="F19" s="40"/>
      <c r="G19" s="40"/>
      <c r="H19" s="40"/>
      <c r="I19" s="41"/>
      <c r="J19" s="42"/>
      <c r="K19" s="22" t="s">
        <v>19</v>
      </c>
      <c r="M19" s="39">
        <v>18</v>
      </c>
      <c r="N19" s="40" t="s">
        <v>0</v>
      </c>
      <c r="O19" s="40" t="s">
        <v>0</v>
      </c>
      <c r="P19" s="40">
        <v>18</v>
      </c>
    </row>
    <row r="20" spans="4:13" ht="3.75" customHeight="1" thickBot="1">
      <c r="D20" s="28"/>
      <c r="I20" s="30"/>
      <c r="J20" s="28"/>
      <c r="K20" s="15"/>
      <c r="M20" s="28"/>
    </row>
    <row r="21" spans="1:16" ht="13.5">
      <c r="A21" s="12" t="s">
        <v>25</v>
      </c>
      <c r="B21" s="13"/>
      <c r="C21" s="13"/>
      <c r="D21" s="13"/>
      <c r="E21" s="13"/>
      <c r="F21" s="13"/>
      <c r="G21" s="13"/>
      <c r="H21" s="13"/>
      <c r="I21" s="13"/>
      <c r="J21" s="13"/>
      <c r="K21" s="13"/>
      <c r="L21" s="13"/>
      <c r="M21" s="13"/>
      <c r="N21" s="13"/>
      <c r="O21" s="13"/>
      <c r="P21" s="13"/>
    </row>
  </sheetData>
  <sheetProtection/>
  <mergeCells count="5">
    <mergeCell ref="A5:C6"/>
    <mergeCell ref="M5:P5"/>
    <mergeCell ref="J5:L6"/>
    <mergeCell ref="D5:H5"/>
    <mergeCell ref="H6:I6"/>
  </mergeCells>
  <printOptions/>
  <pageMargins left="0.7874015748031497" right="0.7874015748031497" top="0.6692913385826772" bottom="0.66929133858267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5"/>
  <sheetViews>
    <sheetView zoomScalePageLayoutView="0" workbookViewId="0" topLeftCell="A1">
      <selection activeCell="A1" sqref="A1:IV16384"/>
    </sheetView>
  </sheetViews>
  <sheetFormatPr defaultColWidth="9.00390625" defaultRowHeight="13.5"/>
  <cols>
    <col min="1" max="1" width="0.6171875" style="1" customWidth="1"/>
    <col min="2" max="2" width="1.875" style="1" customWidth="1"/>
    <col min="3" max="3" width="1.4921875" style="1" customWidth="1"/>
    <col min="4" max="4" width="6.50390625" style="1" customWidth="1"/>
    <col min="5" max="5" width="0.74609375" style="1" customWidth="1"/>
    <col min="6" max="9" width="8.125" style="1" customWidth="1"/>
    <col min="10" max="10" width="0.6171875" style="1" customWidth="1"/>
    <col min="11" max="11" width="8.00390625" style="1" customWidth="1"/>
    <col min="12" max="12" width="0.6171875" style="1" customWidth="1"/>
    <col min="13" max="14" width="8.625" style="1" customWidth="1"/>
    <col min="15" max="16" width="8.25390625" style="1" customWidth="1"/>
    <col min="17" max="17" width="9.75390625" style="1" bestFit="1" customWidth="1"/>
    <col min="18" max="16384" width="9.00390625" style="1" customWidth="1"/>
  </cols>
  <sheetData>
    <row r="1" ht="17.25">
      <c r="H1" s="2" t="s">
        <v>59</v>
      </c>
    </row>
    <row r="2" spans="1:2" ht="13.5">
      <c r="A2" s="4" t="s">
        <v>60</v>
      </c>
      <c r="B2" s="4"/>
    </row>
    <row r="3" spans="1:16" ht="14.25" thickBot="1">
      <c r="A3" s="4" t="s">
        <v>61</v>
      </c>
      <c r="B3" s="4"/>
      <c r="P3" s="5" t="s">
        <v>62</v>
      </c>
    </row>
    <row r="4" spans="1:16" ht="17.25" customHeight="1" thickTop="1">
      <c r="A4" s="59" t="s">
        <v>3</v>
      </c>
      <c r="B4" s="59"/>
      <c r="C4" s="59"/>
      <c r="D4" s="59"/>
      <c r="E4" s="59"/>
      <c r="F4" s="60" t="s">
        <v>4</v>
      </c>
      <c r="G4" s="61" t="s">
        <v>63</v>
      </c>
      <c r="H4" s="62"/>
      <c r="I4" s="62"/>
      <c r="J4" s="62"/>
      <c r="K4" s="62"/>
      <c r="L4" s="62"/>
      <c r="M4" s="62"/>
      <c r="N4" s="61" t="s">
        <v>64</v>
      </c>
      <c r="O4" s="62"/>
      <c r="P4" s="62"/>
    </row>
    <row r="5" spans="1:16" ht="8.25" customHeight="1">
      <c r="A5" s="63"/>
      <c r="B5" s="63"/>
      <c r="C5" s="63"/>
      <c r="D5" s="63"/>
      <c r="E5" s="63"/>
      <c r="F5" s="64"/>
      <c r="G5" s="64" t="s">
        <v>65</v>
      </c>
      <c r="H5" s="65"/>
      <c r="I5" s="65"/>
      <c r="J5" s="65"/>
      <c r="K5" s="65"/>
      <c r="L5" s="66"/>
      <c r="M5" s="64" t="s">
        <v>66</v>
      </c>
      <c r="N5" s="64" t="s">
        <v>67</v>
      </c>
      <c r="O5" s="64" t="s">
        <v>68</v>
      </c>
      <c r="P5" s="64" t="s">
        <v>69</v>
      </c>
    </row>
    <row r="6" spans="1:16" ht="27" customHeight="1">
      <c r="A6" s="67"/>
      <c r="B6" s="67"/>
      <c r="C6" s="67"/>
      <c r="D6" s="67"/>
      <c r="E6" s="67"/>
      <c r="F6" s="68"/>
      <c r="G6" s="68"/>
      <c r="H6" s="69" t="s">
        <v>70</v>
      </c>
      <c r="I6" s="69" t="s">
        <v>71</v>
      </c>
      <c r="J6" s="69"/>
      <c r="K6" s="70" t="s">
        <v>72</v>
      </c>
      <c r="L6" s="70"/>
      <c r="M6" s="68"/>
      <c r="N6" s="68"/>
      <c r="O6" s="68"/>
      <c r="P6" s="68"/>
    </row>
    <row r="7" spans="6:13" ht="5.25" customHeight="1">
      <c r="F7" s="10"/>
      <c r="G7" s="15"/>
      <c r="H7" s="15"/>
      <c r="I7" s="15"/>
      <c r="J7" s="15"/>
      <c r="K7" s="15"/>
      <c r="L7" s="15"/>
      <c r="M7" s="15"/>
    </row>
    <row r="8" spans="2:17" ht="15.75" customHeight="1">
      <c r="B8" s="71" t="s">
        <v>9</v>
      </c>
      <c r="C8" s="72"/>
      <c r="D8" s="73" t="s">
        <v>73</v>
      </c>
      <c r="E8" s="38"/>
      <c r="F8" s="39">
        <v>1857066</v>
      </c>
      <c r="G8" s="74">
        <v>1856954</v>
      </c>
      <c r="H8" s="74">
        <v>1505187</v>
      </c>
      <c r="I8" s="74">
        <v>351767</v>
      </c>
      <c r="J8" s="74"/>
      <c r="K8" s="74" t="s">
        <v>0</v>
      </c>
      <c r="L8" s="74"/>
      <c r="M8" s="74">
        <v>112</v>
      </c>
      <c r="N8" s="40">
        <v>25579</v>
      </c>
      <c r="O8" s="40">
        <v>1632665</v>
      </c>
      <c r="P8" s="40">
        <v>198710</v>
      </c>
      <c r="Q8" s="75"/>
    </row>
    <row r="9" spans="2:17" ht="15.75" customHeight="1">
      <c r="B9" s="71"/>
      <c r="C9" s="72"/>
      <c r="D9" s="73" t="s">
        <v>74</v>
      </c>
      <c r="E9" s="38"/>
      <c r="F9" s="39">
        <v>1166930</v>
      </c>
      <c r="G9" s="74">
        <v>1166560</v>
      </c>
      <c r="H9" s="74">
        <v>927663</v>
      </c>
      <c r="I9" s="74">
        <v>235964</v>
      </c>
      <c r="J9" s="74"/>
      <c r="K9" s="74">
        <v>2933</v>
      </c>
      <c r="L9" s="74"/>
      <c r="M9" s="74">
        <v>370</v>
      </c>
      <c r="N9" s="40">
        <v>15583</v>
      </c>
      <c r="O9" s="40">
        <v>1060462</v>
      </c>
      <c r="P9" s="40">
        <v>90515</v>
      </c>
      <c r="Q9" s="75"/>
    </row>
    <row r="10" spans="2:17" ht="15.75" customHeight="1">
      <c r="B10" s="71"/>
      <c r="C10" s="72"/>
      <c r="D10" s="73" t="s">
        <v>75</v>
      </c>
      <c r="E10" s="38"/>
      <c r="F10" s="39">
        <v>822573</v>
      </c>
      <c r="G10" s="74">
        <v>822573</v>
      </c>
      <c r="H10" s="74">
        <v>686590</v>
      </c>
      <c r="I10" s="74">
        <v>129383</v>
      </c>
      <c r="J10" s="74"/>
      <c r="K10" s="74">
        <v>6600</v>
      </c>
      <c r="L10" s="74"/>
      <c r="M10" s="74" t="s">
        <v>0</v>
      </c>
      <c r="N10" s="40">
        <v>3612</v>
      </c>
      <c r="O10" s="40">
        <v>742676</v>
      </c>
      <c r="P10" s="40">
        <v>76285</v>
      </c>
      <c r="Q10" s="75"/>
    </row>
    <row r="11" spans="2:17" ht="15.75" customHeight="1">
      <c r="B11" s="71"/>
      <c r="C11" s="72"/>
      <c r="D11" s="73" t="s">
        <v>76</v>
      </c>
      <c r="E11" s="38"/>
      <c r="F11" s="39">
        <v>11784</v>
      </c>
      <c r="G11" s="74">
        <v>11784</v>
      </c>
      <c r="H11" s="40">
        <v>9467</v>
      </c>
      <c r="I11" s="40">
        <v>991</v>
      </c>
      <c r="J11" s="40"/>
      <c r="K11" s="40">
        <v>1326</v>
      </c>
      <c r="L11" s="40"/>
      <c r="M11" s="40" t="s">
        <v>0</v>
      </c>
      <c r="N11" s="40" t="s">
        <v>0</v>
      </c>
      <c r="O11" s="40">
        <v>11784</v>
      </c>
      <c r="P11" s="40" t="s">
        <v>0</v>
      </c>
      <c r="Q11" s="75"/>
    </row>
    <row r="12" spans="2:17" ht="15.75" customHeight="1">
      <c r="B12" s="71"/>
      <c r="C12" s="72"/>
      <c r="D12" s="73" t="s">
        <v>77</v>
      </c>
      <c r="E12" s="38"/>
      <c r="F12" s="39">
        <v>6757</v>
      </c>
      <c r="G12" s="74">
        <v>6757</v>
      </c>
      <c r="H12" s="40">
        <v>5197</v>
      </c>
      <c r="I12" s="40">
        <v>479</v>
      </c>
      <c r="J12" s="40"/>
      <c r="K12" s="40">
        <v>1081</v>
      </c>
      <c r="L12" s="40"/>
      <c r="M12" s="40" t="s">
        <v>0</v>
      </c>
      <c r="N12" s="40" t="s">
        <v>0</v>
      </c>
      <c r="O12" s="40">
        <v>6012</v>
      </c>
      <c r="P12" s="40">
        <v>745</v>
      </c>
      <c r="Q12" s="75"/>
    </row>
    <row r="13" spans="2:17" ht="15.75" customHeight="1">
      <c r="B13" s="71"/>
      <c r="C13" s="72"/>
      <c r="D13" s="73" t="s">
        <v>78</v>
      </c>
      <c r="E13" s="38"/>
      <c r="F13" s="39">
        <v>59850</v>
      </c>
      <c r="G13" s="74">
        <v>59850</v>
      </c>
      <c r="H13" s="40">
        <v>51560</v>
      </c>
      <c r="I13" s="40">
        <v>3974</v>
      </c>
      <c r="J13" s="40"/>
      <c r="K13" s="40">
        <v>4316</v>
      </c>
      <c r="L13" s="40"/>
      <c r="M13" s="40" t="s">
        <v>0</v>
      </c>
      <c r="N13" s="40">
        <v>1841</v>
      </c>
      <c r="O13" s="40">
        <v>52665</v>
      </c>
      <c r="P13" s="40">
        <v>5344</v>
      </c>
      <c r="Q13" s="75"/>
    </row>
    <row r="14" spans="2:17" ht="15.75" customHeight="1">
      <c r="B14" s="71"/>
      <c r="C14" s="72"/>
      <c r="D14" s="73" t="s">
        <v>79</v>
      </c>
      <c r="E14" s="38"/>
      <c r="F14" s="39">
        <v>69159</v>
      </c>
      <c r="G14" s="74">
        <v>69159</v>
      </c>
      <c r="H14" s="40">
        <v>69159</v>
      </c>
      <c r="I14" s="40" t="s">
        <v>0</v>
      </c>
      <c r="J14" s="40"/>
      <c r="K14" s="40" t="s">
        <v>0</v>
      </c>
      <c r="L14" s="40"/>
      <c r="M14" s="40" t="s">
        <v>0</v>
      </c>
      <c r="N14" s="40">
        <v>2364</v>
      </c>
      <c r="O14" s="40">
        <v>49042</v>
      </c>
      <c r="P14" s="40">
        <v>17753</v>
      </c>
      <c r="Q14" s="75"/>
    </row>
    <row r="15" spans="2:17" ht="15.75" customHeight="1">
      <c r="B15" s="71"/>
      <c r="C15" s="72"/>
      <c r="D15" s="73" t="s">
        <v>80</v>
      </c>
      <c r="E15" s="38"/>
      <c r="F15" s="39">
        <v>28397</v>
      </c>
      <c r="G15" s="74">
        <v>28397</v>
      </c>
      <c r="H15" s="40">
        <v>24763</v>
      </c>
      <c r="I15" s="40">
        <v>372</v>
      </c>
      <c r="J15" s="40"/>
      <c r="K15" s="40">
        <v>3262</v>
      </c>
      <c r="L15" s="40"/>
      <c r="M15" s="40" t="s">
        <v>0</v>
      </c>
      <c r="N15" s="40">
        <v>7727</v>
      </c>
      <c r="O15" s="40">
        <v>17901</v>
      </c>
      <c r="P15" s="40">
        <v>2769</v>
      </c>
      <c r="Q15" s="75"/>
    </row>
    <row r="16" spans="2:17" ht="15.75" customHeight="1">
      <c r="B16" s="71"/>
      <c r="C16" s="72"/>
      <c r="D16" s="73" t="s">
        <v>81</v>
      </c>
      <c r="E16" s="38"/>
      <c r="F16" s="39" t="s">
        <v>0</v>
      </c>
      <c r="G16" s="74" t="s">
        <v>0</v>
      </c>
      <c r="H16" s="74" t="s">
        <v>0</v>
      </c>
      <c r="I16" s="74" t="s">
        <v>0</v>
      </c>
      <c r="J16" s="74"/>
      <c r="K16" s="74" t="s">
        <v>0</v>
      </c>
      <c r="L16" s="40"/>
      <c r="M16" s="40" t="s">
        <v>0</v>
      </c>
      <c r="N16" s="40" t="s">
        <v>0</v>
      </c>
      <c r="O16" s="40" t="s">
        <v>0</v>
      </c>
      <c r="P16" s="40" t="s">
        <v>0</v>
      </c>
      <c r="Q16" s="75"/>
    </row>
    <row r="17" spans="2:17" ht="15.75" customHeight="1">
      <c r="B17" s="76"/>
      <c r="C17" s="77"/>
      <c r="D17" s="73"/>
      <c r="E17" s="38"/>
      <c r="F17" s="39">
        <v>0</v>
      </c>
      <c r="G17" s="74">
        <v>0</v>
      </c>
      <c r="H17" s="40"/>
      <c r="I17" s="40"/>
      <c r="J17" s="40"/>
      <c r="K17" s="40"/>
      <c r="L17" s="40"/>
      <c r="M17" s="40"/>
      <c r="N17" s="40"/>
      <c r="O17" s="40"/>
      <c r="P17" s="40"/>
      <c r="Q17" s="75"/>
    </row>
    <row r="18" spans="2:17" ht="15.75" customHeight="1">
      <c r="B18" s="71" t="s">
        <v>10</v>
      </c>
      <c r="C18" s="77"/>
      <c r="D18" s="73" t="s">
        <v>73</v>
      </c>
      <c r="E18" s="38"/>
      <c r="F18" s="39">
        <v>1907</v>
      </c>
      <c r="G18" s="74">
        <v>1907</v>
      </c>
      <c r="H18" s="40">
        <v>1907</v>
      </c>
      <c r="I18" s="40" t="s">
        <v>0</v>
      </c>
      <c r="J18" s="40"/>
      <c r="K18" s="40" t="s">
        <v>0</v>
      </c>
      <c r="L18" s="40"/>
      <c r="M18" s="40" t="s">
        <v>0</v>
      </c>
      <c r="N18" s="40" t="s">
        <v>0</v>
      </c>
      <c r="O18" s="40">
        <v>1888</v>
      </c>
      <c r="P18" s="40">
        <v>19</v>
      </c>
      <c r="Q18" s="75"/>
    </row>
    <row r="19" spans="2:17" ht="15.75" customHeight="1">
      <c r="B19" s="71"/>
      <c r="C19" s="77"/>
      <c r="D19" s="73" t="s">
        <v>74</v>
      </c>
      <c r="E19" s="38"/>
      <c r="F19" s="39">
        <v>31208</v>
      </c>
      <c r="G19" s="74">
        <v>31208</v>
      </c>
      <c r="H19" s="40">
        <v>16798</v>
      </c>
      <c r="I19" s="40">
        <v>5447</v>
      </c>
      <c r="J19" s="40"/>
      <c r="K19" s="40">
        <v>8963</v>
      </c>
      <c r="L19" s="40"/>
      <c r="M19" s="40" t="s">
        <v>0</v>
      </c>
      <c r="N19" s="40">
        <v>13</v>
      </c>
      <c r="O19" s="40">
        <v>25023</v>
      </c>
      <c r="P19" s="40">
        <v>6172</v>
      </c>
      <c r="Q19" s="75"/>
    </row>
    <row r="20" spans="2:17" ht="15.75" customHeight="1">
      <c r="B20" s="71"/>
      <c r="C20" s="77"/>
      <c r="D20" s="73" t="s">
        <v>75</v>
      </c>
      <c r="E20" s="38"/>
      <c r="F20" s="39">
        <v>188811</v>
      </c>
      <c r="G20" s="74">
        <v>188811</v>
      </c>
      <c r="H20" s="40">
        <v>132642</v>
      </c>
      <c r="I20" s="40">
        <v>36836</v>
      </c>
      <c r="J20" s="40"/>
      <c r="K20" s="40">
        <v>19333</v>
      </c>
      <c r="L20" s="40"/>
      <c r="M20" s="40" t="s">
        <v>0</v>
      </c>
      <c r="N20" s="40">
        <v>2044</v>
      </c>
      <c r="O20" s="40">
        <v>153776</v>
      </c>
      <c r="P20" s="40">
        <v>32991</v>
      </c>
      <c r="Q20" s="75"/>
    </row>
    <row r="21" spans="2:17" ht="15.75" customHeight="1">
      <c r="B21" s="71"/>
      <c r="C21" s="77"/>
      <c r="D21" s="73" t="s">
        <v>79</v>
      </c>
      <c r="E21" s="38"/>
      <c r="F21" s="39">
        <v>142164</v>
      </c>
      <c r="G21" s="74">
        <v>141586</v>
      </c>
      <c r="H21" s="40">
        <v>131296</v>
      </c>
      <c r="I21" s="40">
        <v>10255</v>
      </c>
      <c r="J21" s="40"/>
      <c r="K21" s="40">
        <v>35</v>
      </c>
      <c r="L21" s="40"/>
      <c r="M21" s="40">
        <v>578</v>
      </c>
      <c r="N21" s="40">
        <v>6216</v>
      </c>
      <c r="O21" s="40">
        <v>96795</v>
      </c>
      <c r="P21" s="40">
        <v>38575</v>
      </c>
      <c r="Q21" s="75"/>
    </row>
    <row r="22" spans="2:17" ht="15.75" customHeight="1">
      <c r="B22" s="71"/>
      <c r="C22" s="77"/>
      <c r="D22" s="73" t="s">
        <v>80</v>
      </c>
      <c r="E22" s="38"/>
      <c r="F22" s="39">
        <v>89267</v>
      </c>
      <c r="G22" s="74">
        <v>86941</v>
      </c>
      <c r="H22" s="40">
        <v>74618</v>
      </c>
      <c r="I22" s="40">
        <v>3277</v>
      </c>
      <c r="J22" s="40"/>
      <c r="K22" s="40">
        <v>9046</v>
      </c>
      <c r="L22" s="40"/>
      <c r="M22" s="40">
        <v>2326</v>
      </c>
      <c r="N22" s="40">
        <v>2531</v>
      </c>
      <c r="O22" s="40">
        <v>48919</v>
      </c>
      <c r="P22" s="40">
        <v>35491</v>
      </c>
      <c r="Q22" s="75"/>
    </row>
    <row r="23" spans="2:17" ht="15.75" customHeight="1">
      <c r="B23" s="71"/>
      <c r="C23" s="77"/>
      <c r="D23" s="73" t="s">
        <v>81</v>
      </c>
      <c r="E23" s="38"/>
      <c r="F23" s="39">
        <v>232303</v>
      </c>
      <c r="G23" s="74">
        <v>229062</v>
      </c>
      <c r="H23" s="40" t="s">
        <v>82</v>
      </c>
      <c r="I23" s="40" t="s">
        <v>82</v>
      </c>
      <c r="J23" s="40"/>
      <c r="K23" s="40" t="s">
        <v>82</v>
      </c>
      <c r="L23" s="40"/>
      <c r="M23" s="40">
        <v>3241</v>
      </c>
      <c r="N23" s="40">
        <v>199042</v>
      </c>
      <c r="O23" s="40">
        <v>19089</v>
      </c>
      <c r="P23" s="40">
        <v>10931</v>
      </c>
      <c r="Q23" s="75"/>
    </row>
    <row r="24" spans="4:6" ht="5.25" customHeight="1" thickBot="1">
      <c r="D24" s="78"/>
      <c r="F24" s="28"/>
    </row>
    <row r="25" spans="1:16" s="4" customFormat="1" ht="13.5" customHeight="1">
      <c r="A25" s="12" t="s">
        <v>83</v>
      </c>
      <c r="B25" s="12"/>
      <c r="C25" s="12"/>
      <c r="D25" s="12"/>
      <c r="E25" s="12"/>
      <c r="F25" s="12"/>
      <c r="G25" s="12"/>
      <c r="H25" s="12"/>
      <c r="I25" s="12"/>
      <c r="J25" s="12"/>
      <c r="K25" s="12"/>
      <c r="L25" s="12"/>
      <c r="M25" s="12"/>
      <c r="N25" s="12"/>
      <c r="O25" s="12"/>
      <c r="P25" s="12"/>
    </row>
    <row r="26" ht="21" customHeight="1"/>
  </sheetData>
  <sheetProtection/>
  <mergeCells count="12">
    <mergeCell ref="B8:B16"/>
    <mergeCell ref="C8:C16"/>
    <mergeCell ref="B18:B23"/>
    <mergeCell ref="A4:E6"/>
    <mergeCell ref="F4:F6"/>
    <mergeCell ref="G4:M4"/>
    <mergeCell ref="N4:P4"/>
    <mergeCell ref="G5:G6"/>
    <mergeCell ref="M5:M6"/>
    <mergeCell ref="N5:N6"/>
    <mergeCell ref="O5:O6"/>
    <mergeCell ref="P5:P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IV16384"/>
    </sheetView>
  </sheetViews>
  <sheetFormatPr defaultColWidth="9.00390625" defaultRowHeight="13.5"/>
  <cols>
    <col min="1" max="1" width="0.74609375" style="1" customWidth="1"/>
    <col min="2" max="2" width="2.375" style="1" customWidth="1"/>
    <col min="3" max="3" width="15.75390625" style="1" customWidth="1"/>
    <col min="4" max="4" width="10.625" style="1" customWidth="1"/>
    <col min="5" max="9" width="11.125" style="1" customWidth="1"/>
    <col min="10" max="10" width="9.00390625" style="1" customWidth="1"/>
    <col min="11" max="11" width="9.75390625" style="1" bestFit="1" customWidth="1"/>
    <col min="12" max="16384" width="9.00390625" style="1" customWidth="1"/>
  </cols>
  <sheetData>
    <row r="1" ht="17.25">
      <c r="D1" s="2" t="s">
        <v>84</v>
      </c>
    </row>
    <row r="2" ht="9.75" customHeight="1">
      <c r="A2" s="4" t="s">
        <v>85</v>
      </c>
    </row>
    <row r="3" ht="11.25" customHeight="1" thickBot="1">
      <c r="A3" s="4" t="s">
        <v>86</v>
      </c>
    </row>
    <row r="4" spans="1:10" ht="14.25" customHeight="1" thickTop="1">
      <c r="A4" s="51" t="s">
        <v>3</v>
      </c>
      <c r="B4" s="51"/>
      <c r="C4" s="79"/>
      <c r="D4" s="53" t="s">
        <v>87</v>
      </c>
      <c r="E4" s="80"/>
      <c r="F4" s="53">
        <v>14</v>
      </c>
      <c r="G4" s="54"/>
      <c r="H4" s="81" t="s">
        <v>88</v>
      </c>
      <c r="I4" s="82"/>
      <c r="J4" s="15"/>
    </row>
    <row r="5" spans="1:9" ht="13.5">
      <c r="A5" s="52"/>
      <c r="B5" s="52"/>
      <c r="C5" s="83"/>
      <c r="D5" s="23" t="s">
        <v>89</v>
      </c>
      <c r="E5" s="25" t="s">
        <v>90</v>
      </c>
      <c r="F5" s="84" t="s">
        <v>89</v>
      </c>
      <c r="G5" s="7" t="s">
        <v>90</v>
      </c>
      <c r="H5" s="23" t="s">
        <v>89</v>
      </c>
      <c r="I5" s="23" t="s">
        <v>90</v>
      </c>
    </row>
    <row r="6" ht="3" customHeight="1">
      <c r="D6" s="10"/>
    </row>
    <row r="7" spans="2:10" s="85" customFormat="1" ht="10.5" customHeight="1">
      <c r="B7" s="86" t="s">
        <v>4</v>
      </c>
      <c r="C7" s="87"/>
      <c r="D7" s="19">
        <v>5153661</v>
      </c>
      <c r="E7" s="19">
        <v>7659204</v>
      </c>
      <c r="F7" s="19">
        <v>5474887</v>
      </c>
      <c r="G7" s="19">
        <v>8413346</v>
      </c>
      <c r="H7" s="19">
        <v>5757714</v>
      </c>
      <c r="I7" s="19">
        <v>8955755</v>
      </c>
      <c r="J7" s="19"/>
    </row>
    <row r="8" spans="2:11" ht="10.5" customHeight="1">
      <c r="B8" s="88" t="s">
        <v>91</v>
      </c>
      <c r="C8" s="89"/>
      <c r="D8" s="90">
        <v>745784</v>
      </c>
      <c r="E8" s="90">
        <v>970064</v>
      </c>
      <c r="F8" s="90">
        <v>768854</v>
      </c>
      <c r="G8" s="90">
        <v>1004293</v>
      </c>
      <c r="H8" s="90">
        <v>787708</v>
      </c>
      <c r="I8" s="90">
        <v>986174</v>
      </c>
      <c r="J8" s="90"/>
      <c r="K8" s="75"/>
    </row>
    <row r="9" spans="2:11" ht="10.5" customHeight="1">
      <c r="B9" s="88" t="s">
        <v>92</v>
      </c>
      <c r="C9" s="89"/>
      <c r="D9" s="90">
        <v>203078</v>
      </c>
      <c r="E9" s="90">
        <v>205142</v>
      </c>
      <c r="F9" s="90">
        <v>206327</v>
      </c>
      <c r="G9" s="90">
        <v>168331</v>
      </c>
      <c r="H9" s="90">
        <v>210898</v>
      </c>
      <c r="I9" s="90">
        <v>185894</v>
      </c>
      <c r="J9" s="90"/>
      <c r="K9" s="75"/>
    </row>
    <row r="10" spans="2:11" ht="10.5" customHeight="1">
      <c r="B10" s="88" t="s">
        <v>93</v>
      </c>
      <c r="C10" s="89"/>
      <c r="D10" s="90">
        <v>58748</v>
      </c>
      <c r="E10" s="90">
        <v>119509</v>
      </c>
      <c r="F10" s="90">
        <v>69488</v>
      </c>
      <c r="G10" s="90">
        <v>469806</v>
      </c>
      <c r="H10" s="90">
        <v>77771</v>
      </c>
      <c r="I10" s="90">
        <v>558539</v>
      </c>
      <c r="J10" s="90"/>
      <c r="K10" s="75"/>
    </row>
    <row r="11" spans="2:11" ht="10.5" customHeight="1">
      <c r="B11" s="88" t="s">
        <v>94</v>
      </c>
      <c r="C11" s="89"/>
      <c r="D11" s="90">
        <v>33502</v>
      </c>
      <c r="E11" s="90">
        <v>134787</v>
      </c>
      <c r="F11" s="90">
        <v>34014</v>
      </c>
      <c r="G11" s="90">
        <v>129136</v>
      </c>
      <c r="H11" s="90">
        <v>33891</v>
      </c>
      <c r="I11" s="90">
        <v>144142</v>
      </c>
      <c r="J11" s="90"/>
      <c r="K11" s="75"/>
    </row>
    <row r="12" spans="2:11" ht="10.5" customHeight="1">
      <c r="B12" s="88" t="s">
        <v>95</v>
      </c>
      <c r="C12" s="89"/>
      <c r="D12" s="90">
        <v>46946</v>
      </c>
      <c r="E12" s="90">
        <v>142265</v>
      </c>
      <c r="F12" s="90">
        <v>47985</v>
      </c>
      <c r="G12" s="90">
        <v>140333</v>
      </c>
      <c r="H12" s="90">
        <v>48111</v>
      </c>
      <c r="I12" s="90">
        <v>144956</v>
      </c>
      <c r="J12" s="90"/>
      <c r="K12" s="75"/>
    </row>
    <row r="13" spans="2:11" ht="10.5" customHeight="1">
      <c r="B13" s="88" t="s">
        <v>96</v>
      </c>
      <c r="C13" s="89"/>
      <c r="D13" s="90">
        <v>41162</v>
      </c>
      <c r="E13" s="90">
        <v>100129</v>
      </c>
      <c r="F13" s="90">
        <v>40543</v>
      </c>
      <c r="G13" s="90">
        <v>99394</v>
      </c>
      <c r="H13" s="90">
        <v>40537</v>
      </c>
      <c r="I13" s="90">
        <v>110226</v>
      </c>
      <c r="J13" s="90"/>
      <c r="K13" s="75"/>
    </row>
    <row r="14" spans="2:11" ht="10.5" customHeight="1">
      <c r="B14" s="88" t="s">
        <v>97</v>
      </c>
      <c r="C14" s="89"/>
      <c r="D14" s="90">
        <v>48689</v>
      </c>
      <c r="E14" s="90">
        <v>161859</v>
      </c>
      <c r="F14" s="90">
        <v>52109</v>
      </c>
      <c r="G14" s="90">
        <v>150692</v>
      </c>
      <c r="H14" s="90">
        <v>47764</v>
      </c>
      <c r="I14" s="90">
        <v>162650</v>
      </c>
      <c r="J14" s="90"/>
      <c r="K14" s="75"/>
    </row>
    <row r="15" spans="2:11" ht="10.5" customHeight="1">
      <c r="B15" s="88" t="s">
        <v>98</v>
      </c>
      <c r="C15" s="89"/>
      <c r="D15" s="90">
        <v>308966</v>
      </c>
      <c r="E15" s="90">
        <v>596630</v>
      </c>
      <c r="F15" s="90">
        <v>306416</v>
      </c>
      <c r="G15" s="90">
        <v>599647</v>
      </c>
      <c r="H15" s="90">
        <v>316207</v>
      </c>
      <c r="I15" s="90">
        <v>584896</v>
      </c>
      <c r="J15" s="90"/>
      <c r="K15" s="75"/>
    </row>
    <row r="16" spans="2:11" ht="10.5" customHeight="1">
      <c r="B16" s="88" t="s">
        <v>99</v>
      </c>
      <c r="C16" s="89"/>
      <c r="D16" s="90">
        <v>106677</v>
      </c>
      <c r="E16" s="90">
        <v>184749</v>
      </c>
      <c r="F16" s="90">
        <v>101737</v>
      </c>
      <c r="G16" s="90">
        <v>191659</v>
      </c>
      <c r="H16" s="90">
        <v>150000</v>
      </c>
      <c r="I16" s="90">
        <v>88691</v>
      </c>
      <c r="J16" s="90"/>
      <c r="K16" s="75"/>
    </row>
    <row r="17" spans="2:11" ht="10.5" customHeight="1">
      <c r="B17" s="88" t="s">
        <v>100</v>
      </c>
      <c r="C17" s="89"/>
      <c r="D17" s="90">
        <v>254577</v>
      </c>
      <c r="E17" s="90">
        <v>601168</v>
      </c>
      <c r="F17" s="90">
        <v>338585</v>
      </c>
      <c r="G17" s="90">
        <v>674406</v>
      </c>
      <c r="H17" s="90">
        <v>304676</v>
      </c>
      <c r="I17" s="90">
        <v>649193</v>
      </c>
      <c r="J17" s="90"/>
      <c r="K17" s="75"/>
    </row>
    <row r="18" spans="2:11" ht="10.5" customHeight="1">
      <c r="B18" s="88" t="s">
        <v>101</v>
      </c>
      <c r="C18" s="89"/>
      <c r="D18" s="90">
        <v>36379</v>
      </c>
      <c r="E18" s="90">
        <v>41684</v>
      </c>
      <c r="F18" s="90">
        <v>35231</v>
      </c>
      <c r="G18" s="90">
        <v>33224</v>
      </c>
      <c r="H18" s="90">
        <v>33949</v>
      </c>
      <c r="I18" s="90">
        <v>31497</v>
      </c>
      <c r="J18" s="90"/>
      <c r="K18" s="75"/>
    </row>
    <row r="19" spans="2:11" ht="10.5" customHeight="1">
      <c r="B19" s="88" t="s">
        <v>102</v>
      </c>
      <c r="C19" s="89"/>
      <c r="D19" s="90">
        <v>171295</v>
      </c>
      <c r="E19" s="90">
        <v>383577</v>
      </c>
      <c r="F19" s="90">
        <v>180300</v>
      </c>
      <c r="G19" s="90">
        <v>418076</v>
      </c>
      <c r="H19" s="90">
        <v>191964</v>
      </c>
      <c r="I19" s="90">
        <v>483753</v>
      </c>
      <c r="J19" s="90"/>
      <c r="K19" s="75"/>
    </row>
    <row r="20" spans="2:11" ht="10.5" customHeight="1">
      <c r="B20" s="88" t="s">
        <v>103</v>
      </c>
      <c r="C20" s="89"/>
      <c r="D20" s="90">
        <v>123577</v>
      </c>
      <c r="E20" s="90">
        <v>178250</v>
      </c>
      <c r="F20" s="90">
        <v>127950</v>
      </c>
      <c r="G20" s="90">
        <v>192600</v>
      </c>
      <c r="H20" s="90">
        <v>130003</v>
      </c>
      <c r="I20" s="90">
        <v>207787</v>
      </c>
      <c r="J20" s="90"/>
      <c r="K20" s="75"/>
    </row>
    <row r="21" spans="2:11" ht="10.5" customHeight="1">
      <c r="B21" s="88" t="s">
        <v>104</v>
      </c>
      <c r="C21" s="89"/>
      <c r="D21" s="90">
        <v>38974</v>
      </c>
      <c r="E21" s="90">
        <v>43993</v>
      </c>
      <c r="F21" s="90">
        <v>45604</v>
      </c>
      <c r="G21" s="90">
        <v>47804</v>
      </c>
      <c r="H21" s="90">
        <v>51145</v>
      </c>
      <c r="I21" s="90">
        <v>53670</v>
      </c>
      <c r="J21" s="90"/>
      <c r="K21" s="75"/>
    </row>
    <row r="22" spans="2:11" ht="10.5" customHeight="1">
      <c r="B22" s="88" t="s">
        <v>105</v>
      </c>
      <c r="C22" s="89"/>
      <c r="D22" s="90">
        <v>164801</v>
      </c>
      <c r="E22" s="90">
        <v>196414</v>
      </c>
      <c r="F22" s="90">
        <v>172107</v>
      </c>
      <c r="G22" s="90">
        <v>196582</v>
      </c>
      <c r="H22" s="90">
        <v>180396</v>
      </c>
      <c r="I22" s="90">
        <v>190035</v>
      </c>
      <c r="J22" s="90"/>
      <c r="K22" s="75"/>
    </row>
    <row r="23" spans="2:11" ht="10.5" customHeight="1">
      <c r="B23" s="88" t="s">
        <v>106</v>
      </c>
      <c r="C23" s="89"/>
      <c r="D23" s="90">
        <v>247230</v>
      </c>
      <c r="E23" s="90">
        <v>234657</v>
      </c>
      <c r="F23" s="90">
        <v>254895</v>
      </c>
      <c r="G23" s="90">
        <v>240141</v>
      </c>
      <c r="H23" s="90">
        <v>263026</v>
      </c>
      <c r="I23" s="90">
        <v>253111</v>
      </c>
      <c r="J23" s="90"/>
      <c r="K23" s="75"/>
    </row>
    <row r="24" spans="2:11" ht="10.5" customHeight="1">
      <c r="B24" s="88" t="s">
        <v>107</v>
      </c>
      <c r="C24" s="89"/>
      <c r="D24" s="90">
        <v>92754</v>
      </c>
      <c r="E24" s="90">
        <v>119107</v>
      </c>
      <c r="F24" s="90">
        <v>97697</v>
      </c>
      <c r="G24" s="90">
        <v>139645</v>
      </c>
      <c r="H24" s="90">
        <v>111940</v>
      </c>
      <c r="I24" s="90">
        <v>142963</v>
      </c>
      <c r="J24" s="90"/>
      <c r="K24" s="75"/>
    </row>
    <row r="25" spans="2:11" ht="10.5" customHeight="1">
      <c r="B25" s="88" t="s">
        <v>108</v>
      </c>
      <c r="C25" s="89"/>
      <c r="D25" s="90">
        <v>102261</v>
      </c>
      <c r="E25" s="90">
        <v>79593</v>
      </c>
      <c r="F25" s="90">
        <v>105717</v>
      </c>
      <c r="G25" s="90">
        <v>89995</v>
      </c>
      <c r="H25" s="90">
        <v>110501</v>
      </c>
      <c r="I25" s="90">
        <v>97846</v>
      </c>
      <c r="J25" s="90"/>
      <c r="K25" s="75"/>
    </row>
    <row r="26" spans="2:11" ht="10.5" customHeight="1">
      <c r="B26" s="88" t="s">
        <v>109</v>
      </c>
      <c r="C26" s="89"/>
      <c r="D26" s="90">
        <v>65901</v>
      </c>
      <c r="E26" s="90">
        <v>141976</v>
      </c>
      <c r="F26" s="90">
        <v>71509</v>
      </c>
      <c r="G26" s="90">
        <v>152581</v>
      </c>
      <c r="H26" s="90">
        <v>77116</v>
      </c>
      <c r="I26" s="90">
        <v>166678</v>
      </c>
      <c r="J26" s="90"/>
      <c r="K26" s="75"/>
    </row>
    <row r="27" spans="2:11" ht="10.5" customHeight="1">
      <c r="B27" s="88" t="s">
        <v>110</v>
      </c>
      <c r="C27" s="89"/>
      <c r="D27" s="90">
        <v>131457</v>
      </c>
      <c r="E27" s="90">
        <v>188737</v>
      </c>
      <c r="F27" s="90">
        <v>135699</v>
      </c>
      <c r="G27" s="90">
        <v>197920</v>
      </c>
      <c r="H27" s="90">
        <v>141038</v>
      </c>
      <c r="I27" s="90">
        <v>221503</v>
      </c>
      <c r="J27" s="90"/>
      <c r="K27" s="75"/>
    </row>
    <row r="28" spans="2:11" ht="10.5" customHeight="1">
      <c r="B28" s="88" t="s">
        <v>111</v>
      </c>
      <c r="C28" s="89"/>
      <c r="D28" s="90">
        <v>308691</v>
      </c>
      <c r="E28" s="90">
        <v>422919</v>
      </c>
      <c r="F28" s="90">
        <v>319861</v>
      </c>
      <c r="G28" s="90">
        <v>451342</v>
      </c>
      <c r="H28" s="90">
        <v>330759</v>
      </c>
      <c r="I28" s="90">
        <v>477164</v>
      </c>
      <c r="J28" s="90"/>
      <c r="K28" s="75"/>
    </row>
    <row r="29" spans="2:11" ht="10.5" customHeight="1">
      <c r="B29" s="88" t="s">
        <v>112</v>
      </c>
      <c r="C29" s="89"/>
      <c r="D29" s="90">
        <v>159675</v>
      </c>
      <c r="E29" s="90">
        <v>189213</v>
      </c>
      <c r="F29" s="90">
        <v>161715</v>
      </c>
      <c r="G29" s="90">
        <v>212047</v>
      </c>
      <c r="H29" s="90">
        <v>160972</v>
      </c>
      <c r="I29" s="90">
        <v>228239</v>
      </c>
      <c r="J29" s="90"/>
      <c r="K29" s="75"/>
    </row>
    <row r="30" spans="2:11" ht="10.5" customHeight="1">
      <c r="B30" s="88" t="s">
        <v>113</v>
      </c>
      <c r="C30" s="89"/>
      <c r="D30" s="90">
        <v>35661</v>
      </c>
      <c r="E30" s="90">
        <v>133503</v>
      </c>
      <c r="F30" s="90">
        <v>48209</v>
      </c>
      <c r="G30" s="90">
        <v>143966</v>
      </c>
      <c r="H30" s="90">
        <v>53936</v>
      </c>
      <c r="I30" s="90">
        <v>152159</v>
      </c>
      <c r="J30" s="90"/>
      <c r="K30" s="75"/>
    </row>
    <row r="31" spans="2:11" ht="10.5" customHeight="1">
      <c r="B31" s="88" t="s">
        <v>114</v>
      </c>
      <c r="C31" s="89"/>
      <c r="D31" s="90">
        <v>29979</v>
      </c>
      <c r="E31" s="90">
        <v>93807</v>
      </c>
      <c r="F31" s="90">
        <v>30423</v>
      </c>
      <c r="G31" s="90">
        <v>98030</v>
      </c>
      <c r="H31" s="90">
        <v>30170</v>
      </c>
      <c r="I31" s="90">
        <v>99754</v>
      </c>
      <c r="J31" s="90"/>
      <c r="K31" s="75"/>
    </row>
    <row r="32" spans="2:11" ht="10.5" customHeight="1">
      <c r="B32" s="88" t="s">
        <v>115</v>
      </c>
      <c r="C32" s="89"/>
      <c r="D32" s="90">
        <v>43199</v>
      </c>
      <c r="E32" s="90">
        <v>118121</v>
      </c>
      <c r="F32" s="90">
        <v>47190</v>
      </c>
      <c r="G32" s="90">
        <v>143082</v>
      </c>
      <c r="H32" s="90">
        <v>51321</v>
      </c>
      <c r="I32" s="90">
        <v>189325</v>
      </c>
      <c r="J32" s="90"/>
      <c r="K32" s="75"/>
    </row>
    <row r="33" spans="2:11" ht="10.5" customHeight="1">
      <c r="B33" s="88" t="s">
        <v>116</v>
      </c>
      <c r="C33" s="89"/>
      <c r="D33" s="90">
        <v>95573</v>
      </c>
      <c r="E33" s="90">
        <v>183122</v>
      </c>
      <c r="F33" s="90">
        <v>105545</v>
      </c>
      <c r="G33" s="90">
        <v>198596</v>
      </c>
      <c r="H33" s="90">
        <v>120959</v>
      </c>
      <c r="I33" s="90">
        <v>185920</v>
      </c>
      <c r="J33" s="90"/>
      <c r="K33" s="75"/>
    </row>
    <row r="34" spans="2:11" ht="10.5" customHeight="1">
      <c r="B34" s="88" t="s">
        <v>117</v>
      </c>
      <c r="C34" s="89"/>
      <c r="D34" s="90">
        <v>74875</v>
      </c>
      <c r="E34" s="90">
        <v>52614</v>
      </c>
      <c r="F34" s="90">
        <v>78555</v>
      </c>
      <c r="G34" s="90">
        <v>53787</v>
      </c>
      <c r="H34" s="90">
        <v>80353</v>
      </c>
      <c r="I34" s="90">
        <v>56913</v>
      </c>
      <c r="J34" s="90"/>
      <c r="K34" s="75"/>
    </row>
    <row r="35" spans="2:11" ht="10.5" customHeight="1">
      <c r="B35" s="88" t="s">
        <v>118</v>
      </c>
      <c r="C35" s="89"/>
      <c r="D35" s="90">
        <v>53112</v>
      </c>
      <c r="E35" s="90">
        <v>47321</v>
      </c>
      <c r="F35" s="90">
        <v>53805</v>
      </c>
      <c r="G35" s="90">
        <v>51158</v>
      </c>
      <c r="H35" s="90">
        <v>54125</v>
      </c>
      <c r="I35" s="90">
        <v>53714</v>
      </c>
      <c r="J35" s="90"/>
      <c r="K35" s="75"/>
    </row>
    <row r="36" spans="2:11" ht="10.5" customHeight="1">
      <c r="B36" s="88" t="s">
        <v>119</v>
      </c>
      <c r="C36" s="89"/>
      <c r="D36" s="90">
        <v>66040</v>
      </c>
      <c r="E36" s="90">
        <v>114275</v>
      </c>
      <c r="F36" s="90">
        <v>72044</v>
      </c>
      <c r="G36" s="90">
        <v>115275</v>
      </c>
      <c r="H36" s="90">
        <v>75314</v>
      </c>
      <c r="I36" s="90">
        <v>113231</v>
      </c>
      <c r="J36" s="90"/>
      <c r="K36" s="75"/>
    </row>
    <row r="37" spans="2:11" ht="10.5" customHeight="1">
      <c r="B37" s="88" t="s">
        <v>120</v>
      </c>
      <c r="C37" s="89"/>
      <c r="D37" s="90">
        <v>62585</v>
      </c>
      <c r="E37" s="90">
        <v>98718</v>
      </c>
      <c r="F37" s="90">
        <v>65605</v>
      </c>
      <c r="G37" s="90">
        <v>104620</v>
      </c>
      <c r="H37" s="90">
        <v>68420</v>
      </c>
      <c r="I37" s="90">
        <v>94154</v>
      </c>
      <c r="J37" s="90"/>
      <c r="K37" s="75"/>
    </row>
    <row r="38" spans="2:11" ht="10.5" customHeight="1">
      <c r="B38" s="88" t="s">
        <v>121</v>
      </c>
      <c r="C38" s="89"/>
      <c r="D38" s="90">
        <v>59390</v>
      </c>
      <c r="E38" s="90">
        <v>61266</v>
      </c>
      <c r="F38" s="90">
        <v>62698</v>
      </c>
      <c r="G38" s="90">
        <v>66764</v>
      </c>
      <c r="H38" s="90">
        <v>64812</v>
      </c>
      <c r="I38" s="90">
        <v>69380</v>
      </c>
      <c r="J38" s="90"/>
      <c r="K38" s="75"/>
    </row>
    <row r="39" spans="2:11" ht="10.5" customHeight="1">
      <c r="B39" s="88" t="s">
        <v>122</v>
      </c>
      <c r="C39" s="89"/>
      <c r="D39" s="90">
        <v>84569</v>
      </c>
      <c r="E39" s="90">
        <v>152783</v>
      </c>
      <c r="F39" s="90">
        <v>89076</v>
      </c>
      <c r="G39" s="90">
        <v>165046</v>
      </c>
      <c r="H39" s="90">
        <v>92388</v>
      </c>
      <c r="I39" s="90">
        <v>176195</v>
      </c>
      <c r="J39" s="90"/>
      <c r="K39" s="75"/>
    </row>
    <row r="40" spans="2:11" ht="10.5" customHeight="1">
      <c r="B40" s="88" t="s">
        <v>123</v>
      </c>
      <c r="C40" s="89"/>
      <c r="D40" s="90">
        <v>35929</v>
      </c>
      <c r="E40" s="90">
        <v>33673</v>
      </c>
      <c r="F40" s="90">
        <v>40560</v>
      </c>
      <c r="G40" s="90">
        <v>37077</v>
      </c>
      <c r="H40" s="90">
        <v>44436</v>
      </c>
      <c r="I40" s="90">
        <v>38531</v>
      </c>
      <c r="J40" s="90"/>
      <c r="K40" s="75"/>
    </row>
    <row r="41" spans="2:11" ht="10.5" customHeight="1">
      <c r="B41" s="88" t="s">
        <v>124</v>
      </c>
      <c r="C41" s="89"/>
      <c r="D41" s="90">
        <v>61614</v>
      </c>
      <c r="E41" s="90">
        <v>86047</v>
      </c>
      <c r="F41" s="90">
        <v>67101</v>
      </c>
      <c r="G41" s="90">
        <v>99077</v>
      </c>
      <c r="H41" s="90">
        <v>94498</v>
      </c>
      <c r="I41" s="90">
        <v>128874</v>
      </c>
      <c r="J41" s="90"/>
      <c r="K41" s="75"/>
    </row>
    <row r="42" spans="2:11" ht="10.5" customHeight="1">
      <c r="B42" s="88" t="s">
        <v>125</v>
      </c>
      <c r="C42" s="89"/>
      <c r="D42" s="90">
        <v>55206</v>
      </c>
      <c r="E42" s="90">
        <v>18613</v>
      </c>
      <c r="F42" s="90">
        <v>58362</v>
      </c>
      <c r="G42" s="90">
        <v>20847</v>
      </c>
      <c r="H42" s="90">
        <v>61288</v>
      </c>
      <c r="I42" s="90">
        <v>21059</v>
      </c>
      <c r="J42" s="90"/>
      <c r="K42" s="75"/>
    </row>
    <row r="43" spans="2:11" ht="10.5" customHeight="1">
      <c r="B43" s="91" t="s">
        <v>126</v>
      </c>
      <c r="C43" s="92"/>
      <c r="D43" s="90" t="s">
        <v>0</v>
      </c>
      <c r="E43" s="90" t="s">
        <v>0</v>
      </c>
      <c r="F43" s="90">
        <v>45053</v>
      </c>
      <c r="G43" s="90">
        <v>8012</v>
      </c>
      <c r="H43" s="90">
        <v>56182</v>
      </c>
      <c r="I43" s="90">
        <v>200404</v>
      </c>
      <c r="J43" s="90"/>
      <c r="K43" s="75"/>
    </row>
    <row r="44" spans="2:11" ht="10.5" customHeight="1">
      <c r="B44" s="88" t="s">
        <v>127</v>
      </c>
      <c r="C44" s="89"/>
      <c r="D44" s="90">
        <v>20220</v>
      </c>
      <c r="E44" s="90">
        <v>8615</v>
      </c>
      <c r="F44" s="90">
        <v>20970</v>
      </c>
      <c r="G44" s="90">
        <v>8230</v>
      </c>
      <c r="H44" s="90">
        <v>21907</v>
      </c>
      <c r="I44" s="90">
        <v>7093</v>
      </c>
      <c r="J44" s="90"/>
      <c r="K44" s="75"/>
    </row>
    <row r="45" spans="2:11" ht="10.5" customHeight="1">
      <c r="B45" s="88" t="s">
        <v>128</v>
      </c>
      <c r="C45" s="89"/>
      <c r="D45" s="90">
        <v>71723</v>
      </c>
      <c r="E45" s="90">
        <v>62115</v>
      </c>
      <c r="F45" s="90">
        <v>76644</v>
      </c>
      <c r="G45" s="90">
        <v>64659</v>
      </c>
      <c r="H45" s="90">
        <v>80261</v>
      </c>
      <c r="I45" s="90">
        <v>68349</v>
      </c>
      <c r="J45" s="90"/>
      <c r="K45" s="75"/>
    </row>
    <row r="46" spans="2:11" ht="10.5" customHeight="1">
      <c r="B46" s="88" t="s">
        <v>129</v>
      </c>
      <c r="C46" s="89"/>
      <c r="D46" s="90">
        <v>36449</v>
      </c>
      <c r="E46" s="90" t="s">
        <v>0</v>
      </c>
      <c r="F46" s="90">
        <v>38569</v>
      </c>
      <c r="G46" s="90">
        <v>15226</v>
      </c>
      <c r="H46" s="90">
        <v>39008</v>
      </c>
      <c r="I46" s="90">
        <v>17726</v>
      </c>
      <c r="J46" s="90"/>
      <c r="K46" s="75"/>
    </row>
    <row r="47" spans="2:11" ht="10.5" customHeight="1">
      <c r="B47" s="88" t="s">
        <v>130</v>
      </c>
      <c r="C47" s="89"/>
      <c r="D47" s="90">
        <v>92640</v>
      </c>
      <c r="E47" s="90">
        <v>106432</v>
      </c>
      <c r="F47" s="90">
        <v>95657</v>
      </c>
      <c r="G47" s="90">
        <v>114309</v>
      </c>
      <c r="H47" s="90">
        <v>100377</v>
      </c>
      <c r="I47" s="90">
        <v>110331</v>
      </c>
      <c r="J47" s="90"/>
      <c r="K47" s="75"/>
    </row>
    <row r="48" spans="2:11" ht="10.5" customHeight="1">
      <c r="B48" s="88" t="s">
        <v>131</v>
      </c>
      <c r="C48" s="89"/>
      <c r="D48" s="90">
        <v>142522</v>
      </c>
      <c r="E48" s="90">
        <v>253820</v>
      </c>
      <c r="F48" s="90">
        <v>151155</v>
      </c>
      <c r="G48" s="90">
        <v>259421</v>
      </c>
      <c r="H48" s="90">
        <v>158657</v>
      </c>
      <c r="I48" s="90">
        <v>273815</v>
      </c>
      <c r="J48" s="90"/>
      <c r="K48" s="75"/>
    </row>
    <row r="49" spans="2:11" ht="10.5" customHeight="1">
      <c r="B49" s="88" t="s">
        <v>132</v>
      </c>
      <c r="C49" s="89"/>
      <c r="D49" s="90">
        <v>3987</v>
      </c>
      <c r="E49" s="90">
        <v>1049</v>
      </c>
      <c r="F49" s="90">
        <v>4956</v>
      </c>
      <c r="G49" s="90">
        <v>924</v>
      </c>
      <c r="H49" s="90">
        <v>5658</v>
      </c>
      <c r="I49" s="90">
        <v>1396</v>
      </c>
      <c r="J49" s="90"/>
      <c r="K49" s="75"/>
    </row>
    <row r="50" spans="2:11" ht="10.5" customHeight="1">
      <c r="B50" s="88" t="s">
        <v>133</v>
      </c>
      <c r="C50" s="89"/>
      <c r="D50" s="90">
        <v>65135</v>
      </c>
      <c r="E50" s="90">
        <v>66805</v>
      </c>
      <c r="F50" s="90">
        <v>67463</v>
      </c>
      <c r="G50" s="90">
        <v>78237</v>
      </c>
      <c r="H50" s="90">
        <v>69224</v>
      </c>
      <c r="I50" s="90">
        <v>81170</v>
      </c>
      <c r="J50" s="90"/>
      <c r="K50" s="75"/>
    </row>
    <row r="51" spans="2:11" ht="10.5" customHeight="1">
      <c r="B51" s="88" t="s">
        <v>134</v>
      </c>
      <c r="C51" s="89"/>
      <c r="D51" s="90">
        <v>66297</v>
      </c>
      <c r="E51" s="90">
        <v>93198</v>
      </c>
      <c r="F51" s="90">
        <v>68456</v>
      </c>
      <c r="G51" s="90">
        <v>105143</v>
      </c>
      <c r="H51" s="90">
        <v>70966</v>
      </c>
      <c r="I51" s="90">
        <v>112575</v>
      </c>
      <c r="J51" s="90"/>
      <c r="K51" s="75"/>
    </row>
    <row r="52" spans="2:11" ht="10.5" customHeight="1">
      <c r="B52" s="88" t="s">
        <v>135</v>
      </c>
      <c r="C52" s="89"/>
      <c r="D52" s="90">
        <v>33375</v>
      </c>
      <c r="E52" s="90">
        <v>39226</v>
      </c>
      <c r="F52" s="90">
        <v>37894</v>
      </c>
      <c r="G52" s="90">
        <v>35558</v>
      </c>
      <c r="H52" s="90">
        <v>38682</v>
      </c>
      <c r="I52" s="90">
        <v>34607</v>
      </c>
      <c r="J52" s="90"/>
      <c r="K52" s="75"/>
    </row>
    <row r="53" spans="2:11" ht="19.5" customHeight="1">
      <c r="B53" s="93" t="s">
        <v>136</v>
      </c>
      <c r="C53" s="94"/>
      <c r="D53" s="95">
        <v>46625</v>
      </c>
      <c r="E53" s="95">
        <v>55206</v>
      </c>
      <c r="F53" s="95">
        <v>50484</v>
      </c>
      <c r="G53" s="95">
        <v>51201</v>
      </c>
      <c r="H53" s="95">
        <v>53498</v>
      </c>
      <c r="I53" s="95">
        <v>63079</v>
      </c>
      <c r="J53" s="90"/>
      <c r="K53" s="75"/>
    </row>
    <row r="54" spans="2:11" ht="10.5" customHeight="1">
      <c r="B54" s="91" t="s">
        <v>137</v>
      </c>
      <c r="C54" s="92"/>
      <c r="D54" s="90">
        <v>93295</v>
      </c>
      <c r="E54" s="90">
        <v>157053</v>
      </c>
      <c r="F54" s="90">
        <v>93961</v>
      </c>
      <c r="G54" s="90">
        <v>157063</v>
      </c>
      <c r="H54" s="90">
        <v>100517</v>
      </c>
      <c r="I54" s="90">
        <v>170282</v>
      </c>
      <c r="J54" s="90"/>
      <c r="K54" s="75"/>
    </row>
    <row r="55" spans="2:11" ht="10.5" customHeight="1">
      <c r="B55" s="91" t="s">
        <v>138</v>
      </c>
      <c r="C55" s="92"/>
      <c r="D55" s="90">
        <v>16453</v>
      </c>
      <c r="E55" s="90">
        <v>6594</v>
      </c>
      <c r="F55" s="90">
        <v>17360</v>
      </c>
      <c r="G55" s="90">
        <v>12729</v>
      </c>
      <c r="H55" s="90">
        <v>18495</v>
      </c>
      <c r="I55" s="90">
        <v>10973</v>
      </c>
      <c r="J55" s="90"/>
      <c r="K55" s="75"/>
    </row>
    <row r="56" spans="2:11" ht="18.75" customHeight="1">
      <c r="B56" s="96" t="s">
        <v>139</v>
      </c>
      <c r="C56" s="92"/>
      <c r="D56" s="95" t="s">
        <v>0</v>
      </c>
      <c r="E56" s="95" t="s">
        <v>0</v>
      </c>
      <c r="F56" s="95" t="s">
        <v>0</v>
      </c>
      <c r="G56" s="95" t="s">
        <v>0</v>
      </c>
      <c r="H56" s="90">
        <v>30014</v>
      </c>
      <c r="I56" s="90">
        <v>10672</v>
      </c>
      <c r="J56" s="90"/>
      <c r="K56" s="75"/>
    </row>
    <row r="57" spans="2:11" ht="10.5" customHeight="1">
      <c r="B57" s="97" t="s">
        <v>140</v>
      </c>
      <c r="C57" s="98"/>
      <c r="D57" s="90" t="s">
        <v>0</v>
      </c>
      <c r="E57" s="90" t="s">
        <v>0</v>
      </c>
      <c r="F57" s="90" t="s">
        <v>0</v>
      </c>
      <c r="G57" s="90" t="s">
        <v>0</v>
      </c>
      <c r="H57" s="90">
        <v>13000</v>
      </c>
      <c r="I57" s="90">
        <v>18525</v>
      </c>
      <c r="J57" s="90"/>
      <c r="K57" s="75"/>
    </row>
    <row r="58" spans="2:11" ht="10.5" customHeight="1">
      <c r="B58" s="88" t="s">
        <v>141</v>
      </c>
      <c r="C58" s="89"/>
      <c r="D58" s="90">
        <v>64197</v>
      </c>
      <c r="E58" s="90">
        <v>92664</v>
      </c>
      <c r="F58" s="90">
        <v>68084</v>
      </c>
      <c r="G58" s="90">
        <v>88607</v>
      </c>
      <c r="H58" s="90">
        <v>68799</v>
      </c>
      <c r="I58" s="90">
        <v>95747</v>
      </c>
      <c r="J58" s="90"/>
      <c r="K58" s="75"/>
    </row>
    <row r="59" spans="2:11" ht="10.5" customHeight="1">
      <c r="B59" s="88" t="s">
        <v>142</v>
      </c>
      <c r="C59" s="89"/>
      <c r="D59" s="90">
        <v>10605</v>
      </c>
      <c r="E59" s="90" t="s">
        <v>0</v>
      </c>
      <c r="F59" s="90">
        <v>12424</v>
      </c>
      <c r="G59" s="90">
        <v>20474</v>
      </c>
      <c r="H59" s="90">
        <v>13621</v>
      </c>
      <c r="I59" s="90">
        <v>19305</v>
      </c>
      <c r="J59" s="90"/>
      <c r="K59" s="75"/>
    </row>
    <row r="60" spans="2:11" ht="10.5" customHeight="1">
      <c r="B60" s="91" t="s">
        <v>143</v>
      </c>
      <c r="C60" s="92"/>
      <c r="D60" s="90">
        <v>30883</v>
      </c>
      <c r="E60" s="90">
        <v>21022</v>
      </c>
      <c r="F60" s="90">
        <v>31871</v>
      </c>
      <c r="G60" s="90">
        <v>25538</v>
      </c>
      <c r="H60" s="90">
        <v>32881</v>
      </c>
      <c r="I60" s="90">
        <v>31231</v>
      </c>
      <c r="J60" s="90"/>
      <c r="K60" s="75"/>
    </row>
    <row r="61" spans="2:11" ht="10.5" customHeight="1">
      <c r="B61" s="88" t="s">
        <v>144</v>
      </c>
      <c r="C61" s="89"/>
      <c r="D61" s="90">
        <v>18646</v>
      </c>
      <c r="E61" s="90">
        <v>8805</v>
      </c>
      <c r="F61" s="90">
        <v>19309</v>
      </c>
      <c r="G61" s="90">
        <v>9733</v>
      </c>
      <c r="H61" s="90">
        <v>19914</v>
      </c>
      <c r="I61" s="90">
        <v>11618</v>
      </c>
      <c r="J61" s="90"/>
      <c r="K61" s="75"/>
    </row>
    <row r="62" spans="2:11" ht="10.5" customHeight="1">
      <c r="B62" s="97" t="s">
        <v>145</v>
      </c>
      <c r="C62" s="98"/>
      <c r="D62" s="90">
        <v>51756</v>
      </c>
      <c r="E62" s="90">
        <v>48656</v>
      </c>
      <c r="F62" s="90">
        <v>39601</v>
      </c>
      <c r="G62" s="90">
        <v>37378</v>
      </c>
      <c r="H62" s="90">
        <v>42720</v>
      </c>
      <c r="I62" s="90">
        <v>48795</v>
      </c>
      <c r="J62" s="90"/>
      <c r="K62" s="75"/>
    </row>
    <row r="63" spans="2:11" ht="10.5" customHeight="1">
      <c r="B63" s="97" t="s">
        <v>146</v>
      </c>
      <c r="C63" s="98"/>
      <c r="D63" s="90">
        <v>39997</v>
      </c>
      <c r="E63" s="90">
        <v>7659</v>
      </c>
      <c r="F63" s="90">
        <v>41460</v>
      </c>
      <c r="G63" s="90">
        <v>23925</v>
      </c>
      <c r="H63" s="90">
        <v>30941</v>
      </c>
      <c r="I63" s="90">
        <v>19246</v>
      </c>
      <c r="J63" s="90"/>
      <c r="K63" s="75"/>
    </row>
    <row r="64" spans="1:9" ht="4.5" customHeight="1" thickBot="1">
      <c r="A64" s="99"/>
      <c r="B64" s="99"/>
      <c r="C64" s="99"/>
      <c r="D64" s="11"/>
      <c r="E64" s="99"/>
      <c r="F64" s="99"/>
      <c r="G64" s="99"/>
      <c r="H64" s="99"/>
      <c r="I64" s="99"/>
    </row>
    <row r="65" s="15" customFormat="1" ht="2.25" customHeight="1">
      <c r="H65" s="15">
        <v>39936</v>
      </c>
    </row>
    <row r="66" spans="1:9" ht="12.75" customHeight="1">
      <c r="A66" s="14" t="s">
        <v>147</v>
      </c>
      <c r="B66" s="15"/>
      <c r="C66" s="15"/>
      <c r="D66" s="15"/>
      <c r="E66" s="15"/>
      <c r="F66" s="15"/>
      <c r="G66" s="15"/>
      <c r="H66" s="15"/>
      <c r="I66" s="15"/>
    </row>
  </sheetData>
  <sheetProtection/>
  <mergeCells count="61">
    <mergeCell ref="B63:C63"/>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4:C5"/>
    <mergeCell ref="D4:E4"/>
    <mergeCell ref="F4:G4"/>
    <mergeCell ref="H4:I4"/>
    <mergeCell ref="B7:C7"/>
    <mergeCell ref="B8:C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47"/>
  <sheetViews>
    <sheetView zoomScalePageLayoutView="0" workbookViewId="0" topLeftCell="A1">
      <selection activeCell="A1" sqref="A1:IV16384"/>
    </sheetView>
  </sheetViews>
  <sheetFormatPr defaultColWidth="9.00390625" defaultRowHeight="13.5"/>
  <cols>
    <col min="1" max="1" width="0.74609375" style="1" customWidth="1"/>
    <col min="2" max="2" width="8.50390625" style="1" customWidth="1"/>
    <col min="3" max="3" width="0.6171875" style="1" customWidth="1"/>
    <col min="4" max="4" width="6.00390625" style="1" customWidth="1"/>
    <col min="5" max="5" width="4.375" style="1" customWidth="1"/>
    <col min="6" max="7" width="4.00390625" style="1" customWidth="1"/>
    <col min="8" max="8" width="4.125" style="1" customWidth="1"/>
    <col min="9" max="10" width="4.00390625" style="1" customWidth="1"/>
    <col min="11" max="11" width="4.125" style="1" customWidth="1"/>
    <col min="12" max="13" width="4.00390625" style="1" customWidth="1"/>
    <col min="14" max="14" width="3.875" style="1" customWidth="1"/>
    <col min="15" max="18" width="2.125" style="1" customWidth="1"/>
    <col min="19" max="19" width="3.875" style="1" customWidth="1"/>
    <col min="20" max="21" width="2.00390625" style="1" customWidth="1"/>
    <col min="22" max="22" width="3.875" style="1" customWidth="1"/>
    <col min="23" max="26" width="2.00390625" style="1" customWidth="1"/>
    <col min="27" max="27" width="3.75390625" style="1" customWidth="1"/>
    <col min="28" max="16384" width="9.00390625" style="1" customWidth="1"/>
  </cols>
  <sheetData>
    <row r="1" ht="17.25">
      <c r="I1" s="2" t="s">
        <v>148</v>
      </c>
    </row>
    <row r="2" ht="12" customHeight="1">
      <c r="A2" s="4" t="s">
        <v>149</v>
      </c>
    </row>
    <row r="3" ht="12" customHeight="1">
      <c r="A3" s="4" t="s">
        <v>150</v>
      </c>
    </row>
    <row r="4" ht="12" customHeight="1">
      <c r="A4" s="4" t="s">
        <v>151</v>
      </c>
    </row>
    <row r="5" spans="1:27" ht="12.75" customHeight="1" thickBot="1">
      <c r="A5" s="4" t="s">
        <v>152</v>
      </c>
      <c r="T5" s="4"/>
      <c r="AA5" s="5" t="s">
        <v>26</v>
      </c>
    </row>
    <row r="6" spans="1:27" ht="12.75" customHeight="1" thickTop="1">
      <c r="A6" s="59" t="s">
        <v>3</v>
      </c>
      <c r="B6" s="59"/>
      <c r="C6" s="59"/>
      <c r="D6" s="100" t="s">
        <v>4</v>
      </c>
      <c r="E6" s="61" t="s">
        <v>153</v>
      </c>
      <c r="F6" s="62"/>
      <c r="G6" s="62"/>
      <c r="H6" s="62"/>
      <c r="I6" s="62"/>
      <c r="J6" s="62"/>
      <c r="K6" s="62"/>
      <c r="L6" s="62"/>
      <c r="M6" s="101"/>
      <c r="N6" s="100" t="s">
        <v>154</v>
      </c>
      <c r="O6" s="61" t="s">
        <v>155</v>
      </c>
      <c r="P6" s="62"/>
      <c r="Q6" s="62"/>
      <c r="R6" s="62"/>
      <c r="S6" s="61" t="s">
        <v>156</v>
      </c>
      <c r="T6" s="62"/>
      <c r="U6" s="62"/>
      <c r="V6" s="62"/>
      <c r="W6" s="62"/>
      <c r="X6" s="62"/>
      <c r="Y6" s="62"/>
      <c r="Z6" s="62"/>
      <c r="AA6" s="62"/>
    </row>
    <row r="7" spans="1:27" ht="71.25" customHeight="1">
      <c r="A7" s="67"/>
      <c r="B7" s="67"/>
      <c r="C7" s="67"/>
      <c r="D7" s="102"/>
      <c r="E7" s="103" t="s">
        <v>157</v>
      </c>
      <c r="F7" s="103" t="s">
        <v>158</v>
      </c>
      <c r="G7" s="103" t="s">
        <v>159</v>
      </c>
      <c r="H7" s="103" t="s">
        <v>160</v>
      </c>
      <c r="I7" s="103" t="s">
        <v>161</v>
      </c>
      <c r="J7" s="103" t="s">
        <v>162</v>
      </c>
      <c r="K7" s="103" t="s">
        <v>163</v>
      </c>
      <c r="L7" s="103" t="s">
        <v>164</v>
      </c>
      <c r="M7" s="103" t="s">
        <v>165</v>
      </c>
      <c r="N7" s="102"/>
      <c r="O7" s="104" t="s">
        <v>166</v>
      </c>
      <c r="P7" s="105" t="s">
        <v>155</v>
      </c>
      <c r="Q7" s="104" t="s">
        <v>167</v>
      </c>
      <c r="R7" s="105" t="s">
        <v>155</v>
      </c>
      <c r="S7" s="103" t="s">
        <v>168</v>
      </c>
      <c r="T7" s="104" t="s">
        <v>169</v>
      </c>
      <c r="U7" s="105" t="s">
        <v>170</v>
      </c>
      <c r="V7" s="103" t="s">
        <v>171</v>
      </c>
      <c r="W7" s="104" t="s">
        <v>172</v>
      </c>
      <c r="X7" s="105" t="s">
        <v>170</v>
      </c>
      <c r="Y7" s="104" t="s">
        <v>173</v>
      </c>
      <c r="Z7" s="105" t="s">
        <v>156</v>
      </c>
      <c r="AA7" s="104" t="s">
        <v>170</v>
      </c>
    </row>
    <row r="8" ht="6" customHeight="1">
      <c r="D8" s="10"/>
    </row>
    <row r="9" spans="2:27" s="85" customFormat="1" ht="19.5" customHeight="1">
      <c r="B9" s="106" t="s">
        <v>4</v>
      </c>
      <c r="D9" s="107" t="s">
        <v>174</v>
      </c>
      <c r="E9" s="108" t="s">
        <v>175</v>
      </c>
      <c r="F9" s="108">
        <v>7</v>
      </c>
      <c r="G9" s="108">
        <v>46</v>
      </c>
      <c r="H9" s="108" t="s">
        <v>176</v>
      </c>
      <c r="I9" s="108">
        <f>SUM(I11:I45)</f>
        <v>1</v>
      </c>
      <c r="J9" s="108">
        <v>8</v>
      </c>
      <c r="K9" s="108" t="s">
        <v>177</v>
      </c>
      <c r="L9" s="108">
        <v>5</v>
      </c>
      <c r="M9" s="108" t="s">
        <v>178</v>
      </c>
      <c r="N9" s="108">
        <f>SUM(N11:N45)</f>
        <v>3</v>
      </c>
      <c r="O9" s="109">
        <v>14</v>
      </c>
      <c r="P9" s="109"/>
      <c r="Q9" s="109">
        <v>8</v>
      </c>
      <c r="R9" s="109"/>
      <c r="S9" s="108">
        <v>20</v>
      </c>
      <c r="T9" s="109" t="s">
        <v>178</v>
      </c>
      <c r="U9" s="109">
        <f>SUM(U11:U45)</f>
        <v>0</v>
      </c>
      <c r="V9" s="108">
        <v>3</v>
      </c>
      <c r="W9" s="109">
        <v>2</v>
      </c>
      <c r="X9" s="109">
        <f>SUM(X11:X45)</f>
        <v>0</v>
      </c>
      <c r="Y9" s="109">
        <v>3</v>
      </c>
      <c r="Z9" s="109"/>
      <c r="AA9" s="108">
        <v>34</v>
      </c>
    </row>
    <row r="10" spans="2:27" ht="9" customHeight="1">
      <c r="B10" s="110"/>
      <c r="D10" s="111"/>
      <c r="E10" s="90"/>
      <c r="F10" s="90"/>
      <c r="G10" s="90"/>
      <c r="H10" s="90"/>
      <c r="I10" s="90"/>
      <c r="J10" s="90"/>
      <c r="K10" s="90"/>
      <c r="L10" s="90"/>
      <c r="M10" s="90"/>
      <c r="N10" s="90"/>
      <c r="O10" s="112"/>
      <c r="P10" s="112"/>
      <c r="Q10" s="112"/>
      <c r="R10" s="112"/>
      <c r="S10" s="90"/>
      <c r="T10" s="112"/>
      <c r="U10" s="112"/>
      <c r="V10" s="90"/>
      <c r="W10" s="112"/>
      <c r="X10" s="112"/>
      <c r="Y10" s="112"/>
      <c r="Z10" s="112"/>
      <c r="AA10" s="90"/>
    </row>
    <row r="11" spans="2:27" ht="18" customHeight="1">
      <c r="B11" s="110" t="s">
        <v>179</v>
      </c>
      <c r="D11" s="111" t="s">
        <v>180</v>
      </c>
      <c r="E11" s="90" t="s">
        <v>181</v>
      </c>
      <c r="F11" s="90">
        <v>1</v>
      </c>
      <c r="G11" s="90">
        <v>8</v>
      </c>
      <c r="H11" s="90" t="s">
        <v>182</v>
      </c>
      <c r="I11" s="90">
        <v>1</v>
      </c>
      <c r="J11" s="90" t="s">
        <v>181</v>
      </c>
      <c r="K11" s="90">
        <v>1</v>
      </c>
      <c r="L11" s="90">
        <v>1</v>
      </c>
      <c r="M11" s="90" t="s">
        <v>181</v>
      </c>
      <c r="N11" s="90" t="s">
        <v>181</v>
      </c>
      <c r="O11" s="112">
        <v>1</v>
      </c>
      <c r="P11" s="112"/>
      <c r="Q11" s="112" t="s">
        <v>181</v>
      </c>
      <c r="R11" s="112"/>
      <c r="S11" s="90">
        <v>3</v>
      </c>
      <c r="T11" s="112" t="s">
        <v>181</v>
      </c>
      <c r="U11" s="112"/>
      <c r="V11" s="90" t="s">
        <v>181</v>
      </c>
      <c r="W11" s="112" t="s">
        <v>181</v>
      </c>
      <c r="X11" s="112"/>
      <c r="Y11" s="112" t="s">
        <v>181</v>
      </c>
      <c r="Z11" s="112"/>
      <c r="AA11" s="90">
        <v>1</v>
      </c>
    </row>
    <row r="12" spans="2:27" ht="18" customHeight="1">
      <c r="B12" s="110" t="s">
        <v>183</v>
      </c>
      <c r="D12" s="111">
        <v>7</v>
      </c>
      <c r="E12" s="90" t="s">
        <v>181</v>
      </c>
      <c r="F12" s="90" t="s">
        <v>181</v>
      </c>
      <c r="G12" s="90">
        <v>3</v>
      </c>
      <c r="H12" s="90">
        <v>2</v>
      </c>
      <c r="I12" s="90" t="s">
        <v>181</v>
      </c>
      <c r="J12" s="90" t="s">
        <v>181</v>
      </c>
      <c r="K12" s="90" t="s">
        <v>181</v>
      </c>
      <c r="L12" s="90" t="s">
        <v>181</v>
      </c>
      <c r="M12" s="90" t="s">
        <v>181</v>
      </c>
      <c r="N12" s="90" t="s">
        <v>181</v>
      </c>
      <c r="O12" s="112" t="s">
        <v>181</v>
      </c>
      <c r="P12" s="112"/>
      <c r="Q12" s="112" t="s">
        <v>181</v>
      </c>
      <c r="R12" s="112"/>
      <c r="S12" s="90">
        <v>2</v>
      </c>
      <c r="T12" s="112" t="s">
        <v>181</v>
      </c>
      <c r="U12" s="112"/>
      <c r="V12" s="90" t="s">
        <v>181</v>
      </c>
      <c r="W12" s="112" t="s">
        <v>181</v>
      </c>
      <c r="X12" s="112"/>
      <c r="Y12" s="112" t="s">
        <v>181</v>
      </c>
      <c r="Z12" s="112"/>
      <c r="AA12" s="90" t="s">
        <v>181</v>
      </c>
    </row>
    <row r="13" spans="2:27" ht="18" customHeight="1">
      <c r="B13" s="110" t="s">
        <v>184</v>
      </c>
      <c r="D13" s="111" t="s">
        <v>185</v>
      </c>
      <c r="E13" s="90">
        <v>9</v>
      </c>
      <c r="F13" s="90" t="s">
        <v>181</v>
      </c>
      <c r="G13" s="90">
        <v>2</v>
      </c>
      <c r="H13" s="90" t="s">
        <v>182</v>
      </c>
      <c r="I13" s="90" t="s">
        <v>181</v>
      </c>
      <c r="J13" s="90" t="s">
        <v>181</v>
      </c>
      <c r="K13" s="90" t="s">
        <v>181</v>
      </c>
      <c r="L13" s="90">
        <v>2</v>
      </c>
      <c r="M13" s="90" t="s">
        <v>181</v>
      </c>
      <c r="N13" s="90" t="s">
        <v>181</v>
      </c>
      <c r="O13" s="112">
        <v>4</v>
      </c>
      <c r="P13" s="112"/>
      <c r="Q13" s="112">
        <v>1</v>
      </c>
      <c r="R13" s="112"/>
      <c r="S13" s="90">
        <v>3</v>
      </c>
      <c r="T13" s="112" t="s">
        <v>181</v>
      </c>
      <c r="U13" s="112"/>
      <c r="V13" s="90" t="s">
        <v>181</v>
      </c>
      <c r="W13" s="112" t="s">
        <v>181</v>
      </c>
      <c r="X13" s="112"/>
      <c r="Y13" s="112" t="s">
        <v>181</v>
      </c>
      <c r="Z13" s="112"/>
      <c r="AA13" s="90">
        <v>1</v>
      </c>
    </row>
    <row r="14" spans="2:27" ht="18" customHeight="1">
      <c r="B14" s="110" t="s">
        <v>186</v>
      </c>
      <c r="D14" s="111" t="s">
        <v>187</v>
      </c>
      <c r="E14" s="90" t="s">
        <v>188</v>
      </c>
      <c r="F14" s="90">
        <v>1</v>
      </c>
      <c r="G14" s="90">
        <v>1</v>
      </c>
      <c r="H14" s="90" t="s">
        <v>181</v>
      </c>
      <c r="I14" s="90" t="s">
        <v>181</v>
      </c>
      <c r="J14" s="90" t="s">
        <v>181</v>
      </c>
      <c r="K14" s="90" t="s">
        <v>181</v>
      </c>
      <c r="L14" s="90" t="s">
        <v>181</v>
      </c>
      <c r="M14" s="90" t="s">
        <v>181</v>
      </c>
      <c r="N14" s="90">
        <v>2</v>
      </c>
      <c r="O14" s="112" t="s">
        <v>181</v>
      </c>
      <c r="P14" s="112"/>
      <c r="Q14" s="112" t="s">
        <v>181</v>
      </c>
      <c r="R14" s="112"/>
      <c r="S14" s="90" t="s">
        <v>181</v>
      </c>
      <c r="T14" s="112" t="s">
        <v>181</v>
      </c>
      <c r="U14" s="112"/>
      <c r="V14" s="90">
        <v>1</v>
      </c>
      <c r="W14" s="112" t="s">
        <v>181</v>
      </c>
      <c r="X14" s="112"/>
      <c r="Y14" s="112" t="s">
        <v>181</v>
      </c>
      <c r="Z14" s="112"/>
      <c r="AA14" s="90" t="s">
        <v>181</v>
      </c>
    </row>
    <row r="15" spans="2:27" ht="18" customHeight="1">
      <c r="B15" s="110" t="s">
        <v>189</v>
      </c>
      <c r="D15" s="111">
        <v>12</v>
      </c>
      <c r="E15" s="90">
        <v>8</v>
      </c>
      <c r="F15" s="90" t="s">
        <v>181</v>
      </c>
      <c r="G15" s="90">
        <v>2</v>
      </c>
      <c r="H15" s="90">
        <v>1</v>
      </c>
      <c r="I15" s="90" t="s">
        <v>181</v>
      </c>
      <c r="J15" s="90" t="s">
        <v>181</v>
      </c>
      <c r="K15" s="90" t="s">
        <v>181</v>
      </c>
      <c r="L15" s="90" t="s">
        <v>181</v>
      </c>
      <c r="M15" s="90" t="s">
        <v>181</v>
      </c>
      <c r="N15" s="90" t="s">
        <v>181</v>
      </c>
      <c r="O15" s="112" t="s">
        <v>181</v>
      </c>
      <c r="P15" s="112"/>
      <c r="Q15" s="112" t="s">
        <v>181</v>
      </c>
      <c r="R15" s="112"/>
      <c r="S15" s="90">
        <v>1</v>
      </c>
      <c r="T15" s="112" t="s">
        <v>181</v>
      </c>
      <c r="U15" s="112"/>
      <c r="V15" s="90" t="s">
        <v>181</v>
      </c>
      <c r="W15" s="112" t="s">
        <v>181</v>
      </c>
      <c r="X15" s="112"/>
      <c r="Y15" s="112" t="s">
        <v>181</v>
      </c>
      <c r="Z15" s="112"/>
      <c r="AA15" s="90" t="s">
        <v>181</v>
      </c>
    </row>
    <row r="16" spans="2:27" ht="18" customHeight="1">
      <c r="B16" s="110" t="s">
        <v>190</v>
      </c>
      <c r="D16" s="111">
        <v>4</v>
      </c>
      <c r="E16" s="90" t="s">
        <v>181</v>
      </c>
      <c r="F16" s="90" t="s">
        <v>181</v>
      </c>
      <c r="G16" s="90">
        <v>1</v>
      </c>
      <c r="H16" s="90">
        <v>1</v>
      </c>
      <c r="I16" s="90" t="s">
        <v>181</v>
      </c>
      <c r="J16" s="90" t="s">
        <v>181</v>
      </c>
      <c r="K16" s="90" t="s">
        <v>181</v>
      </c>
      <c r="L16" s="90" t="s">
        <v>181</v>
      </c>
      <c r="M16" s="90" t="s">
        <v>181</v>
      </c>
      <c r="N16" s="90" t="s">
        <v>181</v>
      </c>
      <c r="O16" s="112" t="s">
        <v>181</v>
      </c>
      <c r="P16" s="112"/>
      <c r="Q16" s="112" t="s">
        <v>181</v>
      </c>
      <c r="R16" s="112"/>
      <c r="S16" s="90">
        <v>1</v>
      </c>
      <c r="T16" s="112" t="s">
        <v>181</v>
      </c>
      <c r="U16" s="112"/>
      <c r="V16" s="90" t="s">
        <v>181</v>
      </c>
      <c r="W16" s="112" t="s">
        <v>181</v>
      </c>
      <c r="X16" s="112"/>
      <c r="Y16" s="112" t="s">
        <v>181</v>
      </c>
      <c r="Z16" s="112"/>
      <c r="AA16" s="90">
        <v>1</v>
      </c>
    </row>
    <row r="17" spans="2:27" ht="18" customHeight="1">
      <c r="B17" s="110" t="s">
        <v>191</v>
      </c>
      <c r="D17" s="111">
        <v>9</v>
      </c>
      <c r="E17" s="90">
        <v>5</v>
      </c>
      <c r="F17" s="90" t="s">
        <v>181</v>
      </c>
      <c r="G17" s="90" t="s">
        <v>181</v>
      </c>
      <c r="H17" s="90" t="s">
        <v>181</v>
      </c>
      <c r="I17" s="90" t="s">
        <v>181</v>
      </c>
      <c r="J17" s="90" t="s">
        <v>181</v>
      </c>
      <c r="K17" s="90" t="s">
        <v>181</v>
      </c>
      <c r="L17" s="90" t="s">
        <v>181</v>
      </c>
      <c r="M17" s="90" t="s">
        <v>181</v>
      </c>
      <c r="N17" s="90">
        <v>1</v>
      </c>
      <c r="O17" s="112" t="s">
        <v>181</v>
      </c>
      <c r="P17" s="112"/>
      <c r="Q17" s="112" t="s">
        <v>181</v>
      </c>
      <c r="R17" s="112"/>
      <c r="S17" s="90">
        <v>1</v>
      </c>
      <c r="T17" s="112" t="s">
        <v>181</v>
      </c>
      <c r="U17" s="112"/>
      <c r="V17" s="90" t="s">
        <v>181</v>
      </c>
      <c r="W17" s="112" t="s">
        <v>181</v>
      </c>
      <c r="X17" s="112"/>
      <c r="Y17" s="112" t="s">
        <v>181</v>
      </c>
      <c r="Z17" s="112"/>
      <c r="AA17" s="90">
        <v>2</v>
      </c>
    </row>
    <row r="18" spans="2:27" ht="18" customHeight="1">
      <c r="B18" s="110" t="s">
        <v>192</v>
      </c>
      <c r="D18" s="111">
        <v>3</v>
      </c>
      <c r="E18" s="90" t="s">
        <v>181</v>
      </c>
      <c r="F18" s="90" t="s">
        <v>181</v>
      </c>
      <c r="G18" s="90" t="s">
        <v>181</v>
      </c>
      <c r="H18" s="90" t="s">
        <v>181</v>
      </c>
      <c r="I18" s="90" t="s">
        <v>181</v>
      </c>
      <c r="J18" s="90" t="s">
        <v>181</v>
      </c>
      <c r="K18" s="90" t="s">
        <v>181</v>
      </c>
      <c r="L18" s="90" t="s">
        <v>181</v>
      </c>
      <c r="M18" s="90" t="s">
        <v>181</v>
      </c>
      <c r="N18" s="90" t="s">
        <v>181</v>
      </c>
      <c r="O18" s="112" t="s">
        <v>181</v>
      </c>
      <c r="P18" s="112"/>
      <c r="Q18" s="112" t="s">
        <v>181</v>
      </c>
      <c r="R18" s="112"/>
      <c r="S18" s="90" t="s">
        <v>181</v>
      </c>
      <c r="T18" s="112" t="s">
        <v>181</v>
      </c>
      <c r="U18" s="112"/>
      <c r="V18" s="90" t="s">
        <v>181</v>
      </c>
      <c r="W18" s="112">
        <v>1</v>
      </c>
      <c r="X18" s="112"/>
      <c r="Y18" s="112" t="s">
        <v>181</v>
      </c>
      <c r="Z18" s="112"/>
      <c r="AA18" s="90">
        <v>2</v>
      </c>
    </row>
    <row r="19" spans="2:27" ht="18" customHeight="1">
      <c r="B19" s="110" t="s">
        <v>193</v>
      </c>
      <c r="D19" s="111" t="s">
        <v>181</v>
      </c>
      <c r="E19" s="90" t="s">
        <v>181</v>
      </c>
      <c r="F19" s="90" t="s">
        <v>181</v>
      </c>
      <c r="G19" s="90" t="s">
        <v>181</v>
      </c>
      <c r="H19" s="90" t="s">
        <v>181</v>
      </c>
      <c r="I19" s="90" t="s">
        <v>181</v>
      </c>
      <c r="J19" s="90" t="s">
        <v>181</v>
      </c>
      <c r="K19" s="90" t="s">
        <v>181</v>
      </c>
      <c r="L19" s="90" t="s">
        <v>181</v>
      </c>
      <c r="M19" s="90" t="s">
        <v>181</v>
      </c>
      <c r="N19" s="90" t="s">
        <v>181</v>
      </c>
      <c r="O19" s="112" t="s">
        <v>181</v>
      </c>
      <c r="P19" s="112"/>
      <c r="Q19" s="112" t="s">
        <v>181</v>
      </c>
      <c r="R19" s="112"/>
      <c r="S19" s="90" t="s">
        <v>181</v>
      </c>
      <c r="T19" s="112" t="s">
        <v>181</v>
      </c>
      <c r="U19" s="112"/>
      <c r="V19" s="90" t="s">
        <v>181</v>
      </c>
      <c r="W19" s="112" t="s">
        <v>181</v>
      </c>
      <c r="X19" s="112"/>
      <c r="Y19" s="112" t="s">
        <v>181</v>
      </c>
      <c r="Z19" s="112"/>
      <c r="AA19" s="90" t="s">
        <v>181</v>
      </c>
    </row>
    <row r="20" spans="2:27" ht="18" customHeight="1">
      <c r="B20" s="110" t="s">
        <v>194</v>
      </c>
      <c r="D20" s="111">
        <v>4</v>
      </c>
      <c r="E20" s="90">
        <v>1</v>
      </c>
      <c r="F20" s="90" t="s">
        <v>181</v>
      </c>
      <c r="G20" s="90" t="s">
        <v>181</v>
      </c>
      <c r="H20" s="90" t="s">
        <v>181</v>
      </c>
      <c r="I20" s="90" t="s">
        <v>181</v>
      </c>
      <c r="J20" s="90" t="s">
        <v>181</v>
      </c>
      <c r="K20" s="90" t="s">
        <v>181</v>
      </c>
      <c r="L20" s="90" t="s">
        <v>181</v>
      </c>
      <c r="M20" s="90" t="s">
        <v>181</v>
      </c>
      <c r="N20" s="90" t="s">
        <v>181</v>
      </c>
      <c r="O20" s="112" t="s">
        <v>181</v>
      </c>
      <c r="P20" s="112"/>
      <c r="Q20" s="112" t="s">
        <v>181</v>
      </c>
      <c r="R20" s="112"/>
      <c r="S20" s="90">
        <v>1</v>
      </c>
      <c r="T20" s="112" t="s">
        <v>181</v>
      </c>
      <c r="U20" s="112"/>
      <c r="V20" s="90" t="s">
        <v>181</v>
      </c>
      <c r="W20" s="112" t="s">
        <v>181</v>
      </c>
      <c r="X20" s="112"/>
      <c r="Y20" s="112" t="s">
        <v>181</v>
      </c>
      <c r="Z20" s="112"/>
      <c r="AA20" s="90">
        <v>2</v>
      </c>
    </row>
    <row r="21" spans="2:27" ht="18" customHeight="1">
      <c r="B21" s="110" t="s">
        <v>195</v>
      </c>
      <c r="D21" s="111">
        <v>1</v>
      </c>
      <c r="E21" s="90">
        <v>1</v>
      </c>
      <c r="F21" s="90" t="s">
        <v>181</v>
      </c>
      <c r="G21" s="90" t="s">
        <v>181</v>
      </c>
      <c r="H21" s="90" t="s">
        <v>181</v>
      </c>
      <c r="I21" s="90" t="s">
        <v>181</v>
      </c>
      <c r="J21" s="90" t="s">
        <v>181</v>
      </c>
      <c r="K21" s="90" t="s">
        <v>181</v>
      </c>
      <c r="L21" s="90" t="s">
        <v>181</v>
      </c>
      <c r="M21" s="90" t="s">
        <v>181</v>
      </c>
      <c r="N21" s="90" t="s">
        <v>181</v>
      </c>
      <c r="O21" s="112" t="s">
        <v>181</v>
      </c>
      <c r="P21" s="112"/>
      <c r="Q21" s="112" t="s">
        <v>181</v>
      </c>
      <c r="R21" s="112"/>
      <c r="S21" s="90" t="s">
        <v>181</v>
      </c>
      <c r="T21" s="112" t="s">
        <v>181</v>
      </c>
      <c r="U21" s="112"/>
      <c r="V21" s="90" t="s">
        <v>181</v>
      </c>
      <c r="W21" s="112" t="s">
        <v>181</v>
      </c>
      <c r="X21" s="112"/>
      <c r="Y21" s="112" t="s">
        <v>181</v>
      </c>
      <c r="Z21" s="112"/>
      <c r="AA21" s="90" t="s">
        <v>181</v>
      </c>
    </row>
    <row r="22" spans="2:27" ht="18" customHeight="1">
      <c r="B22" s="110" t="s">
        <v>196</v>
      </c>
      <c r="D22" s="111">
        <v>4</v>
      </c>
      <c r="E22" s="90" t="s">
        <v>181</v>
      </c>
      <c r="F22" s="90" t="s">
        <v>181</v>
      </c>
      <c r="G22" s="90" t="s">
        <v>181</v>
      </c>
      <c r="H22" s="90" t="s">
        <v>181</v>
      </c>
      <c r="I22" s="90" t="s">
        <v>181</v>
      </c>
      <c r="J22" s="90" t="s">
        <v>181</v>
      </c>
      <c r="K22" s="90" t="s">
        <v>181</v>
      </c>
      <c r="L22" s="90" t="s">
        <v>181</v>
      </c>
      <c r="M22" s="90" t="s">
        <v>181</v>
      </c>
      <c r="N22" s="90" t="s">
        <v>181</v>
      </c>
      <c r="O22" s="112" t="s">
        <v>181</v>
      </c>
      <c r="P22" s="112"/>
      <c r="Q22" s="112" t="s">
        <v>181</v>
      </c>
      <c r="R22" s="112"/>
      <c r="S22" s="90">
        <v>2</v>
      </c>
      <c r="T22" s="112" t="s">
        <v>181</v>
      </c>
      <c r="U22" s="112"/>
      <c r="V22" s="90" t="s">
        <v>181</v>
      </c>
      <c r="W22" s="112" t="s">
        <v>181</v>
      </c>
      <c r="X22" s="112"/>
      <c r="Y22" s="112" t="s">
        <v>181</v>
      </c>
      <c r="Z22" s="112"/>
      <c r="AA22" s="90">
        <v>2</v>
      </c>
    </row>
    <row r="23" spans="2:27" ht="18" customHeight="1">
      <c r="B23" s="110" t="s">
        <v>197</v>
      </c>
      <c r="D23" s="111">
        <v>3</v>
      </c>
      <c r="E23" s="90" t="s">
        <v>181</v>
      </c>
      <c r="F23" s="90" t="s">
        <v>181</v>
      </c>
      <c r="G23" s="90" t="s">
        <v>181</v>
      </c>
      <c r="H23" s="90" t="s">
        <v>181</v>
      </c>
      <c r="I23" s="90" t="s">
        <v>181</v>
      </c>
      <c r="J23" s="90" t="s">
        <v>181</v>
      </c>
      <c r="K23" s="90" t="s">
        <v>181</v>
      </c>
      <c r="L23" s="90">
        <v>1</v>
      </c>
      <c r="M23" s="90" t="s">
        <v>181</v>
      </c>
      <c r="N23" s="90" t="s">
        <v>181</v>
      </c>
      <c r="O23" s="112">
        <v>1</v>
      </c>
      <c r="P23" s="112"/>
      <c r="Q23" s="112" t="s">
        <v>181</v>
      </c>
      <c r="R23" s="112"/>
      <c r="S23" s="90" t="s">
        <v>181</v>
      </c>
      <c r="T23" s="112" t="s">
        <v>181</v>
      </c>
      <c r="U23" s="112"/>
      <c r="V23" s="90">
        <v>1</v>
      </c>
      <c r="W23" s="112" t="s">
        <v>181</v>
      </c>
      <c r="X23" s="112"/>
      <c r="Y23" s="112" t="s">
        <v>181</v>
      </c>
      <c r="Z23" s="112"/>
      <c r="AA23" s="90" t="s">
        <v>181</v>
      </c>
    </row>
    <row r="24" spans="2:27" ht="18" customHeight="1">
      <c r="B24" s="110" t="s">
        <v>198</v>
      </c>
      <c r="D24" s="111">
        <v>3</v>
      </c>
      <c r="E24" s="90" t="s">
        <v>181</v>
      </c>
      <c r="F24" s="90" t="s">
        <v>181</v>
      </c>
      <c r="G24" s="90" t="s">
        <v>181</v>
      </c>
      <c r="H24" s="90" t="s">
        <v>181</v>
      </c>
      <c r="I24" s="90" t="s">
        <v>181</v>
      </c>
      <c r="J24" s="90" t="s">
        <v>181</v>
      </c>
      <c r="K24" s="90" t="s">
        <v>181</v>
      </c>
      <c r="L24" s="90" t="s">
        <v>181</v>
      </c>
      <c r="M24" s="90" t="s">
        <v>181</v>
      </c>
      <c r="N24" s="90" t="s">
        <v>181</v>
      </c>
      <c r="O24" s="112" t="s">
        <v>181</v>
      </c>
      <c r="P24" s="112"/>
      <c r="Q24" s="112" t="s">
        <v>181</v>
      </c>
      <c r="R24" s="112"/>
      <c r="S24" s="90">
        <v>1</v>
      </c>
      <c r="T24" s="112" t="s">
        <v>181</v>
      </c>
      <c r="U24" s="112"/>
      <c r="V24" s="90">
        <v>1</v>
      </c>
      <c r="W24" s="112" t="s">
        <v>181</v>
      </c>
      <c r="X24" s="112"/>
      <c r="Y24" s="112" t="s">
        <v>181</v>
      </c>
      <c r="Z24" s="112"/>
      <c r="AA24" s="90">
        <v>1</v>
      </c>
    </row>
    <row r="25" spans="2:27" ht="18" customHeight="1">
      <c r="B25" s="20" t="s">
        <v>199</v>
      </c>
      <c r="D25" s="111">
        <v>1</v>
      </c>
      <c r="E25" s="90">
        <v>1</v>
      </c>
      <c r="F25" s="90" t="s">
        <v>181</v>
      </c>
      <c r="G25" s="90" t="s">
        <v>181</v>
      </c>
      <c r="H25" s="90" t="s">
        <v>181</v>
      </c>
      <c r="I25" s="90" t="s">
        <v>181</v>
      </c>
      <c r="J25" s="90" t="s">
        <v>181</v>
      </c>
      <c r="K25" s="90" t="s">
        <v>181</v>
      </c>
      <c r="L25" s="90" t="s">
        <v>181</v>
      </c>
      <c r="M25" s="90" t="s">
        <v>181</v>
      </c>
      <c r="N25" s="90" t="s">
        <v>181</v>
      </c>
      <c r="O25" s="112" t="s">
        <v>181</v>
      </c>
      <c r="P25" s="112"/>
      <c r="Q25" s="112" t="s">
        <v>181</v>
      </c>
      <c r="R25" s="112"/>
      <c r="S25" s="90" t="s">
        <v>181</v>
      </c>
      <c r="T25" s="112" t="s">
        <v>181</v>
      </c>
      <c r="U25" s="112"/>
      <c r="V25" s="90" t="s">
        <v>181</v>
      </c>
      <c r="W25" s="112" t="s">
        <v>181</v>
      </c>
      <c r="X25" s="112"/>
      <c r="Y25" s="112" t="s">
        <v>181</v>
      </c>
      <c r="Z25" s="112"/>
      <c r="AA25" s="90" t="s">
        <v>181</v>
      </c>
    </row>
    <row r="26" spans="2:27" ht="18" customHeight="1">
      <c r="B26" s="20" t="s">
        <v>200</v>
      </c>
      <c r="D26" s="111" t="s">
        <v>181</v>
      </c>
      <c r="E26" s="90" t="s">
        <v>181</v>
      </c>
      <c r="F26" s="90" t="s">
        <v>181</v>
      </c>
      <c r="G26" s="90" t="s">
        <v>181</v>
      </c>
      <c r="H26" s="90" t="s">
        <v>181</v>
      </c>
      <c r="I26" s="90" t="s">
        <v>181</v>
      </c>
      <c r="J26" s="90" t="s">
        <v>181</v>
      </c>
      <c r="K26" s="90" t="s">
        <v>181</v>
      </c>
      <c r="L26" s="90" t="s">
        <v>181</v>
      </c>
      <c r="M26" s="90" t="s">
        <v>181</v>
      </c>
      <c r="N26" s="90" t="s">
        <v>181</v>
      </c>
      <c r="O26" s="112" t="s">
        <v>181</v>
      </c>
      <c r="P26" s="112"/>
      <c r="Q26" s="112" t="s">
        <v>181</v>
      </c>
      <c r="R26" s="112"/>
      <c r="S26" s="90" t="s">
        <v>181</v>
      </c>
      <c r="T26" s="112" t="s">
        <v>181</v>
      </c>
      <c r="U26" s="112"/>
      <c r="V26" s="90" t="s">
        <v>181</v>
      </c>
      <c r="W26" s="112" t="s">
        <v>181</v>
      </c>
      <c r="X26" s="112"/>
      <c r="Y26" s="112" t="s">
        <v>181</v>
      </c>
      <c r="Z26" s="112"/>
      <c r="AA26" s="90" t="s">
        <v>181</v>
      </c>
    </row>
    <row r="27" spans="2:27" ht="18" customHeight="1">
      <c r="B27" s="20" t="s">
        <v>201</v>
      </c>
      <c r="D27" s="111">
        <v>8</v>
      </c>
      <c r="E27" s="90">
        <v>1</v>
      </c>
      <c r="F27" s="90" t="s">
        <v>202</v>
      </c>
      <c r="G27" s="90" t="s">
        <v>202</v>
      </c>
      <c r="H27" s="90" t="s">
        <v>202</v>
      </c>
      <c r="I27" s="90" t="s">
        <v>202</v>
      </c>
      <c r="J27" s="90" t="s">
        <v>202</v>
      </c>
      <c r="K27" s="90" t="s">
        <v>202</v>
      </c>
      <c r="L27" s="4">
        <v>1</v>
      </c>
      <c r="M27" s="90" t="s">
        <v>202</v>
      </c>
      <c r="N27" s="90" t="s">
        <v>202</v>
      </c>
      <c r="O27" s="112">
        <v>3</v>
      </c>
      <c r="P27" s="112"/>
      <c r="Q27" s="112">
        <v>1</v>
      </c>
      <c r="R27" s="112"/>
      <c r="S27" s="90">
        <v>1</v>
      </c>
      <c r="T27" s="112" t="s">
        <v>202</v>
      </c>
      <c r="U27" s="112"/>
      <c r="V27" s="90" t="s">
        <v>202</v>
      </c>
      <c r="W27" s="112" t="s">
        <v>202</v>
      </c>
      <c r="X27" s="112"/>
      <c r="Y27" s="112" t="s">
        <v>202</v>
      </c>
      <c r="Z27" s="112"/>
      <c r="AA27" s="90">
        <v>1</v>
      </c>
    </row>
    <row r="28" spans="2:27" ht="18" customHeight="1">
      <c r="B28" s="20" t="s">
        <v>203</v>
      </c>
      <c r="D28" s="111" t="s">
        <v>204</v>
      </c>
      <c r="E28" s="90" t="s">
        <v>202</v>
      </c>
      <c r="F28" s="90">
        <v>4</v>
      </c>
      <c r="G28" s="90">
        <v>1</v>
      </c>
      <c r="H28" s="90">
        <v>1</v>
      </c>
      <c r="I28" s="90" t="s">
        <v>202</v>
      </c>
      <c r="J28" s="90">
        <v>6</v>
      </c>
      <c r="K28" s="90" t="s">
        <v>205</v>
      </c>
      <c r="L28" s="90" t="s">
        <v>202</v>
      </c>
      <c r="M28" s="90" t="s">
        <v>202</v>
      </c>
      <c r="N28" s="90" t="s">
        <v>202</v>
      </c>
      <c r="O28" s="112">
        <v>1</v>
      </c>
      <c r="P28" s="112"/>
      <c r="Q28" s="112">
        <v>2</v>
      </c>
      <c r="R28" s="112"/>
      <c r="S28" s="90" t="s">
        <v>202</v>
      </c>
      <c r="T28" s="112" t="s">
        <v>202</v>
      </c>
      <c r="U28" s="112"/>
      <c r="V28" s="90" t="s">
        <v>202</v>
      </c>
      <c r="W28" s="112" t="s">
        <v>202</v>
      </c>
      <c r="X28" s="112"/>
      <c r="Y28" s="112">
        <v>2</v>
      </c>
      <c r="Z28" s="112"/>
      <c r="AA28" s="90">
        <v>1</v>
      </c>
    </row>
    <row r="29" spans="2:27" ht="18" customHeight="1">
      <c r="B29" s="20" t="s">
        <v>206</v>
      </c>
      <c r="D29" s="111">
        <v>23</v>
      </c>
      <c r="E29" s="90" t="s">
        <v>202</v>
      </c>
      <c r="F29" s="90" t="s">
        <v>202</v>
      </c>
      <c r="G29" s="90">
        <v>4</v>
      </c>
      <c r="H29" s="90">
        <v>6</v>
      </c>
      <c r="I29" s="90" t="s">
        <v>202</v>
      </c>
      <c r="J29" s="90">
        <v>2</v>
      </c>
      <c r="K29" s="90">
        <v>1</v>
      </c>
      <c r="L29" s="90" t="s">
        <v>202</v>
      </c>
      <c r="M29" s="90" t="s">
        <v>202</v>
      </c>
      <c r="N29" s="90" t="s">
        <v>202</v>
      </c>
      <c r="O29" s="112">
        <v>2</v>
      </c>
      <c r="P29" s="112"/>
      <c r="Q29" s="112">
        <v>2</v>
      </c>
      <c r="R29" s="112"/>
      <c r="S29" s="90" t="s">
        <v>202</v>
      </c>
      <c r="T29" s="112" t="s">
        <v>202</v>
      </c>
      <c r="U29" s="112"/>
      <c r="V29" s="90">
        <v>1</v>
      </c>
      <c r="W29" s="112" t="s">
        <v>202</v>
      </c>
      <c r="X29" s="112"/>
      <c r="Y29" s="112">
        <v>1</v>
      </c>
      <c r="Z29" s="112"/>
      <c r="AA29" s="90">
        <v>4</v>
      </c>
    </row>
    <row r="30" spans="2:27" ht="18" customHeight="1">
      <c r="B30" s="20" t="s">
        <v>207</v>
      </c>
      <c r="D30" s="111">
        <v>9</v>
      </c>
      <c r="E30" s="90">
        <v>3</v>
      </c>
      <c r="F30" s="90" t="s">
        <v>202</v>
      </c>
      <c r="G30" s="90">
        <v>1</v>
      </c>
      <c r="H30" s="90" t="s">
        <v>202</v>
      </c>
      <c r="I30" s="90" t="s">
        <v>202</v>
      </c>
      <c r="J30" s="90" t="s">
        <v>202</v>
      </c>
      <c r="K30" s="90" t="s">
        <v>202</v>
      </c>
      <c r="L30" s="90" t="s">
        <v>202</v>
      </c>
      <c r="M30" s="90" t="s">
        <v>202</v>
      </c>
      <c r="N30" s="90" t="s">
        <v>202</v>
      </c>
      <c r="O30" s="112">
        <v>1</v>
      </c>
      <c r="P30" s="112"/>
      <c r="Q30" s="112">
        <v>1</v>
      </c>
      <c r="R30" s="112"/>
      <c r="S30" s="90" t="s">
        <v>202</v>
      </c>
      <c r="T30" s="112" t="s">
        <v>202</v>
      </c>
      <c r="U30" s="112"/>
      <c r="V30" s="90" t="s">
        <v>202</v>
      </c>
      <c r="W30" s="112" t="s">
        <v>202</v>
      </c>
      <c r="X30" s="112"/>
      <c r="Y30" s="112" t="s">
        <v>202</v>
      </c>
      <c r="Z30" s="112"/>
      <c r="AA30" s="90">
        <v>3</v>
      </c>
    </row>
    <row r="31" spans="2:27" ht="6" customHeight="1">
      <c r="B31" s="20"/>
      <c r="D31" s="111"/>
      <c r="E31" s="90"/>
      <c r="F31" s="90"/>
      <c r="G31" s="90"/>
      <c r="H31" s="90"/>
      <c r="I31" s="90"/>
      <c r="J31" s="90"/>
      <c r="K31" s="90"/>
      <c r="L31" s="90"/>
      <c r="M31" s="90"/>
      <c r="N31" s="90"/>
      <c r="O31" s="112"/>
      <c r="P31" s="112"/>
      <c r="Q31" s="112"/>
      <c r="R31" s="112"/>
      <c r="S31" s="90"/>
      <c r="T31" s="112"/>
      <c r="U31" s="112"/>
      <c r="V31" s="90"/>
      <c r="W31" s="112"/>
      <c r="X31" s="112"/>
      <c r="Y31" s="112"/>
      <c r="Z31" s="112"/>
      <c r="AA31" s="90"/>
    </row>
    <row r="32" spans="2:27" ht="18" customHeight="1">
      <c r="B32" s="20" t="s">
        <v>208</v>
      </c>
      <c r="D32" s="111" t="s">
        <v>202</v>
      </c>
      <c r="E32" s="90" t="s">
        <v>202</v>
      </c>
      <c r="F32" s="90" t="s">
        <v>202</v>
      </c>
      <c r="G32" s="90" t="s">
        <v>202</v>
      </c>
      <c r="H32" s="90" t="s">
        <v>202</v>
      </c>
      <c r="I32" s="90" t="s">
        <v>202</v>
      </c>
      <c r="J32" s="90" t="s">
        <v>202</v>
      </c>
      <c r="K32" s="90" t="s">
        <v>202</v>
      </c>
      <c r="L32" s="90" t="s">
        <v>202</v>
      </c>
      <c r="M32" s="90" t="s">
        <v>202</v>
      </c>
      <c r="N32" s="90" t="s">
        <v>202</v>
      </c>
      <c r="O32" s="112" t="s">
        <v>202</v>
      </c>
      <c r="P32" s="112"/>
      <c r="Q32" s="112" t="s">
        <v>202</v>
      </c>
      <c r="R32" s="112"/>
      <c r="S32" s="90" t="s">
        <v>202</v>
      </c>
      <c r="T32" s="112" t="s">
        <v>202</v>
      </c>
      <c r="U32" s="112"/>
      <c r="V32" s="90" t="s">
        <v>202</v>
      </c>
      <c r="W32" s="112" t="s">
        <v>202</v>
      </c>
      <c r="X32" s="112"/>
      <c r="Y32" s="112" t="s">
        <v>202</v>
      </c>
      <c r="Z32" s="112"/>
      <c r="AA32" s="90" t="s">
        <v>202</v>
      </c>
    </row>
    <row r="33" spans="2:27" ht="18" customHeight="1">
      <c r="B33" s="20" t="s">
        <v>209</v>
      </c>
      <c r="D33" s="111">
        <v>1</v>
      </c>
      <c r="E33" s="90" t="s">
        <v>202</v>
      </c>
      <c r="F33" s="90" t="s">
        <v>202</v>
      </c>
      <c r="G33" s="90" t="s">
        <v>202</v>
      </c>
      <c r="H33" s="90" t="s">
        <v>202</v>
      </c>
      <c r="I33" s="90" t="s">
        <v>202</v>
      </c>
      <c r="J33" s="90" t="s">
        <v>202</v>
      </c>
      <c r="K33" s="90" t="s">
        <v>202</v>
      </c>
      <c r="L33" s="90" t="s">
        <v>202</v>
      </c>
      <c r="M33" s="90" t="s">
        <v>202</v>
      </c>
      <c r="N33" s="90" t="s">
        <v>202</v>
      </c>
      <c r="O33" s="112" t="s">
        <v>202</v>
      </c>
      <c r="P33" s="112"/>
      <c r="Q33" s="112" t="s">
        <v>202</v>
      </c>
      <c r="R33" s="112"/>
      <c r="S33" s="90">
        <v>1</v>
      </c>
      <c r="T33" s="112" t="s">
        <v>202</v>
      </c>
      <c r="U33" s="112"/>
      <c r="V33" s="90" t="s">
        <v>202</v>
      </c>
      <c r="W33" s="112" t="s">
        <v>202</v>
      </c>
      <c r="X33" s="112"/>
      <c r="Y33" s="112" t="s">
        <v>202</v>
      </c>
      <c r="Z33" s="112"/>
      <c r="AA33" s="90" t="s">
        <v>202</v>
      </c>
    </row>
    <row r="34" spans="2:27" ht="18" customHeight="1">
      <c r="B34" s="20" t="s">
        <v>210</v>
      </c>
      <c r="D34" s="111">
        <v>5</v>
      </c>
      <c r="E34" s="90">
        <v>1</v>
      </c>
      <c r="F34" s="90" t="s">
        <v>202</v>
      </c>
      <c r="G34" s="90">
        <v>1</v>
      </c>
      <c r="H34" s="90">
        <v>2</v>
      </c>
      <c r="I34" s="90" t="s">
        <v>202</v>
      </c>
      <c r="J34" s="90" t="s">
        <v>202</v>
      </c>
      <c r="K34" s="90" t="s">
        <v>202</v>
      </c>
      <c r="L34" s="90" t="s">
        <v>202</v>
      </c>
      <c r="M34" s="90" t="s">
        <v>202</v>
      </c>
      <c r="N34" s="90" t="s">
        <v>202</v>
      </c>
      <c r="O34" s="112" t="s">
        <v>202</v>
      </c>
      <c r="P34" s="112"/>
      <c r="Q34" s="112" t="s">
        <v>202</v>
      </c>
      <c r="R34" s="112"/>
      <c r="S34" s="90" t="s">
        <v>202</v>
      </c>
      <c r="T34" s="112" t="s">
        <v>202</v>
      </c>
      <c r="U34" s="112"/>
      <c r="V34" s="90" t="s">
        <v>202</v>
      </c>
      <c r="W34" s="112" t="s">
        <v>202</v>
      </c>
      <c r="X34" s="112"/>
      <c r="Y34" s="112" t="s">
        <v>202</v>
      </c>
      <c r="Z34" s="112"/>
      <c r="AA34" s="90">
        <v>1</v>
      </c>
    </row>
    <row r="35" spans="2:27" ht="18" customHeight="1">
      <c r="B35" s="20" t="s">
        <v>211</v>
      </c>
      <c r="D35" s="111">
        <v>9</v>
      </c>
      <c r="E35" s="90">
        <v>2</v>
      </c>
      <c r="F35" s="90" t="s">
        <v>202</v>
      </c>
      <c r="G35" s="90" t="s">
        <v>202</v>
      </c>
      <c r="H35" s="90">
        <v>4</v>
      </c>
      <c r="I35" s="90" t="s">
        <v>202</v>
      </c>
      <c r="J35" s="90" t="s">
        <v>202</v>
      </c>
      <c r="K35" s="90" t="s">
        <v>202</v>
      </c>
      <c r="L35" s="90" t="s">
        <v>202</v>
      </c>
      <c r="M35" s="90" t="s">
        <v>202</v>
      </c>
      <c r="N35" s="90" t="s">
        <v>202</v>
      </c>
      <c r="O35" s="112" t="s">
        <v>202</v>
      </c>
      <c r="P35" s="112"/>
      <c r="Q35" s="112">
        <v>1</v>
      </c>
      <c r="R35" s="112"/>
      <c r="S35" s="90">
        <v>2</v>
      </c>
      <c r="T35" s="112" t="s">
        <v>202</v>
      </c>
      <c r="U35" s="112"/>
      <c r="V35" s="90" t="s">
        <v>202</v>
      </c>
      <c r="W35" s="112" t="s">
        <v>202</v>
      </c>
      <c r="X35" s="112"/>
      <c r="Y35" s="112" t="s">
        <v>202</v>
      </c>
      <c r="Z35" s="112"/>
      <c r="AA35" s="90" t="s">
        <v>202</v>
      </c>
    </row>
    <row r="36" spans="2:27" ht="18" customHeight="1">
      <c r="B36" s="20" t="s">
        <v>212</v>
      </c>
      <c r="D36" s="111">
        <v>4</v>
      </c>
      <c r="E36" s="90">
        <v>1</v>
      </c>
      <c r="F36" s="90" t="s">
        <v>202</v>
      </c>
      <c r="G36" s="90">
        <v>3</v>
      </c>
      <c r="H36" s="90" t="s">
        <v>202</v>
      </c>
      <c r="I36" s="90" t="s">
        <v>202</v>
      </c>
      <c r="J36" s="90" t="s">
        <v>202</v>
      </c>
      <c r="K36" s="90" t="s">
        <v>202</v>
      </c>
      <c r="L36" s="90" t="s">
        <v>202</v>
      </c>
      <c r="M36" s="90" t="s">
        <v>202</v>
      </c>
      <c r="N36" s="90" t="s">
        <v>202</v>
      </c>
      <c r="O36" s="112" t="s">
        <v>202</v>
      </c>
      <c r="P36" s="112"/>
      <c r="Q36" s="112" t="s">
        <v>202</v>
      </c>
      <c r="R36" s="112"/>
      <c r="S36" s="90" t="s">
        <v>202</v>
      </c>
      <c r="T36" s="112" t="s">
        <v>202</v>
      </c>
      <c r="U36" s="112"/>
      <c r="V36" s="90" t="s">
        <v>202</v>
      </c>
      <c r="W36" s="112" t="s">
        <v>202</v>
      </c>
      <c r="X36" s="112"/>
      <c r="Y36" s="112" t="s">
        <v>202</v>
      </c>
      <c r="Z36" s="112"/>
      <c r="AA36" s="90" t="s">
        <v>202</v>
      </c>
    </row>
    <row r="37" spans="2:27" ht="18" customHeight="1">
      <c r="B37" s="20" t="s">
        <v>213</v>
      </c>
      <c r="D37" s="111">
        <v>14</v>
      </c>
      <c r="E37" s="90">
        <v>1</v>
      </c>
      <c r="F37" s="90">
        <v>1</v>
      </c>
      <c r="G37" s="90">
        <v>8</v>
      </c>
      <c r="H37" s="90" t="s">
        <v>202</v>
      </c>
      <c r="I37" s="90" t="s">
        <v>202</v>
      </c>
      <c r="J37" s="90" t="s">
        <v>202</v>
      </c>
      <c r="K37" s="90" t="s">
        <v>202</v>
      </c>
      <c r="L37" s="90" t="s">
        <v>202</v>
      </c>
      <c r="M37" s="90" t="s">
        <v>202</v>
      </c>
      <c r="N37" s="90" t="s">
        <v>202</v>
      </c>
      <c r="O37" s="112">
        <v>1</v>
      </c>
      <c r="P37" s="112"/>
      <c r="Q37" s="112" t="s">
        <v>202</v>
      </c>
      <c r="R37" s="112"/>
      <c r="S37" s="90">
        <v>1</v>
      </c>
      <c r="T37" s="112" t="s">
        <v>202</v>
      </c>
      <c r="U37" s="112"/>
      <c r="V37" s="90" t="s">
        <v>202</v>
      </c>
      <c r="W37" s="112">
        <v>1</v>
      </c>
      <c r="X37" s="112"/>
      <c r="Y37" s="112" t="s">
        <v>202</v>
      </c>
      <c r="Z37" s="112"/>
      <c r="AA37" s="90">
        <v>1</v>
      </c>
    </row>
    <row r="38" spans="2:27" ht="18" customHeight="1">
      <c r="B38" s="20" t="s">
        <v>214</v>
      </c>
      <c r="D38" s="111">
        <v>4</v>
      </c>
      <c r="E38" s="90">
        <v>1</v>
      </c>
      <c r="F38" s="90" t="s">
        <v>202</v>
      </c>
      <c r="G38" s="90">
        <v>3</v>
      </c>
      <c r="H38" s="90" t="s">
        <v>202</v>
      </c>
      <c r="I38" s="90" t="s">
        <v>202</v>
      </c>
      <c r="J38" s="90" t="s">
        <v>202</v>
      </c>
      <c r="K38" s="90" t="s">
        <v>202</v>
      </c>
      <c r="L38" s="90" t="s">
        <v>202</v>
      </c>
      <c r="M38" s="90" t="s">
        <v>202</v>
      </c>
      <c r="N38" s="90" t="s">
        <v>202</v>
      </c>
      <c r="O38" s="113"/>
      <c r="P38" s="90" t="s">
        <v>202</v>
      </c>
      <c r="Q38" s="113"/>
      <c r="R38" s="90" t="s">
        <v>202</v>
      </c>
      <c r="S38" s="90" t="s">
        <v>202</v>
      </c>
      <c r="T38" s="112" t="s">
        <v>202</v>
      </c>
      <c r="U38" s="112"/>
      <c r="V38" s="90" t="s">
        <v>202</v>
      </c>
      <c r="W38" s="112" t="s">
        <v>202</v>
      </c>
      <c r="X38" s="112"/>
      <c r="Y38" s="112" t="s">
        <v>202</v>
      </c>
      <c r="Z38" s="112"/>
      <c r="AA38" s="90" t="s">
        <v>202</v>
      </c>
    </row>
    <row r="39" spans="2:27" ht="18" customHeight="1">
      <c r="B39" s="20" t="s">
        <v>215</v>
      </c>
      <c r="D39" s="111">
        <v>1</v>
      </c>
      <c r="E39" s="90">
        <v>1</v>
      </c>
      <c r="F39" s="90" t="s">
        <v>202</v>
      </c>
      <c r="G39" s="90" t="s">
        <v>202</v>
      </c>
      <c r="H39" s="90" t="s">
        <v>202</v>
      </c>
      <c r="I39" s="90" t="s">
        <v>202</v>
      </c>
      <c r="J39" s="90" t="s">
        <v>202</v>
      </c>
      <c r="K39" s="90" t="s">
        <v>202</v>
      </c>
      <c r="L39" s="90" t="s">
        <v>202</v>
      </c>
      <c r="M39" s="90" t="s">
        <v>202</v>
      </c>
      <c r="N39" s="90" t="s">
        <v>202</v>
      </c>
      <c r="O39" s="112" t="s">
        <v>202</v>
      </c>
      <c r="P39" s="112"/>
      <c r="Q39" s="112" t="s">
        <v>202</v>
      </c>
      <c r="R39" s="112"/>
      <c r="S39" s="90" t="s">
        <v>202</v>
      </c>
      <c r="T39" s="112" t="s">
        <v>202</v>
      </c>
      <c r="U39" s="112"/>
      <c r="V39" s="90" t="s">
        <v>202</v>
      </c>
      <c r="W39" s="112" t="s">
        <v>202</v>
      </c>
      <c r="X39" s="112"/>
      <c r="Y39" s="112" t="s">
        <v>202</v>
      </c>
      <c r="Z39" s="112"/>
      <c r="AA39" s="90" t="s">
        <v>202</v>
      </c>
    </row>
    <row r="40" spans="2:27" ht="18" customHeight="1">
      <c r="B40" s="20" t="s">
        <v>216</v>
      </c>
      <c r="D40" s="111">
        <v>9</v>
      </c>
      <c r="E40" s="90">
        <v>2</v>
      </c>
      <c r="F40" s="90" t="s">
        <v>202</v>
      </c>
      <c r="G40" s="90">
        <v>1</v>
      </c>
      <c r="H40" s="90">
        <v>1</v>
      </c>
      <c r="I40" s="90" t="s">
        <v>202</v>
      </c>
      <c r="J40" s="90" t="s">
        <v>202</v>
      </c>
      <c r="K40" s="90" t="s">
        <v>202</v>
      </c>
      <c r="L40" s="90" t="s">
        <v>202</v>
      </c>
      <c r="M40" s="90" t="s">
        <v>202</v>
      </c>
      <c r="N40" s="90" t="s">
        <v>202</v>
      </c>
      <c r="O40" s="112" t="s">
        <v>202</v>
      </c>
      <c r="P40" s="112"/>
      <c r="Q40" s="112" t="s">
        <v>202</v>
      </c>
      <c r="R40" s="112"/>
      <c r="S40" s="90" t="s">
        <v>202</v>
      </c>
      <c r="T40" s="112" t="s">
        <v>202</v>
      </c>
      <c r="U40" s="112"/>
      <c r="V40" s="90">
        <v>1</v>
      </c>
      <c r="W40" s="112" t="s">
        <v>202</v>
      </c>
      <c r="X40" s="112"/>
      <c r="Y40" s="112" t="s">
        <v>202</v>
      </c>
      <c r="Z40" s="112"/>
      <c r="AA40" s="90">
        <v>4</v>
      </c>
    </row>
    <row r="41" spans="2:27" ht="18" customHeight="1">
      <c r="B41" s="20" t="s">
        <v>217</v>
      </c>
      <c r="D41" s="111">
        <v>8</v>
      </c>
      <c r="E41" s="90">
        <v>1</v>
      </c>
      <c r="F41" s="90" t="s">
        <v>202</v>
      </c>
      <c r="G41" s="90">
        <v>6</v>
      </c>
      <c r="H41" s="90" t="s">
        <v>202</v>
      </c>
      <c r="I41" s="90" t="s">
        <v>202</v>
      </c>
      <c r="J41" s="90" t="s">
        <v>202</v>
      </c>
      <c r="K41" s="90" t="s">
        <v>202</v>
      </c>
      <c r="L41" s="90" t="s">
        <v>202</v>
      </c>
      <c r="M41" s="90" t="s">
        <v>202</v>
      </c>
      <c r="N41" s="90" t="s">
        <v>202</v>
      </c>
      <c r="O41" s="112" t="s">
        <v>202</v>
      </c>
      <c r="P41" s="112"/>
      <c r="Q41" s="112" t="s">
        <v>202</v>
      </c>
      <c r="R41" s="112"/>
      <c r="S41" s="90" t="s">
        <v>202</v>
      </c>
      <c r="T41" s="112" t="s">
        <v>202</v>
      </c>
      <c r="U41" s="112"/>
      <c r="V41" s="90" t="s">
        <v>202</v>
      </c>
      <c r="W41" s="112">
        <v>1</v>
      </c>
      <c r="X41" s="112"/>
      <c r="Y41" s="112" t="s">
        <v>202</v>
      </c>
      <c r="Z41" s="112"/>
      <c r="AA41" s="90" t="s">
        <v>202</v>
      </c>
    </row>
    <row r="42" spans="2:27" ht="18" customHeight="1">
      <c r="B42" s="20" t="s">
        <v>218</v>
      </c>
      <c r="D42" s="111" t="s">
        <v>202</v>
      </c>
      <c r="E42" s="90" t="s">
        <v>202</v>
      </c>
      <c r="F42" s="90" t="s">
        <v>202</v>
      </c>
      <c r="G42" s="90" t="s">
        <v>202</v>
      </c>
      <c r="H42" s="90" t="s">
        <v>202</v>
      </c>
      <c r="I42" s="90" t="s">
        <v>202</v>
      </c>
      <c r="J42" s="90" t="s">
        <v>202</v>
      </c>
      <c r="K42" s="90" t="s">
        <v>202</v>
      </c>
      <c r="L42" s="90" t="s">
        <v>202</v>
      </c>
      <c r="M42" s="90" t="s">
        <v>202</v>
      </c>
      <c r="N42" s="90" t="s">
        <v>202</v>
      </c>
      <c r="O42" s="112" t="s">
        <v>202</v>
      </c>
      <c r="P42" s="112"/>
      <c r="Q42" s="112" t="s">
        <v>202</v>
      </c>
      <c r="R42" s="112"/>
      <c r="S42" s="90" t="s">
        <v>202</v>
      </c>
      <c r="T42" s="112" t="s">
        <v>202</v>
      </c>
      <c r="U42" s="112"/>
      <c r="V42" s="90" t="s">
        <v>202</v>
      </c>
      <c r="W42" s="112" t="s">
        <v>202</v>
      </c>
      <c r="X42" s="112"/>
      <c r="Y42" s="112" t="s">
        <v>202</v>
      </c>
      <c r="Z42" s="112"/>
      <c r="AA42" s="90" t="s">
        <v>202</v>
      </c>
    </row>
    <row r="43" spans="2:27" ht="18" customHeight="1">
      <c r="B43" s="20" t="s">
        <v>219</v>
      </c>
      <c r="D43" s="111">
        <v>5</v>
      </c>
      <c r="E43" s="90" t="s">
        <v>202</v>
      </c>
      <c r="F43" s="90" t="s">
        <v>202</v>
      </c>
      <c r="G43" s="90" t="s">
        <v>202</v>
      </c>
      <c r="H43" s="90">
        <v>1</v>
      </c>
      <c r="I43" s="90" t="s">
        <v>202</v>
      </c>
      <c r="J43" s="90" t="s">
        <v>202</v>
      </c>
      <c r="K43" s="90" t="s">
        <v>202</v>
      </c>
      <c r="L43" s="90" t="s">
        <v>202</v>
      </c>
      <c r="M43" s="90" t="s">
        <v>202</v>
      </c>
      <c r="N43" s="90" t="s">
        <v>202</v>
      </c>
      <c r="O43" s="112" t="s">
        <v>202</v>
      </c>
      <c r="P43" s="112"/>
      <c r="Q43" s="112" t="s">
        <v>202</v>
      </c>
      <c r="R43" s="112"/>
      <c r="S43" s="90" t="s">
        <v>202</v>
      </c>
      <c r="T43" s="112" t="s">
        <v>202</v>
      </c>
      <c r="U43" s="112"/>
      <c r="V43" s="90" t="s">
        <v>202</v>
      </c>
      <c r="W43" s="112" t="s">
        <v>202</v>
      </c>
      <c r="X43" s="112"/>
      <c r="Y43" s="112" t="s">
        <v>202</v>
      </c>
      <c r="Z43" s="112"/>
      <c r="AA43" s="90">
        <v>4</v>
      </c>
    </row>
    <row r="44" spans="2:27" ht="18" customHeight="1">
      <c r="B44" s="20" t="s">
        <v>220</v>
      </c>
      <c r="D44" s="111">
        <v>8</v>
      </c>
      <c r="E44" s="90">
        <v>3</v>
      </c>
      <c r="F44" s="90" t="s">
        <v>202</v>
      </c>
      <c r="G44" s="90" t="s">
        <v>202</v>
      </c>
      <c r="H44" s="90" t="s">
        <v>202</v>
      </c>
      <c r="I44" s="90" t="s">
        <v>202</v>
      </c>
      <c r="J44" s="90" t="s">
        <v>202</v>
      </c>
      <c r="K44" s="90" t="s">
        <v>202</v>
      </c>
      <c r="L44" s="90" t="s">
        <v>202</v>
      </c>
      <c r="M44" s="90" t="s">
        <v>202</v>
      </c>
      <c r="N44" s="90" t="s">
        <v>202</v>
      </c>
      <c r="O44" s="112" t="s">
        <v>202</v>
      </c>
      <c r="P44" s="112"/>
      <c r="Q44" s="112" t="s">
        <v>202</v>
      </c>
      <c r="R44" s="112"/>
      <c r="S44" s="90">
        <v>1</v>
      </c>
      <c r="T44" s="112" t="s">
        <v>202</v>
      </c>
      <c r="U44" s="112"/>
      <c r="V44" s="90" t="s">
        <v>202</v>
      </c>
      <c r="W44" s="112" t="s">
        <v>202</v>
      </c>
      <c r="X44" s="112"/>
      <c r="Y44" s="112" t="s">
        <v>202</v>
      </c>
      <c r="Z44" s="112"/>
      <c r="AA44" s="90">
        <v>4</v>
      </c>
    </row>
    <row r="45" spans="2:27" ht="18" customHeight="1">
      <c r="B45" s="20" t="s">
        <v>221</v>
      </c>
      <c r="D45" s="111" t="s">
        <v>222</v>
      </c>
      <c r="E45" s="90" t="s">
        <v>223</v>
      </c>
      <c r="F45" s="90" t="s">
        <v>202</v>
      </c>
      <c r="G45" s="90">
        <v>1</v>
      </c>
      <c r="H45" s="90" t="s">
        <v>202</v>
      </c>
      <c r="I45" s="90" t="s">
        <v>202</v>
      </c>
      <c r="J45" s="90" t="s">
        <v>202</v>
      </c>
      <c r="K45" s="90" t="s">
        <v>202</v>
      </c>
      <c r="L45" s="90" t="s">
        <v>202</v>
      </c>
      <c r="M45" s="90" t="s">
        <v>202</v>
      </c>
      <c r="N45" s="90" t="s">
        <v>202</v>
      </c>
      <c r="O45" s="112" t="s">
        <v>202</v>
      </c>
      <c r="P45" s="112"/>
      <c r="Q45" s="112" t="s">
        <v>202</v>
      </c>
      <c r="R45" s="112"/>
      <c r="S45" s="90" t="s">
        <v>202</v>
      </c>
      <c r="T45" s="112" t="s">
        <v>202</v>
      </c>
      <c r="U45" s="112"/>
      <c r="V45" s="90" t="s">
        <v>202</v>
      </c>
      <c r="W45" s="112" t="s">
        <v>202</v>
      </c>
      <c r="X45" s="112"/>
      <c r="Y45" s="112" t="s">
        <v>202</v>
      </c>
      <c r="Z45" s="112"/>
      <c r="AA45" s="90">
        <v>1</v>
      </c>
    </row>
    <row r="46" ht="3" customHeight="1" thickBot="1">
      <c r="D46" s="28"/>
    </row>
    <row r="47" spans="1:27" ht="13.5">
      <c r="A47" s="12" t="s">
        <v>224</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row>
  </sheetData>
  <sheetProtection/>
  <mergeCells count="189">
    <mergeCell ref="O45:P45"/>
    <mergeCell ref="Q45:R45"/>
    <mergeCell ref="T45:U45"/>
    <mergeCell ref="W45:X45"/>
    <mergeCell ref="Y45:Z45"/>
    <mergeCell ref="O43:P43"/>
    <mergeCell ref="Q43:R43"/>
    <mergeCell ref="T43:U43"/>
    <mergeCell ref="W43:X43"/>
    <mergeCell ref="Y43:Z43"/>
    <mergeCell ref="O44:P44"/>
    <mergeCell ref="Q44:R44"/>
    <mergeCell ref="T44:U44"/>
    <mergeCell ref="W44:X44"/>
    <mergeCell ref="Y44:Z44"/>
    <mergeCell ref="O41:P41"/>
    <mergeCell ref="Q41:R41"/>
    <mergeCell ref="T41:U41"/>
    <mergeCell ref="W41:X41"/>
    <mergeCell ref="Y41:Z41"/>
    <mergeCell ref="O42:P42"/>
    <mergeCell ref="Q42:R42"/>
    <mergeCell ref="T42:U42"/>
    <mergeCell ref="W42:X42"/>
    <mergeCell ref="Y42:Z42"/>
    <mergeCell ref="O39:P39"/>
    <mergeCell ref="Q39:R39"/>
    <mergeCell ref="T39:U39"/>
    <mergeCell ref="W39:X39"/>
    <mergeCell ref="Y39:Z39"/>
    <mergeCell ref="O40:P40"/>
    <mergeCell ref="Q40:R40"/>
    <mergeCell ref="T40:U40"/>
    <mergeCell ref="W40:X40"/>
    <mergeCell ref="Y40:Z40"/>
    <mergeCell ref="O37:P37"/>
    <mergeCell ref="Q37:R37"/>
    <mergeCell ref="T37:U37"/>
    <mergeCell ref="W37:X37"/>
    <mergeCell ref="Y37:Z37"/>
    <mergeCell ref="T38:U38"/>
    <mergeCell ref="W38:X38"/>
    <mergeCell ref="Y38:Z38"/>
    <mergeCell ref="O35:P35"/>
    <mergeCell ref="Q35:R35"/>
    <mergeCell ref="T35:U35"/>
    <mergeCell ref="W35:X35"/>
    <mergeCell ref="Y35:Z35"/>
    <mergeCell ref="O36:P36"/>
    <mergeCell ref="Q36:R36"/>
    <mergeCell ref="T36:U36"/>
    <mergeCell ref="W36:X36"/>
    <mergeCell ref="Y36:Z36"/>
    <mergeCell ref="O33:P33"/>
    <mergeCell ref="Q33:R33"/>
    <mergeCell ref="T33:U33"/>
    <mergeCell ref="W33:X33"/>
    <mergeCell ref="Y33:Z33"/>
    <mergeCell ref="O34:P34"/>
    <mergeCell ref="Q34:R34"/>
    <mergeCell ref="T34:U34"/>
    <mergeCell ref="W34:X34"/>
    <mergeCell ref="Y34:Z34"/>
    <mergeCell ref="O31:P31"/>
    <mergeCell ref="Q31:R31"/>
    <mergeCell ref="T31:U31"/>
    <mergeCell ref="W31:X31"/>
    <mergeCell ref="Y31:Z31"/>
    <mergeCell ref="O32:P32"/>
    <mergeCell ref="Q32:R32"/>
    <mergeCell ref="T32:U32"/>
    <mergeCell ref="W32:X32"/>
    <mergeCell ref="Y32:Z32"/>
    <mergeCell ref="O29:P29"/>
    <mergeCell ref="Q29:R29"/>
    <mergeCell ref="T29:U29"/>
    <mergeCell ref="W29:X29"/>
    <mergeCell ref="Y29:Z29"/>
    <mergeCell ref="O30:P30"/>
    <mergeCell ref="Q30:R30"/>
    <mergeCell ref="T30:U30"/>
    <mergeCell ref="W30:X30"/>
    <mergeCell ref="Y30:Z30"/>
    <mergeCell ref="O27:P27"/>
    <mergeCell ref="Q27:R27"/>
    <mergeCell ref="T27:U27"/>
    <mergeCell ref="W27:X27"/>
    <mergeCell ref="Y27:Z27"/>
    <mergeCell ref="O28:P28"/>
    <mergeCell ref="Q28:R28"/>
    <mergeCell ref="T28:U28"/>
    <mergeCell ref="W28:X28"/>
    <mergeCell ref="Y28:Z28"/>
    <mergeCell ref="O25:P25"/>
    <mergeCell ref="Q25:R25"/>
    <mergeCell ref="T25:U25"/>
    <mergeCell ref="W25:X25"/>
    <mergeCell ref="Y25:Z25"/>
    <mergeCell ref="O26:P26"/>
    <mergeCell ref="Q26:R26"/>
    <mergeCell ref="T26:U26"/>
    <mergeCell ref="W26:X26"/>
    <mergeCell ref="Y26:Z26"/>
    <mergeCell ref="O23:P23"/>
    <mergeCell ref="Q23:R23"/>
    <mergeCell ref="T23:U23"/>
    <mergeCell ref="W23:X23"/>
    <mergeCell ref="Y23:Z23"/>
    <mergeCell ref="O24:P24"/>
    <mergeCell ref="Q24:R24"/>
    <mergeCell ref="T24:U24"/>
    <mergeCell ref="W24:X24"/>
    <mergeCell ref="Y24:Z24"/>
    <mergeCell ref="O21:P21"/>
    <mergeCell ref="Q21:R21"/>
    <mergeCell ref="T21:U21"/>
    <mergeCell ref="W21:X21"/>
    <mergeCell ref="Y21:Z21"/>
    <mergeCell ref="O22:P22"/>
    <mergeCell ref="Q22:R22"/>
    <mergeCell ref="T22:U22"/>
    <mergeCell ref="W22:X22"/>
    <mergeCell ref="Y22:Z22"/>
    <mergeCell ref="O19:P19"/>
    <mergeCell ref="Q19:R19"/>
    <mergeCell ref="T19:U19"/>
    <mergeCell ref="W19:X19"/>
    <mergeCell ref="Y19:Z19"/>
    <mergeCell ref="O20:P20"/>
    <mergeCell ref="Q20:R20"/>
    <mergeCell ref="T20:U20"/>
    <mergeCell ref="W20:X20"/>
    <mergeCell ref="Y20:Z20"/>
    <mergeCell ref="O17:P17"/>
    <mergeCell ref="Q17:R17"/>
    <mergeCell ref="T17:U17"/>
    <mergeCell ref="W17:X17"/>
    <mergeCell ref="Y17:Z17"/>
    <mergeCell ref="O18:P18"/>
    <mergeCell ref="Q18:R18"/>
    <mergeCell ref="T18:U18"/>
    <mergeCell ref="W18:X18"/>
    <mergeCell ref="Y18:Z18"/>
    <mergeCell ref="O15:P15"/>
    <mergeCell ref="Q15:R15"/>
    <mergeCell ref="T15:U15"/>
    <mergeCell ref="W15:X15"/>
    <mergeCell ref="Y15:Z15"/>
    <mergeCell ref="O16:P16"/>
    <mergeCell ref="Q16:R16"/>
    <mergeCell ref="T16:U16"/>
    <mergeCell ref="W16:X16"/>
    <mergeCell ref="Y16:Z16"/>
    <mergeCell ref="O13:P13"/>
    <mergeCell ref="Q13:R13"/>
    <mergeCell ref="T13:U13"/>
    <mergeCell ref="W13:X13"/>
    <mergeCell ref="Y13:Z13"/>
    <mergeCell ref="O14:P14"/>
    <mergeCell ref="Q14:R14"/>
    <mergeCell ref="T14:U14"/>
    <mergeCell ref="W14:X14"/>
    <mergeCell ref="Y14:Z14"/>
    <mergeCell ref="O11:P11"/>
    <mergeCell ref="Q11:R11"/>
    <mergeCell ref="T11:U11"/>
    <mergeCell ref="W11:X11"/>
    <mergeCell ref="Y11:Z11"/>
    <mergeCell ref="O12:P12"/>
    <mergeCell ref="Q12:R12"/>
    <mergeCell ref="T12:U12"/>
    <mergeCell ref="W12:X12"/>
    <mergeCell ref="Y12:Z12"/>
    <mergeCell ref="O9:P9"/>
    <mergeCell ref="Q9:R9"/>
    <mergeCell ref="T9:U9"/>
    <mergeCell ref="W9:X9"/>
    <mergeCell ref="Y9:Z9"/>
    <mergeCell ref="O10:P10"/>
    <mergeCell ref="Q10:R10"/>
    <mergeCell ref="T10:U10"/>
    <mergeCell ref="W10:X10"/>
    <mergeCell ref="Y10:Z10"/>
    <mergeCell ref="A6:C7"/>
    <mergeCell ref="D6:D7"/>
    <mergeCell ref="E6:M6"/>
    <mergeCell ref="N6:N7"/>
    <mergeCell ref="O6:R6"/>
    <mergeCell ref="S6:AA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Y44"/>
  <sheetViews>
    <sheetView zoomScalePageLayoutView="0" workbookViewId="0" topLeftCell="A1">
      <selection activeCell="L13" sqref="L13:M13"/>
    </sheetView>
  </sheetViews>
  <sheetFormatPr defaultColWidth="9.00390625" defaultRowHeight="13.5"/>
  <cols>
    <col min="1" max="1" width="0.74609375" style="1" customWidth="1"/>
    <col min="2" max="2" width="8.625" style="1" customWidth="1"/>
    <col min="3" max="3" width="0.6171875" style="1" customWidth="1"/>
    <col min="4" max="4" width="4.375" style="1" customWidth="1"/>
    <col min="5" max="5" width="4.25390625" style="1" customWidth="1"/>
    <col min="6" max="8" width="4.875" style="1" customWidth="1"/>
    <col min="9" max="14" width="4.25390625" style="1" customWidth="1"/>
    <col min="15" max="18" width="2.125" style="1" customWidth="1"/>
    <col min="19" max="19" width="5.375" style="1" customWidth="1"/>
    <col min="20" max="21" width="2.125" style="1" customWidth="1"/>
    <col min="22" max="22" width="4.25390625" style="1" customWidth="1"/>
    <col min="23" max="24" width="2.125" style="1" customWidth="1"/>
    <col min="25" max="25" width="5.125" style="1" customWidth="1"/>
    <col min="26" max="16384" width="9.00390625" style="1" customWidth="1"/>
  </cols>
  <sheetData>
    <row r="1" ht="17.25">
      <c r="I1" s="2" t="s">
        <v>225</v>
      </c>
    </row>
    <row r="2" spans="1:25" ht="12.75" customHeight="1" thickBot="1">
      <c r="A2" s="4" t="s">
        <v>152</v>
      </c>
      <c r="S2" s="4"/>
      <c r="Y2" s="5" t="s">
        <v>226</v>
      </c>
    </row>
    <row r="3" spans="1:25" ht="12.75" customHeight="1" thickTop="1">
      <c r="A3" s="59" t="s">
        <v>3</v>
      </c>
      <c r="B3" s="59"/>
      <c r="C3" s="59"/>
      <c r="D3" s="100" t="s">
        <v>4</v>
      </c>
      <c r="E3" s="61" t="s">
        <v>153</v>
      </c>
      <c r="F3" s="62"/>
      <c r="G3" s="62"/>
      <c r="H3" s="62"/>
      <c r="I3" s="62"/>
      <c r="J3" s="62"/>
      <c r="K3" s="62"/>
      <c r="L3" s="62"/>
      <c r="M3" s="101"/>
      <c r="N3" s="100" t="s">
        <v>154</v>
      </c>
      <c r="O3" s="61" t="s">
        <v>155</v>
      </c>
      <c r="P3" s="62"/>
      <c r="Q3" s="62"/>
      <c r="R3" s="62"/>
      <c r="S3" s="61" t="s">
        <v>156</v>
      </c>
      <c r="T3" s="114"/>
      <c r="U3" s="114"/>
      <c r="V3" s="114"/>
      <c r="W3" s="114"/>
      <c r="X3" s="114"/>
      <c r="Y3" s="114"/>
    </row>
    <row r="4" spans="1:25" ht="71.25" customHeight="1">
      <c r="A4" s="67"/>
      <c r="B4" s="67"/>
      <c r="C4" s="67"/>
      <c r="D4" s="102"/>
      <c r="E4" s="103" t="s">
        <v>157</v>
      </c>
      <c r="F4" s="103" t="s">
        <v>158</v>
      </c>
      <c r="G4" s="103" t="s">
        <v>159</v>
      </c>
      <c r="H4" s="103" t="s">
        <v>160</v>
      </c>
      <c r="I4" s="103" t="s">
        <v>161</v>
      </c>
      <c r="J4" s="103" t="s">
        <v>162</v>
      </c>
      <c r="K4" s="103" t="s">
        <v>163</v>
      </c>
      <c r="L4" s="103" t="s">
        <v>164</v>
      </c>
      <c r="M4" s="103" t="s">
        <v>165</v>
      </c>
      <c r="N4" s="102"/>
      <c r="O4" s="104" t="s">
        <v>166</v>
      </c>
      <c r="P4" s="105" t="s">
        <v>155</v>
      </c>
      <c r="Q4" s="104" t="s">
        <v>167</v>
      </c>
      <c r="R4" s="105" t="s">
        <v>155</v>
      </c>
      <c r="S4" s="103" t="s">
        <v>168</v>
      </c>
      <c r="T4" s="104" t="s">
        <v>169</v>
      </c>
      <c r="U4" s="105" t="s">
        <v>170</v>
      </c>
      <c r="V4" s="103" t="s">
        <v>171</v>
      </c>
      <c r="W4" s="104" t="s">
        <v>172</v>
      </c>
      <c r="X4" s="105" t="s">
        <v>170</v>
      </c>
      <c r="Y4" s="104" t="s">
        <v>170</v>
      </c>
    </row>
    <row r="5" ht="6" customHeight="1">
      <c r="D5" s="10"/>
    </row>
    <row r="6" spans="1:25" s="85" customFormat="1" ht="19.5" customHeight="1">
      <c r="A6" s="31"/>
      <c r="B6" s="32" t="s">
        <v>4</v>
      </c>
      <c r="C6" s="31"/>
      <c r="D6" s="33">
        <f>SUM(E6:Y6)</f>
        <v>935</v>
      </c>
      <c r="E6" s="43">
        <f>SUM(E8:E42)</f>
        <v>54</v>
      </c>
      <c r="F6" s="43">
        <f aca="true" t="shared" si="0" ref="F6:R6">SUM(F8:F42)</f>
        <v>102</v>
      </c>
      <c r="G6" s="43">
        <f t="shared" si="0"/>
        <v>126</v>
      </c>
      <c r="H6" s="43">
        <f t="shared" si="0"/>
        <v>102</v>
      </c>
      <c r="I6" s="43">
        <f t="shared" si="0"/>
        <v>32</v>
      </c>
      <c r="J6" s="43">
        <f t="shared" si="0"/>
        <v>16</v>
      </c>
      <c r="K6" s="43">
        <f t="shared" si="0"/>
        <v>5</v>
      </c>
      <c r="L6" s="43">
        <f t="shared" si="0"/>
        <v>28</v>
      </c>
      <c r="M6" s="43">
        <f t="shared" si="0"/>
        <v>5</v>
      </c>
      <c r="N6" s="43">
        <f t="shared" si="0"/>
        <v>8</v>
      </c>
      <c r="O6" s="115">
        <f t="shared" si="0"/>
        <v>43</v>
      </c>
      <c r="P6" s="115">
        <f t="shared" si="0"/>
        <v>0</v>
      </c>
      <c r="Q6" s="115">
        <f t="shared" si="0"/>
        <v>55</v>
      </c>
      <c r="R6" s="115">
        <f t="shared" si="0"/>
        <v>0</v>
      </c>
      <c r="S6" s="43">
        <v>158</v>
      </c>
      <c r="T6" s="115">
        <f>SUM(T8:T42)</f>
        <v>1</v>
      </c>
      <c r="U6" s="115">
        <f>SUM(U8:U42)</f>
        <v>0</v>
      </c>
      <c r="V6" s="43">
        <f>SUM(V8:V42)</f>
        <v>5</v>
      </c>
      <c r="W6" s="115" t="s">
        <v>54</v>
      </c>
      <c r="X6" s="115">
        <f>SUM(X8:X42)</f>
        <v>0</v>
      </c>
      <c r="Y6" s="43">
        <f>SUM(Y8:Y42)</f>
        <v>195</v>
      </c>
    </row>
    <row r="7" spans="1:25" ht="9" customHeight="1">
      <c r="A7" s="38"/>
      <c r="B7" s="29"/>
      <c r="C7" s="38"/>
      <c r="D7" s="39"/>
      <c r="E7" s="40"/>
      <c r="F7" s="40"/>
      <c r="G7" s="40"/>
      <c r="H7" s="40"/>
      <c r="I7" s="40"/>
      <c r="J7" s="40"/>
      <c r="K7" s="40"/>
      <c r="L7" s="40"/>
      <c r="M7" s="40"/>
      <c r="N7" s="40"/>
      <c r="O7" s="116"/>
      <c r="P7" s="116"/>
      <c r="Q7" s="116"/>
      <c r="R7" s="116"/>
      <c r="S7" s="40"/>
      <c r="T7" s="116"/>
      <c r="U7" s="116"/>
      <c r="V7" s="40"/>
      <c r="W7" s="116"/>
      <c r="X7" s="116"/>
      <c r="Y7" s="40"/>
    </row>
    <row r="8" spans="1:25" ht="18" customHeight="1">
      <c r="A8" s="38"/>
      <c r="B8" s="29" t="s">
        <v>179</v>
      </c>
      <c r="C8" s="38"/>
      <c r="D8" s="39">
        <f aca="true" t="shared" si="1" ref="D8:D16">SUM(E8:Y8)</f>
        <v>68</v>
      </c>
      <c r="E8" s="40">
        <v>6</v>
      </c>
      <c r="F8" s="40">
        <v>16</v>
      </c>
      <c r="G8" s="40">
        <v>16</v>
      </c>
      <c r="H8" s="40">
        <v>13</v>
      </c>
      <c r="I8" s="40">
        <v>2</v>
      </c>
      <c r="J8" s="40">
        <v>1</v>
      </c>
      <c r="K8" s="40" t="s">
        <v>181</v>
      </c>
      <c r="L8" s="40">
        <v>1</v>
      </c>
      <c r="M8" s="40" t="s">
        <v>181</v>
      </c>
      <c r="N8" s="40" t="s">
        <v>181</v>
      </c>
      <c r="O8" s="116">
        <v>1</v>
      </c>
      <c r="P8" s="116"/>
      <c r="Q8" s="116">
        <v>1</v>
      </c>
      <c r="R8" s="116"/>
      <c r="S8" s="40">
        <v>7</v>
      </c>
      <c r="T8" s="116" t="s">
        <v>181</v>
      </c>
      <c r="U8" s="116"/>
      <c r="V8" s="40" t="s">
        <v>181</v>
      </c>
      <c r="W8" s="116" t="s">
        <v>181</v>
      </c>
      <c r="X8" s="116"/>
      <c r="Y8" s="40">
        <v>4</v>
      </c>
    </row>
    <row r="9" spans="1:25" ht="18" customHeight="1">
      <c r="A9" s="38"/>
      <c r="B9" s="29" t="s">
        <v>183</v>
      </c>
      <c r="C9" s="38"/>
      <c r="D9" s="39">
        <f t="shared" si="1"/>
        <v>27</v>
      </c>
      <c r="E9" s="40" t="s">
        <v>181</v>
      </c>
      <c r="F9" s="40">
        <v>3</v>
      </c>
      <c r="G9" s="40">
        <v>2</v>
      </c>
      <c r="H9" s="40">
        <v>8</v>
      </c>
      <c r="I9" s="40" t="s">
        <v>181</v>
      </c>
      <c r="J9" s="40" t="s">
        <v>181</v>
      </c>
      <c r="K9" s="40">
        <v>1</v>
      </c>
      <c r="L9" s="40">
        <v>1</v>
      </c>
      <c r="M9" s="40">
        <v>1</v>
      </c>
      <c r="N9" s="40" t="s">
        <v>181</v>
      </c>
      <c r="O9" s="116">
        <v>4</v>
      </c>
      <c r="P9" s="116"/>
      <c r="Q9" s="116" t="s">
        <v>181</v>
      </c>
      <c r="R9" s="116"/>
      <c r="S9" s="40">
        <v>5</v>
      </c>
      <c r="T9" s="116" t="s">
        <v>181</v>
      </c>
      <c r="U9" s="116"/>
      <c r="V9" s="40" t="s">
        <v>181</v>
      </c>
      <c r="W9" s="116" t="s">
        <v>181</v>
      </c>
      <c r="X9" s="116"/>
      <c r="Y9" s="40">
        <v>2</v>
      </c>
    </row>
    <row r="10" spans="1:25" ht="18" customHeight="1">
      <c r="A10" s="38"/>
      <c r="B10" s="29" t="s">
        <v>184</v>
      </c>
      <c r="C10" s="38"/>
      <c r="D10" s="39">
        <f t="shared" si="1"/>
        <v>47</v>
      </c>
      <c r="E10" s="40">
        <v>14</v>
      </c>
      <c r="F10" s="40" t="s">
        <v>181</v>
      </c>
      <c r="G10" s="40">
        <v>3</v>
      </c>
      <c r="H10" s="40">
        <v>3</v>
      </c>
      <c r="I10" s="40" t="s">
        <v>181</v>
      </c>
      <c r="J10" s="40">
        <v>1</v>
      </c>
      <c r="K10" s="40" t="s">
        <v>181</v>
      </c>
      <c r="L10" s="40">
        <v>2</v>
      </c>
      <c r="M10" s="40">
        <v>3</v>
      </c>
      <c r="N10" s="40" t="s">
        <v>181</v>
      </c>
      <c r="O10" s="116">
        <v>1</v>
      </c>
      <c r="P10" s="116"/>
      <c r="Q10" s="116">
        <v>3</v>
      </c>
      <c r="R10" s="116"/>
      <c r="S10" s="40">
        <v>11</v>
      </c>
      <c r="T10" s="116">
        <v>1</v>
      </c>
      <c r="U10" s="116"/>
      <c r="V10" s="40" t="s">
        <v>181</v>
      </c>
      <c r="W10" s="116" t="s">
        <v>181</v>
      </c>
      <c r="X10" s="116"/>
      <c r="Y10" s="40">
        <v>5</v>
      </c>
    </row>
    <row r="11" spans="1:25" ht="18" customHeight="1">
      <c r="A11" s="38"/>
      <c r="B11" s="29" t="s">
        <v>186</v>
      </c>
      <c r="C11" s="38"/>
      <c r="D11" s="39">
        <f t="shared" si="1"/>
        <v>15</v>
      </c>
      <c r="E11" s="40" t="s">
        <v>181</v>
      </c>
      <c r="F11" s="40">
        <v>1</v>
      </c>
      <c r="G11" s="40">
        <v>2</v>
      </c>
      <c r="H11" s="40" t="s">
        <v>181</v>
      </c>
      <c r="I11" s="40">
        <v>4</v>
      </c>
      <c r="J11" s="40" t="s">
        <v>181</v>
      </c>
      <c r="K11" s="40" t="s">
        <v>181</v>
      </c>
      <c r="L11" s="40" t="s">
        <v>181</v>
      </c>
      <c r="M11" s="40" t="s">
        <v>181</v>
      </c>
      <c r="N11" s="40">
        <v>4</v>
      </c>
      <c r="O11" s="116" t="s">
        <v>181</v>
      </c>
      <c r="P11" s="116"/>
      <c r="Q11" s="116">
        <v>1</v>
      </c>
      <c r="R11" s="116"/>
      <c r="S11" s="40">
        <v>2</v>
      </c>
      <c r="T11" s="116" t="s">
        <v>181</v>
      </c>
      <c r="U11" s="116"/>
      <c r="V11" s="40" t="s">
        <v>181</v>
      </c>
      <c r="W11" s="116" t="s">
        <v>181</v>
      </c>
      <c r="X11" s="116"/>
      <c r="Y11" s="40">
        <v>1</v>
      </c>
    </row>
    <row r="12" spans="1:25" ht="18" customHeight="1">
      <c r="A12" s="38"/>
      <c r="B12" s="29" t="s">
        <v>189</v>
      </c>
      <c r="C12" s="38"/>
      <c r="D12" s="39">
        <f t="shared" si="1"/>
        <v>13</v>
      </c>
      <c r="E12" s="40" t="s">
        <v>181</v>
      </c>
      <c r="F12" s="40" t="s">
        <v>181</v>
      </c>
      <c r="G12" s="40">
        <v>2</v>
      </c>
      <c r="H12" s="40">
        <v>4</v>
      </c>
      <c r="I12" s="40" t="s">
        <v>181</v>
      </c>
      <c r="J12" s="40">
        <v>1</v>
      </c>
      <c r="K12" s="40" t="s">
        <v>181</v>
      </c>
      <c r="L12" s="40">
        <v>1</v>
      </c>
      <c r="M12" s="40" t="s">
        <v>181</v>
      </c>
      <c r="N12" s="40">
        <v>2</v>
      </c>
      <c r="O12" s="116">
        <v>1</v>
      </c>
      <c r="P12" s="116"/>
      <c r="Q12" s="116" t="s">
        <v>181</v>
      </c>
      <c r="R12" s="116"/>
      <c r="S12" s="40">
        <v>1</v>
      </c>
      <c r="T12" s="116" t="s">
        <v>181</v>
      </c>
      <c r="U12" s="116"/>
      <c r="V12" s="40" t="s">
        <v>181</v>
      </c>
      <c r="W12" s="116" t="s">
        <v>181</v>
      </c>
      <c r="X12" s="116"/>
      <c r="Y12" s="40">
        <v>1</v>
      </c>
    </row>
    <row r="13" spans="1:25" ht="18" customHeight="1">
      <c r="A13" s="38"/>
      <c r="B13" s="29" t="s">
        <v>190</v>
      </c>
      <c r="C13" s="38"/>
      <c r="D13" s="39">
        <f t="shared" si="1"/>
        <v>12</v>
      </c>
      <c r="E13" s="40" t="s">
        <v>181</v>
      </c>
      <c r="F13" s="40" t="s">
        <v>181</v>
      </c>
      <c r="G13" s="40">
        <v>1</v>
      </c>
      <c r="H13" s="40">
        <v>1</v>
      </c>
      <c r="I13" s="40" t="s">
        <v>181</v>
      </c>
      <c r="J13" s="40" t="s">
        <v>181</v>
      </c>
      <c r="K13" s="40" t="s">
        <v>181</v>
      </c>
      <c r="L13" s="40" t="s">
        <v>181</v>
      </c>
      <c r="M13" s="40" t="s">
        <v>181</v>
      </c>
      <c r="N13" s="40" t="s">
        <v>181</v>
      </c>
      <c r="O13" s="116">
        <v>1</v>
      </c>
      <c r="P13" s="116"/>
      <c r="Q13" s="116">
        <v>1</v>
      </c>
      <c r="R13" s="116"/>
      <c r="S13" s="40">
        <v>2</v>
      </c>
      <c r="T13" s="116" t="s">
        <v>181</v>
      </c>
      <c r="U13" s="116"/>
      <c r="V13" s="40" t="s">
        <v>181</v>
      </c>
      <c r="W13" s="116" t="s">
        <v>181</v>
      </c>
      <c r="X13" s="116"/>
      <c r="Y13" s="40">
        <v>6</v>
      </c>
    </row>
    <row r="14" spans="1:25" ht="18" customHeight="1">
      <c r="A14" s="38"/>
      <c r="B14" s="29" t="s">
        <v>191</v>
      </c>
      <c r="C14" s="38"/>
      <c r="D14" s="39">
        <f t="shared" si="1"/>
        <v>31</v>
      </c>
      <c r="E14" s="40">
        <v>1</v>
      </c>
      <c r="F14" s="40">
        <v>3</v>
      </c>
      <c r="G14" s="40">
        <v>15</v>
      </c>
      <c r="H14" s="40">
        <v>6</v>
      </c>
      <c r="I14" s="40" t="s">
        <v>181</v>
      </c>
      <c r="J14" s="40" t="s">
        <v>181</v>
      </c>
      <c r="K14" s="40" t="s">
        <v>181</v>
      </c>
      <c r="L14" s="40" t="s">
        <v>181</v>
      </c>
      <c r="M14" s="40" t="s">
        <v>181</v>
      </c>
      <c r="N14" s="40" t="s">
        <v>181</v>
      </c>
      <c r="O14" s="116">
        <v>1</v>
      </c>
      <c r="P14" s="116"/>
      <c r="Q14" s="116">
        <v>2</v>
      </c>
      <c r="R14" s="116"/>
      <c r="S14" s="40">
        <v>1</v>
      </c>
      <c r="T14" s="116" t="s">
        <v>181</v>
      </c>
      <c r="U14" s="116"/>
      <c r="V14" s="40" t="s">
        <v>181</v>
      </c>
      <c r="W14" s="116" t="s">
        <v>181</v>
      </c>
      <c r="X14" s="116"/>
      <c r="Y14" s="40">
        <v>2</v>
      </c>
    </row>
    <row r="15" spans="1:25" ht="18" customHeight="1">
      <c r="A15" s="38"/>
      <c r="B15" s="29" t="s">
        <v>192</v>
      </c>
      <c r="C15" s="38"/>
      <c r="D15" s="39">
        <f t="shared" si="1"/>
        <v>19</v>
      </c>
      <c r="E15" s="40" t="s">
        <v>181</v>
      </c>
      <c r="F15" s="40">
        <v>1</v>
      </c>
      <c r="G15" s="40">
        <v>2</v>
      </c>
      <c r="H15" s="40">
        <v>1</v>
      </c>
      <c r="I15" s="40" t="s">
        <v>181</v>
      </c>
      <c r="J15" s="40" t="s">
        <v>181</v>
      </c>
      <c r="K15" s="40" t="s">
        <v>181</v>
      </c>
      <c r="L15" s="40" t="s">
        <v>181</v>
      </c>
      <c r="M15" s="40" t="s">
        <v>181</v>
      </c>
      <c r="N15" s="40" t="s">
        <v>181</v>
      </c>
      <c r="O15" s="116">
        <v>1</v>
      </c>
      <c r="P15" s="116"/>
      <c r="Q15" s="116">
        <v>1</v>
      </c>
      <c r="R15" s="116"/>
      <c r="S15" s="40">
        <v>8</v>
      </c>
      <c r="T15" s="116" t="s">
        <v>181</v>
      </c>
      <c r="U15" s="116"/>
      <c r="V15" s="40" t="s">
        <v>181</v>
      </c>
      <c r="W15" s="116" t="s">
        <v>181</v>
      </c>
      <c r="X15" s="116"/>
      <c r="Y15" s="40">
        <v>5</v>
      </c>
    </row>
    <row r="16" spans="1:25" ht="18" customHeight="1">
      <c r="A16" s="38"/>
      <c r="B16" s="29" t="s">
        <v>193</v>
      </c>
      <c r="C16" s="38"/>
      <c r="D16" s="39">
        <f t="shared" si="1"/>
        <v>25</v>
      </c>
      <c r="E16" s="40">
        <v>1</v>
      </c>
      <c r="F16" s="40">
        <v>4</v>
      </c>
      <c r="G16" s="40">
        <v>6</v>
      </c>
      <c r="H16" s="40">
        <v>1</v>
      </c>
      <c r="I16" s="40">
        <v>1</v>
      </c>
      <c r="J16" s="40" t="s">
        <v>181</v>
      </c>
      <c r="K16" s="40" t="s">
        <v>181</v>
      </c>
      <c r="L16" s="40" t="s">
        <v>181</v>
      </c>
      <c r="M16" s="40" t="s">
        <v>181</v>
      </c>
      <c r="N16" s="40" t="s">
        <v>181</v>
      </c>
      <c r="O16" s="116">
        <v>1</v>
      </c>
      <c r="P16" s="116"/>
      <c r="Q16" s="116">
        <v>1</v>
      </c>
      <c r="R16" s="116"/>
      <c r="S16" s="40">
        <v>9</v>
      </c>
      <c r="T16" s="116" t="s">
        <v>181</v>
      </c>
      <c r="U16" s="116"/>
      <c r="V16" s="40" t="s">
        <v>181</v>
      </c>
      <c r="W16" s="116" t="s">
        <v>181</v>
      </c>
      <c r="X16" s="116"/>
      <c r="Y16" s="40">
        <v>1</v>
      </c>
    </row>
    <row r="17" spans="1:25" ht="18" customHeight="1">
      <c r="A17" s="38"/>
      <c r="B17" s="29" t="s">
        <v>194</v>
      </c>
      <c r="C17" s="38"/>
      <c r="D17" s="39">
        <v>19</v>
      </c>
      <c r="E17" s="40">
        <v>3</v>
      </c>
      <c r="F17" s="40" t="s">
        <v>181</v>
      </c>
      <c r="G17" s="40" t="s">
        <v>181</v>
      </c>
      <c r="H17" s="40" t="s">
        <v>181</v>
      </c>
      <c r="I17" s="40" t="s">
        <v>181</v>
      </c>
      <c r="J17" s="40" t="s">
        <v>181</v>
      </c>
      <c r="K17" s="40" t="s">
        <v>181</v>
      </c>
      <c r="L17" s="40">
        <v>3</v>
      </c>
      <c r="M17" s="40" t="s">
        <v>181</v>
      </c>
      <c r="N17" s="40" t="s">
        <v>181</v>
      </c>
      <c r="O17" s="116">
        <v>1</v>
      </c>
      <c r="P17" s="116"/>
      <c r="Q17" s="116" t="s">
        <v>181</v>
      </c>
      <c r="R17" s="116"/>
      <c r="S17" s="40">
        <v>5</v>
      </c>
      <c r="T17" s="116" t="s">
        <v>181</v>
      </c>
      <c r="U17" s="116"/>
      <c r="V17" s="40" t="s">
        <v>181</v>
      </c>
      <c r="W17" s="116" t="s">
        <v>181</v>
      </c>
      <c r="X17" s="116"/>
      <c r="Y17" s="40">
        <v>7</v>
      </c>
    </row>
    <row r="18" spans="1:25" ht="18" customHeight="1">
      <c r="A18" s="38"/>
      <c r="B18" s="29" t="s">
        <v>195</v>
      </c>
      <c r="C18" s="38"/>
      <c r="D18" s="39">
        <v>10</v>
      </c>
      <c r="E18" s="40" t="s">
        <v>181</v>
      </c>
      <c r="F18" s="40">
        <v>2</v>
      </c>
      <c r="G18" s="40">
        <v>3</v>
      </c>
      <c r="H18" s="40">
        <v>1</v>
      </c>
      <c r="I18" s="40">
        <v>1</v>
      </c>
      <c r="J18" s="40" t="s">
        <v>181</v>
      </c>
      <c r="K18" s="40" t="s">
        <v>181</v>
      </c>
      <c r="L18" s="40" t="s">
        <v>181</v>
      </c>
      <c r="M18" s="40" t="s">
        <v>181</v>
      </c>
      <c r="N18" s="40" t="s">
        <v>181</v>
      </c>
      <c r="O18" s="116" t="s">
        <v>181</v>
      </c>
      <c r="P18" s="116"/>
      <c r="Q18" s="116" t="s">
        <v>181</v>
      </c>
      <c r="R18" s="116"/>
      <c r="S18" s="40" t="s">
        <v>181</v>
      </c>
      <c r="T18" s="116" t="s">
        <v>181</v>
      </c>
      <c r="U18" s="116"/>
      <c r="V18" s="40" t="s">
        <v>181</v>
      </c>
      <c r="W18" s="116" t="s">
        <v>181</v>
      </c>
      <c r="X18" s="116"/>
      <c r="Y18" s="40">
        <v>3</v>
      </c>
    </row>
    <row r="19" spans="1:25" ht="18" customHeight="1">
      <c r="A19" s="38"/>
      <c r="B19" s="29" t="s">
        <v>196</v>
      </c>
      <c r="C19" s="38"/>
      <c r="D19" s="39">
        <f>SUM(E19:Y19)</f>
        <v>9</v>
      </c>
      <c r="E19" s="40" t="s">
        <v>181</v>
      </c>
      <c r="F19" s="40">
        <v>2</v>
      </c>
      <c r="G19" s="40">
        <v>1</v>
      </c>
      <c r="H19" s="40">
        <v>1</v>
      </c>
      <c r="I19" s="40">
        <v>2</v>
      </c>
      <c r="J19" s="40" t="s">
        <v>181</v>
      </c>
      <c r="K19" s="40" t="s">
        <v>181</v>
      </c>
      <c r="L19" s="40" t="s">
        <v>181</v>
      </c>
      <c r="M19" s="40" t="s">
        <v>181</v>
      </c>
      <c r="N19" s="40" t="s">
        <v>181</v>
      </c>
      <c r="O19" s="116" t="s">
        <v>181</v>
      </c>
      <c r="P19" s="116"/>
      <c r="Q19" s="116" t="s">
        <v>181</v>
      </c>
      <c r="R19" s="116"/>
      <c r="S19" s="40">
        <v>3</v>
      </c>
      <c r="T19" s="116" t="s">
        <v>181</v>
      </c>
      <c r="U19" s="116"/>
      <c r="V19" s="40" t="s">
        <v>181</v>
      </c>
      <c r="W19" s="116" t="s">
        <v>181</v>
      </c>
      <c r="X19" s="116"/>
      <c r="Y19" s="40" t="s">
        <v>181</v>
      </c>
    </row>
    <row r="20" spans="1:25" ht="18" customHeight="1">
      <c r="A20" s="38"/>
      <c r="B20" s="29" t="s">
        <v>197</v>
      </c>
      <c r="C20" s="38"/>
      <c r="D20" s="39">
        <f>SUM(E20:Y20)</f>
        <v>12</v>
      </c>
      <c r="E20" s="40" t="s">
        <v>181</v>
      </c>
      <c r="F20" s="40" t="s">
        <v>181</v>
      </c>
      <c r="G20" s="40">
        <v>2</v>
      </c>
      <c r="H20" s="40" t="s">
        <v>181</v>
      </c>
      <c r="I20" s="40">
        <v>1</v>
      </c>
      <c r="J20" s="40">
        <v>1</v>
      </c>
      <c r="K20" s="40" t="s">
        <v>181</v>
      </c>
      <c r="L20" s="40">
        <v>1</v>
      </c>
      <c r="M20" s="40" t="s">
        <v>181</v>
      </c>
      <c r="N20" s="40" t="s">
        <v>181</v>
      </c>
      <c r="O20" s="116" t="s">
        <v>181</v>
      </c>
      <c r="P20" s="116"/>
      <c r="Q20" s="116" t="s">
        <v>181</v>
      </c>
      <c r="R20" s="116"/>
      <c r="S20" s="40">
        <v>7</v>
      </c>
      <c r="T20" s="116" t="s">
        <v>181</v>
      </c>
      <c r="U20" s="116"/>
      <c r="V20" s="40" t="s">
        <v>181</v>
      </c>
      <c r="W20" s="116" t="s">
        <v>181</v>
      </c>
      <c r="X20" s="116"/>
      <c r="Y20" s="40" t="s">
        <v>181</v>
      </c>
    </row>
    <row r="21" spans="1:25" ht="18" customHeight="1">
      <c r="A21" s="38"/>
      <c r="B21" s="29" t="s">
        <v>198</v>
      </c>
      <c r="C21" s="38"/>
      <c r="D21" s="39">
        <f>SUM(E21:Y21)</f>
        <v>18</v>
      </c>
      <c r="E21" s="40">
        <v>1</v>
      </c>
      <c r="F21" s="40" t="s">
        <v>181</v>
      </c>
      <c r="G21" s="40">
        <v>3</v>
      </c>
      <c r="H21" s="40" t="s">
        <v>181</v>
      </c>
      <c r="I21" s="40" t="s">
        <v>181</v>
      </c>
      <c r="J21" s="40" t="s">
        <v>181</v>
      </c>
      <c r="K21" s="40" t="s">
        <v>181</v>
      </c>
      <c r="L21" s="40">
        <v>1</v>
      </c>
      <c r="M21" s="40" t="s">
        <v>181</v>
      </c>
      <c r="N21" s="40" t="s">
        <v>181</v>
      </c>
      <c r="O21" s="116">
        <v>1</v>
      </c>
      <c r="P21" s="116"/>
      <c r="Q21" s="116" t="s">
        <v>181</v>
      </c>
      <c r="R21" s="116"/>
      <c r="S21" s="40">
        <v>12</v>
      </c>
      <c r="T21" s="116" t="s">
        <v>181</v>
      </c>
      <c r="U21" s="116"/>
      <c r="V21" s="40" t="s">
        <v>181</v>
      </c>
      <c r="W21" s="116" t="s">
        <v>181</v>
      </c>
      <c r="X21" s="116"/>
      <c r="Y21" s="40" t="s">
        <v>181</v>
      </c>
    </row>
    <row r="22" spans="1:25" ht="18" customHeight="1">
      <c r="A22" s="38"/>
      <c r="B22" s="22" t="s">
        <v>199</v>
      </c>
      <c r="C22" s="38"/>
      <c r="D22" s="39">
        <f>SUM(E22:Y22)</f>
        <v>4</v>
      </c>
      <c r="E22" s="40" t="s">
        <v>181</v>
      </c>
      <c r="F22" s="40" t="s">
        <v>181</v>
      </c>
      <c r="G22" s="40">
        <v>1</v>
      </c>
      <c r="H22" s="40">
        <v>2</v>
      </c>
      <c r="I22" s="40" t="s">
        <v>181</v>
      </c>
      <c r="J22" s="40" t="s">
        <v>181</v>
      </c>
      <c r="K22" s="40" t="s">
        <v>181</v>
      </c>
      <c r="L22" s="40" t="s">
        <v>181</v>
      </c>
      <c r="M22" s="40" t="s">
        <v>181</v>
      </c>
      <c r="N22" s="40" t="s">
        <v>181</v>
      </c>
      <c r="O22" s="116" t="s">
        <v>181</v>
      </c>
      <c r="P22" s="116"/>
      <c r="Q22" s="116" t="s">
        <v>181</v>
      </c>
      <c r="R22" s="116"/>
      <c r="S22" s="40" t="s">
        <v>181</v>
      </c>
      <c r="T22" s="116" t="s">
        <v>181</v>
      </c>
      <c r="U22" s="116"/>
      <c r="V22" s="40" t="s">
        <v>181</v>
      </c>
      <c r="W22" s="116" t="s">
        <v>181</v>
      </c>
      <c r="X22" s="116"/>
      <c r="Y22" s="40">
        <v>1</v>
      </c>
    </row>
    <row r="23" spans="1:25" ht="18" customHeight="1">
      <c r="A23" s="38"/>
      <c r="B23" s="22" t="s">
        <v>200</v>
      </c>
      <c r="C23" s="38"/>
      <c r="D23" s="39">
        <v>3</v>
      </c>
      <c r="E23" s="40" t="s">
        <v>181</v>
      </c>
      <c r="F23" s="40" t="s">
        <v>181</v>
      </c>
      <c r="G23" s="40">
        <v>1</v>
      </c>
      <c r="H23" s="40" t="s">
        <v>181</v>
      </c>
      <c r="I23" s="40" t="s">
        <v>181</v>
      </c>
      <c r="J23" s="40">
        <v>1</v>
      </c>
      <c r="K23" s="40" t="s">
        <v>181</v>
      </c>
      <c r="L23" s="40" t="s">
        <v>181</v>
      </c>
      <c r="M23" s="40" t="s">
        <v>181</v>
      </c>
      <c r="N23" s="40" t="s">
        <v>181</v>
      </c>
      <c r="O23" s="116" t="s">
        <v>181</v>
      </c>
      <c r="P23" s="116"/>
      <c r="Q23" s="116" t="s">
        <v>181</v>
      </c>
      <c r="R23" s="116"/>
      <c r="S23" s="40" t="s">
        <v>181</v>
      </c>
      <c r="T23" s="116" t="s">
        <v>181</v>
      </c>
      <c r="U23" s="116"/>
      <c r="V23" s="40" t="s">
        <v>181</v>
      </c>
      <c r="W23" s="116" t="s">
        <v>181</v>
      </c>
      <c r="X23" s="116"/>
      <c r="Y23" s="40">
        <v>1</v>
      </c>
    </row>
    <row r="24" spans="1:25" ht="19.5" customHeight="1">
      <c r="A24" s="38"/>
      <c r="B24" s="22" t="s">
        <v>201</v>
      </c>
      <c r="C24" s="38"/>
      <c r="D24" s="39">
        <f>SUM(E24:Y24)</f>
        <v>67</v>
      </c>
      <c r="E24" s="40" t="s">
        <v>202</v>
      </c>
      <c r="F24" s="40">
        <v>5</v>
      </c>
      <c r="G24" s="40">
        <v>5</v>
      </c>
      <c r="H24" s="40">
        <v>5</v>
      </c>
      <c r="I24" s="40" t="s">
        <v>202</v>
      </c>
      <c r="J24" s="40">
        <v>1</v>
      </c>
      <c r="K24" s="40" t="s">
        <v>202</v>
      </c>
      <c r="L24" s="40">
        <v>6</v>
      </c>
      <c r="M24" s="40" t="s">
        <v>202</v>
      </c>
      <c r="N24" s="40" t="s">
        <v>202</v>
      </c>
      <c r="O24" s="116">
        <v>2</v>
      </c>
      <c r="P24" s="116"/>
      <c r="Q24" s="116">
        <v>7</v>
      </c>
      <c r="R24" s="116"/>
      <c r="S24" s="40">
        <v>15</v>
      </c>
      <c r="T24" s="116" t="s">
        <v>202</v>
      </c>
      <c r="U24" s="116"/>
      <c r="V24" s="40" t="s">
        <v>202</v>
      </c>
      <c r="W24" s="116" t="s">
        <v>202</v>
      </c>
      <c r="X24" s="116"/>
      <c r="Y24" s="40">
        <v>21</v>
      </c>
    </row>
    <row r="25" spans="1:25" ht="18" customHeight="1">
      <c r="A25" s="38"/>
      <c r="B25" s="22" t="s">
        <v>203</v>
      </c>
      <c r="C25" s="38"/>
      <c r="D25" s="39">
        <v>15</v>
      </c>
      <c r="E25" s="40">
        <v>2</v>
      </c>
      <c r="F25" s="40" t="s">
        <v>202</v>
      </c>
      <c r="G25" s="40" t="s">
        <v>202</v>
      </c>
      <c r="H25" s="40">
        <v>6</v>
      </c>
      <c r="I25" s="40" t="s">
        <v>202</v>
      </c>
      <c r="J25" s="40">
        <v>1</v>
      </c>
      <c r="K25" s="40" t="s">
        <v>202</v>
      </c>
      <c r="L25" s="40" t="s">
        <v>202</v>
      </c>
      <c r="M25" s="40" t="s">
        <v>202</v>
      </c>
      <c r="N25" s="40" t="s">
        <v>202</v>
      </c>
      <c r="O25" s="116">
        <v>1</v>
      </c>
      <c r="P25" s="116"/>
      <c r="Q25" s="116">
        <v>2</v>
      </c>
      <c r="R25" s="116"/>
      <c r="S25" s="40">
        <v>1</v>
      </c>
      <c r="T25" s="116" t="s">
        <v>202</v>
      </c>
      <c r="U25" s="116"/>
      <c r="V25" s="40" t="s">
        <v>202</v>
      </c>
      <c r="W25" s="116" t="s">
        <v>202</v>
      </c>
      <c r="X25" s="116"/>
      <c r="Y25" s="40">
        <v>2</v>
      </c>
    </row>
    <row r="26" spans="1:25" ht="18" customHeight="1">
      <c r="A26" s="38"/>
      <c r="B26" s="22" t="s">
        <v>206</v>
      </c>
      <c r="C26" s="38"/>
      <c r="D26" s="39">
        <f>SUM(E26:Y26)</f>
        <v>107</v>
      </c>
      <c r="E26" s="40">
        <v>2</v>
      </c>
      <c r="F26" s="40">
        <v>24</v>
      </c>
      <c r="G26" s="40">
        <v>12</v>
      </c>
      <c r="H26" s="40">
        <v>14</v>
      </c>
      <c r="I26" s="40">
        <v>3</v>
      </c>
      <c r="J26" s="40">
        <v>4</v>
      </c>
      <c r="K26" s="40">
        <v>2</v>
      </c>
      <c r="L26" s="40">
        <v>3</v>
      </c>
      <c r="M26" s="40">
        <v>1</v>
      </c>
      <c r="N26" s="40">
        <v>1</v>
      </c>
      <c r="O26" s="116">
        <v>7</v>
      </c>
      <c r="P26" s="116"/>
      <c r="Q26" s="116">
        <v>7</v>
      </c>
      <c r="R26" s="116"/>
      <c r="S26" s="40">
        <v>4</v>
      </c>
      <c r="T26" s="116" t="s">
        <v>202</v>
      </c>
      <c r="U26" s="116"/>
      <c r="V26" s="40">
        <v>1</v>
      </c>
      <c r="W26" s="116" t="s">
        <v>202</v>
      </c>
      <c r="X26" s="116"/>
      <c r="Y26" s="40">
        <v>22</v>
      </c>
    </row>
    <row r="27" spans="1:25" ht="18" customHeight="1">
      <c r="A27" s="38"/>
      <c r="B27" s="22" t="s">
        <v>207</v>
      </c>
      <c r="C27" s="38"/>
      <c r="D27" s="39">
        <f>SUM(E27:Y27)</f>
        <v>57</v>
      </c>
      <c r="E27" s="40">
        <v>1</v>
      </c>
      <c r="F27" s="40">
        <v>2</v>
      </c>
      <c r="G27" s="40">
        <v>7</v>
      </c>
      <c r="H27" s="40">
        <v>3</v>
      </c>
      <c r="I27" s="40">
        <v>2</v>
      </c>
      <c r="J27" s="40" t="s">
        <v>202</v>
      </c>
      <c r="K27" s="40">
        <v>1</v>
      </c>
      <c r="L27" s="40" t="s">
        <v>202</v>
      </c>
      <c r="M27" s="40" t="s">
        <v>202</v>
      </c>
      <c r="N27" s="40" t="s">
        <v>202</v>
      </c>
      <c r="O27" s="116">
        <v>5</v>
      </c>
      <c r="P27" s="116"/>
      <c r="Q27" s="116" t="s">
        <v>202</v>
      </c>
      <c r="R27" s="116"/>
      <c r="S27" s="40">
        <v>7</v>
      </c>
      <c r="T27" s="116" t="s">
        <v>202</v>
      </c>
      <c r="U27" s="116"/>
      <c r="V27" s="40">
        <v>2</v>
      </c>
      <c r="W27" s="116" t="s">
        <v>202</v>
      </c>
      <c r="X27" s="116"/>
      <c r="Y27" s="40">
        <v>27</v>
      </c>
    </row>
    <row r="28" spans="1:25" ht="7.5" customHeight="1">
      <c r="A28" s="38"/>
      <c r="B28" s="22"/>
      <c r="C28" s="38"/>
      <c r="D28" s="39">
        <f aca="true" t="shared" si="2" ref="D28:D33">SUM(E28:Y28)</f>
        <v>0</v>
      </c>
      <c r="E28" s="40"/>
      <c r="F28" s="40"/>
      <c r="G28" s="40"/>
      <c r="H28" s="40"/>
      <c r="I28" s="40"/>
      <c r="J28" s="40"/>
      <c r="K28" s="40"/>
      <c r="L28" s="40"/>
      <c r="M28" s="40"/>
      <c r="N28" s="40"/>
      <c r="O28" s="116"/>
      <c r="P28" s="116"/>
      <c r="Q28" s="116"/>
      <c r="R28" s="116"/>
      <c r="S28" s="40"/>
      <c r="T28" s="116"/>
      <c r="U28" s="116"/>
      <c r="V28" s="40"/>
      <c r="W28" s="116"/>
      <c r="X28" s="116"/>
      <c r="Y28" s="40"/>
    </row>
    <row r="29" spans="1:25" ht="18" customHeight="1">
      <c r="A29" s="38"/>
      <c r="B29" s="22" t="s">
        <v>208</v>
      </c>
      <c r="C29" s="38"/>
      <c r="D29" s="39">
        <f t="shared" si="2"/>
        <v>6</v>
      </c>
      <c r="E29" s="40" t="s">
        <v>202</v>
      </c>
      <c r="F29" s="40" t="s">
        <v>202</v>
      </c>
      <c r="G29" s="40" t="s">
        <v>202</v>
      </c>
      <c r="H29" s="40">
        <v>1</v>
      </c>
      <c r="I29" s="40" t="s">
        <v>202</v>
      </c>
      <c r="J29" s="40" t="s">
        <v>202</v>
      </c>
      <c r="K29" s="40" t="s">
        <v>202</v>
      </c>
      <c r="L29" s="40" t="s">
        <v>202</v>
      </c>
      <c r="M29" s="40" t="s">
        <v>202</v>
      </c>
      <c r="N29" s="40" t="s">
        <v>202</v>
      </c>
      <c r="O29" s="116">
        <v>1</v>
      </c>
      <c r="P29" s="116"/>
      <c r="Q29" s="116">
        <v>3</v>
      </c>
      <c r="R29" s="116"/>
      <c r="S29" s="40">
        <v>1</v>
      </c>
      <c r="T29" s="116" t="s">
        <v>202</v>
      </c>
      <c r="U29" s="116"/>
      <c r="V29" s="40" t="s">
        <v>202</v>
      </c>
      <c r="W29" s="116" t="s">
        <v>202</v>
      </c>
      <c r="X29" s="116"/>
      <c r="Y29" s="40" t="s">
        <v>202</v>
      </c>
    </row>
    <row r="30" spans="1:25" ht="18" customHeight="1">
      <c r="A30" s="38"/>
      <c r="B30" s="22" t="s">
        <v>209</v>
      </c>
      <c r="C30" s="38"/>
      <c r="D30" s="39">
        <f t="shared" si="2"/>
        <v>13</v>
      </c>
      <c r="E30" s="40">
        <v>2</v>
      </c>
      <c r="F30" s="40">
        <v>1</v>
      </c>
      <c r="G30" s="40" t="s">
        <v>202</v>
      </c>
      <c r="H30" s="40" t="s">
        <v>202</v>
      </c>
      <c r="I30" s="40" t="s">
        <v>202</v>
      </c>
      <c r="J30" s="40" t="s">
        <v>202</v>
      </c>
      <c r="K30" s="40" t="s">
        <v>202</v>
      </c>
      <c r="L30" s="40" t="s">
        <v>202</v>
      </c>
      <c r="M30" s="40" t="s">
        <v>202</v>
      </c>
      <c r="N30" s="40" t="s">
        <v>202</v>
      </c>
      <c r="O30" s="116" t="s">
        <v>202</v>
      </c>
      <c r="P30" s="116"/>
      <c r="Q30" s="116">
        <v>1</v>
      </c>
      <c r="R30" s="116"/>
      <c r="S30" s="40">
        <v>6</v>
      </c>
      <c r="T30" s="116" t="s">
        <v>202</v>
      </c>
      <c r="U30" s="116"/>
      <c r="V30" s="40" t="s">
        <v>202</v>
      </c>
      <c r="W30" s="116" t="s">
        <v>202</v>
      </c>
      <c r="X30" s="116"/>
      <c r="Y30" s="40">
        <v>3</v>
      </c>
    </row>
    <row r="31" spans="1:25" ht="18" customHeight="1">
      <c r="A31" s="38"/>
      <c r="B31" s="22" t="s">
        <v>210</v>
      </c>
      <c r="C31" s="38"/>
      <c r="D31" s="39">
        <f t="shared" si="2"/>
        <v>27</v>
      </c>
      <c r="E31" s="40" t="s">
        <v>202</v>
      </c>
      <c r="F31" s="40">
        <v>2</v>
      </c>
      <c r="G31" s="40">
        <v>5</v>
      </c>
      <c r="H31" s="40">
        <v>3</v>
      </c>
      <c r="I31" s="40" t="s">
        <v>202</v>
      </c>
      <c r="J31" s="40" t="s">
        <v>202</v>
      </c>
      <c r="K31" s="40" t="s">
        <v>202</v>
      </c>
      <c r="L31" s="40">
        <v>1</v>
      </c>
      <c r="M31" s="40" t="s">
        <v>202</v>
      </c>
      <c r="N31" s="40" t="s">
        <v>202</v>
      </c>
      <c r="O31" s="116">
        <v>2</v>
      </c>
      <c r="P31" s="116"/>
      <c r="Q31" s="116">
        <v>1</v>
      </c>
      <c r="R31" s="116"/>
      <c r="S31" s="40">
        <v>7</v>
      </c>
      <c r="T31" s="116" t="s">
        <v>202</v>
      </c>
      <c r="U31" s="116"/>
      <c r="V31" s="40" t="s">
        <v>202</v>
      </c>
      <c r="W31" s="116" t="s">
        <v>202</v>
      </c>
      <c r="X31" s="116"/>
      <c r="Y31" s="40">
        <v>6</v>
      </c>
    </row>
    <row r="32" spans="1:25" ht="18" customHeight="1">
      <c r="A32" s="38"/>
      <c r="B32" s="22" t="s">
        <v>211</v>
      </c>
      <c r="C32" s="38"/>
      <c r="D32" s="39">
        <f t="shared" si="2"/>
        <v>22</v>
      </c>
      <c r="E32" s="40">
        <v>1</v>
      </c>
      <c r="F32" s="40" t="s">
        <v>202</v>
      </c>
      <c r="G32" s="40">
        <v>1</v>
      </c>
      <c r="H32" s="40">
        <v>4</v>
      </c>
      <c r="I32" s="40" t="s">
        <v>202</v>
      </c>
      <c r="J32" s="40" t="s">
        <v>202</v>
      </c>
      <c r="K32" s="40" t="s">
        <v>202</v>
      </c>
      <c r="L32" s="40" t="s">
        <v>202</v>
      </c>
      <c r="M32" s="40" t="s">
        <v>202</v>
      </c>
      <c r="N32" s="40" t="s">
        <v>202</v>
      </c>
      <c r="O32" s="116">
        <v>1</v>
      </c>
      <c r="P32" s="116"/>
      <c r="Q32" s="116">
        <v>1</v>
      </c>
      <c r="R32" s="116"/>
      <c r="S32" s="40">
        <v>8</v>
      </c>
      <c r="T32" s="116" t="s">
        <v>202</v>
      </c>
      <c r="U32" s="116"/>
      <c r="V32" s="40" t="s">
        <v>202</v>
      </c>
      <c r="W32" s="116" t="s">
        <v>202</v>
      </c>
      <c r="X32" s="116"/>
      <c r="Y32" s="40">
        <v>6</v>
      </c>
    </row>
    <row r="33" spans="1:25" ht="18" customHeight="1">
      <c r="A33" s="38"/>
      <c r="B33" s="22" t="s">
        <v>212</v>
      </c>
      <c r="C33" s="38"/>
      <c r="D33" s="39">
        <f t="shared" si="2"/>
        <v>28</v>
      </c>
      <c r="E33" s="40">
        <v>2</v>
      </c>
      <c r="F33" s="40">
        <v>7</v>
      </c>
      <c r="G33" s="40">
        <v>5</v>
      </c>
      <c r="H33" s="40">
        <v>4</v>
      </c>
      <c r="I33" s="40">
        <v>4</v>
      </c>
      <c r="J33" s="40" t="s">
        <v>202</v>
      </c>
      <c r="K33" s="40" t="s">
        <v>202</v>
      </c>
      <c r="L33" s="40" t="s">
        <v>202</v>
      </c>
      <c r="M33" s="40" t="s">
        <v>202</v>
      </c>
      <c r="N33" s="40" t="s">
        <v>202</v>
      </c>
      <c r="O33" s="116">
        <v>1</v>
      </c>
      <c r="P33" s="116"/>
      <c r="Q33" s="116">
        <v>1</v>
      </c>
      <c r="R33" s="116"/>
      <c r="S33" s="40">
        <v>4</v>
      </c>
      <c r="T33" s="116" t="s">
        <v>202</v>
      </c>
      <c r="U33" s="116"/>
      <c r="V33" s="40" t="s">
        <v>202</v>
      </c>
      <c r="W33" s="116" t="s">
        <v>202</v>
      </c>
      <c r="X33" s="116"/>
      <c r="Y33" s="40" t="s">
        <v>202</v>
      </c>
    </row>
    <row r="34" spans="1:25" ht="18" customHeight="1">
      <c r="A34" s="38"/>
      <c r="B34" s="22" t="s">
        <v>213</v>
      </c>
      <c r="C34" s="38"/>
      <c r="D34" s="39">
        <v>54</v>
      </c>
      <c r="E34" s="40">
        <v>5</v>
      </c>
      <c r="F34" s="40">
        <v>5</v>
      </c>
      <c r="G34" s="40">
        <v>7</v>
      </c>
      <c r="H34" s="40">
        <v>7</v>
      </c>
      <c r="I34" s="40">
        <v>1</v>
      </c>
      <c r="J34" s="40">
        <v>1</v>
      </c>
      <c r="K34" s="40" t="s">
        <v>202</v>
      </c>
      <c r="L34" s="40">
        <v>1</v>
      </c>
      <c r="M34" s="40" t="s">
        <v>202</v>
      </c>
      <c r="N34" s="40" t="s">
        <v>202</v>
      </c>
      <c r="O34" s="116">
        <v>1</v>
      </c>
      <c r="P34" s="116"/>
      <c r="Q34" s="116">
        <v>6</v>
      </c>
      <c r="R34" s="116"/>
      <c r="S34" s="40">
        <v>8</v>
      </c>
      <c r="T34" s="116" t="s">
        <v>202</v>
      </c>
      <c r="U34" s="116"/>
      <c r="V34" s="40" t="s">
        <v>202</v>
      </c>
      <c r="W34" s="116" t="s">
        <v>202</v>
      </c>
      <c r="X34" s="116"/>
      <c r="Y34" s="40">
        <v>12</v>
      </c>
    </row>
    <row r="35" spans="1:25" ht="18" customHeight="1">
      <c r="A35" s="38"/>
      <c r="B35" s="22" t="s">
        <v>214</v>
      </c>
      <c r="C35" s="38"/>
      <c r="D35" s="39">
        <v>17</v>
      </c>
      <c r="E35" s="40" t="s">
        <v>202</v>
      </c>
      <c r="F35" s="40">
        <v>7</v>
      </c>
      <c r="G35" s="40" t="s">
        <v>202</v>
      </c>
      <c r="H35" s="40">
        <v>1</v>
      </c>
      <c r="I35" s="40">
        <v>1</v>
      </c>
      <c r="J35" s="40">
        <v>2</v>
      </c>
      <c r="K35" s="40" t="s">
        <v>202</v>
      </c>
      <c r="L35" s="40" t="s">
        <v>202</v>
      </c>
      <c r="M35" s="40" t="s">
        <v>202</v>
      </c>
      <c r="N35" s="40" t="s">
        <v>202</v>
      </c>
      <c r="O35" s="116">
        <v>1</v>
      </c>
      <c r="P35" s="116"/>
      <c r="Q35" s="116" t="s">
        <v>0</v>
      </c>
      <c r="R35" s="116"/>
      <c r="S35" s="40">
        <v>4</v>
      </c>
      <c r="T35" s="116" t="s">
        <v>202</v>
      </c>
      <c r="U35" s="116"/>
      <c r="V35" s="40" t="s">
        <v>202</v>
      </c>
      <c r="W35" s="116" t="s">
        <v>202</v>
      </c>
      <c r="X35" s="116"/>
      <c r="Y35" s="40">
        <v>1</v>
      </c>
    </row>
    <row r="36" spans="1:25" ht="18" customHeight="1">
      <c r="A36" s="38"/>
      <c r="B36" s="22" t="s">
        <v>215</v>
      </c>
      <c r="C36" s="38"/>
      <c r="D36" s="39">
        <f aca="true" t="shared" si="3" ref="D36:D42">SUM(E36:Y36)</f>
        <v>11</v>
      </c>
      <c r="E36" s="40">
        <v>2</v>
      </c>
      <c r="F36" s="40">
        <v>1</v>
      </c>
      <c r="G36" s="40">
        <v>1</v>
      </c>
      <c r="H36" s="40">
        <v>3</v>
      </c>
      <c r="I36" s="40">
        <v>1</v>
      </c>
      <c r="J36" s="40" t="s">
        <v>202</v>
      </c>
      <c r="K36" s="40" t="s">
        <v>202</v>
      </c>
      <c r="L36" s="40">
        <v>1</v>
      </c>
      <c r="M36" s="40" t="s">
        <v>202</v>
      </c>
      <c r="N36" s="40" t="s">
        <v>202</v>
      </c>
      <c r="O36" s="116" t="s">
        <v>202</v>
      </c>
      <c r="P36" s="116"/>
      <c r="Q36" s="116" t="s">
        <v>202</v>
      </c>
      <c r="R36" s="116"/>
      <c r="S36" s="40" t="s">
        <v>202</v>
      </c>
      <c r="T36" s="116" t="s">
        <v>202</v>
      </c>
      <c r="U36" s="116"/>
      <c r="V36" s="40" t="s">
        <v>202</v>
      </c>
      <c r="W36" s="116" t="s">
        <v>202</v>
      </c>
      <c r="X36" s="116"/>
      <c r="Y36" s="40">
        <v>2</v>
      </c>
    </row>
    <row r="37" spans="1:25" ht="18" customHeight="1">
      <c r="A37" s="38"/>
      <c r="B37" s="22" t="s">
        <v>216</v>
      </c>
      <c r="C37" s="38"/>
      <c r="D37" s="39">
        <f t="shared" si="3"/>
        <v>39</v>
      </c>
      <c r="E37" s="40">
        <v>4</v>
      </c>
      <c r="F37" s="40">
        <v>7</v>
      </c>
      <c r="G37" s="40">
        <v>6</v>
      </c>
      <c r="H37" s="40">
        <v>3</v>
      </c>
      <c r="I37" s="40">
        <v>3</v>
      </c>
      <c r="J37" s="40">
        <v>1</v>
      </c>
      <c r="K37" s="40" t="s">
        <v>202</v>
      </c>
      <c r="L37" s="40">
        <v>1</v>
      </c>
      <c r="M37" s="40" t="s">
        <v>202</v>
      </c>
      <c r="N37" s="40" t="s">
        <v>202</v>
      </c>
      <c r="O37" s="116">
        <v>4</v>
      </c>
      <c r="P37" s="116"/>
      <c r="Q37" s="116">
        <v>2</v>
      </c>
      <c r="R37" s="116"/>
      <c r="S37" s="40" t="s">
        <v>202</v>
      </c>
      <c r="T37" s="116" t="s">
        <v>202</v>
      </c>
      <c r="U37" s="116"/>
      <c r="V37" s="40" t="s">
        <v>202</v>
      </c>
      <c r="W37" s="116" t="s">
        <v>202</v>
      </c>
      <c r="X37" s="116"/>
      <c r="Y37" s="40">
        <v>8</v>
      </c>
    </row>
    <row r="38" spans="1:25" ht="18" customHeight="1">
      <c r="A38" s="38"/>
      <c r="B38" s="22" t="s">
        <v>217</v>
      </c>
      <c r="C38" s="38"/>
      <c r="D38" s="39">
        <f t="shared" si="3"/>
        <v>16</v>
      </c>
      <c r="E38" s="40">
        <v>1</v>
      </c>
      <c r="F38" s="40" t="s">
        <v>202</v>
      </c>
      <c r="G38" s="40" t="s">
        <v>202</v>
      </c>
      <c r="H38" s="40">
        <v>3</v>
      </c>
      <c r="I38" s="40">
        <v>1</v>
      </c>
      <c r="J38" s="40">
        <v>1</v>
      </c>
      <c r="K38" s="40">
        <v>1</v>
      </c>
      <c r="L38" s="40">
        <v>1</v>
      </c>
      <c r="M38" s="40" t="s">
        <v>202</v>
      </c>
      <c r="N38" s="40" t="s">
        <v>202</v>
      </c>
      <c r="O38" s="116" t="s">
        <v>202</v>
      </c>
      <c r="P38" s="116"/>
      <c r="Q38" s="116">
        <v>1</v>
      </c>
      <c r="R38" s="116"/>
      <c r="S38" s="40">
        <v>6</v>
      </c>
      <c r="T38" s="116" t="s">
        <v>202</v>
      </c>
      <c r="U38" s="116"/>
      <c r="V38" s="40" t="s">
        <v>202</v>
      </c>
      <c r="W38" s="116" t="s">
        <v>202</v>
      </c>
      <c r="X38" s="116"/>
      <c r="Y38" s="40">
        <v>1</v>
      </c>
    </row>
    <row r="39" spans="1:25" ht="18" customHeight="1">
      <c r="A39" s="38"/>
      <c r="B39" s="22" t="s">
        <v>218</v>
      </c>
      <c r="C39" s="38"/>
      <c r="D39" s="39">
        <f t="shared" si="3"/>
        <v>2</v>
      </c>
      <c r="E39" s="40" t="s">
        <v>202</v>
      </c>
      <c r="F39" s="40" t="s">
        <v>202</v>
      </c>
      <c r="G39" s="40" t="s">
        <v>202</v>
      </c>
      <c r="H39" s="40" t="s">
        <v>202</v>
      </c>
      <c r="I39" s="40" t="s">
        <v>202</v>
      </c>
      <c r="J39" s="40" t="s">
        <v>202</v>
      </c>
      <c r="K39" s="40" t="s">
        <v>202</v>
      </c>
      <c r="L39" s="40" t="s">
        <v>202</v>
      </c>
      <c r="M39" s="40" t="s">
        <v>202</v>
      </c>
      <c r="N39" s="40" t="s">
        <v>202</v>
      </c>
      <c r="O39" s="116" t="s">
        <v>202</v>
      </c>
      <c r="P39" s="116"/>
      <c r="Q39" s="116" t="s">
        <v>202</v>
      </c>
      <c r="R39" s="116"/>
      <c r="S39" s="40">
        <v>2</v>
      </c>
      <c r="T39" s="116" t="s">
        <v>202</v>
      </c>
      <c r="U39" s="116"/>
      <c r="V39" s="40" t="s">
        <v>202</v>
      </c>
      <c r="W39" s="116" t="s">
        <v>202</v>
      </c>
      <c r="X39" s="116"/>
      <c r="Y39" s="40" t="s">
        <v>202</v>
      </c>
    </row>
    <row r="40" spans="1:25" ht="18" customHeight="1">
      <c r="A40" s="38"/>
      <c r="B40" s="22" t="s">
        <v>219</v>
      </c>
      <c r="C40" s="38"/>
      <c r="D40" s="39">
        <f t="shared" si="3"/>
        <v>38</v>
      </c>
      <c r="E40" s="40">
        <v>1</v>
      </c>
      <c r="F40" s="40">
        <v>4</v>
      </c>
      <c r="G40" s="40">
        <v>4</v>
      </c>
      <c r="H40" s="40" t="s">
        <v>202</v>
      </c>
      <c r="I40" s="40" t="s">
        <v>202</v>
      </c>
      <c r="J40" s="40" t="s">
        <v>202</v>
      </c>
      <c r="K40" s="40" t="s">
        <v>202</v>
      </c>
      <c r="L40" s="40">
        <v>2</v>
      </c>
      <c r="M40" s="40" t="s">
        <v>202</v>
      </c>
      <c r="N40" s="40">
        <v>1</v>
      </c>
      <c r="O40" s="116">
        <v>1</v>
      </c>
      <c r="P40" s="116"/>
      <c r="Q40" s="116">
        <v>6</v>
      </c>
      <c r="R40" s="116"/>
      <c r="S40" s="40">
        <v>7</v>
      </c>
      <c r="T40" s="116" t="s">
        <v>202</v>
      </c>
      <c r="U40" s="116"/>
      <c r="V40" s="40" t="s">
        <v>202</v>
      </c>
      <c r="W40" s="116" t="s">
        <v>202</v>
      </c>
      <c r="X40" s="116"/>
      <c r="Y40" s="40">
        <v>12</v>
      </c>
    </row>
    <row r="41" spans="1:25" ht="18" customHeight="1">
      <c r="A41" s="38"/>
      <c r="B41" s="22" t="s">
        <v>220</v>
      </c>
      <c r="C41" s="38"/>
      <c r="D41" s="39">
        <f t="shared" si="3"/>
        <v>57</v>
      </c>
      <c r="E41" s="40">
        <v>5</v>
      </c>
      <c r="F41" s="40">
        <v>4</v>
      </c>
      <c r="G41" s="40">
        <v>5</v>
      </c>
      <c r="H41" s="40">
        <v>2</v>
      </c>
      <c r="I41" s="40">
        <v>3</v>
      </c>
      <c r="J41" s="40" t="s">
        <v>202</v>
      </c>
      <c r="K41" s="40" t="s">
        <v>202</v>
      </c>
      <c r="L41" s="40" t="s">
        <v>202</v>
      </c>
      <c r="M41" s="40" t="s">
        <v>202</v>
      </c>
      <c r="N41" s="40" t="s">
        <v>202</v>
      </c>
      <c r="O41" s="116">
        <v>2</v>
      </c>
      <c r="P41" s="116"/>
      <c r="Q41" s="116">
        <v>4</v>
      </c>
      <c r="R41" s="116"/>
      <c r="S41" s="40" t="s">
        <v>202</v>
      </c>
      <c r="T41" s="116" t="s">
        <v>202</v>
      </c>
      <c r="U41" s="116"/>
      <c r="V41" s="40">
        <v>1</v>
      </c>
      <c r="W41" s="116" t="s">
        <v>202</v>
      </c>
      <c r="X41" s="116"/>
      <c r="Y41" s="40">
        <v>31</v>
      </c>
    </row>
    <row r="42" spans="1:25" ht="18" customHeight="1">
      <c r="A42" s="38"/>
      <c r="B42" s="22" t="s">
        <v>221</v>
      </c>
      <c r="C42" s="38"/>
      <c r="D42" s="39">
        <f t="shared" si="3"/>
        <v>27</v>
      </c>
      <c r="E42" s="40" t="s">
        <v>202</v>
      </c>
      <c r="F42" s="40">
        <v>1</v>
      </c>
      <c r="G42" s="40">
        <v>8</v>
      </c>
      <c r="H42" s="40">
        <v>2</v>
      </c>
      <c r="I42" s="40">
        <v>2</v>
      </c>
      <c r="J42" s="40" t="s">
        <v>202</v>
      </c>
      <c r="K42" s="40" t="s">
        <v>202</v>
      </c>
      <c r="L42" s="40">
        <v>2</v>
      </c>
      <c r="M42" s="40" t="s">
        <v>202</v>
      </c>
      <c r="N42" s="40" t="s">
        <v>202</v>
      </c>
      <c r="O42" s="116">
        <v>1</v>
      </c>
      <c r="P42" s="116"/>
      <c r="Q42" s="116">
        <v>3</v>
      </c>
      <c r="R42" s="116"/>
      <c r="S42" s="40">
        <v>5</v>
      </c>
      <c r="T42" s="116" t="s">
        <v>202</v>
      </c>
      <c r="U42" s="116"/>
      <c r="V42" s="40">
        <v>1</v>
      </c>
      <c r="W42" s="116" t="s">
        <v>202</v>
      </c>
      <c r="X42" s="116"/>
      <c r="Y42" s="40">
        <v>2</v>
      </c>
    </row>
    <row r="43" spans="1:25" ht="6" customHeight="1" thickBot="1">
      <c r="A43" s="38"/>
      <c r="B43" s="38"/>
      <c r="C43" s="38"/>
      <c r="D43" s="42"/>
      <c r="E43" s="38"/>
      <c r="F43" s="38"/>
      <c r="G43" s="38"/>
      <c r="H43" s="38"/>
      <c r="I43" s="38"/>
      <c r="J43" s="38"/>
      <c r="K43" s="38"/>
      <c r="L43" s="38"/>
      <c r="M43" s="38"/>
      <c r="N43" s="38"/>
      <c r="O43" s="38"/>
      <c r="P43" s="38"/>
      <c r="Q43" s="38"/>
      <c r="R43" s="38"/>
      <c r="S43" s="38"/>
      <c r="T43" s="38"/>
      <c r="U43" s="38"/>
      <c r="V43" s="38"/>
      <c r="W43" s="38"/>
      <c r="X43" s="38"/>
      <c r="Y43" s="38"/>
    </row>
    <row r="44" spans="1:25" ht="13.5">
      <c r="A44" s="117" t="s">
        <v>224</v>
      </c>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row>
  </sheetData>
  <sheetProtection/>
  <mergeCells count="154">
    <mergeCell ref="O42:P42"/>
    <mergeCell ref="Q42:R42"/>
    <mergeCell ref="T42:U42"/>
    <mergeCell ref="W42:X42"/>
    <mergeCell ref="O40:P40"/>
    <mergeCell ref="Q40:R40"/>
    <mergeCell ref="T40:U40"/>
    <mergeCell ref="W40:X40"/>
    <mergeCell ref="O41:P41"/>
    <mergeCell ref="Q41:R41"/>
    <mergeCell ref="T41:U41"/>
    <mergeCell ref="W41:X41"/>
    <mergeCell ref="O38:P38"/>
    <mergeCell ref="Q38:R38"/>
    <mergeCell ref="T38:U38"/>
    <mergeCell ref="W38:X38"/>
    <mergeCell ref="O39:P39"/>
    <mergeCell ref="Q39:R39"/>
    <mergeCell ref="T39:U39"/>
    <mergeCell ref="W39:X39"/>
    <mergeCell ref="O36:P36"/>
    <mergeCell ref="Q36:R36"/>
    <mergeCell ref="T36:U36"/>
    <mergeCell ref="W36:X36"/>
    <mergeCell ref="O37:P37"/>
    <mergeCell ref="Q37:R37"/>
    <mergeCell ref="T37:U37"/>
    <mergeCell ref="W37:X37"/>
    <mergeCell ref="O34:P34"/>
    <mergeCell ref="Q34:R34"/>
    <mergeCell ref="T34:U34"/>
    <mergeCell ref="W34:X34"/>
    <mergeCell ref="O35:P35"/>
    <mergeCell ref="Q35:R35"/>
    <mergeCell ref="T35:U35"/>
    <mergeCell ref="W35:X35"/>
    <mergeCell ref="O32:P32"/>
    <mergeCell ref="Q32:R32"/>
    <mergeCell ref="T32:U32"/>
    <mergeCell ref="W32:X32"/>
    <mergeCell ref="O33:P33"/>
    <mergeCell ref="Q33:R33"/>
    <mergeCell ref="T33:U33"/>
    <mergeCell ref="W33:X33"/>
    <mergeCell ref="O30:P30"/>
    <mergeCell ref="Q30:R30"/>
    <mergeCell ref="T30:U30"/>
    <mergeCell ref="W30:X30"/>
    <mergeCell ref="O31:P31"/>
    <mergeCell ref="Q31:R31"/>
    <mergeCell ref="T31:U31"/>
    <mergeCell ref="W31:X31"/>
    <mergeCell ref="O28:P28"/>
    <mergeCell ref="Q28:R28"/>
    <mergeCell ref="T28:U28"/>
    <mergeCell ref="W28:X28"/>
    <mergeCell ref="O29:P29"/>
    <mergeCell ref="Q29:R29"/>
    <mergeCell ref="T29:U29"/>
    <mergeCell ref="W29:X29"/>
    <mergeCell ref="O26:P26"/>
    <mergeCell ref="Q26:R26"/>
    <mergeCell ref="T26:U26"/>
    <mergeCell ref="W26:X26"/>
    <mergeCell ref="O27:P27"/>
    <mergeCell ref="Q27:R27"/>
    <mergeCell ref="T27:U27"/>
    <mergeCell ref="W27:X27"/>
    <mergeCell ref="O24:P24"/>
    <mergeCell ref="Q24:R24"/>
    <mergeCell ref="T24:U24"/>
    <mergeCell ref="W24:X24"/>
    <mergeCell ref="O25:P25"/>
    <mergeCell ref="Q25:R25"/>
    <mergeCell ref="T25:U25"/>
    <mergeCell ref="W25:X25"/>
    <mergeCell ref="O22:P22"/>
    <mergeCell ref="Q22:R22"/>
    <mergeCell ref="T22:U22"/>
    <mergeCell ref="W22:X22"/>
    <mergeCell ref="O23:P23"/>
    <mergeCell ref="Q23:R23"/>
    <mergeCell ref="T23:U23"/>
    <mergeCell ref="W23:X23"/>
    <mergeCell ref="O20:P20"/>
    <mergeCell ref="Q20:R20"/>
    <mergeCell ref="T20:U20"/>
    <mergeCell ref="W20:X20"/>
    <mergeCell ref="O21:P21"/>
    <mergeCell ref="Q21:R21"/>
    <mergeCell ref="T21:U21"/>
    <mergeCell ref="W21:X21"/>
    <mergeCell ref="O18:P18"/>
    <mergeCell ref="Q18:R18"/>
    <mergeCell ref="T18:U18"/>
    <mergeCell ref="W18:X18"/>
    <mergeCell ref="O19:P19"/>
    <mergeCell ref="Q19:R19"/>
    <mergeCell ref="T19:U19"/>
    <mergeCell ref="W19:X19"/>
    <mergeCell ref="O16:P16"/>
    <mergeCell ref="Q16:R16"/>
    <mergeCell ref="T16:U16"/>
    <mergeCell ref="W16:X16"/>
    <mergeCell ref="O17:P17"/>
    <mergeCell ref="Q17:R17"/>
    <mergeCell ref="T17:U17"/>
    <mergeCell ref="W17:X17"/>
    <mergeCell ref="O14:P14"/>
    <mergeCell ref="Q14:R14"/>
    <mergeCell ref="T14:U14"/>
    <mergeCell ref="W14:X14"/>
    <mergeCell ref="O15:P15"/>
    <mergeCell ref="Q15:R15"/>
    <mergeCell ref="T15:U15"/>
    <mergeCell ref="W15:X15"/>
    <mergeCell ref="O12:P12"/>
    <mergeCell ref="Q12:R12"/>
    <mergeCell ref="T12:U12"/>
    <mergeCell ref="W12:X12"/>
    <mergeCell ref="O13:P13"/>
    <mergeCell ref="Q13:R13"/>
    <mergeCell ref="T13:U13"/>
    <mergeCell ref="W13:X13"/>
    <mergeCell ref="O10:P10"/>
    <mergeCell ref="Q10:R10"/>
    <mergeCell ref="T10:U10"/>
    <mergeCell ref="W10:X10"/>
    <mergeCell ref="O11:P11"/>
    <mergeCell ref="Q11:R11"/>
    <mergeCell ref="T11:U11"/>
    <mergeCell ref="W11:X11"/>
    <mergeCell ref="O8:P8"/>
    <mergeCell ref="Q8:R8"/>
    <mergeCell ref="T8:U8"/>
    <mergeCell ref="W8:X8"/>
    <mergeCell ref="O9:P9"/>
    <mergeCell ref="Q9:R9"/>
    <mergeCell ref="T9:U9"/>
    <mergeCell ref="W9:X9"/>
    <mergeCell ref="O6:P6"/>
    <mergeCell ref="Q6:R6"/>
    <mergeCell ref="T6:U6"/>
    <mergeCell ref="W6:X6"/>
    <mergeCell ref="O7:P7"/>
    <mergeCell ref="Q7:R7"/>
    <mergeCell ref="T7:U7"/>
    <mergeCell ref="W7:X7"/>
    <mergeCell ref="A3:C4"/>
    <mergeCell ref="D3:D4"/>
    <mergeCell ref="E3:M3"/>
    <mergeCell ref="N3:N4"/>
    <mergeCell ref="O3:R3"/>
    <mergeCell ref="S3:Y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N50"/>
  <sheetViews>
    <sheetView zoomScalePageLayoutView="0" workbookViewId="0" topLeftCell="A1">
      <selection activeCell="L21" sqref="L21:M21"/>
    </sheetView>
  </sheetViews>
  <sheetFormatPr defaultColWidth="9.00390625" defaultRowHeight="13.5"/>
  <cols>
    <col min="1" max="1" width="0.74609375" style="1" customWidth="1"/>
    <col min="2" max="2" width="8.625" style="1" customWidth="1"/>
    <col min="3" max="3" width="0.6171875" style="1" customWidth="1"/>
    <col min="4" max="7" width="5.50390625" style="1" customWidth="1"/>
    <col min="8" max="9" width="2.75390625" style="1" customWidth="1"/>
    <col min="10" max="11" width="5.50390625" style="1" customWidth="1"/>
    <col min="12" max="13" width="2.625" style="1" customWidth="1"/>
    <col min="14" max="15" width="2.75390625" style="1" customWidth="1"/>
    <col min="16" max="16" width="5.50390625" style="1" customWidth="1"/>
    <col min="17" max="18" width="2.75390625" style="1" customWidth="1"/>
    <col min="19" max="21" width="5.50390625" style="1" customWidth="1"/>
    <col min="22" max="25" width="4.75390625" style="1" customWidth="1"/>
    <col min="26" max="27" width="2.625" style="1" customWidth="1"/>
    <col min="28" max="40" width="4.75390625" style="1" customWidth="1"/>
    <col min="41" max="16384" width="9.00390625" style="1" customWidth="1"/>
  </cols>
  <sheetData>
    <row r="1" ht="17.25">
      <c r="N1" s="2" t="s">
        <v>227</v>
      </c>
    </row>
    <row r="2" ht="13.5">
      <c r="A2" s="4"/>
    </row>
    <row r="3" spans="1:40" ht="14.25" thickBot="1">
      <c r="A3" s="4"/>
      <c r="D3" s="119" t="s">
        <v>228</v>
      </c>
      <c r="E3" s="119"/>
      <c r="AN3" s="5" t="s">
        <v>229</v>
      </c>
    </row>
    <row r="4" spans="1:40" ht="14.25" thickTop="1">
      <c r="A4" s="120" t="s">
        <v>3</v>
      </c>
      <c r="B4" s="120"/>
      <c r="C4" s="121"/>
      <c r="D4" s="122" t="s">
        <v>4</v>
      </c>
      <c r="E4" s="123" t="s">
        <v>230</v>
      </c>
      <c r="F4" s="124"/>
      <c r="G4" s="124"/>
      <c r="H4" s="124"/>
      <c r="I4" s="124"/>
      <c r="J4" s="124"/>
      <c r="K4" s="124"/>
      <c r="L4" s="124"/>
      <c r="M4" s="124"/>
      <c r="N4" s="124"/>
      <c r="O4" s="124"/>
      <c r="P4" s="124"/>
      <c r="Q4" s="124"/>
      <c r="R4" s="124"/>
      <c r="S4" s="124"/>
      <c r="T4" s="124"/>
      <c r="U4" s="124"/>
      <c r="V4" s="124"/>
      <c r="W4" s="125"/>
      <c r="X4" s="123" t="s">
        <v>231</v>
      </c>
      <c r="Y4" s="124"/>
      <c r="Z4" s="124"/>
      <c r="AA4" s="124"/>
      <c r="AB4" s="124"/>
      <c r="AC4" s="124"/>
      <c r="AD4" s="124"/>
      <c r="AE4" s="124"/>
      <c r="AF4" s="124"/>
      <c r="AG4" s="125"/>
      <c r="AH4" s="123" t="s">
        <v>232</v>
      </c>
      <c r="AI4" s="124"/>
      <c r="AJ4" s="124"/>
      <c r="AK4" s="123" t="s">
        <v>233</v>
      </c>
      <c r="AL4" s="124"/>
      <c r="AM4" s="125"/>
      <c r="AN4" s="122" t="s">
        <v>234</v>
      </c>
    </row>
    <row r="5" spans="1:40" ht="14.25" customHeight="1">
      <c r="A5" s="126"/>
      <c r="B5" s="126"/>
      <c r="C5" s="127"/>
      <c r="D5" s="128"/>
      <c r="E5" s="129" t="s">
        <v>37</v>
      </c>
      <c r="F5" s="130" t="s">
        <v>235</v>
      </c>
      <c r="G5" s="131"/>
      <c r="H5" s="130" t="s">
        <v>236</v>
      </c>
      <c r="I5" s="132"/>
      <c r="J5" s="131"/>
      <c r="K5" s="130" t="s">
        <v>237</v>
      </c>
      <c r="L5" s="132"/>
      <c r="M5" s="132"/>
      <c r="N5" s="132"/>
      <c r="O5" s="132"/>
      <c r="P5" s="131"/>
      <c r="Q5" s="130" t="s">
        <v>238</v>
      </c>
      <c r="R5" s="132"/>
      <c r="S5" s="132"/>
      <c r="T5" s="131"/>
      <c r="U5" s="133" t="s">
        <v>239</v>
      </c>
      <c r="V5" s="134"/>
      <c r="W5" s="128" t="s">
        <v>240</v>
      </c>
      <c r="X5" s="128" t="s">
        <v>37</v>
      </c>
      <c r="Y5" s="130" t="s">
        <v>241</v>
      </c>
      <c r="Z5" s="132"/>
      <c r="AA5" s="132"/>
      <c r="AB5" s="131"/>
      <c r="AC5" s="130" t="s">
        <v>242</v>
      </c>
      <c r="AD5" s="132"/>
      <c r="AE5" s="132"/>
      <c r="AF5" s="131"/>
      <c r="AG5" s="128" t="s">
        <v>243</v>
      </c>
      <c r="AH5" s="128" t="s">
        <v>37</v>
      </c>
      <c r="AI5" s="128" t="s">
        <v>244</v>
      </c>
      <c r="AJ5" s="128" t="s">
        <v>19</v>
      </c>
      <c r="AK5" s="128" t="s">
        <v>37</v>
      </c>
      <c r="AL5" s="128" t="s">
        <v>245</v>
      </c>
      <c r="AM5" s="128" t="s">
        <v>19</v>
      </c>
      <c r="AN5" s="128"/>
    </row>
    <row r="6" spans="1:40" ht="60" customHeight="1">
      <c r="A6" s="135"/>
      <c r="B6" s="135"/>
      <c r="C6" s="134"/>
      <c r="D6" s="136"/>
      <c r="E6" s="137"/>
      <c r="F6" s="138" t="s">
        <v>246</v>
      </c>
      <c r="G6" s="138" t="s">
        <v>19</v>
      </c>
      <c r="H6" s="139" t="s">
        <v>247</v>
      </c>
      <c r="I6" s="140" t="s">
        <v>248</v>
      </c>
      <c r="J6" s="138" t="s">
        <v>19</v>
      </c>
      <c r="K6" s="138" t="s">
        <v>249</v>
      </c>
      <c r="L6" s="139" t="s">
        <v>250</v>
      </c>
      <c r="M6" s="140" t="s">
        <v>251</v>
      </c>
      <c r="N6" s="139" t="s">
        <v>252</v>
      </c>
      <c r="O6" s="140" t="s">
        <v>253</v>
      </c>
      <c r="P6" s="138" t="s">
        <v>19</v>
      </c>
      <c r="Q6" s="139" t="s">
        <v>254</v>
      </c>
      <c r="R6" s="140" t="s">
        <v>255</v>
      </c>
      <c r="S6" s="138" t="s">
        <v>256</v>
      </c>
      <c r="T6" s="138" t="s">
        <v>19</v>
      </c>
      <c r="U6" s="141" t="s">
        <v>257</v>
      </c>
      <c r="V6" s="142" t="s">
        <v>19</v>
      </c>
      <c r="W6" s="136"/>
      <c r="X6" s="136"/>
      <c r="Y6" s="138" t="s">
        <v>258</v>
      </c>
      <c r="Z6" s="139" t="s">
        <v>259</v>
      </c>
      <c r="AA6" s="140" t="s">
        <v>260</v>
      </c>
      <c r="AB6" s="138" t="s">
        <v>19</v>
      </c>
      <c r="AC6" s="138" t="s">
        <v>261</v>
      </c>
      <c r="AD6" s="143" t="s">
        <v>262</v>
      </c>
      <c r="AE6" s="138" t="s">
        <v>263</v>
      </c>
      <c r="AF6" s="138" t="s">
        <v>19</v>
      </c>
      <c r="AG6" s="136"/>
      <c r="AH6" s="136"/>
      <c r="AI6" s="136"/>
      <c r="AJ6" s="136"/>
      <c r="AK6" s="136"/>
      <c r="AL6" s="136"/>
      <c r="AM6" s="136"/>
      <c r="AN6" s="136"/>
    </row>
    <row r="7" ht="6" customHeight="1">
      <c r="D7" s="10"/>
    </row>
    <row r="8" spans="2:40" s="85" customFormat="1" ht="17.25" customHeight="1">
      <c r="B8" s="106" t="s">
        <v>4</v>
      </c>
      <c r="D8" s="107">
        <f>SUM(D10:D12)</f>
        <v>6092</v>
      </c>
      <c r="E8" s="108">
        <f aca="true" t="shared" si="0" ref="E8:AA8">SUM(E10:E12)</f>
        <v>2276</v>
      </c>
      <c r="F8" s="108">
        <f t="shared" si="0"/>
        <v>44</v>
      </c>
      <c r="G8" s="108">
        <f t="shared" si="0"/>
        <v>18</v>
      </c>
      <c r="H8" s="109">
        <f t="shared" si="0"/>
        <v>58</v>
      </c>
      <c r="I8" s="109">
        <f t="shared" si="0"/>
        <v>0</v>
      </c>
      <c r="J8" s="108">
        <f t="shared" si="0"/>
        <v>46</v>
      </c>
      <c r="K8" s="108">
        <f t="shared" si="0"/>
        <v>88</v>
      </c>
      <c r="L8" s="109">
        <f t="shared" si="0"/>
        <v>280</v>
      </c>
      <c r="M8" s="109">
        <f t="shared" si="0"/>
        <v>0</v>
      </c>
      <c r="N8" s="109">
        <f t="shared" si="0"/>
        <v>746</v>
      </c>
      <c r="O8" s="109">
        <f t="shared" si="0"/>
        <v>0</v>
      </c>
      <c r="P8" s="108">
        <f t="shared" si="0"/>
        <v>81</v>
      </c>
      <c r="Q8" s="109">
        <f t="shared" si="0"/>
        <v>531</v>
      </c>
      <c r="R8" s="109">
        <f t="shared" si="0"/>
        <v>0</v>
      </c>
      <c r="S8" s="108">
        <f t="shared" si="0"/>
        <v>253</v>
      </c>
      <c r="T8" s="108">
        <f t="shared" si="0"/>
        <v>37</v>
      </c>
      <c r="U8" s="108">
        <f t="shared" si="0"/>
        <v>52</v>
      </c>
      <c r="V8" s="108">
        <f t="shared" si="0"/>
        <v>36</v>
      </c>
      <c r="W8" s="108">
        <f t="shared" si="0"/>
        <v>6</v>
      </c>
      <c r="X8" s="144">
        <f t="shared" si="0"/>
        <v>3322</v>
      </c>
      <c r="Y8" s="144">
        <f t="shared" si="0"/>
        <v>3219</v>
      </c>
      <c r="Z8" s="109">
        <f t="shared" si="0"/>
        <v>8</v>
      </c>
      <c r="AA8" s="109">
        <f t="shared" si="0"/>
        <v>0</v>
      </c>
      <c r="AB8" s="108" t="s">
        <v>264</v>
      </c>
      <c r="AC8" s="108">
        <f aca="true" t="shared" si="1" ref="AC8:AN8">SUM(AC10:AC12)</f>
        <v>11</v>
      </c>
      <c r="AD8" s="108">
        <f t="shared" si="1"/>
        <v>45</v>
      </c>
      <c r="AE8" s="108">
        <f t="shared" si="1"/>
        <v>16</v>
      </c>
      <c r="AF8" s="108">
        <f t="shared" si="1"/>
        <v>22</v>
      </c>
      <c r="AG8" s="108">
        <f t="shared" si="1"/>
        <v>1</v>
      </c>
      <c r="AH8" s="108">
        <f t="shared" si="1"/>
        <v>26</v>
      </c>
      <c r="AI8" s="108">
        <f t="shared" si="1"/>
        <v>6</v>
      </c>
      <c r="AJ8" s="108">
        <f t="shared" si="1"/>
        <v>20</v>
      </c>
      <c r="AK8" s="108">
        <f t="shared" si="1"/>
        <v>307</v>
      </c>
      <c r="AL8" s="108">
        <f t="shared" si="1"/>
        <v>305</v>
      </c>
      <c r="AM8" s="108">
        <f t="shared" si="1"/>
        <v>2</v>
      </c>
      <c r="AN8" s="108">
        <f t="shared" si="1"/>
        <v>161</v>
      </c>
    </row>
    <row r="9" spans="2:40" s="85" customFormat="1" ht="15.75" customHeight="1">
      <c r="B9" s="106"/>
      <c r="D9" s="107"/>
      <c r="E9" s="108"/>
      <c r="F9" s="108"/>
      <c r="G9" s="108"/>
      <c r="H9" s="109"/>
      <c r="I9" s="109"/>
      <c r="J9" s="108"/>
      <c r="K9" s="108"/>
      <c r="L9" s="109"/>
      <c r="M9" s="109"/>
      <c r="N9" s="109"/>
      <c r="O9" s="109"/>
      <c r="P9" s="108"/>
      <c r="Q9" s="109"/>
      <c r="R9" s="109"/>
      <c r="S9" s="108"/>
      <c r="T9" s="108"/>
      <c r="U9" s="108"/>
      <c r="V9" s="108"/>
      <c r="W9" s="108"/>
      <c r="X9" s="108"/>
      <c r="Y9" s="108"/>
      <c r="Z9" s="109"/>
      <c r="AA9" s="109"/>
      <c r="AB9" s="108"/>
      <c r="AC9" s="108"/>
      <c r="AD9" s="108"/>
      <c r="AE9" s="108"/>
      <c r="AF9" s="108"/>
      <c r="AG9" s="108"/>
      <c r="AH9" s="108"/>
      <c r="AI9" s="108"/>
      <c r="AJ9" s="108"/>
      <c r="AK9" s="108"/>
      <c r="AL9" s="108"/>
      <c r="AM9" s="108"/>
      <c r="AN9" s="108"/>
    </row>
    <row r="10" spans="2:40" s="85" customFormat="1" ht="17.25" customHeight="1">
      <c r="B10" s="106" t="s">
        <v>265</v>
      </c>
      <c r="D10" s="107">
        <f>SUM(D14:D33)</f>
        <v>3708</v>
      </c>
      <c r="E10" s="108">
        <f>SUM(E14:E33)</f>
        <v>1422</v>
      </c>
      <c r="F10" s="108">
        <f>SUM(F14:F33)</f>
        <v>25</v>
      </c>
      <c r="G10" s="108">
        <f>SUM(G14:G33)</f>
        <v>11</v>
      </c>
      <c r="H10" s="109">
        <f>SUM(H14:H33)</f>
        <v>41</v>
      </c>
      <c r="I10" s="109">
        <f>SUM(I14:I28)</f>
        <v>0</v>
      </c>
      <c r="J10" s="108">
        <f>SUM(J14:J33)</f>
        <v>38</v>
      </c>
      <c r="K10" s="108">
        <f>SUM(K14:K33)</f>
        <v>51</v>
      </c>
      <c r="L10" s="109">
        <f>SUM(L14:L33)</f>
        <v>212</v>
      </c>
      <c r="M10" s="109">
        <f>SUM(M14:M28)</f>
        <v>0</v>
      </c>
      <c r="N10" s="109">
        <f>SUM(N14:N33)</f>
        <v>360</v>
      </c>
      <c r="O10" s="109">
        <f>SUM(O14:O28)</f>
        <v>0</v>
      </c>
      <c r="P10" s="108">
        <f>SUM(P14:P33)</f>
        <v>53</v>
      </c>
      <c r="Q10" s="109">
        <f>SUM(Q14:Q33)</f>
        <v>343</v>
      </c>
      <c r="R10" s="109">
        <f>SUM(R14:R28)</f>
        <v>0</v>
      </c>
      <c r="S10" s="108">
        <f aca="true" t="shared" si="2" ref="S10:Z10">SUM(S14:S33)</f>
        <v>180</v>
      </c>
      <c r="T10" s="108">
        <f t="shared" si="2"/>
        <v>33</v>
      </c>
      <c r="U10" s="108">
        <f t="shared" si="2"/>
        <v>37</v>
      </c>
      <c r="V10" s="108">
        <f t="shared" si="2"/>
        <v>32</v>
      </c>
      <c r="W10" s="108">
        <f t="shared" si="2"/>
        <v>6</v>
      </c>
      <c r="X10" s="144">
        <f t="shared" si="2"/>
        <v>1908</v>
      </c>
      <c r="Y10" s="144">
        <f t="shared" si="2"/>
        <v>1835</v>
      </c>
      <c r="Z10" s="109">
        <f t="shared" si="2"/>
        <v>6</v>
      </c>
      <c r="AA10" s="109">
        <f>SUM(AA14:AA28)</f>
        <v>0</v>
      </c>
      <c r="AB10" s="108" t="s">
        <v>264</v>
      </c>
      <c r="AC10" s="108">
        <f aca="true" t="shared" si="3" ref="AC10:AN10">SUM(AC14:AC33)</f>
        <v>11</v>
      </c>
      <c r="AD10" s="108">
        <f t="shared" si="3"/>
        <v>28</v>
      </c>
      <c r="AE10" s="108">
        <f t="shared" si="3"/>
        <v>10</v>
      </c>
      <c r="AF10" s="108">
        <f t="shared" si="3"/>
        <v>17</v>
      </c>
      <c r="AG10" s="108">
        <f t="shared" si="3"/>
        <v>1</v>
      </c>
      <c r="AH10" s="108">
        <f t="shared" si="3"/>
        <v>21</v>
      </c>
      <c r="AI10" s="108">
        <f t="shared" si="3"/>
        <v>2</v>
      </c>
      <c r="AJ10" s="108">
        <f t="shared" si="3"/>
        <v>19</v>
      </c>
      <c r="AK10" s="108">
        <f t="shared" si="3"/>
        <v>224</v>
      </c>
      <c r="AL10" s="108">
        <f t="shared" si="3"/>
        <v>223</v>
      </c>
      <c r="AM10" s="108">
        <f t="shared" si="3"/>
        <v>1</v>
      </c>
      <c r="AN10" s="108">
        <f t="shared" si="3"/>
        <v>133</v>
      </c>
    </row>
    <row r="11" spans="2:40" s="85" customFormat="1" ht="15.75" customHeight="1">
      <c r="B11" s="106"/>
      <c r="D11" s="107"/>
      <c r="E11" s="108"/>
      <c r="F11" s="108"/>
      <c r="G11" s="108"/>
      <c r="H11" s="109"/>
      <c r="I11" s="109"/>
      <c r="J11" s="108"/>
      <c r="K11" s="108"/>
      <c r="L11" s="109"/>
      <c r="M11" s="109"/>
      <c r="N11" s="109"/>
      <c r="O11" s="109"/>
      <c r="P11" s="108"/>
      <c r="Q11" s="109"/>
      <c r="R11" s="109"/>
      <c r="S11" s="108"/>
      <c r="T11" s="108"/>
      <c r="U11" s="108"/>
      <c r="V11" s="108"/>
      <c r="W11" s="108"/>
      <c r="X11" s="108"/>
      <c r="Y11" s="108"/>
      <c r="Z11" s="109"/>
      <c r="AA11" s="109"/>
      <c r="AB11" s="108"/>
      <c r="AC11" s="108"/>
      <c r="AD11" s="108"/>
      <c r="AE11" s="108"/>
      <c r="AF11" s="108"/>
      <c r="AG11" s="108"/>
      <c r="AH11" s="108"/>
      <c r="AI11" s="108"/>
      <c r="AJ11" s="108"/>
      <c r="AK11" s="108"/>
      <c r="AL11" s="108"/>
      <c r="AM11" s="108"/>
      <c r="AN11" s="108"/>
    </row>
    <row r="12" spans="2:40" s="85" customFormat="1" ht="17.25" customHeight="1">
      <c r="B12" s="106" t="s">
        <v>266</v>
      </c>
      <c r="D12" s="107">
        <f>SUM(D35:D48)</f>
        <v>2384</v>
      </c>
      <c r="E12" s="108">
        <f>SUM(E35:E48)</f>
        <v>854</v>
      </c>
      <c r="F12" s="108">
        <f>SUM(F35:F48)</f>
        <v>19</v>
      </c>
      <c r="G12" s="108">
        <f>SUM(G35:G48)</f>
        <v>7</v>
      </c>
      <c r="H12" s="109">
        <f>SUM(H35:H48)</f>
        <v>17</v>
      </c>
      <c r="I12" s="109">
        <f>SUM(I36:I48)</f>
        <v>0</v>
      </c>
      <c r="J12" s="108">
        <f>SUM(J35:J48)</f>
        <v>8</v>
      </c>
      <c r="K12" s="108">
        <f>SUM(K35:K48)</f>
        <v>37</v>
      </c>
      <c r="L12" s="109">
        <f>SUM(L35:L48)</f>
        <v>68</v>
      </c>
      <c r="M12" s="109">
        <f>SUM(M36:M48)</f>
        <v>0</v>
      </c>
      <c r="N12" s="109">
        <f>SUM(N35:N48)</f>
        <v>386</v>
      </c>
      <c r="O12" s="109">
        <f>SUM(O36:O48)</f>
        <v>0</v>
      </c>
      <c r="P12" s="108">
        <f>SUM(P35:P48)</f>
        <v>28</v>
      </c>
      <c r="Q12" s="109">
        <f>SUM(Q35:Q48)</f>
        <v>188</v>
      </c>
      <c r="R12" s="109">
        <f>SUM(R36:R48)</f>
        <v>0</v>
      </c>
      <c r="S12" s="108">
        <f aca="true" t="shared" si="4" ref="S12:Z12">SUM(S35:S48)</f>
        <v>73</v>
      </c>
      <c r="T12" s="108">
        <f t="shared" si="4"/>
        <v>4</v>
      </c>
      <c r="U12" s="108">
        <f t="shared" si="4"/>
        <v>15</v>
      </c>
      <c r="V12" s="108">
        <f t="shared" si="4"/>
        <v>4</v>
      </c>
      <c r="W12" s="108" t="s">
        <v>264</v>
      </c>
      <c r="X12" s="144">
        <f t="shared" si="4"/>
        <v>1414</v>
      </c>
      <c r="Y12" s="144">
        <f t="shared" si="4"/>
        <v>1384</v>
      </c>
      <c r="Z12" s="109">
        <f t="shared" si="4"/>
        <v>2</v>
      </c>
      <c r="AA12" s="109">
        <f>SUM(AA36:AA48)</f>
        <v>0</v>
      </c>
      <c r="AB12" s="108" t="s">
        <v>264</v>
      </c>
      <c r="AC12" s="108" t="s">
        <v>264</v>
      </c>
      <c r="AD12" s="108">
        <f aca="true" t="shared" si="5" ref="AD12:AN12">SUM(AD35:AD48)</f>
        <v>17</v>
      </c>
      <c r="AE12" s="108">
        <f t="shared" si="5"/>
        <v>6</v>
      </c>
      <c r="AF12" s="108">
        <f t="shared" si="5"/>
        <v>5</v>
      </c>
      <c r="AG12" s="108" t="s">
        <v>264</v>
      </c>
      <c r="AH12" s="108">
        <f t="shared" si="5"/>
        <v>5</v>
      </c>
      <c r="AI12" s="108">
        <f t="shared" si="5"/>
        <v>4</v>
      </c>
      <c r="AJ12" s="108">
        <f t="shared" si="5"/>
        <v>1</v>
      </c>
      <c r="AK12" s="108">
        <f t="shared" si="5"/>
        <v>83</v>
      </c>
      <c r="AL12" s="108">
        <f t="shared" si="5"/>
        <v>82</v>
      </c>
      <c r="AM12" s="108">
        <f t="shared" si="5"/>
        <v>1</v>
      </c>
      <c r="AN12" s="108">
        <f t="shared" si="5"/>
        <v>28</v>
      </c>
    </row>
    <row r="13" spans="2:40" ht="15.75" customHeight="1">
      <c r="B13" s="110"/>
      <c r="D13" s="111"/>
      <c r="E13" s="90"/>
      <c r="F13" s="90"/>
      <c r="G13" s="90"/>
      <c r="H13" s="109"/>
      <c r="I13" s="109"/>
      <c r="J13" s="90"/>
      <c r="K13" s="90"/>
      <c r="L13" s="109"/>
      <c r="M13" s="109"/>
      <c r="N13" s="109"/>
      <c r="O13" s="109"/>
      <c r="P13" s="90"/>
      <c r="Q13" s="109"/>
      <c r="R13" s="109"/>
      <c r="S13" s="90"/>
      <c r="T13" s="90"/>
      <c r="U13" s="90"/>
      <c r="V13" s="90"/>
      <c r="W13" s="90"/>
      <c r="X13" s="90"/>
      <c r="Y13" s="90"/>
      <c r="Z13" s="109"/>
      <c r="AA13" s="109"/>
      <c r="AB13" s="90"/>
      <c r="AC13" s="90"/>
      <c r="AD13" s="90"/>
      <c r="AE13" s="90"/>
      <c r="AF13" s="90"/>
      <c r="AG13" s="90"/>
      <c r="AH13" s="90"/>
      <c r="AI13" s="90"/>
      <c r="AJ13" s="90"/>
      <c r="AK13" s="90"/>
      <c r="AL13" s="90"/>
      <c r="AM13" s="90"/>
      <c r="AN13" s="90"/>
    </row>
    <row r="14" spans="2:40" ht="17.25" customHeight="1">
      <c r="B14" s="110" t="s">
        <v>267</v>
      </c>
      <c r="D14" s="111">
        <f aca="true" t="shared" si="6" ref="D14:D48">SUM(E14,X14,AH14,AK14,AN14)</f>
        <v>700</v>
      </c>
      <c r="E14" s="90">
        <f aca="true" t="shared" si="7" ref="E14:E48">SUM(F14:W14)</f>
        <v>299</v>
      </c>
      <c r="F14" s="90">
        <v>3</v>
      </c>
      <c r="G14" s="90">
        <v>3</v>
      </c>
      <c r="H14" s="112">
        <v>14</v>
      </c>
      <c r="I14" s="112"/>
      <c r="J14" s="90">
        <v>5</v>
      </c>
      <c r="K14" s="90">
        <v>17</v>
      </c>
      <c r="L14" s="112">
        <v>85</v>
      </c>
      <c r="M14" s="112"/>
      <c r="N14" s="112">
        <v>37</v>
      </c>
      <c r="O14" s="112"/>
      <c r="P14" s="90">
        <v>26</v>
      </c>
      <c r="Q14" s="112">
        <v>59</v>
      </c>
      <c r="R14" s="112"/>
      <c r="S14" s="90">
        <v>24</v>
      </c>
      <c r="T14" s="90">
        <v>5</v>
      </c>
      <c r="U14" s="90">
        <v>13</v>
      </c>
      <c r="V14" s="90">
        <v>7</v>
      </c>
      <c r="W14" s="90">
        <v>1</v>
      </c>
      <c r="X14" s="90">
        <f aca="true" t="shared" si="8" ref="X14:X46">SUM(Y14:AG14)</f>
        <v>308</v>
      </c>
      <c r="Y14" s="90">
        <v>284</v>
      </c>
      <c r="Z14" s="112">
        <v>1</v>
      </c>
      <c r="AA14" s="112"/>
      <c r="AB14" s="90" t="s">
        <v>181</v>
      </c>
      <c r="AC14" s="90">
        <v>5</v>
      </c>
      <c r="AD14" s="90">
        <v>7</v>
      </c>
      <c r="AE14" s="90">
        <v>2</v>
      </c>
      <c r="AF14" s="90">
        <v>9</v>
      </c>
      <c r="AG14" s="90" t="s">
        <v>181</v>
      </c>
      <c r="AH14" s="90">
        <f aca="true" t="shared" si="9" ref="AH14:AH19">SUM(AI14:AJ14)</f>
        <v>5</v>
      </c>
      <c r="AI14" s="90">
        <v>1</v>
      </c>
      <c r="AJ14" s="90">
        <v>4</v>
      </c>
      <c r="AK14" s="90">
        <f aca="true" t="shared" si="10" ref="AK14:AK46">SUM(AL14:AM14)</f>
        <v>54</v>
      </c>
      <c r="AL14" s="90">
        <v>53</v>
      </c>
      <c r="AM14" s="90">
        <v>1</v>
      </c>
      <c r="AN14" s="90">
        <v>34</v>
      </c>
    </row>
    <row r="15" spans="2:40" ht="17.25" customHeight="1">
      <c r="B15" s="110" t="s">
        <v>183</v>
      </c>
      <c r="D15" s="111">
        <f t="shared" si="6"/>
        <v>407</v>
      </c>
      <c r="E15" s="90">
        <f t="shared" si="7"/>
        <v>192</v>
      </c>
      <c r="F15" s="90">
        <v>5</v>
      </c>
      <c r="G15" s="90">
        <v>1</v>
      </c>
      <c r="H15" s="112">
        <v>4</v>
      </c>
      <c r="I15" s="112"/>
      <c r="J15" s="90">
        <v>4</v>
      </c>
      <c r="K15" s="90">
        <v>19</v>
      </c>
      <c r="L15" s="112">
        <v>8</v>
      </c>
      <c r="M15" s="112"/>
      <c r="N15" s="112">
        <v>115</v>
      </c>
      <c r="O15" s="112"/>
      <c r="P15" s="90">
        <v>4</v>
      </c>
      <c r="Q15" s="112">
        <v>13</v>
      </c>
      <c r="R15" s="112"/>
      <c r="S15" s="90">
        <v>8</v>
      </c>
      <c r="T15" s="90" t="s">
        <v>181</v>
      </c>
      <c r="U15" s="90">
        <v>5</v>
      </c>
      <c r="V15" s="90">
        <v>5</v>
      </c>
      <c r="W15" s="90">
        <v>1</v>
      </c>
      <c r="X15" s="90">
        <f t="shared" si="8"/>
        <v>184</v>
      </c>
      <c r="Y15" s="90">
        <v>172</v>
      </c>
      <c r="Z15" s="112">
        <v>1</v>
      </c>
      <c r="AA15" s="112"/>
      <c r="AB15" s="90" t="s">
        <v>181</v>
      </c>
      <c r="AC15" s="90">
        <v>3</v>
      </c>
      <c r="AD15" s="90">
        <v>5</v>
      </c>
      <c r="AE15" s="90">
        <v>2</v>
      </c>
      <c r="AF15" s="90">
        <v>1</v>
      </c>
      <c r="AG15" s="90" t="s">
        <v>181</v>
      </c>
      <c r="AH15" s="90">
        <f t="shared" si="9"/>
        <v>4</v>
      </c>
      <c r="AI15" s="90" t="s">
        <v>181</v>
      </c>
      <c r="AJ15" s="90">
        <v>4</v>
      </c>
      <c r="AK15" s="90">
        <f t="shared" si="10"/>
        <v>12</v>
      </c>
      <c r="AL15" s="90">
        <v>12</v>
      </c>
      <c r="AM15" s="90" t="s">
        <v>181</v>
      </c>
      <c r="AN15" s="90">
        <v>15</v>
      </c>
    </row>
    <row r="16" spans="2:40" ht="17.25" customHeight="1">
      <c r="B16" s="110" t="s">
        <v>184</v>
      </c>
      <c r="D16" s="111">
        <f t="shared" si="6"/>
        <v>128</v>
      </c>
      <c r="E16" s="90">
        <f t="shared" si="7"/>
        <v>54</v>
      </c>
      <c r="F16" s="90" t="s">
        <v>181</v>
      </c>
      <c r="G16" s="90" t="s">
        <v>181</v>
      </c>
      <c r="H16" s="112">
        <v>4</v>
      </c>
      <c r="I16" s="112"/>
      <c r="J16" s="90">
        <v>2</v>
      </c>
      <c r="K16" s="90">
        <v>4</v>
      </c>
      <c r="L16" s="112">
        <v>4</v>
      </c>
      <c r="M16" s="112"/>
      <c r="N16" s="112">
        <v>27</v>
      </c>
      <c r="O16" s="112"/>
      <c r="P16" s="90" t="s">
        <v>181</v>
      </c>
      <c r="Q16" s="112">
        <v>1</v>
      </c>
      <c r="R16" s="112"/>
      <c r="S16" s="90">
        <v>8</v>
      </c>
      <c r="T16" s="90">
        <v>1</v>
      </c>
      <c r="U16" s="90" t="s">
        <v>181</v>
      </c>
      <c r="V16" s="90">
        <v>3</v>
      </c>
      <c r="W16" s="90" t="s">
        <v>181</v>
      </c>
      <c r="X16" s="90">
        <f t="shared" si="8"/>
        <v>63</v>
      </c>
      <c r="Y16" s="90">
        <v>59</v>
      </c>
      <c r="Z16" s="112" t="s">
        <v>181</v>
      </c>
      <c r="AA16" s="112"/>
      <c r="AB16" s="90" t="s">
        <v>181</v>
      </c>
      <c r="AC16" s="90" t="s">
        <v>181</v>
      </c>
      <c r="AD16" s="90">
        <v>4</v>
      </c>
      <c r="AE16" s="90" t="s">
        <v>181</v>
      </c>
      <c r="AF16" s="90" t="s">
        <v>181</v>
      </c>
      <c r="AG16" s="90" t="s">
        <v>181</v>
      </c>
      <c r="AH16" s="90">
        <f t="shared" si="9"/>
        <v>1</v>
      </c>
      <c r="AI16" s="90" t="s">
        <v>181</v>
      </c>
      <c r="AJ16" s="90">
        <v>1</v>
      </c>
      <c r="AK16" s="90">
        <f t="shared" si="10"/>
        <v>6</v>
      </c>
      <c r="AL16" s="90">
        <v>6</v>
      </c>
      <c r="AM16" s="90" t="s">
        <v>181</v>
      </c>
      <c r="AN16" s="90">
        <v>4</v>
      </c>
    </row>
    <row r="17" spans="2:40" ht="17.25" customHeight="1">
      <c r="B17" s="110" t="s">
        <v>186</v>
      </c>
      <c r="D17" s="111">
        <f t="shared" si="6"/>
        <v>71</v>
      </c>
      <c r="E17" s="90">
        <f t="shared" si="7"/>
        <v>26</v>
      </c>
      <c r="F17" s="90" t="s">
        <v>181</v>
      </c>
      <c r="G17" s="90" t="s">
        <v>181</v>
      </c>
      <c r="H17" s="112" t="s">
        <v>181</v>
      </c>
      <c r="I17" s="112"/>
      <c r="J17" s="90">
        <v>1</v>
      </c>
      <c r="K17" s="90" t="s">
        <v>181</v>
      </c>
      <c r="L17" s="112" t="s">
        <v>181</v>
      </c>
      <c r="M17" s="112"/>
      <c r="N17" s="112">
        <v>2</v>
      </c>
      <c r="O17" s="112"/>
      <c r="P17" s="90" t="s">
        <v>181</v>
      </c>
      <c r="Q17" s="112">
        <v>6</v>
      </c>
      <c r="R17" s="112"/>
      <c r="S17" s="90">
        <v>6</v>
      </c>
      <c r="T17" s="90">
        <v>9</v>
      </c>
      <c r="U17" s="90">
        <v>1</v>
      </c>
      <c r="V17" s="90">
        <v>1</v>
      </c>
      <c r="W17" s="90" t="s">
        <v>181</v>
      </c>
      <c r="X17" s="90">
        <f t="shared" si="8"/>
        <v>33</v>
      </c>
      <c r="Y17" s="90">
        <v>31</v>
      </c>
      <c r="Z17" s="112">
        <v>1</v>
      </c>
      <c r="AA17" s="112"/>
      <c r="AB17" s="90" t="s">
        <v>181</v>
      </c>
      <c r="AC17" s="90" t="s">
        <v>181</v>
      </c>
      <c r="AD17" s="90" t="s">
        <v>181</v>
      </c>
      <c r="AE17" s="90">
        <v>1</v>
      </c>
      <c r="AF17" s="90" t="s">
        <v>181</v>
      </c>
      <c r="AG17" s="90" t="s">
        <v>181</v>
      </c>
      <c r="AH17" s="90">
        <f t="shared" si="9"/>
        <v>2</v>
      </c>
      <c r="AI17" s="90" t="s">
        <v>181</v>
      </c>
      <c r="AJ17" s="90">
        <v>2</v>
      </c>
      <c r="AK17" s="90">
        <f t="shared" si="10"/>
        <v>8</v>
      </c>
      <c r="AL17" s="90">
        <v>8</v>
      </c>
      <c r="AM17" s="90" t="s">
        <v>181</v>
      </c>
      <c r="AN17" s="90">
        <v>2</v>
      </c>
    </row>
    <row r="18" spans="2:40" ht="17.25" customHeight="1">
      <c r="B18" s="110" t="s">
        <v>189</v>
      </c>
      <c r="D18" s="111">
        <f t="shared" si="6"/>
        <v>184</v>
      </c>
      <c r="E18" s="90">
        <f t="shared" si="7"/>
        <v>85</v>
      </c>
      <c r="F18" s="90">
        <v>1</v>
      </c>
      <c r="G18" s="90">
        <v>1</v>
      </c>
      <c r="H18" s="112">
        <v>2</v>
      </c>
      <c r="I18" s="112"/>
      <c r="J18" s="90">
        <v>4</v>
      </c>
      <c r="K18" s="90">
        <v>1</v>
      </c>
      <c r="L18" s="112">
        <v>6</v>
      </c>
      <c r="M18" s="112"/>
      <c r="N18" s="112">
        <v>2</v>
      </c>
      <c r="O18" s="112"/>
      <c r="P18" s="90">
        <v>3</v>
      </c>
      <c r="Q18" s="112">
        <v>23</v>
      </c>
      <c r="R18" s="112"/>
      <c r="S18" s="90">
        <v>32</v>
      </c>
      <c r="T18" s="90">
        <v>4</v>
      </c>
      <c r="U18" s="90">
        <v>1</v>
      </c>
      <c r="V18" s="90">
        <v>5</v>
      </c>
      <c r="W18" s="90" t="s">
        <v>181</v>
      </c>
      <c r="X18" s="90">
        <f t="shared" si="8"/>
        <v>84</v>
      </c>
      <c r="Y18" s="90">
        <v>80</v>
      </c>
      <c r="Z18" s="112" t="s">
        <v>181</v>
      </c>
      <c r="AA18" s="112"/>
      <c r="AB18" s="90" t="s">
        <v>181</v>
      </c>
      <c r="AC18" s="90">
        <v>1</v>
      </c>
      <c r="AD18" s="90" t="s">
        <v>181</v>
      </c>
      <c r="AE18" s="90">
        <v>1</v>
      </c>
      <c r="AF18" s="90">
        <v>2</v>
      </c>
      <c r="AG18" s="90" t="s">
        <v>181</v>
      </c>
      <c r="AH18" s="90">
        <f t="shared" si="9"/>
        <v>1</v>
      </c>
      <c r="AI18" s="90" t="s">
        <v>181</v>
      </c>
      <c r="AJ18" s="90">
        <v>1</v>
      </c>
      <c r="AK18" s="90">
        <f t="shared" si="10"/>
        <v>9</v>
      </c>
      <c r="AL18" s="90">
        <v>9</v>
      </c>
      <c r="AM18" s="90" t="s">
        <v>181</v>
      </c>
      <c r="AN18" s="90">
        <v>5</v>
      </c>
    </row>
    <row r="19" spans="2:40" ht="17.25" customHeight="1">
      <c r="B19" s="110" t="s">
        <v>190</v>
      </c>
      <c r="D19" s="111">
        <f t="shared" si="6"/>
        <v>95</v>
      </c>
      <c r="E19" s="90">
        <f t="shared" si="7"/>
        <v>26</v>
      </c>
      <c r="F19" s="90">
        <v>1</v>
      </c>
      <c r="G19" s="90">
        <v>1</v>
      </c>
      <c r="H19" s="112">
        <v>2</v>
      </c>
      <c r="I19" s="112"/>
      <c r="J19" s="90" t="s">
        <v>181</v>
      </c>
      <c r="K19" s="90">
        <v>3</v>
      </c>
      <c r="L19" s="112" t="s">
        <v>181</v>
      </c>
      <c r="M19" s="112"/>
      <c r="N19" s="112">
        <v>2</v>
      </c>
      <c r="O19" s="112"/>
      <c r="P19" s="90" t="s">
        <v>181</v>
      </c>
      <c r="Q19" s="112">
        <v>4</v>
      </c>
      <c r="R19" s="112"/>
      <c r="S19" s="90">
        <v>10</v>
      </c>
      <c r="T19" s="90">
        <v>1</v>
      </c>
      <c r="U19" s="90">
        <v>1</v>
      </c>
      <c r="V19" s="90">
        <v>1</v>
      </c>
      <c r="W19" s="90" t="s">
        <v>181</v>
      </c>
      <c r="X19" s="90">
        <f t="shared" si="8"/>
        <v>61</v>
      </c>
      <c r="Y19" s="90">
        <v>52</v>
      </c>
      <c r="Z19" s="112">
        <v>1</v>
      </c>
      <c r="AA19" s="112"/>
      <c r="AB19" s="90" t="s">
        <v>181</v>
      </c>
      <c r="AC19" s="90">
        <v>1</v>
      </c>
      <c r="AD19" s="90">
        <v>5</v>
      </c>
      <c r="AE19" s="90">
        <v>1</v>
      </c>
      <c r="AF19" s="90">
        <v>1</v>
      </c>
      <c r="AG19" s="90" t="s">
        <v>181</v>
      </c>
      <c r="AH19" s="90">
        <f t="shared" si="9"/>
        <v>1</v>
      </c>
      <c r="AI19" s="90" t="s">
        <v>181</v>
      </c>
      <c r="AJ19" s="90">
        <v>1</v>
      </c>
      <c r="AK19" s="90">
        <f t="shared" si="10"/>
        <v>5</v>
      </c>
      <c r="AL19" s="90">
        <v>5</v>
      </c>
      <c r="AM19" s="90" t="s">
        <v>181</v>
      </c>
      <c r="AN19" s="90">
        <v>2</v>
      </c>
    </row>
    <row r="20" spans="2:40" ht="17.25" customHeight="1">
      <c r="B20" s="110" t="s">
        <v>191</v>
      </c>
      <c r="D20" s="111">
        <f t="shared" si="6"/>
        <v>119</v>
      </c>
      <c r="E20" s="90">
        <f t="shared" si="7"/>
        <v>46</v>
      </c>
      <c r="F20" s="90" t="s">
        <v>181</v>
      </c>
      <c r="G20" s="90" t="s">
        <v>181</v>
      </c>
      <c r="H20" s="112" t="s">
        <v>181</v>
      </c>
      <c r="I20" s="112"/>
      <c r="J20" s="90">
        <v>5</v>
      </c>
      <c r="K20" s="90" t="s">
        <v>181</v>
      </c>
      <c r="L20" s="112">
        <v>1</v>
      </c>
      <c r="M20" s="112"/>
      <c r="N20" s="112">
        <v>1</v>
      </c>
      <c r="O20" s="112"/>
      <c r="P20" s="90">
        <v>2</v>
      </c>
      <c r="Q20" s="112">
        <v>24</v>
      </c>
      <c r="R20" s="112"/>
      <c r="S20" s="90">
        <v>10</v>
      </c>
      <c r="T20" s="90" t="s">
        <v>181</v>
      </c>
      <c r="U20" s="90">
        <v>1</v>
      </c>
      <c r="V20" s="90">
        <v>2</v>
      </c>
      <c r="W20" s="90" t="s">
        <v>181</v>
      </c>
      <c r="X20" s="90">
        <f t="shared" si="8"/>
        <v>56</v>
      </c>
      <c r="Y20" s="90">
        <v>55</v>
      </c>
      <c r="Z20" s="112" t="s">
        <v>181</v>
      </c>
      <c r="AA20" s="112"/>
      <c r="AB20" s="90" t="s">
        <v>181</v>
      </c>
      <c r="AC20" s="90" t="s">
        <v>181</v>
      </c>
      <c r="AD20" s="90" t="s">
        <v>181</v>
      </c>
      <c r="AE20" s="90" t="s">
        <v>181</v>
      </c>
      <c r="AF20" s="90" t="s">
        <v>181</v>
      </c>
      <c r="AG20" s="90">
        <v>1</v>
      </c>
      <c r="AH20" s="90" t="s">
        <v>181</v>
      </c>
      <c r="AI20" s="90" t="s">
        <v>181</v>
      </c>
      <c r="AJ20" s="90" t="s">
        <v>181</v>
      </c>
      <c r="AK20" s="90">
        <f t="shared" si="10"/>
        <v>15</v>
      </c>
      <c r="AL20" s="90">
        <v>15</v>
      </c>
      <c r="AM20" s="90" t="s">
        <v>181</v>
      </c>
      <c r="AN20" s="90">
        <v>2</v>
      </c>
    </row>
    <row r="21" spans="2:40" ht="17.25" customHeight="1">
      <c r="B21" s="110" t="s">
        <v>192</v>
      </c>
      <c r="D21" s="111">
        <f t="shared" si="6"/>
        <v>115</v>
      </c>
      <c r="E21" s="90">
        <f t="shared" si="7"/>
        <v>29</v>
      </c>
      <c r="F21" s="90" t="s">
        <v>181</v>
      </c>
      <c r="G21" s="90">
        <v>1</v>
      </c>
      <c r="H21" s="112">
        <v>1</v>
      </c>
      <c r="I21" s="112"/>
      <c r="J21" s="90" t="s">
        <v>181</v>
      </c>
      <c r="K21" s="90" t="s">
        <v>181</v>
      </c>
      <c r="L21" s="112" t="s">
        <v>181</v>
      </c>
      <c r="M21" s="112"/>
      <c r="N21" s="112" t="s">
        <v>181</v>
      </c>
      <c r="O21" s="112"/>
      <c r="P21" s="90" t="s">
        <v>181</v>
      </c>
      <c r="Q21" s="112">
        <v>17</v>
      </c>
      <c r="R21" s="112"/>
      <c r="S21" s="90">
        <v>5</v>
      </c>
      <c r="T21" s="90">
        <v>2</v>
      </c>
      <c r="U21" s="90">
        <v>2</v>
      </c>
      <c r="V21" s="90">
        <v>1</v>
      </c>
      <c r="W21" s="90" t="s">
        <v>181</v>
      </c>
      <c r="X21" s="90">
        <f t="shared" si="8"/>
        <v>77</v>
      </c>
      <c r="Y21" s="90">
        <v>72</v>
      </c>
      <c r="Z21" s="112">
        <v>1</v>
      </c>
      <c r="AA21" s="112"/>
      <c r="AB21" s="90" t="s">
        <v>181</v>
      </c>
      <c r="AC21" s="90" t="s">
        <v>181</v>
      </c>
      <c r="AD21" s="90">
        <v>3</v>
      </c>
      <c r="AE21" s="90" t="s">
        <v>181</v>
      </c>
      <c r="AF21" s="90">
        <v>1</v>
      </c>
      <c r="AG21" s="90" t="s">
        <v>181</v>
      </c>
      <c r="AH21" s="90">
        <v>1</v>
      </c>
      <c r="AI21" s="90" t="s">
        <v>181</v>
      </c>
      <c r="AJ21" s="90">
        <v>1</v>
      </c>
      <c r="AK21" s="90">
        <f t="shared" si="10"/>
        <v>6</v>
      </c>
      <c r="AL21" s="90">
        <v>6</v>
      </c>
      <c r="AM21" s="90" t="s">
        <v>181</v>
      </c>
      <c r="AN21" s="90">
        <v>2</v>
      </c>
    </row>
    <row r="22" spans="2:40" ht="17.25" customHeight="1">
      <c r="B22" s="110" t="s">
        <v>193</v>
      </c>
      <c r="D22" s="111">
        <f t="shared" si="6"/>
        <v>184</v>
      </c>
      <c r="E22" s="90">
        <f t="shared" si="7"/>
        <v>84</v>
      </c>
      <c r="F22" s="90" t="s">
        <v>181</v>
      </c>
      <c r="G22" s="90" t="s">
        <v>181</v>
      </c>
      <c r="H22" s="112">
        <v>1</v>
      </c>
      <c r="I22" s="112"/>
      <c r="J22" s="90">
        <v>2</v>
      </c>
      <c r="K22" s="90" t="s">
        <v>181</v>
      </c>
      <c r="L22" s="112">
        <v>1</v>
      </c>
      <c r="M22" s="112"/>
      <c r="N22" s="112">
        <v>55</v>
      </c>
      <c r="O22" s="112"/>
      <c r="P22" s="90">
        <v>9</v>
      </c>
      <c r="Q22" s="112">
        <v>7</v>
      </c>
      <c r="R22" s="112"/>
      <c r="S22" s="90">
        <v>7</v>
      </c>
      <c r="T22" s="90">
        <v>1</v>
      </c>
      <c r="U22" s="90">
        <v>1</v>
      </c>
      <c r="V22" s="90" t="s">
        <v>181</v>
      </c>
      <c r="W22" s="90" t="s">
        <v>181</v>
      </c>
      <c r="X22" s="90">
        <f t="shared" si="8"/>
        <v>85</v>
      </c>
      <c r="Y22" s="90">
        <v>84</v>
      </c>
      <c r="Z22" s="112" t="s">
        <v>181</v>
      </c>
      <c r="AA22" s="112"/>
      <c r="AB22" s="90" t="s">
        <v>181</v>
      </c>
      <c r="AC22" s="90" t="s">
        <v>181</v>
      </c>
      <c r="AD22" s="90" t="s">
        <v>181</v>
      </c>
      <c r="AE22" s="90">
        <v>1</v>
      </c>
      <c r="AF22" s="90" t="s">
        <v>181</v>
      </c>
      <c r="AG22" s="90" t="s">
        <v>181</v>
      </c>
      <c r="AH22" s="90" t="s">
        <v>181</v>
      </c>
      <c r="AI22" s="90" t="s">
        <v>181</v>
      </c>
      <c r="AJ22" s="90" t="s">
        <v>181</v>
      </c>
      <c r="AK22" s="90">
        <f t="shared" si="10"/>
        <v>8</v>
      </c>
      <c r="AL22" s="90">
        <v>8</v>
      </c>
      <c r="AM22" s="90" t="s">
        <v>181</v>
      </c>
      <c r="AN22" s="90">
        <v>7</v>
      </c>
    </row>
    <row r="23" spans="2:40" ht="17.25" customHeight="1">
      <c r="B23" s="110" t="s">
        <v>194</v>
      </c>
      <c r="D23" s="111">
        <f t="shared" si="6"/>
        <v>83</v>
      </c>
      <c r="E23" s="90">
        <f t="shared" si="7"/>
        <v>20</v>
      </c>
      <c r="F23" s="90" t="s">
        <v>181</v>
      </c>
      <c r="G23" s="90" t="s">
        <v>181</v>
      </c>
      <c r="H23" s="112" t="s">
        <v>181</v>
      </c>
      <c r="I23" s="112"/>
      <c r="J23" s="90">
        <v>1</v>
      </c>
      <c r="K23" s="90" t="s">
        <v>181</v>
      </c>
      <c r="L23" s="112">
        <v>1</v>
      </c>
      <c r="M23" s="112"/>
      <c r="N23" s="112">
        <v>2</v>
      </c>
      <c r="O23" s="112"/>
      <c r="P23" s="90" t="s">
        <v>181</v>
      </c>
      <c r="Q23" s="112">
        <v>3</v>
      </c>
      <c r="R23" s="112"/>
      <c r="S23" s="90">
        <v>10</v>
      </c>
      <c r="T23" s="90">
        <v>1</v>
      </c>
      <c r="U23" s="90">
        <v>2</v>
      </c>
      <c r="V23" s="90" t="s">
        <v>181</v>
      </c>
      <c r="W23" s="90" t="s">
        <v>181</v>
      </c>
      <c r="X23" s="90">
        <f t="shared" si="8"/>
        <v>46</v>
      </c>
      <c r="Y23" s="90">
        <v>44</v>
      </c>
      <c r="Z23" s="112">
        <v>1</v>
      </c>
      <c r="AA23" s="112"/>
      <c r="AB23" s="90" t="s">
        <v>181</v>
      </c>
      <c r="AC23" s="90" t="s">
        <v>181</v>
      </c>
      <c r="AD23" s="90">
        <v>1</v>
      </c>
      <c r="AE23" s="90" t="s">
        <v>181</v>
      </c>
      <c r="AF23" s="90" t="s">
        <v>181</v>
      </c>
      <c r="AG23" s="90" t="s">
        <v>181</v>
      </c>
      <c r="AH23" s="90">
        <f>SUM(AI23:AJ23)</f>
        <v>1</v>
      </c>
      <c r="AI23" s="90" t="s">
        <v>181</v>
      </c>
      <c r="AJ23" s="90">
        <v>1</v>
      </c>
      <c r="AK23" s="90">
        <f t="shared" si="10"/>
        <v>15</v>
      </c>
      <c r="AL23" s="90">
        <v>15</v>
      </c>
      <c r="AM23" s="90" t="s">
        <v>181</v>
      </c>
      <c r="AN23" s="90">
        <v>1</v>
      </c>
    </row>
    <row r="24" spans="2:40" ht="17.25" customHeight="1">
      <c r="B24" s="110" t="s">
        <v>195</v>
      </c>
      <c r="D24" s="111">
        <f t="shared" si="6"/>
        <v>140</v>
      </c>
      <c r="E24" s="90">
        <f t="shared" si="7"/>
        <v>43</v>
      </c>
      <c r="F24" s="90" t="s">
        <v>181</v>
      </c>
      <c r="G24" s="90">
        <v>1</v>
      </c>
      <c r="H24" s="112">
        <v>1</v>
      </c>
      <c r="I24" s="112"/>
      <c r="J24" s="90" t="s">
        <v>181</v>
      </c>
      <c r="K24" s="90" t="s">
        <v>181</v>
      </c>
      <c r="L24" s="112">
        <v>5</v>
      </c>
      <c r="M24" s="112"/>
      <c r="N24" s="112">
        <v>2</v>
      </c>
      <c r="O24" s="112"/>
      <c r="P24" s="90" t="s">
        <v>181</v>
      </c>
      <c r="Q24" s="112">
        <v>28</v>
      </c>
      <c r="R24" s="112"/>
      <c r="S24" s="90">
        <v>3</v>
      </c>
      <c r="T24" s="90">
        <v>1</v>
      </c>
      <c r="U24" s="90">
        <v>1</v>
      </c>
      <c r="V24" s="90">
        <v>1</v>
      </c>
      <c r="W24" s="90" t="s">
        <v>181</v>
      </c>
      <c r="X24" s="90">
        <f t="shared" si="8"/>
        <v>87</v>
      </c>
      <c r="Y24" s="90">
        <v>86</v>
      </c>
      <c r="Z24" s="112" t="s">
        <v>181</v>
      </c>
      <c r="AA24" s="112"/>
      <c r="AB24" s="90" t="s">
        <v>181</v>
      </c>
      <c r="AC24" s="90" t="s">
        <v>181</v>
      </c>
      <c r="AD24" s="90" t="s">
        <v>181</v>
      </c>
      <c r="AE24" s="90">
        <v>1</v>
      </c>
      <c r="AF24" s="90" t="s">
        <v>181</v>
      </c>
      <c r="AG24" s="90" t="s">
        <v>181</v>
      </c>
      <c r="AH24" s="90">
        <f>SUM(AI24:AJ24)</f>
        <v>1</v>
      </c>
      <c r="AI24" s="90" t="s">
        <v>181</v>
      </c>
      <c r="AJ24" s="90">
        <v>1</v>
      </c>
      <c r="AK24" s="90">
        <f t="shared" si="10"/>
        <v>8</v>
      </c>
      <c r="AL24" s="90">
        <v>8</v>
      </c>
      <c r="AM24" s="90" t="s">
        <v>181</v>
      </c>
      <c r="AN24" s="90">
        <v>1</v>
      </c>
    </row>
    <row r="25" spans="2:40" ht="17.25" customHeight="1">
      <c r="B25" s="110" t="s">
        <v>196</v>
      </c>
      <c r="D25" s="111">
        <f t="shared" si="6"/>
        <v>99</v>
      </c>
      <c r="E25" s="90">
        <f t="shared" si="7"/>
        <v>26</v>
      </c>
      <c r="F25" s="90">
        <v>1</v>
      </c>
      <c r="G25" s="90">
        <v>1</v>
      </c>
      <c r="H25" s="112" t="s">
        <v>181</v>
      </c>
      <c r="I25" s="112"/>
      <c r="J25" s="90" t="s">
        <v>181</v>
      </c>
      <c r="K25" s="90" t="s">
        <v>181</v>
      </c>
      <c r="L25" s="112" t="s">
        <v>181</v>
      </c>
      <c r="M25" s="112"/>
      <c r="N25" s="112">
        <v>2</v>
      </c>
      <c r="O25" s="112"/>
      <c r="P25" s="90" t="s">
        <v>181</v>
      </c>
      <c r="Q25" s="112">
        <v>11</v>
      </c>
      <c r="R25" s="112"/>
      <c r="S25" s="90">
        <v>5</v>
      </c>
      <c r="T25" s="90">
        <v>1</v>
      </c>
      <c r="U25" s="90">
        <v>4</v>
      </c>
      <c r="V25" s="90">
        <v>1</v>
      </c>
      <c r="W25" s="90" t="s">
        <v>181</v>
      </c>
      <c r="X25" s="90">
        <f t="shared" si="8"/>
        <v>57</v>
      </c>
      <c r="Y25" s="90">
        <v>57</v>
      </c>
      <c r="Z25" s="112" t="s">
        <v>181</v>
      </c>
      <c r="AA25" s="112"/>
      <c r="AB25" s="90" t="s">
        <v>181</v>
      </c>
      <c r="AC25" s="90" t="s">
        <v>181</v>
      </c>
      <c r="AD25" s="90" t="s">
        <v>181</v>
      </c>
      <c r="AE25" s="90" t="s">
        <v>181</v>
      </c>
      <c r="AF25" s="90" t="s">
        <v>181</v>
      </c>
      <c r="AG25" s="90" t="s">
        <v>181</v>
      </c>
      <c r="AH25" s="90" t="s">
        <v>181</v>
      </c>
      <c r="AI25" s="90" t="s">
        <v>181</v>
      </c>
      <c r="AJ25" s="90" t="s">
        <v>181</v>
      </c>
      <c r="AK25" s="90">
        <f t="shared" si="10"/>
        <v>13</v>
      </c>
      <c r="AL25" s="90">
        <v>13</v>
      </c>
      <c r="AM25" s="90" t="s">
        <v>181</v>
      </c>
      <c r="AN25" s="90">
        <v>3</v>
      </c>
    </row>
    <row r="26" spans="2:40" ht="17.25" customHeight="1">
      <c r="B26" s="110" t="s">
        <v>197</v>
      </c>
      <c r="D26" s="111">
        <f t="shared" si="6"/>
        <v>187</v>
      </c>
      <c r="E26" s="90">
        <f t="shared" si="7"/>
        <v>74</v>
      </c>
      <c r="F26" s="90" t="s">
        <v>181</v>
      </c>
      <c r="G26" s="90">
        <v>1</v>
      </c>
      <c r="H26" s="112">
        <v>2</v>
      </c>
      <c r="I26" s="112"/>
      <c r="J26" s="90">
        <v>2</v>
      </c>
      <c r="K26" s="90" t="s">
        <v>181</v>
      </c>
      <c r="L26" s="112">
        <v>8</v>
      </c>
      <c r="M26" s="112"/>
      <c r="N26" s="112">
        <v>16</v>
      </c>
      <c r="O26" s="112"/>
      <c r="P26" s="90" t="s">
        <v>181</v>
      </c>
      <c r="Q26" s="112">
        <v>27</v>
      </c>
      <c r="R26" s="112"/>
      <c r="S26" s="90">
        <v>9</v>
      </c>
      <c r="T26" s="90">
        <v>4</v>
      </c>
      <c r="U26" s="90">
        <v>1</v>
      </c>
      <c r="V26" s="90">
        <v>1</v>
      </c>
      <c r="W26" s="90">
        <v>3</v>
      </c>
      <c r="X26" s="90">
        <f t="shared" si="8"/>
        <v>87</v>
      </c>
      <c r="Y26" s="90">
        <v>87</v>
      </c>
      <c r="Z26" s="112" t="s">
        <v>181</v>
      </c>
      <c r="AA26" s="112"/>
      <c r="AB26" s="90" t="s">
        <v>181</v>
      </c>
      <c r="AC26" s="90" t="s">
        <v>181</v>
      </c>
      <c r="AD26" s="90" t="s">
        <v>181</v>
      </c>
      <c r="AE26" s="90" t="s">
        <v>181</v>
      </c>
      <c r="AF26" s="90" t="s">
        <v>181</v>
      </c>
      <c r="AG26" s="90" t="s">
        <v>181</v>
      </c>
      <c r="AH26" s="90">
        <f>SUM(AI26:AJ26)</f>
        <v>2</v>
      </c>
      <c r="AI26" s="90">
        <v>1</v>
      </c>
      <c r="AJ26" s="90">
        <v>1</v>
      </c>
      <c r="AK26" s="90">
        <f t="shared" si="10"/>
        <v>14</v>
      </c>
      <c r="AL26" s="90">
        <v>14</v>
      </c>
      <c r="AM26" s="90" t="s">
        <v>181</v>
      </c>
      <c r="AN26" s="90">
        <v>10</v>
      </c>
    </row>
    <row r="27" spans="2:40" ht="17.25" customHeight="1">
      <c r="B27" s="110" t="s">
        <v>198</v>
      </c>
      <c r="D27" s="111">
        <f t="shared" si="6"/>
        <v>111</v>
      </c>
      <c r="E27" s="90">
        <f t="shared" si="7"/>
        <v>41</v>
      </c>
      <c r="F27" s="90">
        <v>4</v>
      </c>
      <c r="G27" s="90" t="s">
        <v>181</v>
      </c>
      <c r="H27" s="112">
        <v>2</v>
      </c>
      <c r="I27" s="112"/>
      <c r="J27" s="90">
        <v>1</v>
      </c>
      <c r="K27" s="90" t="s">
        <v>181</v>
      </c>
      <c r="L27" s="112">
        <v>1</v>
      </c>
      <c r="M27" s="112"/>
      <c r="N27" s="112" t="s">
        <v>181</v>
      </c>
      <c r="O27" s="112"/>
      <c r="P27" s="90" t="s">
        <v>181</v>
      </c>
      <c r="Q27" s="112">
        <v>25</v>
      </c>
      <c r="R27" s="112"/>
      <c r="S27" s="90">
        <v>6</v>
      </c>
      <c r="T27" s="90">
        <v>1</v>
      </c>
      <c r="U27" s="90">
        <v>1</v>
      </c>
      <c r="V27" s="90" t="s">
        <v>181</v>
      </c>
      <c r="W27" s="90" t="s">
        <v>181</v>
      </c>
      <c r="X27" s="90">
        <f t="shared" si="8"/>
        <v>55</v>
      </c>
      <c r="Y27" s="90">
        <v>54</v>
      </c>
      <c r="Z27" s="112" t="s">
        <v>181</v>
      </c>
      <c r="AA27" s="112"/>
      <c r="AB27" s="90" t="s">
        <v>181</v>
      </c>
      <c r="AC27" s="90" t="s">
        <v>181</v>
      </c>
      <c r="AD27" s="90" t="s">
        <v>181</v>
      </c>
      <c r="AE27" s="90">
        <v>1</v>
      </c>
      <c r="AF27" s="90" t="s">
        <v>181</v>
      </c>
      <c r="AG27" s="90" t="s">
        <v>181</v>
      </c>
      <c r="AH27" s="90" t="s">
        <v>181</v>
      </c>
      <c r="AI27" s="90" t="s">
        <v>181</v>
      </c>
      <c r="AJ27" s="90" t="s">
        <v>181</v>
      </c>
      <c r="AK27" s="90">
        <f t="shared" si="10"/>
        <v>13</v>
      </c>
      <c r="AL27" s="90">
        <v>13</v>
      </c>
      <c r="AM27" s="90" t="s">
        <v>181</v>
      </c>
      <c r="AN27" s="90">
        <v>2</v>
      </c>
    </row>
    <row r="28" spans="2:40" ht="17.25" customHeight="1">
      <c r="B28" s="20" t="s">
        <v>268</v>
      </c>
      <c r="D28" s="111">
        <f t="shared" si="6"/>
        <v>194</v>
      </c>
      <c r="E28" s="90">
        <f t="shared" si="7"/>
        <v>81</v>
      </c>
      <c r="F28" s="90">
        <v>5</v>
      </c>
      <c r="G28" s="90" t="s">
        <v>181</v>
      </c>
      <c r="H28" s="112">
        <v>2</v>
      </c>
      <c r="I28" s="112"/>
      <c r="J28" s="90">
        <v>1</v>
      </c>
      <c r="K28" s="90" t="s">
        <v>181</v>
      </c>
      <c r="L28" s="112">
        <v>8</v>
      </c>
      <c r="M28" s="112"/>
      <c r="N28" s="112" t="s">
        <v>181</v>
      </c>
      <c r="O28" s="112"/>
      <c r="P28" s="90">
        <v>5</v>
      </c>
      <c r="Q28" s="112">
        <v>54</v>
      </c>
      <c r="R28" s="112"/>
      <c r="S28" s="90">
        <v>2</v>
      </c>
      <c r="T28" s="90">
        <v>2</v>
      </c>
      <c r="U28" s="90" t="s">
        <v>181</v>
      </c>
      <c r="V28" s="90">
        <v>1</v>
      </c>
      <c r="W28" s="90">
        <v>1</v>
      </c>
      <c r="X28" s="90">
        <f t="shared" si="8"/>
        <v>98</v>
      </c>
      <c r="Y28" s="90">
        <v>95</v>
      </c>
      <c r="Z28" s="112" t="s">
        <v>181</v>
      </c>
      <c r="AA28" s="112"/>
      <c r="AB28" s="90" t="s">
        <v>181</v>
      </c>
      <c r="AC28" s="90">
        <v>1</v>
      </c>
      <c r="AD28" s="90" t="s">
        <v>181</v>
      </c>
      <c r="AE28" s="90" t="s">
        <v>181</v>
      </c>
      <c r="AF28" s="90">
        <v>2</v>
      </c>
      <c r="AG28" s="90" t="s">
        <v>181</v>
      </c>
      <c r="AH28" s="90" t="s">
        <v>181</v>
      </c>
      <c r="AI28" s="90" t="s">
        <v>181</v>
      </c>
      <c r="AJ28" s="90" t="s">
        <v>181</v>
      </c>
      <c r="AK28" s="90">
        <f t="shared" si="10"/>
        <v>15</v>
      </c>
      <c r="AL28" s="90">
        <v>15</v>
      </c>
      <c r="AM28" s="90" t="s">
        <v>181</v>
      </c>
      <c r="AN28" s="90" t="s">
        <v>181</v>
      </c>
    </row>
    <row r="29" spans="1:40" s="145" customFormat="1" ht="17.25" customHeight="1">
      <c r="A29" s="1"/>
      <c r="B29" s="20" t="s">
        <v>116</v>
      </c>
      <c r="C29" s="1"/>
      <c r="D29" s="111">
        <f t="shared" si="6"/>
        <v>109</v>
      </c>
      <c r="E29" s="90">
        <f t="shared" si="7"/>
        <v>46</v>
      </c>
      <c r="F29" s="90" t="s">
        <v>181</v>
      </c>
      <c r="G29" s="90" t="s">
        <v>181</v>
      </c>
      <c r="H29" s="112">
        <v>2</v>
      </c>
      <c r="I29" s="112"/>
      <c r="J29" s="90">
        <v>1</v>
      </c>
      <c r="K29" s="90">
        <v>5</v>
      </c>
      <c r="L29" s="112">
        <v>14</v>
      </c>
      <c r="M29" s="112"/>
      <c r="N29" s="112">
        <v>19</v>
      </c>
      <c r="O29" s="112"/>
      <c r="P29" s="90">
        <v>2</v>
      </c>
      <c r="Q29" s="112">
        <v>3</v>
      </c>
      <c r="R29" s="112"/>
      <c r="S29" s="90" t="s">
        <v>181</v>
      </c>
      <c r="T29" s="90" t="s">
        <v>181</v>
      </c>
      <c r="U29" s="90" t="s">
        <v>181</v>
      </c>
      <c r="V29" s="90" t="s">
        <v>181</v>
      </c>
      <c r="W29" s="90" t="s">
        <v>181</v>
      </c>
      <c r="X29" s="90">
        <f t="shared" si="8"/>
        <v>59</v>
      </c>
      <c r="Y29" s="90">
        <v>58</v>
      </c>
      <c r="Z29" s="112" t="s">
        <v>181</v>
      </c>
      <c r="AA29" s="112"/>
      <c r="AB29" s="90" t="s">
        <v>181</v>
      </c>
      <c r="AC29" s="90" t="s">
        <v>181</v>
      </c>
      <c r="AD29" s="90" t="s">
        <v>181</v>
      </c>
      <c r="AE29" s="90" t="s">
        <v>181</v>
      </c>
      <c r="AF29" s="90">
        <v>1</v>
      </c>
      <c r="AG29" s="90" t="s">
        <v>181</v>
      </c>
      <c r="AH29" s="90" t="s">
        <v>181</v>
      </c>
      <c r="AI29" s="90" t="s">
        <v>181</v>
      </c>
      <c r="AJ29" s="90" t="s">
        <v>181</v>
      </c>
      <c r="AK29" s="90">
        <f t="shared" si="10"/>
        <v>3</v>
      </c>
      <c r="AL29" s="90">
        <v>3</v>
      </c>
      <c r="AM29" s="90" t="s">
        <v>181</v>
      </c>
      <c r="AN29" s="90">
        <v>1</v>
      </c>
    </row>
    <row r="30" spans="1:40" s="145" customFormat="1" ht="17.25" customHeight="1">
      <c r="A30" s="1"/>
      <c r="B30" s="20" t="s">
        <v>269</v>
      </c>
      <c r="C30" s="1"/>
      <c r="D30" s="111">
        <f t="shared" si="6"/>
        <v>205</v>
      </c>
      <c r="E30" s="90">
        <f t="shared" si="7"/>
        <v>71</v>
      </c>
      <c r="F30" s="90" t="s">
        <v>181</v>
      </c>
      <c r="G30" s="90" t="s">
        <v>181</v>
      </c>
      <c r="H30" s="112">
        <v>2</v>
      </c>
      <c r="I30" s="112"/>
      <c r="J30" s="90">
        <v>5</v>
      </c>
      <c r="K30" s="90" t="s">
        <v>181</v>
      </c>
      <c r="L30" s="112">
        <v>29</v>
      </c>
      <c r="M30" s="112"/>
      <c r="N30" s="112">
        <v>4</v>
      </c>
      <c r="O30" s="112"/>
      <c r="P30" s="90">
        <v>2</v>
      </c>
      <c r="Q30" s="112">
        <v>18</v>
      </c>
      <c r="R30" s="112"/>
      <c r="S30" s="90">
        <v>10</v>
      </c>
      <c r="T30" s="90" t="s">
        <v>181</v>
      </c>
      <c r="U30" s="90">
        <v>1</v>
      </c>
      <c r="V30" s="90" t="s">
        <v>181</v>
      </c>
      <c r="W30" s="90" t="s">
        <v>181</v>
      </c>
      <c r="X30" s="90">
        <f t="shared" si="8"/>
        <v>129</v>
      </c>
      <c r="Y30" s="90">
        <v>129</v>
      </c>
      <c r="Z30" s="112" t="s">
        <v>181</v>
      </c>
      <c r="AA30" s="112"/>
      <c r="AB30" s="90" t="s">
        <v>181</v>
      </c>
      <c r="AC30" s="90" t="s">
        <v>181</v>
      </c>
      <c r="AD30" s="90" t="s">
        <v>181</v>
      </c>
      <c r="AE30" s="90" t="s">
        <v>181</v>
      </c>
      <c r="AF30" s="90" t="s">
        <v>181</v>
      </c>
      <c r="AG30" s="90" t="s">
        <v>181</v>
      </c>
      <c r="AH30" s="90" t="s">
        <v>181</v>
      </c>
      <c r="AI30" s="90" t="s">
        <v>181</v>
      </c>
      <c r="AJ30" s="90" t="s">
        <v>181</v>
      </c>
      <c r="AK30" s="90">
        <f t="shared" si="10"/>
        <v>5</v>
      </c>
      <c r="AL30" s="90">
        <v>5</v>
      </c>
      <c r="AM30" s="90" t="s">
        <v>181</v>
      </c>
      <c r="AN30" s="90" t="s">
        <v>181</v>
      </c>
    </row>
    <row r="31" spans="1:40" s="145" customFormat="1" ht="17.25" customHeight="1">
      <c r="A31" s="1"/>
      <c r="B31" s="20" t="s">
        <v>270</v>
      </c>
      <c r="C31" s="1"/>
      <c r="D31" s="111">
        <f t="shared" si="6"/>
        <v>293</v>
      </c>
      <c r="E31" s="90">
        <f t="shared" si="7"/>
        <v>102</v>
      </c>
      <c r="F31" s="90">
        <v>4</v>
      </c>
      <c r="G31" s="90">
        <v>1</v>
      </c>
      <c r="H31" s="112" t="s">
        <v>181</v>
      </c>
      <c r="I31" s="112"/>
      <c r="J31" s="90">
        <v>2</v>
      </c>
      <c r="K31" s="90">
        <v>1</v>
      </c>
      <c r="L31" s="112">
        <v>24</v>
      </c>
      <c r="M31" s="112"/>
      <c r="N31" s="112">
        <v>57</v>
      </c>
      <c r="O31" s="112"/>
      <c r="P31" s="90" t="s">
        <v>181</v>
      </c>
      <c r="Q31" s="112">
        <v>2</v>
      </c>
      <c r="R31" s="112"/>
      <c r="S31" s="90">
        <v>6</v>
      </c>
      <c r="T31" s="90" t="s">
        <v>181</v>
      </c>
      <c r="U31" s="90">
        <v>2</v>
      </c>
      <c r="V31" s="90">
        <v>3</v>
      </c>
      <c r="W31" s="90" t="s">
        <v>181</v>
      </c>
      <c r="X31" s="90">
        <f t="shared" si="8"/>
        <v>177</v>
      </c>
      <c r="Y31" s="90">
        <v>177</v>
      </c>
      <c r="Z31" s="112" t="s">
        <v>181</v>
      </c>
      <c r="AA31" s="112"/>
      <c r="AB31" s="90" t="s">
        <v>181</v>
      </c>
      <c r="AC31" s="90" t="s">
        <v>181</v>
      </c>
      <c r="AD31" s="90" t="s">
        <v>181</v>
      </c>
      <c r="AE31" s="90" t="s">
        <v>181</v>
      </c>
      <c r="AF31" s="90" t="s">
        <v>181</v>
      </c>
      <c r="AG31" s="90" t="s">
        <v>181</v>
      </c>
      <c r="AH31" s="90" t="s">
        <v>181</v>
      </c>
      <c r="AI31" s="90" t="s">
        <v>181</v>
      </c>
      <c r="AJ31" s="90" t="s">
        <v>181</v>
      </c>
      <c r="AK31" s="90">
        <f t="shared" si="10"/>
        <v>8</v>
      </c>
      <c r="AL31" s="90">
        <v>8</v>
      </c>
      <c r="AM31" s="90" t="s">
        <v>181</v>
      </c>
      <c r="AN31" s="90">
        <v>6</v>
      </c>
    </row>
    <row r="32" spans="1:40" s="145" customFormat="1" ht="17.25" customHeight="1">
      <c r="A32" s="1"/>
      <c r="B32" s="20" t="s">
        <v>271</v>
      </c>
      <c r="C32" s="1"/>
      <c r="D32" s="111">
        <f t="shared" si="6"/>
        <v>126</v>
      </c>
      <c r="E32" s="90">
        <f t="shared" si="7"/>
        <v>30</v>
      </c>
      <c r="F32" s="90">
        <v>1</v>
      </c>
      <c r="G32" s="90" t="s">
        <v>181</v>
      </c>
      <c r="H32" s="112">
        <v>2</v>
      </c>
      <c r="I32" s="112"/>
      <c r="J32" s="90" t="s">
        <v>181</v>
      </c>
      <c r="K32" s="90" t="s">
        <v>181</v>
      </c>
      <c r="L32" s="112">
        <v>2</v>
      </c>
      <c r="M32" s="112"/>
      <c r="N32" s="112">
        <v>9</v>
      </c>
      <c r="O32" s="112"/>
      <c r="P32" s="90" t="s">
        <v>181</v>
      </c>
      <c r="Q32" s="112">
        <v>15</v>
      </c>
      <c r="R32" s="112"/>
      <c r="S32" s="90">
        <v>1</v>
      </c>
      <c r="T32" s="90" t="s">
        <v>181</v>
      </c>
      <c r="U32" s="90" t="s">
        <v>181</v>
      </c>
      <c r="V32" s="90" t="s">
        <v>181</v>
      </c>
      <c r="W32" s="90" t="s">
        <v>181</v>
      </c>
      <c r="X32" s="90">
        <f t="shared" si="8"/>
        <v>55</v>
      </c>
      <c r="Y32" s="90">
        <v>54</v>
      </c>
      <c r="Z32" s="112" t="s">
        <v>181</v>
      </c>
      <c r="AA32" s="112"/>
      <c r="AB32" s="90" t="s">
        <v>181</v>
      </c>
      <c r="AC32" s="90" t="s">
        <v>181</v>
      </c>
      <c r="AD32" s="90">
        <v>1</v>
      </c>
      <c r="AE32" s="90" t="s">
        <v>181</v>
      </c>
      <c r="AF32" s="90" t="s">
        <v>181</v>
      </c>
      <c r="AG32" s="90" t="s">
        <v>181</v>
      </c>
      <c r="AH32" s="90" t="s">
        <v>181</v>
      </c>
      <c r="AI32" s="90" t="s">
        <v>181</v>
      </c>
      <c r="AJ32" s="90" t="s">
        <v>181</v>
      </c>
      <c r="AK32" s="90">
        <f t="shared" si="10"/>
        <v>6</v>
      </c>
      <c r="AL32" s="90">
        <v>6</v>
      </c>
      <c r="AM32" s="90" t="s">
        <v>181</v>
      </c>
      <c r="AN32" s="90">
        <v>35</v>
      </c>
    </row>
    <row r="33" spans="1:40" s="145" customFormat="1" ht="17.25" customHeight="1">
      <c r="A33" s="1"/>
      <c r="B33" s="20" t="s">
        <v>272</v>
      </c>
      <c r="C33" s="1"/>
      <c r="D33" s="111">
        <f t="shared" si="6"/>
        <v>158</v>
      </c>
      <c r="E33" s="90">
        <f t="shared" si="7"/>
        <v>47</v>
      </c>
      <c r="F33" s="90" t="s">
        <v>181</v>
      </c>
      <c r="G33" s="90" t="s">
        <v>181</v>
      </c>
      <c r="H33" s="112" t="s">
        <v>0</v>
      </c>
      <c r="I33" s="112"/>
      <c r="J33" s="90">
        <v>2</v>
      </c>
      <c r="K33" s="90">
        <v>1</v>
      </c>
      <c r="L33" s="112">
        <v>15</v>
      </c>
      <c r="M33" s="112"/>
      <c r="N33" s="112">
        <v>8</v>
      </c>
      <c r="O33" s="112"/>
      <c r="P33" s="90" t="s">
        <v>181</v>
      </c>
      <c r="Q33" s="112">
        <v>3</v>
      </c>
      <c r="R33" s="112"/>
      <c r="S33" s="90">
        <v>18</v>
      </c>
      <c r="T33" s="90" t="s">
        <v>181</v>
      </c>
      <c r="U33" s="90" t="s">
        <v>181</v>
      </c>
      <c r="V33" s="90" t="s">
        <v>181</v>
      </c>
      <c r="W33" s="90" t="s">
        <v>181</v>
      </c>
      <c r="X33" s="90">
        <f t="shared" si="8"/>
        <v>107</v>
      </c>
      <c r="Y33" s="90">
        <v>105</v>
      </c>
      <c r="Z33" s="112" t="s">
        <v>181</v>
      </c>
      <c r="AA33" s="112"/>
      <c r="AB33" s="90" t="s">
        <v>181</v>
      </c>
      <c r="AC33" s="90" t="s">
        <v>181</v>
      </c>
      <c r="AD33" s="90">
        <v>2</v>
      </c>
      <c r="AE33" s="90" t="s">
        <v>181</v>
      </c>
      <c r="AF33" s="90" t="s">
        <v>181</v>
      </c>
      <c r="AG33" s="90" t="s">
        <v>181</v>
      </c>
      <c r="AH33" s="90">
        <f>SUM(AI33:AJ33)</f>
        <v>2</v>
      </c>
      <c r="AI33" s="90" t="s">
        <v>181</v>
      </c>
      <c r="AJ33" s="90">
        <v>2</v>
      </c>
      <c r="AK33" s="90">
        <f t="shared" si="10"/>
        <v>1</v>
      </c>
      <c r="AL33" s="90">
        <v>1</v>
      </c>
      <c r="AM33" s="90" t="s">
        <v>181</v>
      </c>
      <c r="AN33" s="90">
        <v>1</v>
      </c>
    </row>
    <row r="34" spans="4:40" ht="15.75" customHeight="1">
      <c r="D34" s="111">
        <f t="shared" si="6"/>
        <v>0</v>
      </c>
      <c r="E34" s="90">
        <f t="shared" si="7"/>
        <v>0</v>
      </c>
      <c r="F34" s="90"/>
      <c r="G34" s="90"/>
      <c r="H34" s="112"/>
      <c r="I34" s="112"/>
      <c r="J34" s="90"/>
      <c r="K34" s="90"/>
      <c r="L34" s="112"/>
      <c r="M34" s="112"/>
      <c r="N34" s="112"/>
      <c r="O34" s="112"/>
      <c r="P34" s="90"/>
      <c r="Q34" s="112"/>
      <c r="R34" s="112"/>
      <c r="S34" s="90"/>
      <c r="T34" s="90"/>
      <c r="U34" s="90"/>
      <c r="V34" s="90"/>
      <c r="W34" s="90"/>
      <c r="X34" s="90">
        <f t="shared" si="8"/>
        <v>0</v>
      </c>
      <c r="Y34" s="90"/>
      <c r="Z34" s="112"/>
      <c r="AA34" s="112"/>
      <c r="AB34" s="90"/>
      <c r="AC34" s="90"/>
      <c r="AD34" s="90"/>
      <c r="AE34" s="90"/>
      <c r="AF34" s="90"/>
      <c r="AG34" s="90"/>
      <c r="AH34" s="90">
        <f>SUM(AI34:AJ34)</f>
        <v>0</v>
      </c>
      <c r="AI34" s="90"/>
      <c r="AJ34" s="90"/>
      <c r="AK34" s="90">
        <f t="shared" si="10"/>
        <v>0</v>
      </c>
      <c r="AL34" s="90"/>
      <c r="AM34" s="90"/>
      <c r="AN34" s="90"/>
    </row>
    <row r="35" spans="2:40" ht="17.25" customHeight="1">
      <c r="B35" s="20" t="s">
        <v>273</v>
      </c>
      <c r="D35" s="111">
        <f t="shared" si="6"/>
        <v>140</v>
      </c>
      <c r="E35" s="90">
        <f t="shared" si="7"/>
        <v>48</v>
      </c>
      <c r="F35" s="90" t="s">
        <v>181</v>
      </c>
      <c r="G35" s="90">
        <v>1</v>
      </c>
      <c r="H35" s="112">
        <v>1</v>
      </c>
      <c r="I35" s="112"/>
      <c r="J35" s="90" t="s">
        <v>181</v>
      </c>
      <c r="K35" s="90" t="s">
        <v>181</v>
      </c>
      <c r="L35" s="112">
        <v>5</v>
      </c>
      <c r="M35" s="112"/>
      <c r="N35" s="112">
        <v>23</v>
      </c>
      <c r="O35" s="112"/>
      <c r="P35" s="90">
        <v>7</v>
      </c>
      <c r="Q35" s="112">
        <v>9</v>
      </c>
      <c r="R35" s="112"/>
      <c r="S35" s="90" t="s">
        <v>181</v>
      </c>
      <c r="T35" s="90" t="s">
        <v>181</v>
      </c>
      <c r="U35" s="90">
        <v>1</v>
      </c>
      <c r="V35" s="90">
        <v>1</v>
      </c>
      <c r="W35" s="90" t="s">
        <v>181</v>
      </c>
      <c r="X35" s="90">
        <f t="shared" si="8"/>
        <v>85</v>
      </c>
      <c r="Y35" s="90">
        <v>79</v>
      </c>
      <c r="Z35" s="112" t="s">
        <v>181</v>
      </c>
      <c r="AA35" s="112"/>
      <c r="AB35" s="90" t="s">
        <v>181</v>
      </c>
      <c r="AC35" s="90" t="s">
        <v>181</v>
      </c>
      <c r="AD35" s="90">
        <v>2</v>
      </c>
      <c r="AE35" s="90">
        <v>1</v>
      </c>
      <c r="AF35" s="90">
        <v>3</v>
      </c>
      <c r="AG35" s="90" t="s">
        <v>181</v>
      </c>
      <c r="AH35" s="90" t="s">
        <v>181</v>
      </c>
      <c r="AI35" s="90" t="s">
        <v>181</v>
      </c>
      <c r="AJ35" s="90" t="s">
        <v>181</v>
      </c>
      <c r="AK35" s="90">
        <f t="shared" si="10"/>
        <v>5</v>
      </c>
      <c r="AL35" s="90">
        <v>5</v>
      </c>
      <c r="AM35" s="90" t="s">
        <v>181</v>
      </c>
      <c r="AN35" s="90">
        <v>2</v>
      </c>
    </row>
    <row r="36" spans="2:40" ht="17.25" customHeight="1">
      <c r="B36" s="20" t="s">
        <v>274</v>
      </c>
      <c r="D36" s="111">
        <f t="shared" si="6"/>
        <v>247</v>
      </c>
      <c r="E36" s="90">
        <f t="shared" si="7"/>
        <v>112</v>
      </c>
      <c r="F36" s="90" t="s">
        <v>181</v>
      </c>
      <c r="G36" s="90" t="s">
        <v>181</v>
      </c>
      <c r="H36" s="112">
        <v>1</v>
      </c>
      <c r="I36" s="112"/>
      <c r="J36" s="90">
        <v>1</v>
      </c>
      <c r="K36" s="90">
        <v>13</v>
      </c>
      <c r="L36" s="112" t="s">
        <v>181</v>
      </c>
      <c r="M36" s="112"/>
      <c r="N36" s="112">
        <v>82</v>
      </c>
      <c r="O36" s="112"/>
      <c r="P36" s="90">
        <v>2</v>
      </c>
      <c r="Q36" s="112">
        <v>6</v>
      </c>
      <c r="R36" s="112"/>
      <c r="S36" s="90">
        <v>5</v>
      </c>
      <c r="T36" s="90" t="s">
        <v>181</v>
      </c>
      <c r="U36" s="90">
        <v>2</v>
      </c>
      <c r="V36" s="90" t="s">
        <v>181</v>
      </c>
      <c r="W36" s="90" t="s">
        <v>181</v>
      </c>
      <c r="X36" s="90">
        <f t="shared" si="8"/>
        <v>130</v>
      </c>
      <c r="Y36" s="90">
        <v>130</v>
      </c>
      <c r="Z36" s="112" t="s">
        <v>181</v>
      </c>
      <c r="AA36" s="112"/>
      <c r="AB36" s="90" t="s">
        <v>181</v>
      </c>
      <c r="AC36" s="90" t="s">
        <v>181</v>
      </c>
      <c r="AD36" s="90" t="s">
        <v>181</v>
      </c>
      <c r="AE36" s="90" t="s">
        <v>181</v>
      </c>
      <c r="AF36" s="90" t="s">
        <v>181</v>
      </c>
      <c r="AG36" s="90" t="s">
        <v>181</v>
      </c>
      <c r="AH36" s="90" t="s">
        <v>181</v>
      </c>
      <c r="AI36" s="90" t="s">
        <v>181</v>
      </c>
      <c r="AJ36" s="90" t="s">
        <v>181</v>
      </c>
      <c r="AK36" s="90">
        <f t="shared" si="10"/>
        <v>5</v>
      </c>
      <c r="AL36" s="90">
        <v>5</v>
      </c>
      <c r="AM36" s="90" t="s">
        <v>181</v>
      </c>
      <c r="AN36" s="90" t="s">
        <v>181</v>
      </c>
    </row>
    <row r="37" spans="2:40" ht="17.25" customHeight="1">
      <c r="B37" s="20" t="s">
        <v>275</v>
      </c>
      <c r="D37" s="111">
        <f t="shared" si="6"/>
        <v>290</v>
      </c>
      <c r="E37" s="90">
        <f t="shared" si="7"/>
        <v>122</v>
      </c>
      <c r="F37" s="90">
        <v>3</v>
      </c>
      <c r="G37" s="90">
        <v>1</v>
      </c>
      <c r="H37" s="112">
        <v>2</v>
      </c>
      <c r="I37" s="112"/>
      <c r="J37" s="90">
        <v>1</v>
      </c>
      <c r="K37" s="90">
        <v>4</v>
      </c>
      <c r="L37" s="112">
        <v>5</v>
      </c>
      <c r="M37" s="112"/>
      <c r="N37" s="112">
        <v>84</v>
      </c>
      <c r="O37" s="112"/>
      <c r="P37" s="90" t="s">
        <v>181</v>
      </c>
      <c r="Q37" s="112">
        <v>17</v>
      </c>
      <c r="R37" s="112"/>
      <c r="S37" s="90">
        <v>3</v>
      </c>
      <c r="T37" s="90">
        <v>1</v>
      </c>
      <c r="U37" s="90">
        <v>1</v>
      </c>
      <c r="V37" s="90" t="s">
        <v>181</v>
      </c>
      <c r="W37" s="90" t="s">
        <v>181</v>
      </c>
      <c r="X37" s="90">
        <f t="shared" si="8"/>
        <v>161</v>
      </c>
      <c r="Y37" s="90">
        <v>155</v>
      </c>
      <c r="Z37" s="112" t="s">
        <v>181</v>
      </c>
      <c r="AA37" s="112"/>
      <c r="AB37" s="90" t="s">
        <v>181</v>
      </c>
      <c r="AC37" s="90" t="s">
        <v>181</v>
      </c>
      <c r="AD37" s="90">
        <v>4</v>
      </c>
      <c r="AE37" s="90">
        <v>1</v>
      </c>
      <c r="AF37" s="90">
        <v>1</v>
      </c>
      <c r="AG37" s="90" t="s">
        <v>181</v>
      </c>
      <c r="AH37" s="90">
        <f>SUM(AI37:AJ37)</f>
        <v>1</v>
      </c>
      <c r="AI37" s="90" t="s">
        <v>181</v>
      </c>
      <c r="AJ37" s="90">
        <v>1</v>
      </c>
      <c r="AK37" s="90">
        <f t="shared" si="10"/>
        <v>2</v>
      </c>
      <c r="AL37" s="90">
        <v>2</v>
      </c>
      <c r="AM37" s="90" t="s">
        <v>181</v>
      </c>
      <c r="AN37" s="90">
        <v>4</v>
      </c>
    </row>
    <row r="38" spans="2:40" ht="17.25" customHeight="1">
      <c r="B38" s="20" t="s">
        <v>276</v>
      </c>
      <c r="D38" s="111">
        <f t="shared" si="6"/>
        <v>153</v>
      </c>
      <c r="E38" s="90">
        <f t="shared" si="7"/>
        <v>71</v>
      </c>
      <c r="F38" s="90">
        <v>2</v>
      </c>
      <c r="G38" s="90" t="s">
        <v>181</v>
      </c>
      <c r="H38" s="112" t="s">
        <v>181</v>
      </c>
      <c r="I38" s="112"/>
      <c r="J38" s="90">
        <v>2</v>
      </c>
      <c r="K38" s="90">
        <v>3</v>
      </c>
      <c r="L38" s="112">
        <v>4</v>
      </c>
      <c r="M38" s="112"/>
      <c r="N38" s="112">
        <v>34</v>
      </c>
      <c r="O38" s="112"/>
      <c r="P38" s="90">
        <v>3</v>
      </c>
      <c r="Q38" s="112">
        <v>10</v>
      </c>
      <c r="R38" s="112"/>
      <c r="S38" s="90">
        <v>11</v>
      </c>
      <c r="T38" s="90" t="s">
        <v>181</v>
      </c>
      <c r="U38" s="90" t="s">
        <v>181</v>
      </c>
      <c r="V38" s="90">
        <v>2</v>
      </c>
      <c r="W38" s="90" t="s">
        <v>181</v>
      </c>
      <c r="X38" s="90">
        <f t="shared" si="8"/>
        <v>75</v>
      </c>
      <c r="Y38" s="90">
        <v>71</v>
      </c>
      <c r="Z38" s="112" t="s">
        <v>181</v>
      </c>
      <c r="AA38" s="112"/>
      <c r="AB38" s="90" t="s">
        <v>181</v>
      </c>
      <c r="AC38" s="90" t="s">
        <v>181</v>
      </c>
      <c r="AD38" s="90">
        <v>3</v>
      </c>
      <c r="AE38" s="90">
        <v>1</v>
      </c>
      <c r="AF38" s="90" t="s">
        <v>181</v>
      </c>
      <c r="AG38" s="90" t="s">
        <v>181</v>
      </c>
      <c r="AH38" s="90" t="s">
        <v>181</v>
      </c>
      <c r="AI38" s="90" t="s">
        <v>181</v>
      </c>
      <c r="AJ38" s="90" t="s">
        <v>181</v>
      </c>
      <c r="AK38" s="90">
        <f t="shared" si="10"/>
        <v>4</v>
      </c>
      <c r="AL38" s="90">
        <v>4</v>
      </c>
      <c r="AM38" s="90" t="s">
        <v>181</v>
      </c>
      <c r="AN38" s="90">
        <v>3</v>
      </c>
    </row>
    <row r="39" spans="2:40" ht="17.25" customHeight="1">
      <c r="B39" s="20" t="s">
        <v>277</v>
      </c>
      <c r="D39" s="111">
        <f t="shared" si="6"/>
        <v>218</v>
      </c>
      <c r="E39" s="90">
        <f t="shared" si="7"/>
        <v>96</v>
      </c>
      <c r="F39" s="90">
        <v>3</v>
      </c>
      <c r="G39" s="90" t="s">
        <v>181</v>
      </c>
      <c r="H39" s="112" t="s">
        <v>181</v>
      </c>
      <c r="I39" s="112"/>
      <c r="J39" s="90" t="s">
        <v>181</v>
      </c>
      <c r="K39" s="90">
        <v>5</v>
      </c>
      <c r="L39" s="112">
        <v>7</v>
      </c>
      <c r="M39" s="112"/>
      <c r="N39" s="112">
        <v>64</v>
      </c>
      <c r="O39" s="112"/>
      <c r="P39" s="90">
        <v>5</v>
      </c>
      <c r="Q39" s="112">
        <v>7</v>
      </c>
      <c r="R39" s="112"/>
      <c r="S39" s="90">
        <v>3</v>
      </c>
      <c r="T39" s="90">
        <v>1</v>
      </c>
      <c r="U39" s="90">
        <v>1</v>
      </c>
      <c r="V39" s="90" t="s">
        <v>181</v>
      </c>
      <c r="W39" s="90" t="s">
        <v>181</v>
      </c>
      <c r="X39" s="90">
        <f t="shared" si="8"/>
        <v>118</v>
      </c>
      <c r="Y39" s="90">
        <v>118</v>
      </c>
      <c r="Z39" s="112" t="s">
        <v>181</v>
      </c>
      <c r="AA39" s="112"/>
      <c r="AB39" s="90" t="s">
        <v>181</v>
      </c>
      <c r="AC39" s="90" t="s">
        <v>181</v>
      </c>
      <c r="AD39" s="90" t="s">
        <v>181</v>
      </c>
      <c r="AE39" s="90" t="s">
        <v>181</v>
      </c>
      <c r="AF39" s="90" t="s">
        <v>181</v>
      </c>
      <c r="AG39" s="90" t="s">
        <v>181</v>
      </c>
      <c r="AH39" s="90" t="s">
        <v>181</v>
      </c>
      <c r="AI39" s="90" t="s">
        <v>181</v>
      </c>
      <c r="AJ39" s="90" t="s">
        <v>181</v>
      </c>
      <c r="AK39" s="90">
        <f t="shared" si="10"/>
        <v>3</v>
      </c>
      <c r="AL39" s="90">
        <v>3</v>
      </c>
      <c r="AM39" s="90" t="s">
        <v>181</v>
      </c>
      <c r="AN39" s="90">
        <v>1</v>
      </c>
    </row>
    <row r="40" spans="2:40" ht="17.25" customHeight="1">
      <c r="B40" s="20" t="s">
        <v>278</v>
      </c>
      <c r="D40" s="111">
        <f t="shared" si="6"/>
        <v>404</v>
      </c>
      <c r="E40" s="90">
        <f t="shared" si="7"/>
        <v>165</v>
      </c>
      <c r="F40" s="90">
        <v>9</v>
      </c>
      <c r="G40" s="90" t="s">
        <v>181</v>
      </c>
      <c r="H40" s="112">
        <v>2</v>
      </c>
      <c r="I40" s="112"/>
      <c r="J40" s="90">
        <v>1</v>
      </c>
      <c r="K40" s="90">
        <v>9</v>
      </c>
      <c r="L40" s="112">
        <v>39</v>
      </c>
      <c r="M40" s="112"/>
      <c r="N40" s="112">
        <v>47</v>
      </c>
      <c r="O40" s="112"/>
      <c r="P40" s="90">
        <v>3</v>
      </c>
      <c r="Q40" s="112">
        <v>32</v>
      </c>
      <c r="R40" s="112"/>
      <c r="S40" s="90">
        <v>18</v>
      </c>
      <c r="T40" s="90" t="s">
        <v>181</v>
      </c>
      <c r="U40" s="90">
        <v>5</v>
      </c>
      <c r="V40" s="90" t="s">
        <v>181</v>
      </c>
      <c r="W40" s="90" t="s">
        <v>181</v>
      </c>
      <c r="X40" s="90">
        <f t="shared" si="8"/>
        <v>222</v>
      </c>
      <c r="Y40" s="90">
        <v>218</v>
      </c>
      <c r="Z40" s="112" t="s">
        <v>181</v>
      </c>
      <c r="AA40" s="112"/>
      <c r="AB40" s="90" t="s">
        <v>181</v>
      </c>
      <c r="AC40" s="90" t="s">
        <v>181</v>
      </c>
      <c r="AD40" s="90">
        <v>3</v>
      </c>
      <c r="AE40" s="90">
        <v>1</v>
      </c>
      <c r="AF40" s="90" t="s">
        <v>181</v>
      </c>
      <c r="AG40" s="90" t="s">
        <v>181</v>
      </c>
      <c r="AH40" s="90" t="s">
        <v>181</v>
      </c>
      <c r="AI40" s="90" t="s">
        <v>181</v>
      </c>
      <c r="AJ40" s="90" t="s">
        <v>181</v>
      </c>
      <c r="AK40" s="90">
        <f t="shared" si="10"/>
        <v>9</v>
      </c>
      <c r="AL40" s="90">
        <v>8</v>
      </c>
      <c r="AM40" s="90">
        <v>1</v>
      </c>
      <c r="AN40" s="90">
        <v>8</v>
      </c>
    </row>
    <row r="41" spans="2:40" ht="17.25" customHeight="1">
      <c r="B41" s="20" t="s">
        <v>279</v>
      </c>
      <c r="D41" s="111">
        <f t="shared" si="6"/>
        <v>25</v>
      </c>
      <c r="E41" s="90">
        <f t="shared" si="7"/>
        <v>9</v>
      </c>
      <c r="F41" s="90" t="s">
        <v>181</v>
      </c>
      <c r="G41" s="90" t="s">
        <v>181</v>
      </c>
      <c r="H41" s="112">
        <v>1</v>
      </c>
      <c r="I41" s="112"/>
      <c r="J41" s="90" t="s">
        <v>181</v>
      </c>
      <c r="K41" s="90">
        <v>1</v>
      </c>
      <c r="L41" s="112">
        <v>2</v>
      </c>
      <c r="M41" s="112"/>
      <c r="N41" s="112">
        <v>1</v>
      </c>
      <c r="O41" s="112"/>
      <c r="P41" s="90">
        <v>1</v>
      </c>
      <c r="Q41" s="112">
        <v>1</v>
      </c>
      <c r="R41" s="112"/>
      <c r="S41" s="90">
        <v>1</v>
      </c>
      <c r="T41" s="90" t="s">
        <v>181</v>
      </c>
      <c r="U41" s="90">
        <v>1</v>
      </c>
      <c r="V41" s="90" t="s">
        <v>181</v>
      </c>
      <c r="W41" s="90" t="s">
        <v>181</v>
      </c>
      <c r="X41" s="90">
        <f t="shared" si="8"/>
        <v>15</v>
      </c>
      <c r="Y41" s="90">
        <v>15</v>
      </c>
      <c r="Z41" s="112" t="s">
        <v>181</v>
      </c>
      <c r="AA41" s="112"/>
      <c r="AB41" s="90" t="s">
        <v>181</v>
      </c>
      <c r="AC41" s="90" t="s">
        <v>181</v>
      </c>
      <c r="AD41" s="90" t="s">
        <v>181</v>
      </c>
      <c r="AE41" s="90" t="s">
        <v>181</v>
      </c>
      <c r="AF41" s="90" t="s">
        <v>181</v>
      </c>
      <c r="AG41" s="90" t="s">
        <v>181</v>
      </c>
      <c r="AH41" s="90" t="s">
        <v>181</v>
      </c>
      <c r="AI41" s="90" t="s">
        <v>181</v>
      </c>
      <c r="AJ41" s="90" t="s">
        <v>181</v>
      </c>
      <c r="AK41" s="90">
        <v>1</v>
      </c>
      <c r="AL41" s="90">
        <v>1</v>
      </c>
      <c r="AM41" s="90" t="s">
        <v>181</v>
      </c>
      <c r="AN41" s="90" t="s">
        <v>181</v>
      </c>
    </row>
    <row r="42" spans="2:40" ht="17.25" customHeight="1">
      <c r="B42" s="20" t="s">
        <v>280</v>
      </c>
      <c r="D42" s="111">
        <f t="shared" si="6"/>
        <v>152</v>
      </c>
      <c r="E42" s="90">
        <f t="shared" si="7"/>
        <v>40</v>
      </c>
      <c r="F42" s="90" t="s">
        <v>181</v>
      </c>
      <c r="G42" s="90" t="s">
        <v>181</v>
      </c>
      <c r="H42" s="112">
        <v>1</v>
      </c>
      <c r="I42" s="112"/>
      <c r="J42" s="90" t="s">
        <v>181</v>
      </c>
      <c r="K42" s="90" t="s">
        <v>181</v>
      </c>
      <c r="L42" s="112">
        <v>1</v>
      </c>
      <c r="M42" s="112"/>
      <c r="N42" s="112">
        <v>2</v>
      </c>
      <c r="O42" s="112"/>
      <c r="P42" s="90">
        <v>5</v>
      </c>
      <c r="Q42" s="112">
        <v>27</v>
      </c>
      <c r="R42" s="112"/>
      <c r="S42" s="90">
        <v>4</v>
      </c>
      <c r="T42" s="90" t="s">
        <v>181</v>
      </c>
      <c r="U42" s="90" t="s">
        <v>181</v>
      </c>
      <c r="V42" s="90" t="s">
        <v>181</v>
      </c>
      <c r="W42" s="90" t="s">
        <v>181</v>
      </c>
      <c r="X42" s="90">
        <f t="shared" si="8"/>
        <v>100</v>
      </c>
      <c r="Y42" s="90">
        <v>98</v>
      </c>
      <c r="Z42" s="112">
        <v>2</v>
      </c>
      <c r="AA42" s="112"/>
      <c r="AB42" s="90" t="s">
        <v>181</v>
      </c>
      <c r="AC42" s="90" t="s">
        <v>181</v>
      </c>
      <c r="AD42" s="90" t="s">
        <v>181</v>
      </c>
      <c r="AE42" s="90" t="s">
        <v>181</v>
      </c>
      <c r="AF42" s="90" t="s">
        <v>181</v>
      </c>
      <c r="AG42" s="90" t="s">
        <v>181</v>
      </c>
      <c r="AH42" s="90" t="s">
        <v>181</v>
      </c>
      <c r="AI42" s="90" t="s">
        <v>181</v>
      </c>
      <c r="AJ42" s="90" t="s">
        <v>181</v>
      </c>
      <c r="AK42" s="90">
        <f t="shared" si="10"/>
        <v>11</v>
      </c>
      <c r="AL42" s="90">
        <v>11</v>
      </c>
      <c r="AM42" s="90" t="s">
        <v>181</v>
      </c>
      <c r="AN42" s="90">
        <v>1</v>
      </c>
    </row>
    <row r="43" spans="2:40" ht="17.25" customHeight="1">
      <c r="B43" s="20" t="s">
        <v>281</v>
      </c>
      <c r="D43" s="111">
        <f t="shared" si="6"/>
        <v>292</v>
      </c>
      <c r="E43" s="90">
        <f t="shared" si="7"/>
        <v>78</v>
      </c>
      <c r="F43" s="90" t="s">
        <v>181</v>
      </c>
      <c r="G43" s="90">
        <v>4</v>
      </c>
      <c r="H43" s="112">
        <v>4</v>
      </c>
      <c r="I43" s="112"/>
      <c r="J43" s="90">
        <v>1</v>
      </c>
      <c r="K43" s="90" t="s">
        <v>181</v>
      </c>
      <c r="L43" s="112">
        <v>3</v>
      </c>
      <c r="M43" s="112"/>
      <c r="N43" s="112">
        <v>6</v>
      </c>
      <c r="O43" s="112"/>
      <c r="P43" s="90">
        <v>2</v>
      </c>
      <c r="Q43" s="112">
        <v>48</v>
      </c>
      <c r="R43" s="112"/>
      <c r="S43" s="90">
        <v>8</v>
      </c>
      <c r="T43" s="90">
        <v>1</v>
      </c>
      <c r="U43" s="90" t="s">
        <v>181</v>
      </c>
      <c r="V43" s="90">
        <v>1</v>
      </c>
      <c r="W43" s="90" t="s">
        <v>181</v>
      </c>
      <c r="X43" s="90">
        <f t="shared" si="8"/>
        <v>190</v>
      </c>
      <c r="Y43" s="90">
        <v>189</v>
      </c>
      <c r="Z43" s="112" t="s">
        <v>181</v>
      </c>
      <c r="AA43" s="112"/>
      <c r="AB43" s="90" t="s">
        <v>181</v>
      </c>
      <c r="AC43" s="90" t="s">
        <v>181</v>
      </c>
      <c r="AD43" s="90">
        <v>1</v>
      </c>
      <c r="AE43" s="90" t="s">
        <v>181</v>
      </c>
      <c r="AF43" s="90" t="s">
        <v>181</v>
      </c>
      <c r="AG43" s="90" t="s">
        <v>181</v>
      </c>
      <c r="AH43" s="90">
        <f>SUM(AI43:AJ43)</f>
        <v>2</v>
      </c>
      <c r="AI43" s="90">
        <v>2</v>
      </c>
      <c r="AJ43" s="90" t="s">
        <v>181</v>
      </c>
      <c r="AK43" s="90">
        <f t="shared" si="10"/>
        <v>20</v>
      </c>
      <c r="AL43" s="90">
        <v>20</v>
      </c>
      <c r="AM43" s="90" t="s">
        <v>181</v>
      </c>
      <c r="AN43" s="90">
        <v>2</v>
      </c>
    </row>
    <row r="44" spans="2:40" ht="17.25" customHeight="1">
      <c r="B44" s="20" t="s">
        <v>282</v>
      </c>
      <c r="D44" s="111">
        <f t="shared" si="6"/>
        <v>60</v>
      </c>
      <c r="E44" s="90">
        <f t="shared" si="7"/>
        <v>20</v>
      </c>
      <c r="F44" s="90">
        <v>1</v>
      </c>
      <c r="G44" s="90" t="s">
        <v>181</v>
      </c>
      <c r="H44" s="112">
        <v>2</v>
      </c>
      <c r="I44" s="112"/>
      <c r="J44" s="90">
        <v>1</v>
      </c>
      <c r="K44" s="90">
        <v>1</v>
      </c>
      <c r="L44" s="112" t="s">
        <v>181</v>
      </c>
      <c r="M44" s="112"/>
      <c r="N44" s="112">
        <v>3</v>
      </c>
      <c r="O44" s="112"/>
      <c r="P44" s="90" t="s">
        <v>181</v>
      </c>
      <c r="Q44" s="112">
        <v>9</v>
      </c>
      <c r="R44" s="112"/>
      <c r="S44" s="90" t="s">
        <v>181</v>
      </c>
      <c r="T44" s="90">
        <v>1</v>
      </c>
      <c r="U44" s="90">
        <v>2</v>
      </c>
      <c r="V44" s="90" t="s">
        <v>181</v>
      </c>
      <c r="W44" s="90" t="s">
        <v>181</v>
      </c>
      <c r="X44" s="90">
        <f t="shared" si="8"/>
        <v>35</v>
      </c>
      <c r="Y44" s="90">
        <v>35</v>
      </c>
      <c r="Z44" s="112" t="s">
        <v>181</v>
      </c>
      <c r="AA44" s="112"/>
      <c r="AB44" s="90" t="s">
        <v>181</v>
      </c>
      <c r="AC44" s="90" t="s">
        <v>181</v>
      </c>
      <c r="AD44" s="90" t="s">
        <v>181</v>
      </c>
      <c r="AE44" s="90" t="s">
        <v>181</v>
      </c>
      <c r="AF44" s="90" t="s">
        <v>181</v>
      </c>
      <c r="AG44" s="90" t="s">
        <v>181</v>
      </c>
      <c r="AH44" s="90" t="s">
        <v>181</v>
      </c>
      <c r="AI44" s="90" t="s">
        <v>181</v>
      </c>
      <c r="AJ44" s="90" t="s">
        <v>181</v>
      </c>
      <c r="AK44" s="90">
        <f t="shared" si="10"/>
        <v>4</v>
      </c>
      <c r="AL44" s="90">
        <v>4</v>
      </c>
      <c r="AM44" s="90" t="s">
        <v>181</v>
      </c>
      <c r="AN44" s="90">
        <v>1</v>
      </c>
    </row>
    <row r="45" spans="2:40" ht="17.25" customHeight="1">
      <c r="B45" s="20" t="s">
        <v>283</v>
      </c>
      <c r="D45" s="111">
        <f t="shared" si="6"/>
        <v>10</v>
      </c>
      <c r="E45" s="90">
        <f t="shared" si="7"/>
        <v>3</v>
      </c>
      <c r="F45" s="90">
        <v>1</v>
      </c>
      <c r="G45" s="90" t="s">
        <v>181</v>
      </c>
      <c r="H45" s="112" t="s">
        <v>181</v>
      </c>
      <c r="I45" s="112"/>
      <c r="J45" s="90" t="s">
        <v>181</v>
      </c>
      <c r="K45" s="90" t="s">
        <v>181</v>
      </c>
      <c r="L45" s="112" t="s">
        <v>181</v>
      </c>
      <c r="M45" s="112"/>
      <c r="N45" s="112" t="s">
        <v>181</v>
      </c>
      <c r="O45" s="112"/>
      <c r="P45" s="90" t="s">
        <v>181</v>
      </c>
      <c r="Q45" s="112">
        <v>2</v>
      </c>
      <c r="R45" s="112"/>
      <c r="S45" s="90" t="s">
        <v>181</v>
      </c>
      <c r="T45" s="90" t="s">
        <v>181</v>
      </c>
      <c r="U45" s="90" t="s">
        <v>181</v>
      </c>
      <c r="V45" s="90" t="s">
        <v>181</v>
      </c>
      <c r="W45" s="90" t="s">
        <v>181</v>
      </c>
      <c r="X45" s="90">
        <f t="shared" si="8"/>
        <v>6</v>
      </c>
      <c r="Y45" s="90">
        <v>6</v>
      </c>
      <c r="Z45" s="112" t="s">
        <v>181</v>
      </c>
      <c r="AA45" s="112"/>
      <c r="AB45" s="90" t="s">
        <v>181</v>
      </c>
      <c r="AC45" s="90" t="s">
        <v>181</v>
      </c>
      <c r="AD45" s="90" t="s">
        <v>181</v>
      </c>
      <c r="AE45" s="90" t="s">
        <v>181</v>
      </c>
      <c r="AF45" s="90" t="s">
        <v>181</v>
      </c>
      <c r="AG45" s="90" t="s">
        <v>181</v>
      </c>
      <c r="AH45" s="90" t="s">
        <v>181</v>
      </c>
      <c r="AI45" s="90" t="s">
        <v>181</v>
      </c>
      <c r="AJ45" s="90" t="s">
        <v>181</v>
      </c>
      <c r="AK45" s="90">
        <f t="shared" si="10"/>
        <v>1</v>
      </c>
      <c r="AL45" s="90">
        <v>1</v>
      </c>
      <c r="AM45" s="90" t="s">
        <v>181</v>
      </c>
      <c r="AN45" s="90" t="s">
        <v>181</v>
      </c>
    </row>
    <row r="46" spans="2:40" ht="17.25" customHeight="1">
      <c r="B46" s="20" t="s">
        <v>284</v>
      </c>
      <c r="D46" s="111">
        <f t="shared" si="6"/>
        <v>185</v>
      </c>
      <c r="E46" s="90">
        <f t="shared" si="7"/>
        <v>36</v>
      </c>
      <c r="F46" s="90" t="s">
        <v>181</v>
      </c>
      <c r="G46" s="90">
        <v>1</v>
      </c>
      <c r="H46" s="112">
        <v>2</v>
      </c>
      <c r="I46" s="112"/>
      <c r="J46" s="90">
        <v>1</v>
      </c>
      <c r="K46" s="90">
        <v>1</v>
      </c>
      <c r="L46" s="112" t="s">
        <v>181</v>
      </c>
      <c r="M46" s="112"/>
      <c r="N46" s="112">
        <v>2</v>
      </c>
      <c r="O46" s="112"/>
      <c r="P46" s="90" t="s">
        <v>181</v>
      </c>
      <c r="Q46" s="112">
        <v>13</v>
      </c>
      <c r="R46" s="112"/>
      <c r="S46" s="90">
        <v>14</v>
      </c>
      <c r="T46" s="90" t="s">
        <v>181</v>
      </c>
      <c r="U46" s="90">
        <v>2</v>
      </c>
      <c r="V46" s="90" t="s">
        <v>181</v>
      </c>
      <c r="W46" s="90" t="s">
        <v>181</v>
      </c>
      <c r="X46" s="90">
        <f t="shared" si="8"/>
        <v>127</v>
      </c>
      <c r="Y46" s="90">
        <v>120</v>
      </c>
      <c r="Z46" s="112" t="s">
        <v>181</v>
      </c>
      <c r="AA46" s="112"/>
      <c r="AB46" s="90" t="s">
        <v>181</v>
      </c>
      <c r="AC46" s="90" t="s">
        <v>181</v>
      </c>
      <c r="AD46" s="90">
        <v>4</v>
      </c>
      <c r="AE46" s="90">
        <v>2</v>
      </c>
      <c r="AF46" s="90">
        <v>1</v>
      </c>
      <c r="AG46" s="90" t="s">
        <v>181</v>
      </c>
      <c r="AH46" s="90">
        <f>SUM(AI46:AJ46)</f>
        <v>2</v>
      </c>
      <c r="AI46" s="90">
        <v>2</v>
      </c>
      <c r="AJ46" s="90" t="s">
        <v>181</v>
      </c>
      <c r="AK46" s="90">
        <f t="shared" si="10"/>
        <v>17</v>
      </c>
      <c r="AL46" s="90">
        <v>17</v>
      </c>
      <c r="AM46" s="90" t="s">
        <v>181</v>
      </c>
      <c r="AN46" s="90">
        <v>3</v>
      </c>
    </row>
    <row r="47" spans="2:40" ht="17.25" customHeight="1">
      <c r="B47" s="20" t="s">
        <v>285</v>
      </c>
      <c r="D47" s="111">
        <f t="shared" si="6"/>
        <v>151</v>
      </c>
      <c r="E47" s="90">
        <f t="shared" si="7"/>
        <v>43</v>
      </c>
      <c r="F47" s="90" t="s">
        <v>181</v>
      </c>
      <c r="G47" s="90" t="s">
        <v>181</v>
      </c>
      <c r="H47" s="112">
        <v>1</v>
      </c>
      <c r="I47" s="112"/>
      <c r="J47" s="90" t="s">
        <v>181</v>
      </c>
      <c r="K47" s="90" t="s">
        <v>181</v>
      </c>
      <c r="L47" s="112">
        <v>1</v>
      </c>
      <c r="M47" s="112"/>
      <c r="N47" s="112">
        <v>36</v>
      </c>
      <c r="O47" s="112"/>
      <c r="P47" s="90" t="s">
        <v>181</v>
      </c>
      <c r="Q47" s="112" t="s">
        <v>181</v>
      </c>
      <c r="R47" s="112"/>
      <c r="S47" s="90">
        <v>5</v>
      </c>
      <c r="T47" s="90" t="s">
        <v>181</v>
      </c>
      <c r="U47" s="90" t="s">
        <v>181</v>
      </c>
      <c r="V47" s="90" t="s">
        <v>181</v>
      </c>
      <c r="W47" s="90" t="s">
        <v>181</v>
      </c>
      <c r="X47" s="90">
        <f>SUM(Y47:AG47)</f>
        <v>107</v>
      </c>
      <c r="Y47" s="90">
        <v>107</v>
      </c>
      <c r="Z47" s="112" t="s">
        <v>181</v>
      </c>
      <c r="AA47" s="112"/>
      <c r="AB47" s="90" t="s">
        <v>181</v>
      </c>
      <c r="AC47" s="90" t="s">
        <v>181</v>
      </c>
      <c r="AD47" s="90" t="s">
        <v>181</v>
      </c>
      <c r="AE47" s="90" t="s">
        <v>181</v>
      </c>
      <c r="AF47" s="90" t="s">
        <v>181</v>
      </c>
      <c r="AG47" s="90" t="s">
        <v>181</v>
      </c>
      <c r="AH47" s="90" t="s">
        <v>181</v>
      </c>
      <c r="AI47" s="90" t="s">
        <v>181</v>
      </c>
      <c r="AJ47" s="90" t="s">
        <v>181</v>
      </c>
      <c r="AK47" s="90" t="s">
        <v>181</v>
      </c>
      <c r="AL47" s="90" t="s">
        <v>181</v>
      </c>
      <c r="AM47" s="90" t="s">
        <v>181</v>
      </c>
      <c r="AN47" s="90">
        <v>1</v>
      </c>
    </row>
    <row r="48" spans="2:40" ht="17.25" customHeight="1">
      <c r="B48" s="20" t="s">
        <v>286</v>
      </c>
      <c r="D48" s="111">
        <f t="shared" si="6"/>
        <v>57</v>
      </c>
      <c r="E48" s="90">
        <f t="shared" si="7"/>
        <v>11</v>
      </c>
      <c r="F48" s="90" t="s">
        <v>181</v>
      </c>
      <c r="G48" s="90" t="s">
        <v>181</v>
      </c>
      <c r="H48" s="112" t="s">
        <v>181</v>
      </c>
      <c r="I48" s="112"/>
      <c r="J48" s="90" t="s">
        <v>181</v>
      </c>
      <c r="K48" s="90" t="s">
        <v>181</v>
      </c>
      <c r="L48" s="112">
        <v>1</v>
      </c>
      <c r="M48" s="112"/>
      <c r="N48" s="112">
        <v>2</v>
      </c>
      <c r="O48" s="112"/>
      <c r="P48" s="90" t="s">
        <v>181</v>
      </c>
      <c r="Q48" s="112">
        <v>7</v>
      </c>
      <c r="R48" s="112"/>
      <c r="S48" s="90">
        <v>1</v>
      </c>
      <c r="T48" s="90" t="s">
        <v>181</v>
      </c>
      <c r="U48" s="90" t="s">
        <v>181</v>
      </c>
      <c r="V48" s="90" t="s">
        <v>181</v>
      </c>
      <c r="W48" s="90" t="s">
        <v>181</v>
      </c>
      <c r="X48" s="90">
        <v>43</v>
      </c>
      <c r="Y48" s="90">
        <v>43</v>
      </c>
      <c r="Z48" s="112" t="s">
        <v>181</v>
      </c>
      <c r="AA48" s="112"/>
      <c r="AB48" s="90" t="s">
        <v>181</v>
      </c>
      <c r="AC48" s="90" t="s">
        <v>181</v>
      </c>
      <c r="AD48" s="90" t="s">
        <v>181</v>
      </c>
      <c r="AE48" s="90" t="s">
        <v>181</v>
      </c>
      <c r="AF48" s="90" t="s">
        <v>181</v>
      </c>
      <c r="AG48" s="90" t="s">
        <v>181</v>
      </c>
      <c r="AH48" s="90" t="s">
        <v>181</v>
      </c>
      <c r="AI48" s="90" t="s">
        <v>181</v>
      </c>
      <c r="AJ48" s="90" t="s">
        <v>181</v>
      </c>
      <c r="AK48" s="90">
        <v>1</v>
      </c>
      <c r="AL48" s="90">
        <v>1</v>
      </c>
      <c r="AM48" s="90" t="s">
        <v>181</v>
      </c>
      <c r="AN48" s="90">
        <v>2</v>
      </c>
    </row>
    <row r="49" ht="4.5" customHeight="1" thickBot="1">
      <c r="D49" s="28"/>
    </row>
    <row r="50" spans="1:40" ht="12" customHeight="1">
      <c r="A50" s="12" t="s">
        <v>287</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sheetData>
  <sheetProtection/>
  <mergeCells count="230">
    <mergeCell ref="H47:I47"/>
    <mergeCell ref="L47:M47"/>
    <mergeCell ref="N47:O47"/>
    <mergeCell ref="Q47:R47"/>
    <mergeCell ref="Z47:AA47"/>
    <mergeCell ref="H48:I48"/>
    <mergeCell ref="L48:M48"/>
    <mergeCell ref="N48:O48"/>
    <mergeCell ref="Q48:R48"/>
    <mergeCell ref="Z48:AA48"/>
    <mergeCell ref="H45:I45"/>
    <mergeCell ref="L45:M45"/>
    <mergeCell ref="N45:O45"/>
    <mergeCell ref="Q45:R45"/>
    <mergeCell ref="Z45:AA45"/>
    <mergeCell ref="H46:I46"/>
    <mergeCell ref="L46:M46"/>
    <mergeCell ref="N46:O46"/>
    <mergeCell ref="Q46:R46"/>
    <mergeCell ref="Z46:AA46"/>
    <mergeCell ref="H43:I43"/>
    <mergeCell ref="L43:M43"/>
    <mergeCell ref="N43:O43"/>
    <mergeCell ref="Q43:R43"/>
    <mergeCell ref="Z43:AA43"/>
    <mergeCell ref="H44:I44"/>
    <mergeCell ref="L44:M44"/>
    <mergeCell ref="N44:O44"/>
    <mergeCell ref="Q44:R44"/>
    <mergeCell ref="Z44:AA44"/>
    <mergeCell ref="H41:I41"/>
    <mergeCell ref="L41:M41"/>
    <mergeCell ref="N41:O41"/>
    <mergeCell ref="Q41:R41"/>
    <mergeCell ref="Z41:AA41"/>
    <mergeCell ref="H42:I42"/>
    <mergeCell ref="L42:M42"/>
    <mergeCell ref="N42:O42"/>
    <mergeCell ref="Q42:R42"/>
    <mergeCell ref="Z42:AA42"/>
    <mergeCell ref="H39:I39"/>
    <mergeCell ref="L39:M39"/>
    <mergeCell ref="N39:O39"/>
    <mergeCell ref="Q39:R39"/>
    <mergeCell ref="Z39:AA39"/>
    <mergeCell ref="H40:I40"/>
    <mergeCell ref="L40:M40"/>
    <mergeCell ref="N40:O40"/>
    <mergeCell ref="Q40:R40"/>
    <mergeCell ref="Z40:AA40"/>
    <mergeCell ref="H37:I37"/>
    <mergeCell ref="L37:M37"/>
    <mergeCell ref="N37:O37"/>
    <mergeCell ref="Q37:R37"/>
    <mergeCell ref="Z37:AA37"/>
    <mergeCell ref="H38:I38"/>
    <mergeCell ref="L38:M38"/>
    <mergeCell ref="N38:O38"/>
    <mergeCell ref="Q38:R38"/>
    <mergeCell ref="Z38:AA38"/>
    <mergeCell ref="H35:I35"/>
    <mergeCell ref="L35:M35"/>
    <mergeCell ref="N35:O35"/>
    <mergeCell ref="Q35:R35"/>
    <mergeCell ref="Z35:AA35"/>
    <mergeCell ref="H36:I36"/>
    <mergeCell ref="L36:M36"/>
    <mergeCell ref="N36:O36"/>
    <mergeCell ref="Q36:R36"/>
    <mergeCell ref="Z36:AA36"/>
    <mergeCell ref="H33:I33"/>
    <mergeCell ref="L33:M33"/>
    <mergeCell ref="N33:O33"/>
    <mergeCell ref="Q33:R33"/>
    <mergeCell ref="Z33:AA33"/>
    <mergeCell ref="H34:I34"/>
    <mergeCell ref="L34:M34"/>
    <mergeCell ref="N34:O34"/>
    <mergeCell ref="Q34:R34"/>
    <mergeCell ref="Z34:AA34"/>
    <mergeCell ref="H31:I31"/>
    <mergeCell ref="L31:M31"/>
    <mergeCell ref="N31:O31"/>
    <mergeCell ref="Q31:R31"/>
    <mergeCell ref="Z31:AA31"/>
    <mergeCell ref="H32:I32"/>
    <mergeCell ref="L32:M32"/>
    <mergeCell ref="N32:O32"/>
    <mergeCell ref="Q32:R32"/>
    <mergeCell ref="Z32:AA32"/>
    <mergeCell ref="H29:I29"/>
    <mergeCell ref="L29:M29"/>
    <mergeCell ref="N29:O29"/>
    <mergeCell ref="Q29:R29"/>
    <mergeCell ref="Z29:AA29"/>
    <mergeCell ref="H30:I30"/>
    <mergeCell ref="L30:M30"/>
    <mergeCell ref="N30:O30"/>
    <mergeCell ref="Q30:R30"/>
    <mergeCell ref="Z30:AA30"/>
    <mergeCell ref="H27:I27"/>
    <mergeCell ref="L27:M27"/>
    <mergeCell ref="N27:O27"/>
    <mergeCell ref="Q27:R27"/>
    <mergeCell ref="Z27:AA27"/>
    <mergeCell ref="H28:I28"/>
    <mergeCell ref="L28:M28"/>
    <mergeCell ref="N28:O28"/>
    <mergeCell ref="Q28:R28"/>
    <mergeCell ref="Z28:AA28"/>
    <mergeCell ref="H25:I25"/>
    <mergeCell ref="L25:M25"/>
    <mergeCell ref="N25:O25"/>
    <mergeCell ref="Q25:R25"/>
    <mergeCell ref="Z25:AA25"/>
    <mergeCell ref="H26:I26"/>
    <mergeCell ref="L26:M26"/>
    <mergeCell ref="N26:O26"/>
    <mergeCell ref="Q26:R26"/>
    <mergeCell ref="Z26:AA26"/>
    <mergeCell ref="H23:I23"/>
    <mergeCell ref="L23:M23"/>
    <mergeCell ref="N23:O23"/>
    <mergeCell ref="Q23:R23"/>
    <mergeCell ref="Z23:AA23"/>
    <mergeCell ref="H24:I24"/>
    <mergeCell ref="L24:M24"/>
    <mergeCell ref="N24:O24"/>
    <mergeCell ref="Q24:R24"/>
    <mergeCell ref="Z24:AA24"/>
    <mergeCell ref="H21:I21"/>
    <mergeCell ref="L21:M21"/>
    <mergeCell ref="N21:O21"/>
    <mergeCell ref="Q21:R21"/>
    <mergeCell ref="Z21:AA21"/>
    <mergeCell ref="H22:I22"/>
    <mergeCell ref="L22:M22"/>
    <mergeCell ref="N22:O22"/>
    <mergeCell ref="Q22:R22"/>
    <mergeCell ref="Z22:AA22"/>
    <mergeCell ref="H19:I19"/>
    <mergeCell ref="L19:M19"/>
    <mergeCell ref="N19:O19"/>
    <mergeCell ref="Q19:R19"/>
    <mergeCell ref="Z19:AA19"/>
    <mergeCell ref="H20:I20"/>
    <mergeCell ref="L20:M20"/>
    <mergeCell ref="N20:O20"/>
    <mergeCell ref="Q20:R20"/>
    <mergeCell ref="Z20:AA20"/>
    <mergeCell ref="H17:I17"/>
    <mergeCell ref="L17:M17"/>
    <mergeCell ref="N17:O17"/>
    <mergeCell ref="Q17:R17"/>
    <mergeCell ref="Z17:AA17"/>
    <mergeCell ref="H18:I18"/>
    <mergeCell ref="L18:M18"/>
    <mergeCell ref="N18:O18"/>
    <mergeCell ref="Q18:R18"/>
    <mergeCell ref="Z18:AA18"/>
    <mergeCell ref="H15:I15"/>
    <mergeCell ref="L15:M15"/>
    <mergeCell ref="N15:O15"/>
    <mergeCell ref="Q15:R15"/>
    <mergeCell ref="Z15:AA15"/>
    <mergeCell ref="H16:I16"/>
    <mergeCell ref="L16:M16"/>
    <mergeCell ref="N16:O16"/>
    <mergeCell ref="Q16:R16"/>
    <mergeCell ref="Z16:AA16"/>
    <mergeCell ref="H13:I13"/>
    <mergeCell ref="L13:M13"/>
    <mergeCell ref="N13:O13"/>
    <mergeCell ref="Q13:R13"/>
    <mergeCell ref="Z13:AA13"/>
    <mergeCell ref="H14:I14"/>
    <mergeCell ref="L14:M14"/>
    <mergeCell ref="N14:O14"/>
    <mergeCell ref="Q14:R14"/>
    <mergeCell ref="Z14:AA14"/>
    <mergeCell ref="H11:I11"/>
    <mergeCell ref="L11:M11"/>
    <mergeCell ref="N11:O11"/>
    <mergeCell ref="Q11:R11"/>
    <mergeCell ref="Z11:AA11"/>
    <mergeCell ref="H12:I12"/>
    <mergeCell ref="L12:M12"/>
    <mergeCell ref="N12:O12"/>
    <mergeCell ref="Q12:R12"/>
    <mergeCell ref="Z12:AA12"/>
    <mergeCell ref="H9:I9"/>
    <mergeCell ref="L9:M9"/>
    <mergeCell ref="N9:O9"/>
    <mergeCell ref="Q9:R9"/>
    <mergeCell ref="Z9:AA9"/>
    <mergeCell ref="H10:I10"/>
    <mergeCell ref="L10:M10"/>
    <mergeCell ref="N10:O10"/>
    <mergeCell ref="Q10:R10"/>
    <mergeCell ref="Z10:AA10"/>
    <mergeCell ref="AI5:AI6"/>
    <mergeCell ref="AJ5:AJ6"/>
    <mergeCell ref="AK5:AK6"/>
    <mergeCell ref="AL5:AL6"/>
    <mergeCell ref="AM5:AM6"/>
    <mergeCell ref="H8:I8"/>
    <mergeCell ref="L8:M8"/>
    <mergeCell ref="N8:O8"/>
    <mergeCell ref="Q8:R8"/>
    <mergeCell ref="Z8:AA8"/>
    <mergeCell ref="AK4:AM4"/>
    <mergeCell ref="AN4:AN6"/>
    <mergeCell ref="E5:E6"/>
    <mergeCell ref="F5:G5"/>
    <mergeCell ref="H5:J5"/>
    <mergeCell ref="K5:P5"/>
    <mergeCell ref="Q5:T5"/>
    <mergeCell ref="U5:V5"/>
    <mergeCell ref="W5:W6"/>
    <mergeCell ref="X5:X6"/>
    <mergeCell ref="D3:E3"/>
    <mergeCell ref="A4:C6"/>
    <mergeCell ref="D4:D6"/>
    <mergeCell ref="E4:W4"/>
    <mergeCell ref="X4:AG4"/>
    <mergeCell ref="AH4:AJ4"/>
    <mergeCell ref="Y5:AB5"/>
    <mergeCell ref="AC5:AF5"/>
    <mergeCell ref="AG5:AG6"/>
    <mergeCell ref="AH5:AH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p24412</dc:creator>
  <cp:keywords/>
  <dc:description/>
  <cp:lastModifiedBy>Gifu</cp:lastModifiedBy>
  <dcterms:created xsi:type="dcterms:W3CDTF">2004-04-27T02:00:06Z</dcterms:created>
  <dcterms:modified xsi:type="dcterms:W3CDTF">2015-10-05T06:11:42Z</dcterms:modified>
  <cp:category/>
  <cp:version/>
  <cp:contentType/>
  <cp:contentStatus/>
</cp:coreProperties>
</file>