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53" sheetId="1" r:id="rId1"/>
    <sheet name="154" sheetId="2" r:id="rId2"/>
    <sheet name="155" sheetId="3" r:id="rId3"/>
    <sheet name="157" sheetId="4" r:id="rId4"/>
    <sheet name="158" sheetId="5" r:id="rId5"/>
    <sheet name="159" sheetId="6" r:id="rId6"/>
    <sheet name="160" sheetId="7" r:id="rId7"/>
    <sheet name="161" sheetId="8" r:id="rId8"/>
    <sheet name="162" sheetId="9" r:id="rId9"/>
    <sheet name="163" sheetId="10" r:id="rId10"/>
    <sheet name="164" sheetId="11" r:id="rId11"/>
    <sheet name="166" sheetId="12" r:id="rId12"/>
  </sheets>
  <definedNames/>
  <calcPr fullCalcOnLoad="1"/>
</workbook>
</file>

<file path=xl/sharedStrings.xml><?xml version="1.0" encoding="utf-8"?>
<sst xmlns="http://schemas.openxmlformats.org/spreadsheetml/2006/main" count="1918" uniqueCount="409">
  <si>
    <t>住宅数</t>
  </si>
  <si>
    <t>　注：標本調査による推計値のため、10の位を四捨五入した。</t>
  </si>
  <si>
    <t>一時現在者　　の　　　　み</t>
  </si>
  <si>
    <t>会社等の寮・寄宿舎</t>
  </si>
  <si>
    <t>学校等の寮・寄宿舎</t>
  </si>
  <si>
    <t>旅　　館・　　宿泊所</t>
  </si>
  <si>
    <t>その他　　　の建物</t>
  </si>
  <si>
    <t>賃貸又は売却用の住宅</t>
  </si>
  <si>
    <t>別荘等二　　次的住宅</t>
  </si>
  <si>
    <t>総計</t>
  </si>
  <si>
    <t>人口集中地区</t>
  </si>
  <si>
    <t>　単位：戸</t>
  </si>
  <si>
    <t>総計</t>
  </si>
  <si>
    <t>居住世帯あり</t>
  </si>
  <si>
    <t>居住世帯なし</t>
  </si>
  <si>
    <t>計</t>
  </si>
  <si>
    <t>計</t>
  </si>
  <si>
    <t>空き家</t>
  </si>
  <si>
    <t>建築中</t>
  </si>
  <si>
    <t>総計</t>
  </si>
  <si>
    <t>下宿屋</t>
  </si>
  <si>
    <t>総数</t>
  </si>
  <si>
    <t>市部</t>
  </si>
  <si>
    <t>その他の　　住　　　宅</t>
  </si>
  <si>
    <t>区分</t>
  </si>
  <si>
    <t>同居世帯なし</t>
  </si>
  <si>
    <t>同居世帯あり</t>
  </si>
  <si>
    <t>住宅以外で人が居住する建物数</t>
  </si>
  <si>
    <t>　資料：総務省統計局「住宅・土地統計調査」</t>
  </si>
  <si>
    <t>平成10年（1998)10月１日</t>
  </si>
  <si>
    <t>居住世帯の有無別住宅数及び建物の種類別人が居住する住宅以外の建物数</t>
  </si>
  <si>
    <t>　　　　建て方、構造、階数、建築の時期別住宅数</t>
  </si>
  <si>
    <t>　注：標本調査による推計値のため、10の位を四捨五入した。</t>
  </si>
  <si>
    <t>　単位：戸</t>
  </si>
  <si>
    <t>　　平成10年(1998）10月１日</t>
  </si>
  <si>
    <t>区分</t>
  </si>
  <si>
    <t>総計</t>
  </si>
  <si>
    <t>一戸建</t>
  </si>
  <si>
    <t>長屋建</t>
  </si>
  <si>
    <t>共同住宅</t>
  </si>
  <si>
    <t>その他</t>
  </si>
  <si>
    <t>１階</t>
  </si>
  <si>
    <t>２階以上</t>
  </si>
  <si>
    <t>２階以上</t>
  </si>
  <si>
    <t>２階</t>
  </si>
  <si>
    <t>３～５階</t>
  </si>
  <si>
    <t>６～10階</t>
  </si>
  <si>
    <t>11階以上</t>
  </si>
  <si>
    <t>終戦前</t>
  </si>
  <si>
    <t>-</t>
  </si>
  <si>
    <t>終戦時～昭和25年</t>
  </si>
  <si>
    <t>昭和26年～35年</t>
  </si>
  <si>
    <t>昭和36年～45年</t>
  </si>
  <si>
    <t>昭和46年～55年</t>
  </si>
  <si>
    <t>昭和56年～平成２年</t>
  </si>
  <si>
    <t>平成３年～５年</t>
  </si>
  <si>
    <t>平成６年</t>
  </si>
  <si>
    <t>平成７年</t>
  </si>
  <si>
    <t>平成８年</t>
  </si>
  <si>
    <t>平成９年</t>
  </si>
  <si>
    <t>平成10年１月～９月</t>
  </si>
  <si>
    <t>不詳</t>
  </si>
  <si>
    <t>木造</t>
  </si>
  <si>
    <t>防火木造</t>
  </si>
  <si>
    <t>鉄骨・鉄筋コンクリート造</t>
  </si>
  <si>
    <t>ブロック造</t>
  </si>
  <si>
    <t>　資料：総務省統計局「住宅・土地統計調査」</t>
  </si>
  <si>
    <t>住宅の種類、所有関係、建築の時期別住宅数</t>
  </si>
  <si>
    <t>　注：１　標本調査による推計値のため、10の位を四捨五入した。　　　２　総計には住宅の所有関係「不詳」を含む。</t>
  </si>
  <si>
    <t>平成10年（1998）10月１日</t>
  </si>
  <si>
    <t>持ち家</t>
  </si>
  <si>
    <t>借家</t>
  </si>
  <si>
    <t>公営の借家</t>
  </si>
  <si>
    <t>公団・公社の借家</t>
  </si>
  <si>
    <t>民営借家</t>
  </si>
  <si>
    <t>給与住宅</t>
  </si>
  <si>
    <t>木造・設備専用</t>
  </si>
  <si>
    <t>木造・設備共用</t>
  </si>
  <si>
    <t>非木造・設備専用</t>
  </si>
  <si>
    <t>非木造・設備共用</t>
  </si>
  <si>
    <t>専用住宅</t>
  </si>
  <si>
    <t>農林漁業併用住宅</t>
  </si>
  <si>
    <t>店舗その他の併用住宅</t>
  </si>
  <si>
    <r>
      <t>住宅の種類</t>
    </r>
    <r>
      <rPr>
        <sz val="11"/>
        <rFont val="ＭＳ 明朝"/>
        <family val="1"/>
      </rPr>
      <t>・</t>
    </r>
    <r>
      <rPr>
        <sz val="11"/>
        <rFont val="ＭＳ ゴシック"/>
        <family val="3"/>
      </rPr>
      <t>所有関係</t>
    </r>
    <r>
      <rPr>
        <sz val="11"/>
        <rFont val="ＭＳ 明朝"/>
        <family val="1"/>
      </rPr>
      <t>・</t>
    </r>
    <r>
      <rPr>
        <sz val="11"/>
        <rFont val="ＭＳ ゴシック"/>
        <family val="3"/>
      </rPr>
      <t>建築の時期別住宅数、世帯数、世帯人員、１住宅当たり居住室数・畳数・延べ面積、</t>
    </r>
  </si>
  <si>
    <t>１人当たり居住室の畳数、１室当たり人員</t>
  </si>
  <si>
    <t>　注：１　標本調査による推計値のため、10の位を四捨五入した。　　</t>
  </si>
  <si>
    <t>　　　２　住宅の所有関係「不詳」を含む。</t>
  </si>
  <si>
    <t>　　　　平成10年(1998）10月１日</t>
  </si>
  <si>
    <t>住宅数</t>
  </si>
  <si>
    <t>世帯数</t>
  </si>
  <si>
    <t>世帯人員</t>
  </si>
  <si>
    <t>１住宅当たり
居住室数</t>
  </si>
  <si>
    <t>１住宅当たり
居住室の畳数</t>
  </si>
  <si>
    <t>１住宅当たり
延べ面積</t>
  </si>
  <si>
    <t>１人当たり居住室の畳数</t>
  </si>
  <si>
    <t>１室当たり
人　　　員</t>
  </si>
  <si>
    <t>（戸）</t>
  </si>
  <si>
    <t>（世帯）</t>
  </si>
  <si>
    <t>（人）</t>
  </si>
  <si>
    <t>（室）</t>
  </si>
  <si>
    <t>（畳）</t>
  </si>
  <si>
    <t>（㎡）</t>
  </si>
  <si>
    <t>住宅の種類、所有の関係</t>
  </si>
  <si>
    <t>　民営借家（木造・設備専用）</t>
  </si>
  <si>
    <t>　民営借家（木造・設備共用）</t>
  </si>
  <si>
    <t>　民営借家（非木造・設備専用）</t>
  </si>
  <si>
    <t>　民営借家（非木造・設備共用）</t>
  </si>
  <si>
    <t>建築の時期</t>
  </si>
  <si>
    <t>...</t>
  </si>
  <si>
    <t>住宅の所有関係、居住室数、居住室の畳数別住宅数</t>
  </si>
  <si>
    <t>（１）　持　ち　家</t>
  </si>
  <si>
    <t>（２）　借　　　　家</t>
  </si>
  <si>
    <t>　注：１　標本調査による推計値のため、10の位を四捨五入した。</t>
  </si>
  <si>
    <t>　　　２　住宅の所有の関係、居住室数、居住室の畳数「不詳」を含む。　</t>
  </si>
  <si>
    <t>　平成10年（1998）10月１日</t>
  </si>
  <si>
    <t>居住室の畳数</t>
  </si>
  <si>
    <t>１住宅当たり居住室の畳数</t>
  </si>
  <si>
    <t>6.0　　畳未満</t>
  </si>
  <si>
    <t>60.0　　畳以上</t>
  </si>
  <si>
    <t>～</t>
  </si>
  <si>
    <t>室</t>
  </si>
  <si>
    <t xml:space="preserve"> -</t>
  </si>
  <si>
    <t>室以上</t>
  </si>
  <si>
    <t>１住宅当たり　　居住室数</t>
  </si>
  <si>
    <t>住宅の所有関係・建て方、構造、設備状況別住宅　　</t>
  </si>
  <si>
    <t>　　　２　住宅所有の関係及び設備状況「不詳」を含む。　</t>
  </si>
  <si>
    <t>　　平成10年（1998）10月１日</t>
  </si>
  <si>
    <t>台所</t>
  </si>
  <si>
    <t>便所</t>
  </si>
  <si>
    <t>浴室</t>
  </si>
  <si>
    <t>洗面所</t>
  </si>
  <si>
    <t>設備専用</t>
  </si>
  <si>
    <t>設備供用</t>
  </si>
  <si>
    <t>専用</t>
  </si>
  <si>
    <t>共用</t>
  </si>
  <si>
    <t>あり</t>
  </si>
  <si>
    <t>なし</t>
  </si>
  <si>
    <t>うち浴室あり</t>
  </si>
  <si>
    <t>うちすべて共用</t>
  </si>
  <si>
    <t>水洗</t>
  </si>
  <si>
    <t>水洗ではない</t>
  </si>
  <si>
    <t>水洗で　　　はない</t>
  </si>
  <si>
    <t>１か所</t>
  </si>
  <si>
    <t>２か所以上</t>
  </si>
  <si>
    <t>住宅の所有関係</t>
  </si>
  <si>
    <t xml:space="preserve"> -</t>
  </si>
  <si>
    <t>民営借家（木造・設備専用）</t>
  </si>
  <si>
    <t>民営借家（木造・設備共用）</t>
  </si>
  <si>
    <r>
      <t>民営借家</t>
    </r>
    <r>
      <rPr>
        <sz val="7"/>
        <rFont val="ＭＳ Ｐ明朝"/>
        <family val="1"/>
      </rPr>
      <t>（非木造・設備専用）</t>
    </r>
  </si>
  <si>
    <r>
      <t>民営借家</t>
    </r>
    <r>
      <rPr>
        <sz val="7"/>
        <rFont val="ＭＳ Ｐ明朝"/>
        <family val="1"/>
      </rPr>
      <t>（非木造・設備共用）</t>
    </r>
  </si>
  <si>
    <t>建て方、構造</t>
  </si>
  <si>
    <t>非木造</t>
  </si>
  <si>
    <t>　　うちエレベーターあり</t>
  </si>
  <si>
    <t>　　うち高齢者対応型共同住宅</t>
  </si>
  <si>
    <t>住宅の種類、建て方、構造、延べ面積別住宅数</t>
  </si>
  <si>
    <t>　　　２　延べ面積「不詳」を含む。　</t>
  </si>
  <si>
    <t>　　　　　平成10年（1998）10月１日</t>
  </si>
  <si>
    <t>延べ面積</t>
  </si>
  <si>
    <t>１住宅当たり延べ面積（㎡）</t>
  </si>
  <si>
    <t>30㎡未満</t>
  </si>
  <si>
    <t>30～49</t>
  </si>
  <si>
    <t>50～69</t>
  </si>
  <si>
    <t>70～99</t>
  </si>
  <si>
    <t>100～149</t>
  </si>
  <si>
    <t>150㎡以上</t>
  </si>
  <si>
    <t>非木造</t>
  </si>
  <si>
    <t>　　　都市計画の地域区分、居住世帯の有無別住宅数及び</t>
  </si>
  <si>
    <t>　　　 　　住宅以外で人が居住する建物数</t>
  </si>
  <si>
    <t>　　　２　用途地域未設定の地域を含む。　</t>
  </si>
  <si>
    <t>住宅以外で人が居住する建物数</t>
  </si>
  <si>
    <t>居住世帯あり</t>
  </si>
  <si>
    <t>居住世帯なし</t>
  </si>
  <si>
    <t>同居世帯あり</t>
  </si>
  <si>
    <t>空き家</t>
  </si>
  <si>
    <t>都市計画区域</t>
  </si>
  <si>
    <t>市街化区域</t>
  </si>
  <si>
    <t>工業区域</t>
  </si>
  <si>
    <t>工業Ａ区域</t>
  </si>
  <si>
    <t>工業専用地域</t>
  </si>
  <si>
    <t>工業専用地域とその他</t>
  </si>
  <si>
    <t>工業地域</t>
  </si>
  <si>
    <t>工業地域とその他</t>
  </si>
  <si>
    <t>工業Ｂ区域</t>
  </si>
  <si>
    <t>準工業地域</t>
  </si>
  <si>
    <t>準工業地域とその他</t>
  </si>
  <si>
    <t>商業区域</t>
  </si>
  <si>
    <t>商業Ａ区域</t>
  </si>
  <si>
    <t>商業地域</t>
  </si>
  <si>
    <t>商業地域とその他</t>
  </si>
  <si>
    <t>商業Ｂ区域</t>
  </si>
  <si>
    <t>近隣商業地域</t>
  </si>
  <si>
    <t>近隣商業地域とその他</t>
  </si>
  <si>
    <t>住居区域</t>
  </si>
  <si>
    <t>住居地域</t>
  </si>
  <si>
    <t>準住居地域</t>
  </si>
  <si>
    <t>第２種住居地域</t>
  </si>
  <si>
    <t>第１種住居地域</t>
  </si>
  <si>
    <t>住居地域混合</t>
  </si>
  <si>
    <t>住居地域とその他</t>
  </si>
  <si>
    <t>中高層住居専用地域</t>
  </si>
  <si>
    <t>第２種中高層住居専用地域</t>
  </si>
  <si>
    <t>第１種中高層住居専用地域</t>
  </si>
  <si>
    <t>中高層住居専用地域混合</t>
  </si>
  <si>
    <t>中高層住居専用地域とその他</t>
  </si>
  <si>
    <t>低層住居専用地域</t>
  </si>
  <si>
    <t>第２種低層住居専用地域</t>
  </si>
  <si>
    <t>第１種低層住居専用地域</t>
  </si>
  <si>
    <t>低層住居専用地域混合</t>
  </si>
  <si>
    <t>市街化調整区域</t>
  </si>
  <si>
    <t>未線引きの区域</t>
  </si>
  <si>
    <t>都市計画区域以外の区域</t>
  </si>
  <si>
    <t>（特　　掲）</t>
  </si>
  <si>
    <t>防火区域（防火地域及び準防火地域）</t>
  </si>
  <si>
    <t>都市計画の地域区分、建て方、構造別住宅数</t>
  </si>
  <si>
    <t>　　　　　　　　平成10年（1998）10月１日</t>
  </si>
  <si>
    <t>１～２階</t>
  </si>
  <si>
    <t>３階以上</t>
  </si>
  <si>
    <t>未線引き区域</t>
  </si>
  <si>
    <t>都市計画の地域区分、住宅の所有の関係別住宅数、世帯数、世帯人員、１住宅当たり居住室数・畳数・延べ面積、</t>
  </si>
  <si>
    <r>
      <t>　　　　 １人当たり居住室の畳数、１室当たり畳数</t>
    </r>
    <r>
      <rPr>
        <sz val="9"/>
        <rFont val="ＭＳ 明朝"/>
        <family val="1"/>
      </rPr>
      <t>・</t>
    </r>
    <r>
      <rPr>
        <sz val="9"/>
        <rFont val="ＭＳ ゴシック"/>
        <family val="3"/>
      </rPr>
      <t>人員</t>
    </r>
  </si>
  <si>
    <t>　注：１　標本調査による推計値のため、10の位を四捨五入した。　　２　住宅の所有の関係「不詳」を含む。</t>
  </si>
  <si>
    <t>　　　３　用途地域未設定の地域を含む。</t>
  </si>
  <si>
    <t>１住宅当たり居住室数</t>
  </si>
  <si>
    <t>１住宅当たり延べ面積</t>
  </si>
  <si>
    <t>１人当たり居住室の　畳数</t>
  </si>
  <si>
    <t>１室当たり畳　　数</t>
  </si>
  <si>
    <t>１室当たり人　　　員</t>
  </si>
  <si>
    <t>民営借家（木造）</t>
  </si>
  <si>
    <r>
      <t>民営借家（非木造</t>
    </r>
    <r>
      <rPr>
        <sz val="7"/>
        <rFont val="ＭＳ Ｐ明朝"/>
        <family val="1"/>
      </rPr>
      <t>）</t>
    </r>
  </si>
  <si>
    <t>（特掲）防火区域</t>
  </si>
  <si>
    <t>（防火地域及び準防火地域）</t>
  </si>
  <si>
    <r>
      <t>市町村別上水道</t>
    </r>
    <r>
      <rPr>
        <sz val="14"/>
        <rFont val="ＭＳ 明朝"/>
        <family val="1"/>
      </rPr>
      <t>・</t>
    </r>
    <r>
      <rPr>
        <sz val="14"/>
        <rFont val="ＭＳ ゴシック"/>
        <family val="3"/>
      </rPr>
      <t>簡易水道</t>
    </r>
    <r>
      <rPr>
        <sz val="14"/>
        <rFont val="ＭＳ 明朝"/>
        <family val="1"/>
      </rPr>
      <t>・</t>
    </r>
    <r>
      <rPr>
        <sz val="14"/>
        <rFont val="ＭＳ ゴシック"/>
        <family val="3"/>
      </rPr>
      <t>専用水道普及状況</t>
    </r>
  </si>
  <si>
    <t>　注：１　箇所数（　）は、行政区域外から給水を受けている水道の内数。</t>
  </si>
  <si>
    <t>　　　２　専用水道のうち自己水源以外については、上水道、簡易水道に給水人口が含まれる。</t>
  </si>
  <si>
    <t>　単位：箇所、人</t>
  </si>
  <si>
    <t xml:space="preserve"> </t>
  </si>
  <si>
    <t>区分</t>
  </si>
  <si>
    <t>上水道</t>
  </si>
  <si>
    <t>簡易水道</t>
  </si>
  <si>
    <t>専用</t>
  </si>
  <si>
    <t>水道</t>
  </si>
  <si>
    <t>合計</t>
  </si>
  <si>
    <t>普及率（％）</t>
  </si>
  <si>
    <t>飲料水供給施設</t>
  </si>
  <si>
    <t>箇所数</t>
  </si>
  <si>
    <t>計画給水人口</t>
  </si>
  <si>
    <t>現在給水人口</t>
  </si>
  <si>
    <t>自己水源のみによるもの</t>
  </si>
  <si>
    <t>左記以外のもの</t>
  </si>
  <si>
    <t>計画給水　　人　　　口</t>
  </si>
  <si>
    <t>現在給水　　人　　　口</t>
  </si>
  <si>
    <t>確認時給水人口</t>
  </si>
  <si>
    <t>平成12年</t>
  </si>
  <si>
    <t>　　13</t>
  </si>
  <si>
    <t>　　14</t>
  </si>
  <si>
    <t>　　15</t>
  </si>
  <si>
    <t>　　16</t>
  </si>
  <si>
    <t>市計</t>
  </si>
  <si>
    <t>郡計</t>
  </si>
  <si>
    <t>岐阜市</t>
  </si>
  <si>
    <t>大垣市</t>
  </si>
  <si>
    <t>高山市</t>
  </si>
  <si>
    <t>多治見市</t>
  </si>
  <si>
    <t xml:space="preserve"> </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</si>
  <si>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</si>
  <si>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</si>
  <si>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</si>
  <si>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</si>
  <si>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</si>
  <si>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</si>
  <si>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</si>
  <si>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</si>
  <si>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</si>
  <si>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</si>
  <si>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</si>
  <si>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</si>
  <si>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</si>
  <si>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</si>
  <si>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</si>
  <si>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</si>
  <si>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羽島郡</t>
  </si>
  <si>
    <t>川島町</t>
  </si>
  <si>
    <t>岐南町</t>
  </si>
  <si>
    <t>笠松町</t>
  </si>
  <si>
    <t>柳津町</t>
  </si>
  <si>
    <t>海津郡</t>
  </si>
  <si>
    <t>海津町</t>
  </si>
  <si>
    <t>平田町</t>
  </si>
  <si>
    <t>南濃町</t>
  </si>
  <si>
    <t>養老郡</t>
  </si>
  <si>
    <t>養老町</t>
  </si>
  <si>
    <t>上石津町</t>
  </si>
  <si>
    <t>不破郡</t>
  </si>
  <si>
    <t>垂井町</t>
  </si>
  <si>
    <t>関ヶ原町</t>
  </si>
  <si>
    <t>安八郡</t>
  </si>
  <si>
    <t>神戸町</t>
  </si>
  <si>
    <t>輪之内町</t>
  </si>
  <si>
    <t>安八町</t>
  </si>
  <si>
    <t>墨俣町</t>
  </si>
  <si>
    <t>揖斐郡</t>
  </si>
  <si>
    <t>揖斐川町</t>
  </si>
  <si>
    <t>谷汲村</t>
  </si>
  <si>
    <t>大野町</t>
  </si>
  <si>
    <t>池田町</t>
  </si>
  <si>
    <t>春日村</t>
  </si>
  <si>
    <t>久瀬村</t>
  </si>
  <si>
    <t>藤橋村</t>
  </si>
  <si>
    <t>坂内村</t>
  </si>
  <si>
    <t>本巣郡</t>
  </si>
  <si>
    <t>北方町</t>
  </si>
  <si>
    <t>武儀郡</t>
  </si>
  <si>
    <t>洞戸村</t>
  </si>
  <si>
    <t>板取村</t>
  </si>
  <si>
    <t>武芸川町</t>
  </si>
  <si>
    <t>武儀町</t>
  </si>
  <si>
    <t>上之保村</t>
  </si>
  <si>
    <t>加茂郡</t>
  </si>
  <si>
    <t>坂祝町</t>
  </si>
  <si>
    <t>富加町</t>
  </si>
  <si>
    <t>川辺町</t>
  </si>
  <si>
    <t>七宗町</t>
  </si>
  <si>
    <t>八百津町</t>
  </si>
  <si>
    <t>白川町</t>
  </si>
  <si>
    <t>東白川村</t>
  </si>
  <si>
    <t>可児郡</t>
  </si>
  <si>
    <t>御嵩町</t>
  </si>
  <si>
    <t>兼山町</t>
  </si>
  <si>
    <t>土岐郡</t>
  </si>
  <si>
    <t>笠原町</t>
  </si>
  <si>
    <t>恵那郡</t>
  </si>
  <si>
    <t>坂下町</t>
  </si>
  <si>
    <t>川上村</t>
  </si>
  <si>
    <t>加子母村</t>
  </si>
  <si>
    <t>付知町</t>
  </si>
  <si>
    <t>福岡町</t>
  </si>
  <si>
    <t>蛭川村</t>
  </si>
  <si>
    <t>岩村町</t>
  </si>
  <si>
    <t>山岡町</t>
  </si>
  <si>
    <t>明智町</t>
  </si>
  <si>
    <t>串原村</t>
  </si>
  <si>
    <t>上矢作町</t>
  </si>
  <si>
    <t>大野郡</t>
  </si>
  <si>
    <t>丹生川村</t>
  </si>
  <si>
    <t>清見村</t>
  </si>
  <si>
    <t>荘川村</t>
  </si>
  <si>
    <t>白川村</t>
  </si>
  <si>
    <t>宮村</t>
  </si>
  <si>
    <t>久々野町</t>
  </si>
  <si>
    <t>朝日村</t>
  </si>
  <si>
    <t>高根村</t>
  </si>
  <si>
    <t>吉城郡</t>
  </si>
  <si>
    <t>国府町</t>
  </si>
  <si>
    <t>上宝村</t>
  </si>
  <si>
    <t>　資料：県上下水道課</t>
  </si>
  <si>
    <t>交通安全施設状況　　</t>
  </si>
  <si>
    <t>　注：１  歩道、自転車道はのべ延長。高速道路及び有料道路は除く。</t>
  </si>
  <si>
    <t>　　　２  区画線は、管理延長を計上。</t>
  </si>
  <si>
    <t>　　　３  *の施設は、３月31日現在。</t>
  </si>
  <si>
    <t>単位</t>
  </si>
  <si>
    <t>平成15年</t>
  </si>
  <si>
    <t>一般国道</t>
  </si>
  <si>
    <t>主要地方道</t>
  </si>
  <si>
    <t>一般県道</t>
  </si>
  <si>
    <t>市町村道</t>
  </si>
  <si>
    <t>（2003）</t>
  </si>
  <si>
    <t>（2004）</t>
  </si>
  <si>
    <t>国管理</t>
  </si>
  <si>
    <t>県管理</t>
  </si>
  <si>
    <t>道路実延長</t>
  </si>
  <si>
    <t>km</t>
  </si>
  <si>
    <t>歩道</t>
  </si>
  <si>
    <t>km</t>
  </si>
  <si>
    <t>自転車道計</t>
  </si>
  <si>
    <t>自転車道</t>
  </si>
  <si>
    <t>自転車歩行者道</t>
  </si>
  <si>
    <t>自転車歩行者専用道路</t>
  </si>
  <si>
    <t>横断歩道橋</t>
  </si>
  <si>
    <t>か所</t>
  </si>
  <si>
    <t>地下横断歩道</t>
  </si>
  <si>
    <t>中央帯（マウントアップしたもの）</t>
  </si>
  <si>
    <t>中央帯（その他の簡易なもの）</t>
  </si>
  <si>
    <t>車両停車帯</t>
  </si>
  <si>
    <t>道路照明</t>
  </si>
  <si>
    <t>基</t>
  </si>
  <si>
    <t>防護さく</t>
  </si>
  <si>
    <t>km</t>
  </si>
  <si>
    <t>道路標識</t>
  </si>
  <si>
    <t>本</t>
  </si>
  <si>
    <t>区画線</t>
  </si>
  <si>
    <t>kｍ</t>
  </si>
  <si>
    <t>道路反射鏡</t>
  </si>
  <si>
    <t>自転車駐車場</t>
  </si>
  <si>
    <t>*</t>
  </si>
  <si>
    <t>交通信号機</t>
  </si>
  <si>
    <t>*</t>
  </si>
  <si>
    <t>集中制御</t>
  </si>
  <si>
    <t>系統制御</t>
  </si>
  <si>
    <t>単独制御</t>
  </si>
  <si>
    <t>道路標識（公安委員会管理分）</t>
  </si>
  <si>
    <t>可変式標識</t>
  </si>
  <si>
    <t>固定式標識</t>
  </si>
  <si>
    <t>道路標示</t>
  </si>
  <si>
    <t>横断歩道</t>
  </si>
  <si>
    <t>か所</t>
  </si>
  <si>
    <t>自転車横断帯</t>
  </si>
  <si>
    <t>踏切道の規制</t>
  </si>
  <si>
    <t xml:space="preserve"> </t>
  </si>
  <si>
    <t>資料：中部地方整備局、県道路維持課、県警察本部交通規制課</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</si>
</sst>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0;&quot;△ &quot;0.00"/>
    <numFmt numFmtId="178" formatCode="0.0_);[Red]\(0.0\)"/>
    <numFmt numFmtId="179" formatCode="0.0_ "/>
    <numFmt numFmtId="180" formatCode="0.0;&quot;△ &quot;0.0"/>
    <numFmt numFmtId="181" formatCode="0_);[Red]\(0\)"/>
    <numFmt numFmtId="182" formatCode="0_);\(0\)"/>
    <numFmt numFmtId="183" formatCode="0;&quot;△ &quot;0"/>
    <numFmt numFmtId="184" formatCode="0.00_);[Red]\(0.00\)"/>
    <numFmt numFmtId="185" formatCode="0_ "/>
    <numFmt numFmtId="186" formatCode="\ ###,###,##0;&quot;-&quot;###,###,##0"/>
    <numFmt numFmtId="187" formatCode="#,###,###,##0;&quot; -&quot;###,###,##0"/>
    <numFmt numFmtId="188" formatCode="\ ###,##0.00;&quot;-&quot;###,##0.00"/>
    <numFmt numFmtId="189" formatCode="#,##0_ "/>
    <numFmt numFmtId="190" formatCode="###\ ###.#"/>
    <numFmt numFmtId="191" formatCode="###\ ###"/>
    <numFmt numFmtId="192" formatCode="###\ ###\ ###.0"/>
    <numFmt numFmtId="193" formatCode="###.0\ ###\ ###"/>
    <numFmt numFmtId="194" formatCode="###\ ###.0"/>
    <numFmt numFmtId="195" formatCode="\(###\ ###\ ###\)"/>
    <numFmt numFmtId="196" formatCode="#\ ##0.00;&quot;△ &quot;0.00"/>
    <numFmt numFmtId="197" formatCode="###\ ###\ ##0.0"/>
    <numFmt numFmtId="198" formatCode="###\ ###\ ##0"/>
    <numFmt numFmtId="199" formatCode="0.000_);[Red]\(0.000\)"/>
    <numFmt numFmtId="200" formatCode="_ * #\ ##0;_ * \-#\ ##0;_ * &quot;-&quot;;_ @_ "/>
  </numFmts>
  <fonts count="59">
    <font>
      <sz val="11"/>
      <name val="ＭＳ Ｐゴシック"/>
      <family val="3"/>
    </font>
    <font>
      <sz val="6"/>
      <name val="ＭＳ Ｐゴシック"/>
      <family val="3"/>
    </font>
    <font>
      <sz val="14"/>
      <name val="ＭＳ ゴシック"/>
      <family val="3"/>
    </font>
    <font>
      <sz val="9"/>
      <name val="ＭＳ Ｐ明朝"/>
      <family val="1"/>
    </font>
    <font>
      <sz val="8"/>
      <name val="ＭＳ Ｐ明朝"/>
      <family val="1"/>
    </font>
    <font>
      <sz val="8"/>
      <name val="ＭＳ 明朝"/>
      <family val="1"/>
    </font>
    <font>
      <sz val="11"/>
      <name val="ＭＳ ゴシック"/>
      <family val="3"/>
    </font>
    <font>
      <sz val="8"/>
      <name val="ＭＳ Ｐゴシック"/>
      <family val="3"/>
    </font>
    <font>
      <sz val="8"/>
      <name val="ＭＳ ゴシック"/>
      <family val="3"/>
    </font>
    <font>
      <u val="single"/>
      <sz val="11"/>
      <color indexed="12"/>
      <name val="ＭＳ Ｐゴシック"/>
      <family val="3"/>
    </font>
    <font>
      <u val="single"/>
      <sz val="11"/>
      <color indexed="3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name val="ＭＳ 明朝"/>
      <family val="1"/>
    </font>
    <font>
      <sz val="7"/>
      <name val="ＭＳ 明朝"/>
      <family val="1"/>
    </font>
    <font>
      <sz val="11"/>
      <name val="ＭＳ 明朝"/>
      <family val="1"/>
    </font>
    <font>
      <sz val="7"/>
      <name val="ＭＳ Ｐ明朝"/>
      <family val="1"/>
    </font>
    <font>
      <sz val="6.5"/>
      <name val="ＭＳ Ｐ明朝"/>
      <family val="1"/>
    </font>
    <font>
      <sz val="12"/>
      <name val="ＭＳ 明朝"/>
      <family val="1"/>
    </font>
    <font>
      <sz val="7"/>
      <name val="ＭＳ ゴシック"/>
      <family val="3"/>
    </font>
    <font>
      <sz val="6"/>
      <name val="ＭＳ Ｐ明朝"/>
      <family val="1"/>
    </font>
    <font>
      <sz val="6.5"/>
      <name val="ＭＳ ゴシック"/>
      <family val="3"/>
    </font>
    <font>
      <sz val="9"/>
      <name val="ＭＳ ゴシック"/>
      <family val="3"/>
    </font>
    <font>
      <sz val="7"/>
      <name val="ＭＳ Ｐゴシック"/>
      <family val="3"/>
    </font>
    <font>
      <sz val="9"/>
      <color indexed="8"/>
      <name val="ＭＳ 明朝"/>
      <family val="1"/>
    </font>
    <font>
      <sz val="14"/>
      <name val="ＭＳ 明朝"/>
      <family val="1"/>
    </font>
    <font>
      <sz val="13"/>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medium"/>
    </border>
    <border>
      <left style="thin"/>
      <right>
        <color indexed="63"/>
      </right>
      <top style="double"/>
      <bottom>
        <color indexed="63"/>
      </bottom>
    </border>
    <border>
      <left style="thin"/>
      <right style="thin"/>
      <top>
        <color indexed="63"/>
      </top>
      <bottom style="thin"/>
    </border>
    <border>
      <left>
        <color indexed="63"/>
      </left>
      <right>
        <color indexed="63"/>
      </right>
      <top style="double"/>
      <bottom>
        <color indexed="63"/>
      </bottom>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
      <left style="thin"/>
      <right style="thin"/>
      <top style="double"/>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double"/>
      <bottom>
        <color indexed="63"/>
      </bottom>
    </border>
    <border>
      <left style="thin">
        <color indexed="8"/>
      </left>
      <right>
        <color indexed="63"/>
      </right>
      <top>
        <color indexed="63"/>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0" fillId="0" borderId="0" applyNumberFormat="0" applyFill="0" applyBorder="0" applyAlignment="0" applyProtection="0"/>
    <xf numFmtId="0" fontId="58" fillId="32" borderId="0" applyNumberFormat="0" applyBorder="0" applyAlignment="0" applyProtection="0"/>
  </cellStyleXfs>
  <cellXfs count="249">
    <xf numFmtId="0" fontId="0" fillId="0" borderId="0" xfId="0" applyAlignment="1">
      <alignment/>
    </xf>
    <xf numFmtId="0" fontId="2" fillId="0" borderId="0" xfId="0" applyFont="1" applyAlignment="1">
      <alignment/>
    </xf>
    <xf numFmtId="176" fontId="5" fillId="0" borderId="10" xfId="0" applyNumberFormat="1" applyFont="1" applyBorder="1" applyAlignment="1">
      <alignment horizontal="right"/>
    </xf>
    <xf numFmtId="0" fontId="6" fillId="0" borderId="0" xfId="0" applyFont="1" applyAlignment="1">
      <alignment/>
    </xf>
    <xf numFmtId="0" fontId="4" fillId="0" borderId="0" xfId="0" applyFont="1" applyAlignment="1">
      <alignment horizontal="distributed"/>
    </xf>
    <xf numFmtId="0" fontId="5" fillId="0" borderId="0" xfId="0" applyFont="1" applyAlignment="1">
      <alignment/>
    </xf>
    <xf numFmtId="0" fontId="4" fillId="0" borderId="0" xfId="0" applyFont="1" applyBorder="1" applyAlignment="1">
      <alignment horizontal="distributed" vertical="center"/>
    </xf>
    <xf numFmtId="0" fontId="4" fillId="0" borderId="11" xfId="0" applyFont="1" applyBorder="1" applyAlignment="1">
      <alignment horizontal="distributed" vertical="center"/>
    </xf>
    <xf numFmtId="176" fontId="5" fillId="0" borderId="0" xfId="0" applyNumberFormat="1" applyFont="1" applyAlignment="1">
      <alignment horizontal="right"/>
    </xf>
    <xf numFmtId="176" fontId="8" fillId="0" borderId="10" xfId="0" applyNumberFormat="1" applyFont="1" applyBorder="1" applyAlignment="1">
      <alignment horizontal="right"/>
    </xf>
    <xf numFmtId="176" fontId="8" fillId="0" borderId="0" xfId="0" applyNumberFormat="1" applyFont="1" applyAlignment="1">
      <alignment horizontal="right"/>
    </xf>
    <xf numFmtId="0" fontId="8" fillId="0" borderId="0" xfId="0" applyFont="1" applyAlignment="1">
      <alignment horizontal="distributed"/>
    </xf>
    <xf numFmtId="0" fontId="7" fillId="0" borderId="0" xfId="0" applyFont="1" applyAlignment="1">
      <alignment/>
    </xf>
    <xf numFmtId="0" fontId="8" fillId="0" borderId="0" xfId="0" applyFont="1" applyAlignment="1">
      <alignment/>
    </xf>
    <xf numFmtId="0" fontId="5" fillId="0" borderId="12" xfId="0" applyFont="1" applyBorder="1" applyAlignment="1">
      <alignment/>
    </xf>
    <xf numFmtId="0" fontId="7" fillId="0" borderId="12" xfId="0" applyFont="1" applyBorder="1" applyAlignment="1">
      <alignment/>
    </xf>
    <xf numFmtId="0" fontId="5" fillId="0" borderId="0" xfId="0" applyNumberFormat="1" applyFont="1" applyAlignment="1">
      <alignment horizontal="right"/>
    </xf>
    <xf numFmtId="0" fontId="4" fillId="0" borderId="13" xfId="0" applyFont="1" applyBorder="1" applyAlignment="1">
      <alignment horizontal="distributed" vertical="center"/>
    </xf>
    <xf numFmtId="0" fontId="3" fillId="0" borderId="14" xfId="0" applyFont="1" applyBorder="1" applyAlignment="1">
      <alignment horizontal="distributed" vertical="center"/>
    </xf>
    <xf numFmtId="0" fontId="0" fillId="0" borderId="0" xfId="0" applyFont="1" applyAlignment="1">
      <alignment/>
    </xf>
    <xf numFmtId="0" fontId="0" fillId="0" borderId="0" xfId="0" applyFont="1" applyAlignment="1">
      <alignment/>
    </xf>
    <xf numFmtId="0" fontId="0" fillId="0" borderId="15" xfId="0" applyFont="1" applyBorder="1" applyAlignment="1">
      <alignment/>
    </xf>
    <xf numFmtId="0" fontId="0" fillId="0" borderId="16" xfId="0" applyFont="1" applyBorder="1" applyAlignment="1">
      <alignment/>
    </xf>
    <xf numFmtId="0" fontId="0" fillId="0" borderId="12" xfId="0" applyFont="1" applyBorder="1" applyAlignment="1">
      <alignment/>
    </xf>
    <xf numFmtId="0" fontId="3" fillId="0" borderId="11"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0" fontId="3" fillId="0" borderId="23"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24" xfId="0" applyFont="1" applyBorder="1" applyAlignment="1">
      <alignment horizontal="distributed" vertical="center"/>
    </xf>
    <xf numFmtId="0" fontId="3" fillId="0" borderId="25" xfId="0" applyFont="1" applyBorder="1" applyAlignment="1">
      <alignment horizontal="distributed" vertical="center"/>
    </xf>
    <xf numFmtId="0" fontId="3" fillId="0" borderId="13" xfId="0" applyFont="1" applyBorder="1" applyAlignment="1">
      <alignment horizontal="distributed" vertical="center"/>
    </xf>
    <xf numFmtId="0" fontId="3" fillId="0" borderId="26" xfId="0" applyFont="1" applyBorder="1" applyAlignment="1">
      <alignment horizontal="distributed" vertical="center"/>
    </xf>
    <xf numFmtId="0" fontId="3" fillId="0" borderId="17" xfId="0" applyFont="1" applyBorder="1" applyAlignment="1">
      <alignment horizontal="distributed" vertical="center"/>
    </xf>
    <xf numFmtId="0" fontId="3" fillId="0" borderId="27" xfId="0" applyFont="1" applyBorder="1" applyAlignment="1">
      <alignment horizontal="distributed" vertical="center"/>
    </xf>
    <xf numFmtId="0" fontId="3" fillId="0" borderId="18" xfId="0" applyFont="1" applyBorder="1" applyAlignment="1">
      <alignment horizontal="distributed" vertical="center"/>
    </xf>
    <xf numFmtId="0" fontId="2" fillId="0" borderId="0" xfId="0" applyFont="1" applyAlignment="1">
      <alignment/>
    </xf>
    <xf numFmtId="0" fontId="0" fillId="0" borderId="0" xfId="0" applyAlignment="1">
      <alignment/>
    </xf>
    <xf numFmtId="0" fontId="5" fillId="0" borderId="28" xfId="0" applyFont="1" applyBorder="1" applyAlignment="1">
      <alignment horizontal="right"/>
    </xf>
    <xf numFmtId="0" fontId="0" fillId="0" borderId="28" xfId="0" applyBorder="1" applyAlignment="1">
      <alignment horizontal="right"/>
    </xf>
    <xf numFmtId="0" fontId="28" fillId="0" borderId="19" xfId="0" applyFont="1" applyBorder="1" applyAlignment="1">
      <alignment horizontal="distributed" vertical="center"/>
    </xf>
    <xf numFmtId="0" fontId="28" fillId="0" borderId="29" xfId="0" applyFont="1" applyBorder="1" applyAlignment="1">
      <alignment horizontal="distributed" vertical="center"/>
    </xf>
    <xf numFmtId="0" fontId="28" fillId="0" borderId="17" xfId="0" applyFont="1" applyBorder="1" applyAlignment="1">
      <alignment horizontal="distributed" vertical="center"/>
    </xf>
    <xf numFmtId="0" fontId="28" fillId="0" borderId="19" xfId="0" applyFont="1" applyBorder="1" applyAlignment="1">
      <alignment horizontal="distributed" vertical="center"/>
    </xf>
    <xf numFmtId="0" fontId="28" fillId="0" borderId="20" xfId="0" applyFont="1" applyBorder="1" applyAlignment="1">
      <alignment horizontal="distributed" vertical="center"/>
    </xf>
    <xf numFmtId="0" fontId="28" fillId="0" borderId="18" xfId="0" applyFont="1" applyBorder="1" applyAlignment="1">
      <alignment horizontal="distributed" vertical="center"/>
    </xf>
    <xf numFmtId="0" fontId="28" fillId="0" borderId="11" xfId="0" applyFont="1" applyBorder="1" applyAlignment="1">
      <alignment horizontal="distributed" vertical="center"/>
    </xf>
    <xf numFmtId="0" fontId="28" fillId="0" borderId="14" xfId="0" applyFont="1" applyBorder="1" applyAlignment="1">
      <alignment horizontal="distributed" vertical="center"/>
    </xf>
    <xf numFmtId="0" fontId="28" fillId="0" borderId="13" xfId="0" applyFont="1" applyBorder="1" applyAlignment="1">
      <alignment horizontal="distributed" vertical="center"/>
    </xf>
    <xf numFmtId="0" fontId="28" fillId="0" borderId="0" xfId="0" applyFont="1" applyAlignment="1">
      <alignment/>
    </xf>
    <xf numFmtId="0" fontId="28" fillId="0" borderId="0" xfId="0" applyFont="1" applyAlignment="1">
      <alignment horizontal="distributed"/>
    </xf>
    <xf numFmtId="176" fontId="28" fillId="0" borderId="10" xfId="0" applyNumberFormat="1" applyFont="1" applyBorder="1" applyAlignment="1">
      <alignment horizontal="right"/>
    </xf>
    <xf numFmtId="176" fontId="28" fillId="0" borderId="0" xfId="0" applyNumberFormat="1" applyFont="1" applyAlignment="1">
      <alignment horizontal="right"/>
    </xf>
    <xf numFmtId="0" fontId="28" fillId="0" borderId="0" xfId="0" applyNumberFormat="1" applyFont="1" applyAlignment="1">
      <alignment horizontal="right"/>
    </xf>
    <xf numFmtId="176" fontId="28" fillId="0" borderId="0" xfId="0" applyNumberFormat="1" applyFont="1" applyAlignment="1">
      <alignment/>
    </xf>
    <xf numFmtId="0" fontId="28" fillId="0" borderId="10" xfId="0" applyFont="1" applyBorder="1" applyAlignment="1">
      <alignment/>
    </xf>
    <xf numFmtId="183" fontId="28" fillId="0" borderId="0" xfId="0" applyNumberFormat="1" applyFont="1" applyAlignment="1">
      <alignment horizontal="right"/>
    </xf>
    <xf numFmtId="0" fontId="28" fillId="0" borderId="10" xfId="0" applyNumberFormat="1" applyFont="1" applyBorder="1" applyAlignment="1">
      <alignment horizontal="right"/>
    </xf>
    <xf numFmtId="0" fontId="0" fillId="0" borderId="10" xfId="0" applyFont="1" applyBorder="1" applyAlignment="1">
      <alignment/>
    </xf>
    <xf numFmtId="0" fontId="28" fillId="0" borderId="0" xfId="0" applyFont="1" applyBorder="1" applyAlignment="1">
      <alignment horizontal="distributed" vertical="center"/>
    </xf>
    <xf numFmtId="0" fontId="28" fillId="0" borderId="10" xfId="0" applyFont="1" applyBorder="1" applyAlignment="1">
      <alignment horizontal="distributed" vertical="center"/>
    </xf>
    <xf numFmtId="0" fontId="28" fillId="0" borderId="30" xfId="0" applyFont="1" applyBorder="1" applyAlignment="1">
      <alignment horizontal="distributed" vertical="center"/>
    </xf>
    <xf numFmtId="0" fontId="28" fillId="0" borderId="31" xfId="0" applyFont="1" applyBorder="1" applyAlignment="1">
      <alignment horizontal="distributed" vertical="center"/>
    </xf>
    <xf numFmtId="0" fontId="28" fillId="0" borderId="25" xfId="0" applyFont="1" applyBorder="1" applyAlignment="1">
      <alignment horizontal="distributed" vertical="center"/>
    </xf>
    <xf numFmtId="0" fontId="0" fillId="0" borderId="25" xfId="0" applyBorder="1" applyAlignment="1">
      <alignment horizontal="distributed" vertical="center"/>
    </xf>
    <xf numFmtId="0" fontId="0" fillId="0" borderId="13" xfId="0" applyBorder="1" applyAlignment="1">
      <alignment horizontal="distributed" vertical="center"/>
    </xf>
    <xf numFmtId="0" fontId="28" fillId="0" borderId="15" xfId="0" applyFont="1" applyBorder="1" applyAlignment="1">
      <alignment horizontal="distributed" vertical="center"/>
    </xf>
    <xf numFmtId="0" fontId="0" fillId="0" borderId="18" xfId="0" applyBorder="1" applyAlignment="1">
      <alignment horizontal="distributed" vertical="center"/>
    </xf>
    <xf numFmtId="0" fontId="0" fillId="0" borderId="20" xfId="0" applyBorder="1" applyAlignment="1">
      <alignment horizontal="distributed" vertical="center"/>
    </xf>
    <xf numFmtId="0" fontId="29" fillId="0" borderId="0" xfId="0" applyFont="1" applyAlignment="1">
      <alignment horizontal="distributed"/>
    </xf>
    <xf numFmtId="183" fontId="5" fillId="0" borderId="0" xfId="0" applyNumberFormat="1" applyFont="1" applyAlignment="1">
      <alignment horizontal="right"/>
    </xf>
    <xf numFmtId="0" fontId="8" fillId="0" borderId="0" xfId="0" applyNumberFormat="1" applyFont="1" applyAlignment="1">
      <alignment horizontal="right"/>
    </xf>
    <xf numFmtId="0" fontId="5" fillId="0" borderId="10" xfId="0" applyNumberFormat="1" applyFont="1" applyBorder="1" applyAlignment="1">
      <alignment horizontal="right"/>
    </xf>
    <xf numFmtId="183" fontId="8" fillId="0" borderId="0" xfId="0" applyNumberFormat="1" applyFont="1" applyAlignment="1">
      <alignment horizontal="right"/>
    </xf>
    <xf numFmtId="0" fontId="5" fillId="0" borderId="0" xfId="0" applyFont="1" applyAlignment="1">
      <alignment horizontal="distributed"/>
    </xf>
    <xf numFmtId="0" fontId="7" fillId="0" borderId="16" xfId="0" applyFont="1" applyBorder="1" applyAlignment="1">
      <alignment/>
    </xf>
    <xf numFmtId="0" fontId="4" fillId="0" borderId="17" xfId="0" applyFont="1" applyBorder="1" applyAlignment="1">
      <alignment horizontal="distributed" vertical="center" wrapText="1"/>
    </xf>
    <xf numFmtId="0" fontId="31" fillId="0" borderId="17" xfId="0" applyFont="1" applyBorder="1" applyAlignment="1">
      <alignment horizontal="distributed" vertical="center" wrapText="1"/>
    </xf>
    <xf numFmtId="0" fontId="4" fillId="0" borderId="17" xfId="0" applyFont="1" applyBorder="1" applyAlignment="1">
      <alignment horizontal="distributed" vertical="center"/>
    </xf>
    <xf numFmtId="0" fontId="3" fillId="0" borderId="11" xfId="0" applyFont="1" applyBorder="1" applyAlignment="1">
      <alignment horizontal="center" vertical="center"/>
    </xf>
    <xf numFmtId="0" fontId="8" fillId="0" borderId="0" xfId="0" applyFont="1" applyAlignment="1">
      <alignment horizontal="distributed"/>
    </xf>
    <xf numFmtId="177" fontId="8" fillId="0" borderId="0" xfId="0" applyNumberFormat="1" applyFont="1" applyAlignment="1">
      <alignment horizontal="right"/>
    </xf>
    <xf numFmtId="177" fontId="5" fillId="0" borderId="0" xfId="0" applyNumberFormat="1" applyFont="1" applyAlignment="1">
      <alignment horizontal="right"/>
    </xf>
    <xf numFmtId="0" fontId="4" fillId="0" borderId="0" xfId="0" applyFont="1" applyAlignment="1">
      <alignment horizontal="distributed"/>
    </xf>
    <xf numFmtId="0" fontId="3" fillId="0" borderId="0" xfId="0" applyFont="1" applyAlignment="1">
      <alignment horizontal="distributed"/>
    </xf>
    <xf numFmtId="0" fontId="32" fillId="0" borderId="0" xfId="0" applyFont="1" applyAlignment="1">
      <alignment horizontal="distributed"/>
    </xf>
    <xf numFmtId="0" fontId="33" fillId="0" borderId="0" xfId="0" applyFont="1" applyAlignment="1">
      <alignment/>
    </xf>
    <xf numFmtId="0" fontId="7" fillId="0" borderId="0" xfId="0" applyFont="1" applyBorder="1" applyAlignment="1">
      <alignment/>
    </xf>
    <xf numFmtId="0" fontId="0" fillId="0" borderId="0" xfId="0" applyBorder="1" applyAlignment="1">
      <alignment horizontal="right"/>
    </xf>
    <xf numFmtId="0" fontId="4" fillId="0" borderId="19" xfId="0" applyFont="1" applyBorder="1" applyAlignment="1">
      <alignment horizontal="distributed" vertical="center"/>
    </xf>
    <xf numFmtId="0" fontId="4" fillId="0" borderId="17" xfId="0" applyFont="1" applyBorder="1" applyAlignment="1">
      <alignment horizontal="distributed" vertical="center"/>
    </xf>
    <xf numFmtId="0" fontId="4" fillId="0" borderId="21" xfId="0" applyFont="1" applyBorder="1" applyAlignment="1">
      <alignment horizontal="distributed" vertical="center"/>
    </xf>
    <xf numFmtId="0" fontId="4" fillId="0" borderId="22" xfId="0" applyFont="1" applyBorder="1" applyAlignment="1">
      <alignment horizontal="distributed" vertical="center"/>
    </xf>
    <xf numFmtId="0" fontId="4" fillId="0" borderId="23" xfId="0" applyFont="1" applyBorder="1" applyAlignment="1">
      <alignment horizontal="distributed" vertical="center"/>
    </xf>
    <xf numFmtId="0" fontId="29" fillId="0" borderId="17" xfId="0" applyFont="1" applyBorder="1" applyAlignment="1">
      <alignment horizontal="distributed" vertical="center"/>
    </xf>
    <xf numFmtId="0" fontId="29" fillId="0" borderId="0" xfId="0" applyFont="1" applyBorder="1" applyAlignment="1">
      <alignment horizontal="distributed" vertical="center"/>
    </xf>
    <xf numFmtId="0" fontId="4" fillId="0" borderId="0" xfId="0" applyFont="1" applyBorder="1" applyAlignment="1">
      <alignment horizontal="distributed" vertical="center"/>
    </xf>
    <xf numFmtId="0" fontId="4" fillId="0" borderId="10" xfId="0" applyFont="1" applyBorder="1" applyAlignment="1">
      <alignment horizontal="distributed" vertical="center"/>
    </xf>
    <xf numFmtId="178" fontId="4" fillId="0" borderId="10" xfId="0" applyNumberFormat="1" applyFont="1" applyBorder="1" applyAlignment="1">
      <alignment horizontal="distributed" vertical="center"/>
    </xf>
    <xf numFmtId="0" fontId="30" fillId="0" borderId="10" xfId="0" applyFont="1" applyBorder="1" applyAlignment="1">
      <alignment horizontal="distributed" vertical="center"/>
    </xf>
    <xf numFmtId="0" fontId="30" fillId="0" borderId="0" xfId="0" applyFont="1" applyBorder="1" applyAlignment="1">
      <alignment horizontal="distributed" vertical="center"/>
    </xf>
    <xf numFmtId="0" fontId="4" fillId="0" borderId="10" xfId="0" applyFont="1" applyBorder="1" applyAlignment="1">
      <alignment horizontal="distributed" vertical="center"/>
    </xf>
    <xf numFmtId="0" fontId="4" fillId="0" borderId="20" xfId="0" applyFont="1" applyBorder="1" applyAlignment="1">
      <alignment horizontal="distributed" vertical="center"/>
    </xf>
    <xf numFmtId="0" fontId="4" fillId="0" borderId="11" xfId="0" applyFont="1" applyBorder="1" applyAlignment="1">
      <alignment horizontal="distributed" vertical="center"/>
    </xf>
    <xf numFmtId="179" fontId="4" fillId="0" borderId="11" xfId="0" applyNumberFormat="1" applyFont="1" applyBorder="1" applyAlignment="1">
      <alignment horizontal="distributed" vertical="center"/>
    </xf>
    <xf numFmtId="0" fontId="30" fillId="0" borderId="11" xfId="0" applyFont="1" applyBorder="1" applyAlignment="1">
      <alignment horizontal="distributed" vertical="center"/>
    </xf>
    <xf numFmtId="0" fontId="0" fillId="0" borderId="0" xfId="0" applyFont="1" applyBorder="1" applyAlignment="1">
      <alignment/>
    </xf>
    <xf numFmtId="0" fontId="8" fillId="0" borderId="0" xfId="0" applyNumberFormat="1" applyFont="1" applyAlignment="1">
      <alignment horizontal="distributed"/>
    </xf>
    <xf numFmtId="191" fontId="34" fillId="0" borderId="10" xfId="0" applyNumberFormat="1" applyFont="1" applyBorder="1" applyAlignment="1">
      <alignment horizontal="right"/>
    </xf>
    <xf numFmtId="176" fontId="34" fillId="0" borderId="0" xfId="0" applyNumberFormat="1" applyFont="1" applyAlignment="1">
      <alignment horizontal="right"/>
    </xf>
    <xf numFmtId="191" fontId="34" fillId="0" borderId="0" xfId="0" applyNumberFormat="1" applyFont="1" applyAlignment="1">
      <alignment horizontal="right"/>
    </xf>
    <xf numFmtId="177" fontId="34" fillId="0" borderId="0" xfId="0" applyNumberFormat="1" applyFont="1" applyAlignment="1">
      <alignment horizontal="right"/>
    </xf>
    <xf numFmtId="177" fontId="34" fillId="0" borderId="0" xfId="0" applyNumberFormat="1" applyFont="1" applyBorder="1" applyAlignment="1">
      <alignment horizontal="right"/>
    </xf>
    <xf numFmtId="176" fontId="29" fillId="0" borderId="10" xfId="0" applyNumberFormat="1" applyFont="1" applyBorder="1" applyAlignment="1">
      <alignment horizontal="right"/>
    </xf>
    <xf numFmtId="176" fontId="29" fillId="0" borderId="0" xfId="0" applyNumberFormat="1" applyFont="1" applyAlignment="1">
      <alignment horizontal="right"/>
    </xf>
    <xf numFmtId="177" fontId="29" fillId="0" borderId="0" xfId="0" applyNumberFormat="1" applyFont="1" applyAlignment="1">
      <alignment horizontal="right"/>
    </xf>
    <xf numFmtId="177" fontId="29" fillId="0" borderId="0" xfId="0" applyNumberFormat="1" applyFont="1" applyBorder="1" applyAlignment="1">
      <alignment horizontal="right"/>
    </xf>
    <xf numFmtId="0" fontId="31" fillId="0" borderId="0" xfId="0" applyFont="1" applyAlignment="1">
      <alignment horizontal="right"/>
    </xf>
    <xf numFmtId="0" fontId="31" fillId="0" borderId="0" xfId="0" applyFont="1" applyAlignment="1">
      <alignment horizontal="distributed"/>
    </xf>
    <xf numFmtId="0" fontId="29" fillId="0" borderId="0" xfId="0" applyNumberFormat="1" applyFont="1" applyAlignment="1">
      <alignment horizontal="right"/>
    </xf>
    <xf numFmtId="0" fontId="35" fillId="0" borderId="0" xfId="0" applyFont="1" applyAlignment="1">
      <alignment horizontal="distributed"/>
    </xf>
    <xf numFmtId="0" fontId="31" fillId="0" borderId="0" xfId="0" applyFont="1" applyAlignment="1">
      <alignment horizontal="distributed" wrapText="1"/>
    </xf>
    <xf numFmtId="177" fontId="29" fillId="0" borderId="10" xfId="0" applyNumberFormat="1" applyFont="1" applyBorder="1" applyAlignment="1">
      <alignment horizontal="right"/>
    </xf>
    <xf numFmtId="0" fontId="4" fillId="0" borderId="32" xfId="0" applyFont="1" applyBorder="1" applyAlignment="1">
      <alignment horizontal="distributed" vertical="center"/>
    </xf>
    <xf numFmtId="0" fontId="4" fillId="0" borderId="15" xfId="0" applyFont="1" applyBorder="1" applyAlignment="1">
      <alignment horizontal="distributed" vertical="center"/>
    </xf>
    <xf numFmtId="0" fontId="4" fillId="0" borderId="30" xfId="0" applyFont="1" applyBorder="1" applyAlignment="1">
      <alignment horizontal="distributed" vertical="center"/>
    </xf>
    <xf numFmtId="0" fontId="4" fillId="0" borderId="24" xfId="0" applyFont="1" applyBorder="1" applyAlignment="1">
      <alignment horizontal="distributed" vertical="center"/>
    </xf>
    <xf numFmtId="0" fontId="4" fillId="0" borderId="13" xfId="0" applyFont="1" applyBorder="1" applyAlignment="1">
      <alignment horizontal="distributed" vertical="center"/>
    </xf>
    <xf numFmtId="0" fontId="4" fillId="0" borderId="31" xfId="0" applyFont="1" applyBorder="1" applyAlignment="1">
      <alignment horizontal="distributed" vertical="center"/>
    </xf>
    <xf numFmtId="0" fontId="4" fillId="0" borderId="25" xfId="0" applyFont="1" applyBorder="1" applyAlignment="1">
      <alignment horizontal="distributed" vertical="center"/>
    </xf>
    <xf numFmtId="0" fontId="4" fillId="0" borderId="27" xfId="0" applyFont="1" applyBorder="1" applyAlignment="1">
      <alignment horizontal="distributed" vertical="center"/>
    </xf>
    <xf numFmtId="0" fontId="4" fillId="0" borderId="18" xfId="0" applyFont="1" applyBorder="1" applyAlignment="1">
      <alignment horizontal="distributed" vertical="center"/>
    </xf>
    <xf numFmtId="0" fontId="4" fillId="0" borderId="24" xfId="0" applyFont="1" applyBorder="1" applyAlignment="1">
      <alignment horizontal="distributed" vertical="center"/>
    </xf>
    <xf numFmtId="0" fontId="4" fillId="0" borderId="14" xfId="0" applyFont="1" applyBorder="1" applyAlignment="1">
      <alignment horizontal="distributed" vertical="center"/>
    </xf>
    <xf numFmtId="0" fontId="36" fillId="0" borderId="0" xfId="0" applyFont="1" applyAlignment="1">
      <alignment horizontal="distributed"/>
    </xf>
    <xf numFmtId="183" fontId="5" fillId="0" borderId="10" xfId="0" applyNumberFormat="1" applyFont="1" applyBorder="1" applyAlignment="1">
      <alignment horizontal="right"/>
    </xf>
    <xf numFmtId="0" fontId="31" fillId="0" borderId="17" xfId="0" applyFont="1" applyBorder="1" applyAlignment="1">
      <alignment horizontal="distributed" vertical="center"/>
    </xf>
    <xf numFmtId="0" fontId="31" fillId="0" borderId="10" xfId="0" applyFont="1" applyBorder="1" applyAlignment="1">
      <alignment horizontal="distributed" vertical="center"/>
    </xf>
    <xf numFmtId="0" fontId="31" fillId="0" borderId="11" xfId="0" applyFont="1" applyBorder="1" applyAlignment="1">
      <alignment horizontal="distributed" vertical="center"/>
    </xf>
    <xf numFmtId="0" fontId="4" fillId="0" borderId="0" xfId="0" applyFont="1" applyAlignment="1">
      <alignment horizontal="left"/>
    </xf>
    <xf numFmtId="0" fontId="5" fillId="0" borderId="19" xfId="0" applyFont="1" applyBorder="1" applyAlignment="1">
      <alignment horizontal="distributed" vertical="center"/>
    </xf>
    <xf numFmtId="0" fontId="5" fillId="0" borderId="17" xfId="0" applyFont="1" applyBorder="1" applyAlignment="1">
      <alignment horizontal="distributed" vertical="center"/>
    </xf>
    <xf numFmtId="0" fontId="5" fillId="0" borderId="21" xfId="0" applyFont="1" applyBorder="1" applyAlignment="1">
      <alignment horizontal="distributed" vertical="center"/>
    </xf>
    <xf numFmtId="0" fontId="5" fillId="0" borderId="22" xfId="0" applyFont="1" applyBorder="1" applyAlignment="1">
      <alignment horizontal="distributed" vertical="center"/>
    </xf>
    <xf numFmtId="0" fontId="5" fillId="0" borderId="23" xfId="0" applyFont="1" applyBorder="1" applyAlignment="1">
      <alignment horizontal="distributed" vertical="center"/>
    </xf>
    <xf numFmtId="0" fontId="5" fillId="0" borderId="0" xfId="0" applyFont="1" applyBorder="1" applyAlignment="1">
      <alignment horizontal="distributed" vertical="center"/>
    </xf>
    <xf numFmtId="0" fontId="5" fillId="0" borderId="10" xfId="0" applyFont="1" applyBorder="1" applyAlignment="1">
      <alignment horizontal="distributed" vertical="center"/>
    </xf>
    <xf numFmtId="0" fontId="5" fillId="0" borderId="30" xfId="0" applyFont="1" applyBorder="1" applyAlignment="1">
      <alignment horizontal="distributed" vertical="center"/>
    </xf>
    <xf numFmtId="0" fontId="5" fillId="0" borderId="24" xfId="0" applyFont="1" applyBorder="1" applyAlignment="1">
      <alignment horizontal="distributed" vertical="center"/>
    </xf>
    <xf numFmtId="0" fontId="5" fillId="0" borderId="20" xfId="0" applyFont="1" applyBorder="1" applyAlignment="1">
      <alignment horizontal="distributed" vertical="center"/>
    </xf>
    <xf numFmtId="0" fontId="5" fillId="0" borderId="11" xfId="0" applyFont="1" applyBorder="1" applyAlignment="1">
      <alignment horizontal="distributed" vertical="center"/>
    </xf>
    <xf numFmtId="0" fontId="5" fillId="0" borderId="18" xfId="0" applyFont="1" applyBorder="1" applyAlignment="1">
      <alignment horizontal="distributed" vertical="center"/>
    </xf>
    <xf numFmtId="0" fontId="0" fillId="0" borderId="0" xfId="0" applyFont="1" applyAlignment="1">
      <alignment/>
    </xf>
    <xf numFmtId="0" fontId="37" fillId="0" borderId="0" xfId="0" applyFont="1" applyAlignment="1">
      <alignment/>
    </xf>
    <xf numFmtId="0" fontId="5" fillId="0" borderId="32" xfId="0" applyFont="1" applyBorder="1" applyAlignment="1">
      <alignment horizontal="distributed" vertical="center"/>
    </xf>
    <xf numFmtId="0" fontId="5" fillId="0" borderId="26" xfId="0" applyFont="1" applyBorder="1" applyAlignment="1">
      <alignment horizontal="distributed" vertical="center"/>
    </xf>
    <xf numFmtId="0" fontId="4" fillId="0" borderId="11" xfId="0" applyFont="1" applyBorder="1" applyAlignment="1">
      <alignment horizontal="center" vertical="center"/>
    </xf>
    <xf numFmtId="176" fontId="34" fillId="0" borderId="10" xfId="0" applyNumberFormat="1" applyFont="1" applyBorder="1" applyAlignment="1">
      <alignment horizontal="right"/>
    </xf>
    <xf numFmtId="0" fontId="38" fillId="0" borderId="0" xfId="0" applyFont="1" applyAlignment="1">
      <alignment/>
    </xf>
    <xf numFmtId="0" fontId="6" fillId="0" borderId="0" xfId="0" applyFont="1" applyAlignment="1">
      <alignment horizontal="distributed"/>
    </xf>
    <xf numFmtId="183" fontId="29" fillId="0" borderId="10" xfId="0" applyNumberFormat="1" applyFont="1" applyBorder="1" applyAlignment="1">
      <alignment horizontal="right"/>
    </xf>
    <xf numFmtId="183" fontId="29" fillId="0" borderId="0" xfId="0" applyNumberFormat="1" applyFont="1" applyAlignment="1">
      <alignment horizontal="right"/>
    </xf>
    <xf numFmtId="0" fontId="6" fillId="0" borderId="0" xfId="0" applyFont="1" applyAlignment="1">
      <alignment/>
    </xf>
    <xf numFmtId="0" fontId="7" fillId="0" borderId="0" xfId="0" applyFont="1" applyAlignment="1">
      <alignment horizontal="distributed"/>
    </xf>
    <xf numFmtId="186" fontId="39" fillId="0" borderId="33" xfId="0" applyNumberFormat="1" applyFont="1" applyFill="1" applyBorder="1" applyAlignment="1" quotePrefix="1">
      <alignment horizontal="right" vertical="center"/>
    </xf>
    <xf numFmtId="186" fontId="39" fillId="0" borderId="0" xfId="0" applyNumberFormat="1" applyFont="1" applyFill="1" applyAlignment="1" quotePrefix="1">
      <alignment horizontal="right" vertical="center"/>
    </xf>
    <xf numFmtId="187" fontId="39" fillId="0" borderId="0" xfId="0" applyNumberFormat="1" applyFont="1" applyFill="1" applyAlignment="1" quotePrefix="1">
      <alignment horizontal="right" vertical="center"/>
    </xf>
    <xf numFmtId="188" fontId="39" fillId="0" borderId="0" xfId="0" applyNumberFormat="1" applyFont="1" applyFill="1" applyAlignment="1" quotePrefix="1">
      <alignment horizontal="right" vertical="center"/>
    </xf>
    <xf numFmtId="176" fontId="29" fillId="0" borderId="0" xfId="0" applyNumberFormat="1" applyFont="1" applyBorder="1" applyAlignment="1">
      <alignment horizontal="right"/>
    </xf>
    <xf numFmtId="0" fontId="28" fillId="0" borderId="12" xfId="0" applyFont="1" applyBorder="1" applyAlignment="1">
      <alignment/>
    </xf>
    <xf numFmtId="0" fontId="0" fillId="0" borderId="12" xfId="0" applyFont="1" applyBorder="1" applyAlignment="1">
      <alignment/>
    </xf>
    <xf numFmtId="56" fontId="5" fillId="0" borderId="0" xfId="0" applyNumberFormat="1" applyFont="1" applyAlignment="1">
      <alignment/>
    </xf>
    <xf numFmtId="0" fontId="7" fillId="0" borderId="22" xfId="0" applyFont="1" applyBorder="1" applyAlignment="1">
      <alignment horizontal="distributed" vertical="center"/>
    </xf>
    <xf numFmtId="0" fontId="7" fillId="0" borderId="23" xfId="0" applyFont="1" applyBorder="1" applyAlignment="1">
      <alignment horizontal="distributed" vertical="center"/>
    </xf>
    <xf numFmtId="0" fontId="7" fillId="0" borderId="22" xfId="0" applyFont="1" applyBorder="1" applyAlignment="1">
      <alignment horizontal="distributed" vertical="center"/>
    </xf>
    <xf numFmtId="0" fontId="7" fillId="0" borderId="23" xfId="0" applyFont="1" applyBorder="1" applyAlignment="1">
      <alignment horizontal="distributed" vertical="center"/>
    </xf>
    <xf numFmtId="0" fontId="5" fillId="0" borderId="15" xfId="0" applyFont="1" applyBorder="1" applyAlignment="1">
      <alignment horizontal="distributed" vertical="center"/>
    </xf>
    <xf numFmtId="0" fontId="7" fillId="0" borderId="34" xfId="0" applyFont="1" applyBorder="1" applyAlignment="1">
      <alignment horizontal="distributed" vertical="center"/>
    </xf>
    <xf numFmtId="0" fontId="5" fillId="0" borderId="25" xfId="0" applyFont="1" applyBorder="1" applyAlignment="1">
      <alignment horizontal="distributed" vertical="center"/>
    </xf>
    <xf numFmtId="0" fontId="7" fillId="0" borderId="25" xfId="0" applyFont="1" applyBorder="1" applyAlignment="1">
      <alignment horizontal="distributed" vertical="center"/>
    </xf>
    <xf numFmtId="0" fontId="7" fillId="0" borderId="13" xfId="0" applyFont="1" applyBorder="1" applyAlignment="1">
      <alignment horizontal="distributed" vertical="center"/>
    </xf>
    <xf numFmtId="0" fontId="7" fillId="0" borderId="26" xfId="0" applyFont="1" applyBorder="1" applyAlignment="1">
      <alignment horizontal="distributed" vertical="center"/>
    </xf>
    <xf numFmtId="0" fontId="5" fillId="0" borderId="11" xfId="0" applyFont="1" applyBorder="1" applyAlignment="1">
      <alignment horizontal="distributed" vertical="center"/>
    </xf>
    <xf numFmtId="0" fontId="4" fillId="0" borderId="18" xfId="0" applyFont="1" applyBorder="1" applyAlignment="1">
      <alignment horizontal="distributed" vertical="center"/>
    </xf>
    <xf numFmtId="0" fontId="5" fillId="0" borderId="25" xfId="0" applyFont="1" applyBorder="1" applyAlignment="1">
      <alignment horizontal="distributed" vertical="center"/>
    </xf>
    <xf numFmtId="0" fontId="5" fillId="0" borderId="13" xfId="0" applyFont="1" applyBorder="1" applyAlignment="1">
      <alignment horizontal="distributed" vertical="center"/>
    </xf>
    <xf numFmtId="0" fontId="4" fillId="0" borderId="11" xfId="0" applyFont="1" applyBorder="1" applyAlignment="1">
      <alignment horizontal="distributed" vertical="center"/>
    </xf>
    <xf numFmtId="0" fontId="7" fillId="0" borderId="15" xfId="0" applyFont="1" applyBorder="1" applyAlignment="1">
      <alignment/>
    </xf>
    <xf numFmtId="0" fontId="7" fillId="0" borderId="0" xfId="0" applyFont="1" applyAlignment="1">
      <alignment/>
    </xf>
    <xf numFmtId="49" fontId="5" fillId="0" borderId="0" xfId="0" applyNumberFormat="1" applyFont="1" applyAlignment="1">
      <alignment/>
    </xf>
    <xf numFmtId="182" fontId="5" fillId="0" borderId="0" xfId="0" applyNumberFormat="1" applyFont="1" applyBorder="1" applyAlignment="1">
      <alignment horizontal="right"/>
    </xf>
    <xf numFmtId="182" fontId="5" fillId="0" borderId="0" xfId="0" applyNumberFormat="1" applyFont="1" applyAlignment="1">
      <alignment horizontal="right"/>
    </xf>
    <xf numFmtId="178" fontId="5" fillId="0" borderId="0" xfId="0" applyNumberFormat="1" applyFont="1" applyAlignment="1">
      <alignment horizontal="right"/>
    </xf>
    <xf numFmtId="49" fontId="5" fillId="0" borderId="0" xfId="0" applyNumberFormat="1" applyFont="1" applyAlignment="1">
      <alignment/>
    </xf>
    <xf numFmtId="49" fontId="5" fillId="0" borderId="0" xfId="0" applyNumberFormat="1" applyFont="1" applyAlignment="1">
      <alignment horizontal="left"/>
    </xf>
    <xf numFmtId="49" fontId="8" fillId="0" borderId="0" xfId="0" applyNumberFormat="1" applyFont="1" applyAlignment="1">
      <alignment horizontal="left"/>
    </xf>
    <xf numFmtId="176" fontId="8" fillId="33" borderId="10" xfId="0" applyNumberFormat="1" applyFont="1" applyFill="1" applyBorder="1" applyAlignment="1">
      <alignment horizontal="right"/>
    </xf>
    <xf numFmtId="182" fontId="8" fillId="33" borderId="0" xfId="0" applyNumberFormat="1" applyFont="1" applyFill="1" applyBorder="1" applyAlignment="1">
      <alignment horizontal="right"/>
    </xf>
    <xf numFmtId="176" fontId="8" fillId="33" borderId="0" xfId="0" applyNumberFormat="1" applyFont="1" applyFill="1" applyAlignment="1">
      <alignment horizontal="right"/>
    </xf>
    <xf numFmtId="182" fontId="8" fillId="33" borderId="0" xfId="0" applyNumberFormat="1" applyFont="1" applyFill="1" applyAlignment="1">
      <alignment horizontal="right"/>
    </xf>
    <xf numFmtId="178" fontId="8" fillId="33" borderId="0" xfId="0" applyNumberFormat="1" applyFont="1" applyFill="1" applyAlignment="1">
      <alignment horizontal="right"/>
    </xf>
    <xf numFmtId="182" fontId="8" fillId="0" borderId="0" xfId="0" applyNumberFormat="1" applyFont="1" applyBorder="1" applyAlignment="1">
      <alignment horizontal="right"/>
    </xf>
    <xf numFmtId="182" fontId="8" fillId="0" borderId="0" xfId="0" applyNumberFormat="1" applyFont="1" applyAlignment="1">
      <alignment horizontal="right"/>
    </xf>
    <xf numFmtId="178" fontId="8" fillId="0" borderId="0" xfId="0" applyNumberFormat="1" applyFont="1" applyAlignment="1">
      <alignment horizontal="right"/>
    </xf>
    <xf numFmtId="176" fontId="8" fillId="0" borderId="0" xfId="0" applyNumberFormat="1" applyFont="1" applyBorder="1" applyAlignment="1">
      <alignment horizontal="right"/>
    </xf>
    <xf numFmtId="0" fontId="5" fillId="0" borderId="0" xfId="0" applyFont="1" applyAlignment="1">
      <alignment horizontal="distributed"/>
    </xf>
    <xf numFmtId="200" fontId="5" fillId="0" borderId="10" xfId="0" applyNumberFormat="1" applyFont="1" applyBorder="1" applyAlignment="1">
      <alignment horizontal="right"/>
    </xf>
    <xf numFmtId="200" fontId="5" fillId="0" borderId="0" xfId="0" applyNumberFormat="1" applyFont="1" applyAlignment="1">
      <alignment horizontal="right"/>
    </xf>
    <xf numFmtId="200" fontId="8" fillId="0" borderId="10" xfId="0" applyNumberFormat="1" applyFont="1" applyBorder="1" applyAlignment="1">
      <alignment horizontal="right"/>
    </xf>
    <xf numFmtId="200" fontId="8" fillId="0" borderId="0" xfId="0" applyNumberFormat="1" applyFont="1" applyAlignment="1">
      <alignment horizontal="right"/>
    </xf>
    <xf numFmtId="200" fontId="8" fillId="0" borderId="0" xfId="0" applyNumberFormat="1" applyFont="1" applyBorder="1" applyAlignment="1">
      <alignment horizontal="right"/>
    </xf>
    <xf numFmtId="178" fontId="8" fillId="0" borderId="0" xfId="0" applyNumberFormat="1" applyFont="1" applyBorder="1" applyAlignment="1">
      <alignment horizontal="right"/>
    </xf>
    <xf numFmtId="0" fontId="41" fillId="0" borderId="0" xfId="0" applyFont="1" applyAlignment="1">
      <alignment/>
    </xf>
    <xf numFmtId="0" fontId="5" fillId="0" borderId="0" xfId="0" applyFont="1" applyAlignment="1">
      <alignment vertical="center"/>
    </xf>
    <xf numFmtId="0" fontId="7" fillId="0" borderId="0" xfId="0" applyFont="1" applyAlignment="1">
      <alignment vertical="center"/>
    </xf>
    <xf numFmtId="0" fontId="5" fillId="0" borderId="29" xfId="0" applyFont="1" applyBorder="1" applyAlignment="1">
      <alignment horizontal="distributed"/>
    </xf>
    <xf numFmtId="0" fontId="5" fillId="0" borderId="17" xfId="0" applyFont="1" applyBorder="1" applyAlignment="1">
      <alignment horizontal="distributed"/>
    </xf>
    <xf numFmtId="0" fontId="5" fillId="0" borderId="19" xfId="0" applyFont="1" applyBorder="1" applyAlignment="1">
      <alignment horizontal="distributed" vertical="center"/>
    </xf>
    <xf numFmtId="0" fontId="5" fillId="0" borderId="27" xfId="0" applyFont="1" applyBorder="1" applyAlignment="1">
      <alignment horizontal="distributed"/>
    </xf>
    <xf numFmtId="0" fontId="5" fillId="0" borderId="10" xfId="0" applyFont="1" applyBorder="1" applyAlignment="1">
      <alignment horizontal="distributed"/>
    </xf>
    <xf numFmtId="0" fontId="5" fillId="0" borderId="31" xfId="0" applyFont="1" applyBorder="1" applyAlignment="1">
      <alignment horizontal="distributed" vertical="center"/>
    </xf>
    <xf numFmtId="49" fontId="5" fillId="0" borderId="11" xfId="0" applyNumberFormat="1" applyFont="1" applyBorder="1" applyAlignment="1">
      <alignment horizontal="distributed" vertical="center"/>
    </xf>
    <xf numFmtId="0" fontId="5" fillId="0" borderId="24" xfId="0" applyFont="1" applyBorder="1" applyAlignment="1">
      <alignment horizontal="distributed" vertical="center"/>
    </xf>
    <xf numFmtId="0" fontId="5" fillId="0" borderId="14" xfId="0" applyFont="1" applyBorder="1" applyAlignment="1">
      <alignment horizontal="distributed" vertical="center"/>
    </xf>
    <xf numFmtId="0" fontId="4" fillId="0" borderId="0" xfId="0" applyFont="1" applyAlignment="1">
      <alignment horizontal="distributed" vertical="center"/>
    </xf>
    <xf numFmtId="0" fontId="5" fillId="0" borderId="10" xfId="0" applyFont="1" applyBorder="1" applyAlignment="1">
      <alignment horizontal="center"/>
    </xf>
    <xf numFmtId="197" fontId="5" fillId="33" borderId="0" xfId="0" applyNumberFormat="1" applyFont="1" applyFill="1" applyAlignment="1">
      <alignment horizontal="right"/>
    </xf>
    <xf numFmtId="192" fontId="5" fillId="0" borderId="0" xfId="0" applyNumberFormat="1" applyFont="1" applyAlignment="1">
      <alignment horizontal="right"/>
    </xf>
    <xf numFmtId="180" fontId="5" fillId="0" borderId="0" xfId="0" applyNumberFormat="1" applyFont="1" applyFill="1" applyAlignment="1">
      <alignment horizontal="right"/>
    </xf>
    <xf numFmtId="197" fontId="5" fillId="0" borderId="0" xfId="0" applyNumberFormat="1" applyFont="1" applyAlignment="1">
      <alignment horizontal="right"/>
    </xf>
    <xf numFmtId="0" fontId="4" fillId="0" borderId="0" xfId="0" applyFont="1" applyAlignment="1">
      <alignment horizontal="distributed" vertical="center"/>
    </xf>
    <xf numFmtId="180" fontId="5" fillId="0" borderId="0" xfId="0" applyNumberFormat="1" applyFont="1" applyAlignment="1">
      <alignment horizontal="right"/>
    </xf>
    <xf numFmtId="176" fontId="5" fillId="0" borderId="0" xfId="0" applyNumberFormat="1" applyFont="1" applyFill="1" applyAlignment="1">
      <alignment horizontal="right"/>
    </xf>
    <xf numFmtId="191" fontId="5" fillId="0" borderId="0" xfId="0" applyNumberFormat="1" applyFont="1" applyAlignment="1">
      <alignment horizontal="right"/>
    </xf>
    <xf numFmtId="191" fontId="5" fillId="0" borderId="0" xfId="0" applyNumberFormat="1" applyFont="1" applyFill="1" applyAlignment="1">
      <alignment horizontal="right"/>
    </xf>
    <xf numFmtId="181" fontId="5" fillId="0" borderId="0" xfId="0" applyNumberFormat="1" applyFont="1" applyAlignment="1">
      <alignment horizontal="right"/>
    </xf>
    <xf numFmtId="20" fontId="7" fillId="0" borderId="0" xfId="0" applyNumberFormat="1" applyFont="1" applyAlignment="1">
      <alignment/>
    </xf>
    <xf numFmtId="196" fontId="5" fillId="0" borderId="0" xfId="0" applyNumberFormat="1" applyFont="1" applyAlignment="1">
      <alignment horizontal="right"/>
    </xf>
    <xf numFmtId="0" fontId="7" fillId="0" borderId="0" xfId="0" applyFont="1" applyAlignment="1">
      <alignment horizontal="distributed"/>
    </xf>
    <xf numFmtId="0" fontId="29" fillId="0" borderId="12" xfId="0" applyFont="1" applyBorder="1" applyAlignment="1">
      <alignment vertical="center"/>
    </xf>
    <xf numFmtId="0" fontId="4" fillId="0" borderId="12" xfId="0" applyFont="1" applyBorder="1" applyAlignment="1">
      <alignment/>
    </xf>
    <xf numFmtId="0" fontId="31" fillId="0" borderId="12" xfId="0" applyFont="1" applyBorder="1" applyAlignment="1">
      <alignment/>
    </xf>
    <xf numFmtId="0" fontId="38" fillId="0" borderId="12"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6"/>
  <sheetViews>
    <sheetView tabSelected="1" zoomScalePageLayoutView="0" workbookViewId="0" topLeftCell="A1">
      <selection activeCell="B1" sqref="B1"/>
    </sheetView>
  </sheetViews>
  <sheetFormatPr defaultColWidth="9.00390625" defaultRowHeight="13.5"/>
  <cols>
    <col min="1" max="1" width="1.00390625" style="20" customWidth="1"/>
    <col min="2" max="2" width="10.00390625" style="20" customWidth="1"/>
    <col min="3" max="3" width="1.00390625" style="20" customWidth="1"/>
    <col min="4" max="20" width="7.50390625" style="20" customWidth="1"/>
    <col min="21" max="16384" width="9.00390625" style="20" customWidth="1"/>
  </cols>
  <sheetData>
    <row r="1" spans="1:7" ht="17.25">
      <c r="A1" s="19"/>
      <c r="B1" s="19"/>
      <c r="C1" s="19"/>
      <c r="D1" s="19"/>
      <c r="E1" s="3" t="s">
        <v>30</v>
      </c>
      <c r="F1" s="19"/>
      <c r="G1" s="1"/>
    </row>
    <row r="3" ht="13.5">
      <c r="A3" s="5" t="s">
        <v>1</v>
      </c>
    </row>
    <row r="4" spans="1:19" ht="14.25" thickBot="1">
      <c r="A4" s="5" t="s">
        <v>11</v>
      </c>
      <c r="S4" s="5" t="s">
        <v>29</v>
      </c>
    </row>
    <row r="5" spans="1:20" ht="15.75" customHeight="1" thickTop="1">
      <c r="A5" s="27" t="s">
        <v>24</v>
      </c>
      <c r="B5" s="27"/>
      <c r="C5" s="27"/>
      <c r="D5" s="30" t="s">
        <v>0</v>
      </c>
      <c r="E5" s="31"/>
      <c r="F5" s="31"/>
      <c r="G5" s="31"/>
      <c r="H5" s="31"/>
      <c r="I5" s="31"/>
      <c r="J5" s="31"/>
      <c r="K5" s="31"/>
      <c r="L5" s="31"/>
      <c r="M5" s="31"/>
      <c r="N5" s="32"/>
      <c r="O5" s="39" t="s">
        <v>27</v>
      </c>
      <c r="P5" s="27"/>
      <c r="Q5" s="27"/>
      <c r="R5" s="27"/>
      <c r="S5" s="27"/>
      <c r="T5" s="27"/>
    </row>
    <row r="6" spans="1:20" ht="16.5" customHeight="1">
      <c r="A6" s="28"/>
      <c r="B6" s="28"/>
      <c r="C6" s="28"/>
      <c r="D6" s="33" t="s">
        <v>12</v>
      </c>
      <c r="E6" s="35" t="s">
        <v>13</v>
      </c>
      <c r="F6" s="36"/>
      <c r="G6" s="37"/>
      <c r="H6" s="34" t="s">
        <v>14</v>
      </c>
      <c r="I6" s="29"/>
      <c r="J6" s="29"/>
      <c r="K6" s="29"/>
      <c r="L6" s="29"/>
      <c r="M6" s="29"/>
      <c r="N6" s="38"/>
      <c r="O6" s="34"/>
      <c r="P6" s="29"/>
      <c r="Q6" s="29"/>
      <c r="R6" s="29"/>
      <c r="S6" s="29"/>
      <c r="T6" s="29"/>
    </row>
    <row r="7" spans="1:20" ht="15.75" customHeight="1">
      <c r="A7" s="28"/>
      <c r="B7" s="28"/>
      <c r="C7" s="28"/>
      <c r="D7" s="33"/>
      <c r="E7" s="33" t="s">
        <v>15</v>
      </c>
      <c r="F7" s="33" t="s">
        <v>25</v>
      </c>
      <c r="G7" s="33" t="s">
        <v>26</v>
      </c>
      <c r="H7" s="33" t="s">
        <v>16</v>
      </c>
      <c r="I7" s="33" t="s">
        <v>2</v>
      </c>
      <c r="J7" s="35" t="s">
        <v>17</v>
      </c>
      <c r="K7" s="36"/>
      <c r="L7" s="36"/>
      <c r="M7" s="37"/>
      <c r="N7" s="33" t="s">
        <v>18</v>
      </c>
      <c r="O7" s="33" t="s">
        <v>19</v>
      </c>
      <c r="P7" s="33" t="s">
        <v>3</v>
      </c>
      <c r="Q7" s="40" t="s">
        <v>4</v>
      </c>
      <c r="R7" s="33" t="s">
        <v>20</v>
      </c>
      <c r="S7" s="33" t="s">
        <v>5</v>
      </c>
      <c r="T7" s="33" t="s">
        <v>6</v>
      </c>
    </row>
    <row r="8" spans="1:20" ht="30" customHeight="1">
      <c r="A8" s="29"/>
      <c r="B8" s="29"/>
      <c r="C8" s="29"/>
      <c r="D8" s="34"/>
      <c r="E8" s="34"/>
      <c r="F8" s="34"/>
      <c r="G8" s="34"/>
      <c r="H8" s="34"/>
      <c r="I8" s="34"/>
      <c r="J8" s="18" t="s">
        <v>21</v>
      </c>
      <c r="K8" s="17" t="s">
        <v>8</v>
      </c>
      <c r="L8" s="17" t="s">
        <v>7</v>
      </c>
      <c r="M8" s="7" t="s">
        <v>23</v>
      </c>
      <c r="N8" s="34"/>
      <c r="O8" s="34"/>
      <c r="P8" s="34"/>
      <c r="Q8" s="41"/>
      <c r="R8" s="34"/>
      <c r="S8" s="34"/>
      <c r="T8" s="34"/>
    </row>
    <row r="9" ht="6" customHeight="1">
      <c r="D9" s="21"/>
    </row>
    <row r="10" spans="1:20" s="3" customFormat="1" ht="16.5" customHeight="1">
      <c r="A10" s="13"/>
      <c r="B10" s="11" t="s">
        <v>9</v>
      </c>
      <c r="D10" s="9">
        <v>741100</v>
      </c>
      <c r="E10" s="10">
        <v>649000</v>
      </c>
      <c r="F10" s="10">
        <v>646700</v>
      </c>
      <c r="G10" s="10">
        <v>2300</v>
      </c>
      <c r="H10" s="10">
        <v>92100</v>
      </c>
      <c r="I10" s="10">
        <v>4900</v>
      </c>
      <c r="J10" s="10">
        <v>84800</v>
      </c>
      <c r="K10" s="10">
        <v>7700</v>
      </c>
      <c r="L10" s="10">
        <v>44700</v>
      </c>
      <c r="M10" s="10">
        <v>32400</v>
      </c>
      <c r="N10" s="10">
        <v>2400</v>
      </c>
      <c r="O10" s="10">
        <v>2300</v>
      </c>
      <c r="P10" s="10">
        <v>700</v>
      </c>
      <c r="Q10" s="10">
        <v>300</v>
      </c>
      <c r="R10" s="10">
        <v>100</v>
      </c>
      <c r="S10" s="10">
        <v>400</v>
      </c>
      <c r="T10" s="10">
        <v>800</v>
      </c>
    </row>
    <row r="11" spans="1:20" ht="16.5" customHeight="1">
      <c r="A11" s="12"/>
      <c r="B11" s="4" t="s">
        <v>22</v>
      </c>
      <c r="D11" s="2">
        <v>493800</v>
      </c>
      <c r="E11" s="8">
        <v>432600</v>
      </c>
      <c r="F11" s="8">
        <v>430800</v>
      </c>
      <c r="G11" s="8">
        <v>1800</v>
      </c>
      <c r="H11" s="8">
        <v>61300</v>
      </c>
      <c r="I11" s="8">
        <v>3400</v>
      </c>
      <c r="J11" s="8">
        <v>56300</v>
      </c>
      <c r="K11" s="8">
        <v>3100</v>
      </c>
      <c r="L11" s="8">
        <v>34300</v>
      </c>
      <c r="M11" s="8">
        <v>18900</v>
      </c>
      <c r="N11" s="8">
        <v>1600</v>
      </c>
      <c r="O11" s="8">
        <v>1400</v>
      </c>
      <c r="P11" s="8">
        <v>500</v>
      </c>
      <c r="Q11" s="8">
        <v>200</v>
      </c>
      <c r="R11" s="8">
        <v>100</v>
      </c>
      <c r="S11" s="8">
        <v>100</v>
      </c>
      <c r="T11" s="8">
        <v>400</v>
      </c>
    </row>
    <row r="12" spans="1:20" ht="16.5" customHeight="1">
      <c r="A12" s="12"/>
      <c r="B12" s="4" t="s">
        <v>10</v>
      </c>
      <c r="D12" s="2">
        <v>332000</v>
      </c>
      <c r="E12" s="8">
        <v>284500</v>
      </c>
      <c r="F12" s="8">
        <v>283400</v>
      </c>
      <c r="G12" s="8">
        <v>1100</v>
      </c>
      <c r="H12" s="8">
        <v>47500</v>
      </c>
      <c r="I12" s="8">
        <v>2300</v>
      </c>
      <c r="J12" s="8">
        <v>44300</v>
      </c>
      <c r="K12" s="8">
        <v>3000</v>
      </c>
      <c r="L12" s="8">
        <v>27500</v>
      </c>
      <c r="M12" s="8">
        <v>13800</v>
      </c>
      <c r="N12" s="8">
        <v>900</v>
      </c>
      <c r="O12" s="8">
        <v>800</v>
      </c>
      <c r="P12" s="8">
        <v>300</v>
      </c>
      <c r="Q12" s="16">
        <v>0</v>
      </c>
      <c r="R12" s="16">
        <v>0</v>
      </c>
      <c r="S12" s="8">
        <v>100</v>
      </c>
      <c r="T12" s="8">
        <v>300</v>
      </c>
    </row>
    <row r="13" spans="1:4" ht="6" customHeight="1" thickBot="1">
      <c r="A13" s="12"/>
      <c r="B13" s="12"/>
      <c r="D13" s="22"/>
    </row>
    <row r="14" spans="1:20" ht="13.5">
      <c r="A14" s="14" t="s">
        <v>28</v>
      </c>
      <c r="B14" s="15"/>
      <c r="C14" s="23"/>
      <c r="D14" s="23"/>
      <c r="E14" s="23"/>
      <c r="F14" s="23"/>
      <c r="G14" s="23"/>
      <c r="H14" s="23"/>
      <c r="I14" s="23"/>
      <c r="J14" s="23"/>
      <c r="K14" s="23"/>
      <c r="L14" s="23"/>
      <c r="M14" s="23"/>
      <c r="N14" s="23"/>
      <c r="O14" s="23"/>
      <c r="P14" s="23"/>
      <c r="Q14" s="23"/>
      <c r="R14" s="23"/>
      <c r="S14" s="23"/>
      <c r="T14" s="23"/>
    </row>
    <row r="16" ht="13.5">
      <c r="K16" s="6"/>
    </row>
  </sheetData>
  <sheetProtection/>
  <mergeCells count="19">
    <mergeCell ref="J7:M7"/>
    <mergeCell ref="N7:N8"/>
    <mergeCell ref="O5:T6"/>
    <mergeCell ref="O7:O8"/>
    <mergeCell ref="P7:P8"/>
    <mergeCell ref="Q7:Q8"/>
    <mergeCell ref="R7:R8"/>
    <mergeCell ref="S7:S8"/>
    <mergeCell ref="T7:T8"/>
    <mergeCell ref="A5:C8"/>
    <mergeCell ref="D5:N5"/>
    <mergeCell ref="D6:D8"/>
    <mergeCell ref="E6:G6"/>
    <mergeCell ref="E7:E8"/>
    <mergeCell ref="F7:F8"/>
    <mergeCell ref="G7:G8"/>
    <mergeCell ref="H6:N6"/>
    <mergeCell ref="H7:H8"/>
    <mergeCell ref="I7:I8"/>
  </mergeCells>
  <printOptions/>
  <pageMargins left="0.7874015748031497" right="0.7874015748031497" top="0.6692913385826772" bottom="0.6692913385826772"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129"/>
  <sheetViews>
    <sheetView zoomScalePageLayoutView="0" workbookViewId="0" topLeftCell="A1">
      <selection activeCell="S28" sqref="S28"/>
    </sheetView>
  </sheetViews>
  <sheetFormatPr defaultColWidth="9.00390625" defaultRowHeight="13.5"/>
  <cols>
    <col min="1" max="1" width="0.74609375" style="20" customWidth="1"/>
    <col min="2" max="4" width="1.25" style="20" customWidth="1"/>
    <col min="5" max="5" width="1.25" style="158" customWidth="1"/>
    <col min="6" max="6" width="1.37890625" style="20" customWidth="1"/>
    <col min="7" max="7" width="15.125" style="20" customWidth="1"/>
    <col min="8" max="8" width="0.6171875" style="20" customWidth="1"/>
    <col min="9" max="16" width="7.125" style="20" customWidth="1"/>
    <col min="17" max="17" width="7.00390625" style="20" customWidth="1"/>
    <col min="18" max="16384" width="9.00390625" style="20" customWidth="1"/>
  </cols>
  <sheetData>
    <row r="1" ht="13.5">
      <c r="G1" s="159" t="s">
        <v>218</v>
      </c>
    </row>
    <row r="2" ht="13.5">
      <c r="G2" s="159" t="s">
        <v>219</v>
      </c>
    </row>
    <row r="4" spans="1:4" ht="13.5">
      <c r="A4" s="5" t="s">
        <v>220</v>
      </c>
      <c r="B4" s="55"/>
      <c r="C4" s="55"/>
      <c r="D4" s="55"/>
    </row>
    <row r="5" spans="1:15" ht="14.25" thickBot="1">
      <c r="A5" s="5" t="s">
        <v>221</v>
      </c>
      <c r="B5" s="55"/>
      <c r="C5" s="55"/>
      <c r="D5" s="55"/>
      <c r="O5" s="5" t="s">
        <v>126</v>
      </c>
    </row>
    <row r="6" spans="1:17" ht="32.25" customHeight="1" thickTop="1">
      <c r="A6" s="146" t="s">
        <v>35</v>
      </c>
      <c r="B6" s="146"/>
      <c r="C6" s="146"/>
      <c r="D6" s="146"/>
      <c r="E6" s="146"/>
      <c r="F6" s="146"/>
      <c r="G6" s="146"/>
      <c r="H6" s="160"/>
      <c r="I6" s="84" t="s">
        <v>88</v>
      </c>
      <c r="J6" s="84" t="s">
        <v>89</v>
      </c>
      <c r="K6" s="84" t="s">
        <v>90</v>
      </c>
      <c r="L6" s="84" t="s">
        <v>222</v>
      </c>
      <c r="M6" s="84" t="s">
        <v>116</v>
      </c>
      <c r="N6" s="84" t="s">
        <v>223</v>
      </c>
      <c r="O6" s="84" t="s">
        <v>224</v>
      </c>
      <c r="P6" s="84" t="s">
        <v>225</v>
      </c>
      <c r="Q6" s="84" t="s">
        <v>226</v>
      </c>
    </row>
    <row r="7" spans="1:17" ht="13.5">
      <c r="A7" s="155"/>
      <c r="B7" s="155"/>
      <c r="C7" s="155"/>
      <c r="D7" s="155"/>
      <c r="E7" s="155"/>
      <c r="F7" s="155"/>
      <c r="G7" s="155"/>
      <c r="H7" s="161"/>
      <c r="I7" s="162" t="s">
        <v>96</v>
      </c>
      <c r="J7" s="162" t="s">
        <v>97</v>
      </c>
      <c r="K7" s="162" t="s">
        <v>98</v>
      </c>
      <c r="L7" s="162" t="s">
        <v>99</v>
      </c>
      <c r="M7" s="162" t="s">
        <v>100</v>
      </c>
      <c r="N7" s="162" t="s">
        <v>101</v>
      </c>
      <c r="O7" s="162" t="s">
        <v>100</v>
      </c>
      <c r="P7" s="162" t="s">
        <v>100</v>
      </c>
      <c r="Q7" s="162" t="s">
        <v>98</v>
      </c>
    </row>
    <row r="8" ht="6" customHeight="1">
      <c r="I8" s="21"/>
    </row>
    <row r="9" spans="2:17" s="3" customFormat="1" ht="11.25" customHeight="1">
      <c r="B9" s="86" t="s">
        <v>36</v>
      </c>
      <c r="C9" s="86"/>
      <c r="D9" s="86"/>
      <c r="E9" s="86"/>
      <c r="F9" s="86"/>
      <c r="G9" s="86"/>
      <c r="I9" s="163">
        <v>649000</v>
      </c>
      <c r="J9" s="115">
        <v>651900</v>
      </c>
      <c r="K9" s="115">
        <v>2080600</v>
      </c>
      <c r="L9" s="117">
        <v>6.23</v>
      </c>
      <c r="M9" s="117">
        <v>43.28</v>
      </c>
      <c r="N9" s="117">
        <v>120.9</v>
      </c>
      <c r="O9" s="117">
        <v>13.46</v>
      </c>
      <c r="P9" s="117">
        <v>6.94</v>
      </c>
      <c r="Q9" s="117">
        <v>0.52</v>
      </c>
    </row>
    <row r="10" spans="9:17" ht="11.25" customHeight="1">
      <c r="I10" s="119"/>
      <c r="J10" s="120"/>
      <c r="K10" s="120"/>
      <c r="L10" s="121"/>
      <c r="M10" s="121"/>
      <c r="N10" s="121"/>
      <c r="O10" s="121"/>
      <c r="P10" s="121"/>
      <c r="Q10" s="121"/>
    </row>
    <row r="11" spans="6:17" ht="11.25" customHeight="1">
      <c r="F11" s="89" t="s">
        <v>70</v>
      </c>
      <c r="G11" s="89"/>
      <c r="I11" s="119">
        <v>476800</v>
      </c>
      <c r="J11" s="120">
        <v>477900</v>
      </c>
      <c r="K11" s="120">
        <v>1701900</v>
      </c>
      <c r="L11" s="121">
        <v>7.34</v>
      </c>
      <c r="M11" s="121">
        <v>51.9</v>
      </c>
      <c r="N11" s="121">
        <v>146.52</v>
      </c>
      <c r="O11" s="121">
        <v>14.54</v>
      </c>
      <c r="P11" s="121">
        <v>7.07</v>
      </c>
      <c r="Q11" s="121">
        <v>0.49</v>
      </c>
    </row>
    <row r="12" spans="6:17" ht="11.25" customHeight="1">
      <c r="F12" s="4"/>
      <c r="G12" s="4"/>
      <c r="I12" s="119"/>
      <c r="J12" s="120"/>
      <c r="K12" s="120"/>
      <c r="L12" s="121"/>
      <c r="M12" s="121"/>
      <c r="N12" s="121"/>
      <c r="O12" s="121"/>
      <c r="P12" s="121"/>
      <c r="Q12" s="121"/>
    </row>
    <row r="13" spans="6:17" ht="11.25" customHeight="1">
      <c r="F13" s="89" t="s">
        <v>71</v>
      </c>
      <c r="G13" s="89"/>
      <c r="I13" s="119">
        <v>166900</v>
      </c>
      <c r="J13" s="120">
        <v>168600</v>
      </c>
      <c r="K13" s="120">
        <v>368300</v>
      </c>
      <c r="L13" s="121">
        <v>3.07</v>
      </c>
      <c r="M13" s="121">
        <v>18.63</v>
      </c>
      <c r="N13" s="121">
        <v>47.68</v>
      </c>
      <c r="O13" s="121">
        <v>8.44</v>
      </c>
      <c r="P13" s="121">
        <v>6.06</v>
      </c>
      <c r="Q13" s="121">
        <v>0.72</v>
      </c>
    </row>
    <row r="14" spans="6:17" ht="11.25" customHeight="1">
      <c r="F14" s="4"/>
      <c r="G14" s="4"/>
      <c r="I14" s="119"/>
      <c r="J14" s="120"/>
      <c r="K14" s="120"/>
      <c r="L14" s="121"/>
      <c r="M14" s="121"/>
      <c r="N14" s="121"/>
      <c r="O14" s="121"/>
      <c r="P14" s="121"/>
      <c r="Q14" s="121"/>
    </row>
    <row r="15" spans="6:17" ht="11.25" customHeight="1">
      <c r="F15" s="4"/>
      <c r="G15" s="4" t="s">
        <v>72</v>
      </c>
      <c r="I15" s="119">
        <v>17500</v>
      </c>
      <c r="J15" s="120">
        <v>17500</v>
      </c>
      <c r="K15" s="120">
        <v>46900</v>
      </c>
      <c r="L15" s="121">
        <v>3.16</v>
      </c>
      <c r="M15" s="121">
        <v>17.74</v>
      </c>
      <c r="N15" s="121">
        <v>46</v>
      </c>
      <c r="O15" s="121">
        <v>6.63</v>
      </c>
      <c r="P15" s="121">
        <v>5.61</v>
      </c>
      <c r="Q15" s="121">
        <v>0.85</v>
      </c>
    </row>
    <row r="16" spans="6:17" ht="11.25" customHeight="1">
      <c r="F16" s="4"/>
      <c r="G16" s="4" t="s">
        <v>73</v>
      </c>
      <c r="I16" s="119">
        <v>5600</v>
      </c>
      <c r="J16" s="120">
        <v>5600</v>
      </c>
      <c r="K16" s="120">
        <v>16000</v>
      </c>
      <c r="L16" s="121">
        <v>2.79</v>
      </c>
      <c r="M16" s="121">
        <v>14.61</v>
      </c>
      <c r="N16" s="121">
        <v>41.36</v>
      </c>
      <c r="O16" s="121">
        <v>5.13</v>
      </c>
      <c r="P16" s="121">
        <v>5.23</v>
      </c>
      <c r="Q16" s="121">
        <v>1.02</v>
      </c>
    </row>
    <row r="17" spans="6:17" ht="11.25" customHeight="1">
      <c r="F17" s="4"/>
      <c r="G17" s="4" t="s">
        <v>227</v>
      </c>
      <c r="I17" s="119">
        <v>44600</v>
      </c>
      <c r="J17" s="120">
        <v>44800</v>
      </c>
      <c r="K17" s="120">
        <v>104000</v>
      </c>
      <c r="L17" s="121">
        <v>3.5</v>
      </c>
      <c r="M17" s="121">
        <v>21.05</v>
      </c>
      <c r="N17" s="121">
        <v>57.09</v>
      </c>
      <c r="O17" s="121">
        <v>9.03</v>
      </c>
      <c r="P17" s="121">
        <v>6.01</v>
      </c>
      <c r="Q17" s="121">
        <v>0.67</v>
      </c>
    </row>
    <row r="18" spans="6:17" ht="11.25" customHeight="1">
      <c r="F18" s="4"/>
      <c r="G18" s="124" t="s">
        <v>228</v>
      </c>
      <c r="I18" s="119">
        <v>82900</v>
      </c>
      <c r="J18" s="120">
        <v>83800</v>
      </c>
      <c r="K18" s="120">
        <v>164900</v>
      </c>
      <c r="L18" s="121">
        <v>2.78</v>
      </c>
      <c r="M18" s="121">
        <v>17.33</v>
      </c>
      <c r="N18" s="121">
        <v>41.62</v>
      </c>
      <c r="O18" s="121">
        <v>8.71</v>
      </c>
      <c r="P18" s="121">
        <v>6.24</v>
      </c>
      <c r="Q18" s="121">
        <v>0.72</v>
      </c>
    </row>
    <row r="19" spans="6:17" ht="11.25" customHeight="1">
      <c r="F19" s="4"/>
      <c r="G19" s="4" t="s">
        <v>75</v>
      </c>
      <c r="I19" s="119">
        <v>16200</v>
      </c>
      <c r="J19" s="120">
        <v>16900</v>
      </c>
      <c r="K19" s="120">
        <v>36500</v>
      </c>
      <c r="L19" s="121">
        <v>3.42</v>
      </c>
      <c r="M19" s="121">
        <v>21.04</v>
      </c>
      <c r="N19" s="121">
        <v>56.83</v>
      </c>
      <c r="O19" s="121">
        <v>9.31</v>
      </c>
      <c r="P19" s="121">
        <v>6.16</v>
      </c>
      <c r="Q19" s="121">
        <v>0.66</v>
      </c>
    </row>
    <row r="20" spans="9:17" ht="11.25" customHeight="1">
      <c r="I20" s="119"/>
      <c r="J20" s="120"/>
      <c r="K20" s="120"/>
      <c r="L20" s="121"/>
      <c r="M20" s="121"/>
      <c r="N20" s="121"/>
      <c r="O20" s="121"/>
      <c r="P20" s="121"/>
      <c r="Q20" s="121"/>
    </row>
    <row r="21" spans="3:17" s="3" customFormat="1" ht="11.25" customHeight="1">
      <c r="C21" s="86" t="s">
        <v>174</v>
      </c>
      <c r="D21" s="86"/>
      <c r="E21" s="86"/>
      <c r="F21" s="86"/>
      <c r="G21" s="86"/>
      <c r="I21" s="163">
        <v>569700</v>
      </c>
      <c r="J21" s="115">
        <v>572400</v>
      </c>
      <c r="K21" s="115">
        <v>1799700</v>
      </c>
      <c r="L21" s="117">
        <v>6</v>
      </c>
      <c r="M21" s="117">
        <v>41.51</v>
      </c>
      <c r="N21" s="117">
        <v>115.51</v>
      </c>
      <c r="O21" s="117">
        <v>13.09</v>
      </c>
      <c r="P21" s="117">
        <v>6.92</v>
      </c>
      <c r="Q21" s="117">
        <v>0.53</v>
      </c>
    </row>
    <row r="22" spans="9:17" ht="11.25" customHeight="1">
      <c r="I22" s="119"/>
      <c r="J22" s="120"/>
      <c r="K22" s="120"/>
      <c r="L22" s="121"/>
      <c r="M22" s="121"/>
      <c r="N22" s="121"/>
      <c r="O22" s="121"/>
      <c r="P22" s="121"/>
      <c r="Q22" s="121"/>
    </row>
    <row r="23" spans="6:17" ht="11.25" customHeight="1">
      <c r="F23" s="89" t="s">
        <v>70</v>
      </c>
      <c r="G23" s="89"/>
      <c r="I23" s="119">
        <v>404800</v>
      </c>
      <c r="J23" s="120">
        <v>405700</v>
      </c>
      <c r="K23" s="120">
        <v>1438100</v>
      </c>
      <c r="L23" s="121">
        <v>7.17</v>
      </c>
      <c r="M23" s="121">
        <v>50.62</v>
      </c>
      <c r="N23" s="121">
        <v>142.64</v>
      </c>
      <c r="O23" s="121">
        <v>14.25</v>
      </c>
      <c r="P23" s="121">
        <v>7.07</v>
      </c>
      <c r="Q23" s="121">
        <v>0.5</v>
      </c>
    </row>
    <row r="24" spans="6:17" ht="11.25" customHeight="1">
      <c r="F24" s="4"/>
      <c r="G24" s="4"/>
      <c r="I24" s="119"/>
      <c r="J24" s="120"/>
      <c r="K24" s="120"/>
      <c r="L24" s="121"/>
      <c r="M24" s="121"/>
      <c r="N24" s="121"/>
      <c r="O24" s="121"/>
      <c r="P24" s="121"/>
      <c r="Q24" s="121"/>
    </row>
    <row r="25" spans="6:17" ht="11.25" customHeight="1">
      <c r="F25" s="89" t="s">
        <v>71</v>
      </c>
      <c r="G25" s="89"/>
      <c r="I25" s="119">
        <v>159700</v>
      </c>
      <c r="J25" s="120">
        <v>161400</v>
      </c>
      <c r="K25" s="120">
        <v>351400</v>
      </c>
      <c r="L25" s="121">
        <v>3.04</v>
      </c>
      <c r="M25" s="121">
        <v>18.39</v>
      </c>
      <c r="N25" s="121">
        <v>46.73</v>
      </c>
      <c r="O25" s="121">
        <v>8.36</v>
      </c>
      <c r="P25" s="121">
        <v>6.04</v>
      </c>
      <c r="Q25" s="121">
        <v>0.72</v>
      </c>
    </row>
    <row r="26" spans="6:17" ht="11.25" customHeight="1">
      <c r="F26" s="4"/>
      <c r="G26" s="4"/>
      <c r="I26" s="119"/>
      <c r="J26" s="164"/>
      <c r="K26" s="120"/>
      <c r="L26" s="121"/>
      <c r="M26" s="121"/>
      <c r="N26" s="121"/>
      <c r="O26" s="121"/>
      <c r="P26" s="121"/>
      <c r="Q26" s="121"/>
    </row>
    <row r="27" spans="6:17" ht="11.25" customHeight="1">
      <c r="F27" s="4"/>
      <c r="G27" s="4" t="s">
        <v>72</v>
      </c>
      <c r="I27" s="119">
        <v>15000</v>
      </c>
      <c r="J27" s="120">
        <v>15000</v>
      </c>
      <c r="K27" s="120">
        <v>40700</v>
      </c>
      <c r="L27" s="121">
        <v>3.12</v>
      </c>
      <c r="M27" s="121">
        <v>17.21</v>
      </c>
      <c r="N27" s="121">
        <v>44.88</v>
      </c>
      <c r="O27" s="121">
        <v>6.34</v>
      </c>
      <c r="P27" s="121">
        <v>5.52</v>
      </c>
      <c r="Q27" s="121">
        <v>0.87</v>
      </c>
    </row>
    <row r="28" spans="6:17" ht="11.25" customHeight="1">
      <c r="F28" s="4"/>
      <c r="G28" s="4" t="s">
        <v>73</v>
      </c>
      <c r="I28" s="119">
        <v>5600</v>
      </c>
      <c r="J28" s="120">
        <v>5600</v>
      </c>
      <c r="K28" s="120">
        <v>16000</v>
      </c>
      <c r="L28" s="121">
        <v>2.79</v>
      </c>
      <c r="M28" s="121">
        <v>14.61</v>
      </c>
      <c r="N28" s="121">
        <v>41.36</v>
      </c>
      <c r="O28" s="121">
        <v>5.13</v>
      </c>
      <c r="P28" s="121">
        <v>5.23</v>
      </c>
      <c r="Q28" s="121">
        <v>1.02</v>
      </c>
    </row>
    <row r="29" spans="6:17" ht="11.25" customHeight="1">
      <c r="F29" s="4"/>
      <c r="G29" s="4" t="s">
        <v>227</v>
      </c>
      <c r="I29" s="119">
        <v>42900</v>
      </c>
      <c r="J29" s="120">
        <v>43000</v>
      </c>
      <c r="K29" s="120">
        <v>99200</v>
      </c>
      <c r="L29" s="121">
        <v>3.45</v>
      </c>
      <c r="M29" s="121">
        <v>20.69</v>
      </c>
      <c r="N29" s="121">
        <v>55.64</v>
      </c>
      <c r="O29" s="121">
        <v>8.94</v>
      </c>
      <c r="P29" s="121">
        <v>5.99</v>
      </c>
      <c r="Q29" s="121">
        <v>0.67</v>
      </c>
    </row>
    <row r="30" spans="6:17" ht="11.25" customHeight="1">
      <c r="F30" s="4"/>
      <c r="G30" s="124" t="s">
        <v>228</v>
      </c>
      <c r="I30" s="119">
        <v>81800</v>
      </c>
      <c r="J30" s="120">
        <v>82600</v>
      </c>
      <c r="K30" s="120">
        <v>162600</v>
      </c>
      <c r="L30" s="121">
        <v>2.78</v>
      </c>
      <c r="M30" s="121">
        <v>17.31</v>
      </c>
      <c r="N30" s="121">
        <v>41.62</v>
      </c>
      <c r="O30" s="121">
        <v>8.71</v>
      </c>
      <c r="P30" s="121">
        <v>6.23</v>
      </c>
      <c r="Q30" s="121">
        <v>0.72</v>
      </c>
    </row>
    <row r="31" spans="6:17" ht="11.25" customHeight="1">
      <c r="F31" s="4"/>
      <c r="G31" s="4" t="s">
        <v>75</v>
      </c>
      <c r="I31" s="119">
        <v>14400</v>
      </c>
      <c r="J31" s="120">
        <v>15100</v>
      </c>
      <c r="K31" s="120">
        <v>32900</v>
      </c>
      <c r="L31" s="121">
        <v>3.34</v>
      </c>
      <c r="M31" s="121">
        <v>20.42</v>
      </c>
      <c r="N31" s="121">
        <v>53.28</v>
      </c>
      <c r="O31" s="121">
        <v>8.94</v>
      </c>
      <c r="P31" s="121">
        <v>6.11</v>
      </c>
      <c r="Q31" s="121">
        <v>0.68</v>
      </c>
    </row>
    <row r="32" spans="9:17" ht="11.25" customHeight="1">
      <c r="I32" s="119"/>
      <c r="J32" s="120"/>
      <c r="K32" s="120"/>
      <c r="L32" s="121"/>
      <c r="M32" s="121"/>
      <c r="N32" s="121"/>
      <c r="O32" s="121"/>
      <c r="P32" s="121"/>
      <c r="Q32" s="121"/>
    </row>
    <row r="33" spans="4:17" s="3" customFormat="1" ht="11.25" customHeight="1">
      <c r="D33" s="86" t="s">
        <v>175</v>
      </c>
      <c r="E33" s="86"/>
      <c r="F33" s="86"/>
      <c r="G33" s="86"/>
      <c r="I33" s="163">
        <v>317300</v>
      </c>
      <c r="J33" s="115">
        <v>318900</v>
      </c>
      <c r="K33" s="115">
        <v>946600</v>
      </c>
      <c r="L33" s="117">
        <v>5.58</v>
      </c>
      <c r="M33" s="117">
        <v>38.1</v>
      </c>
      <c r="N33" s="117">
        <v>105.45</v>
      </c>
      <c r="O33" s="117">
        <v>12.7</v>
      </c>
      <c r="P33" s="117">
        <v>6.83</v>
      </c>
      <c r="Q33" s="117">
        <v>0.54</v>
      </c>
    </row>
    <row r="34" spans="9:17" ht="11.25" customHeight="1">
      <c r="I34" s="119"/>
      <c r="J34" s="120"/>
      <c r="K34" s="120"/>
      <c r="L34" s="121"/>
      <c r="M34" s="121"/>
      <c r="N34" s="121"/>
      <c r="O34" s="121"/>
      <c r="P34" s="121"/>
      <c r="Q34" s="121"/>
    </row>
    <row r="35" spans="6:17" ht="11.25" customHeight="1">
      <c r="F35" s="89" t="s">
        <v>70</v>
      </c>
      <c r="G35" s="89"/>
      <c r="I35" s="119">
        <v>202400</v>
      </c>
      <c r="J35" s="120">
        <v>203000</v>
      </c>
      <c r="K35" s="120">
        <v>695400</v>
      </c>
      <c r="L35" s="121">
        <v>6.96</v>
      </c>
      <c r="M35" s="121">
        <v>48.89</v>
      </c>
      <c r="N35" s="121">
        <v>137.86</v>
      </c>
      <c r="O35" s="121">
        <v>14.23</v>
      </c>
      <c r="P35" s="121">
        <v>7.02</v>
      </c>
      <c r="Q35" s="121">
        <v>0.49</v>
      </c>
    </row>
    <row r="36" spans="6:17" ht="11.25" customHeight="1">
      <c r="F36" s="4"/>
      <c r="G36" s="4"/>
      <c r="I36" s="119"/>
      <c r="J36" s="120"/>
      <c r="K36" s="120"/>
      <c r="L36" s="121"/>
      <c r="M36" s="121"/>
      <c r="N36" s="121"/>
      <c r="O36" s="121"/>
      <c r="P36" s="121"/>
      <c r="Q36" s="121"/>
    </row>
    <row r="37" spans="6:17" ht="11.25" customHeight="1">
      <c r="F37" s="89" t="s">
        <v>71</v>
      </c>
      <c r="G37" s="89"/>
      <c r="I37" s="119">
        <v>110500</v>
      </c>
      <c r="J37" s="120">
        <v>111300</v>
      </c>
      <c r="K37" s="120">
        <v>243200</v>
      </c>
      <c r="L37" s="121">
        <v>3.05</v>
      </c>
      <c r="M37" s="121">
        <v>18.35</v>
      </c>
      <c r="N37" s="121">
        <v>46.1</v>
      </c>
      <c r="O37" s="121">
        <v>8.34</v>
      </c>
      <c r="P37" s="121">
        <v>6.02</v>
      </c>
      <c r="Q37" s="121">
        <v>0.72</v>
      </c>
    </row>
    <row r="38" spans="6:17" ht="11.25" customHeight="1">
      <c r="F38" s="4"/>
      <c r="G38" s="4"/>
      <c r="I38" s="119"/>
      <c r="J38" s="120"/>
      <c r="K38" s="120"/>
      <c r="L38" s="121"/>
      <c r="M38" s="121"/>
      <c r="N38" s="121"/>
      <c r="O38" s="121"/>
      <c r="P38" s="121"/>
      <c r="Q38" s="121"/>
    </row>
    <row r="39" spans="6:17" ht="11.25" customHeight="1">
      <c r="F39" s="4"/>
      <c r="G39" s="4" t="s">
        <v>72</v>
      </c>
      <c r="I39" s="119">
        <v>8400</v>
      </c>
      <c r="J39" s="120">
        <v>8400</v>
      </c>
      <c r="K39" s="120">
        <v>22900</v>
      </c>
      <c r="L39" s="121">
        <v>3.14</v>
      </c>
      <c r="M39" s="121">
        <v>16.92</v>
      </c>
      <c r="N39" s="121">
        <v>43.96</v>
      </c>
      <c r="O39" s="121">
        <v>6.19</v>
      </c>
      <c r="P39" s="121">
        <v>5.39</v>
      </c>
      <c r="Q39" s="121">
        <v>0.87</v>
      </c>
    </row>
    <row r="40" spans="6:17" ht="11.25" customHeight="1">
      <c r="F40" s="4"/>
      <c r="G40" s="4" t="s">
        <v>73</v>
      </c>
      <c r="I40" s="119">
        <v>2200</v>
      </c>
      <c r="J40" s="120">
        <v>2200</v>
      </c>
      <c r="K40" s="120">
        <v>6600</v>
      </c>
      <c r="L40" s="121">
        <v>2.92</v>
      </c>
      <c r="M40" s="121">
        <v>15.88</v>
      </c>
      <c r="N40" s="121">
        <v>45.33</v>
      </c>
      <c r="O40" s="121">
        <v>5.42</v>
      </c>
      <c r="P40" s="121">
        <v>5.43</v>
      </c>
      <c r="Q40" s="121">
        <v>1</v>
      </c>
    </row>
    <row r="41" spans="6:17" ht="11.25" customHeight="1">
      <c r="F41" s="4"/>
      <c r="G41" s="4" t="s">
        <v>227</v>
      </c>
      <c r="I41" s="119">
        <v>30300</v>
      </c>
      <c r="J41" s="120">
        <v>30300</v>
      </c>
      <c r="K41" s="120">
        <v>70400</v>
      </c>
      <c r="L41" s="121">
        <v>3.44</v>
      </c>
      <c r="M41" s="121">
        <v>20.24</v>
      </c>
      <c r="N41" s="121">
        <v>53.72</v>
      </c>
      <c r="O41" s="121">
        <v>8.7</v>
      </c>
      <c r="P41" s="121">
        <v>5.88</v>
      </c>
      <c r="Q41" s="121">
        <v>0.68</v>
      </c>
    </row>
    <row r="42" spans="6:17" ht="11.25" customHeight="1">
      <c r="F42" s="4"/>
      <c r="G42" s="124" t="s">
        <v>228</v>
      </c>
      <c r="I42" s="119">
        <v>62000</v>
      </c>
      <c r="J42" s="120">
        <v>62500</v>
      </c>
      <c r="K42" s="120">
        <v>124500</v>
      </c>
      <c r="L42" s="121">
        <v>2.8</v>
      </c>
      <c r="M42" s="121">
        <v>17.35</v>
      </c>
      <c r="N42" s="121">
        <v>41.66</v>
      </c>
      <c r="O42" s="121">
        <v>8.64</v>
      </c>
      <c r="P42" s="121">
        <v>6.19</v>
      </c>
      <c r="Q42" s="121">
        <v>0.72</v>
      </c>
    </row>
    <row r="43" spans="6:17" ht="11.25" customHeight="1">
      <c r="F43" s="4"/>
      <c r="G43" s="4" t="s">
        <v>75</v>
      </c>
      <c r="I43" s="119">
        <v>7600</v>
      </c>
      <c r="J43" s="120">
        <v>7900</v>
      </c>
      <c r="K43" s="120">
        <v>18800</v>
      </c>
      <c r="L43" s="121">
        <v>3.44</v>
      </c>
      <c r="M43" s="121">
        <v>21.25</v>
      </c>
      <c r="N43" s="121">
        <v>54.54</v>
      </c>
      <c r="O43" s="121">
        <v>8.6</v>
      </c>
      <c r="P43" s="121">
        <v>6.18</v>
      </c>
      <c r="Q43" s="121">
        <v>0.72</v>
      </c>
    </row>
    <row r="44" spans="9:17" ht="11.25" customHeight="1">
      <c r="I44" s="119"/>
      <c r="J44" s="120"/>
      <c r="K44" s="120"/>
      <c r="L44" s="121"/>
      <c r="M44" s="121"/>
      <c r="N44" s="121"/>
      <c r="O44" s="121"/>
      <c r="P44" s="121"/>
      <c r="Q44" s="121"/>
    </row>
    <row r="45" spans="5:17" s="3" customFormat="1" ht="11.25" customHeight="1">
      <c r="E45" s="86" t="s">
        <v>176</v>
      </c>
      <c r="F45" s="86"/>
      <c r="G45" s="165"/>
      <c r="I45" s="163">
        <v>63100</v>
      </c>
      <c r="J45" s="115">
        <v>63600</v>
      </c>
      <c r="K45" s="115">
        <v>192900</v>
      </c>
      <c r="L45" s="117">
        <v>5.59</v>
      </c>
      <c r="M45" s="117">
        <v>38.46</v>
      </c>
      <c r="N45" s="117">
        <v>105.62</v>
      </c>
      <c r="O45" s="117">
        <v>12.54</v>
      </c>
      <c r="P45" s="117">
        <v>6.87</v>
      </c>
      <c r="Q45" s="117">
        <v>0.55</v>
      </c>
    </row>
    <row r="46" spans="9:17" ht="11.25" customHeight="1">
      <c r="I46" s="119"/>
      <c r="J46" s="120"/>
      <c r="K46" s="120"/>
      <c r="L46" s="121"/>
      <c r="M46" s="121"/>
      <c r="N46" s="121"/>
      <c r="O46" s="121"/>
      <c r="P46" s="121"/>
      <c r="Q46" s="121"/>
    </row>
    <row r="47" spans="6:17" ht="11.25" customHeight="1">
      <c r="F47" s="89" t="s">
        <v>70</v>
      </c>
      <c r="G47" s="89"/>
      <c r="I47" s="119">
        <v>38700</v>
      </c>
      <c r="J47" s="120">
        <v>38700</v>
      </c>
      <c r="K47" s="120">
        <v>139000</v>
      </c>
      <c r="L47" s="121">
        <v>7.16</v>
      </c>
      <c r="M47" s="121">
        <v>50.71</v>
      </c>
      <c r="N47" s="121">
        <v>142.19</v>
      </c>
      <c r="O47" s="121">
        <v>14.11</v>
      </c>
      <c r="P47" s="121">
        <v>7.08</v>
      </c>
      <c r="Q47" s="121">
        <v>0.5</v>
      </c>
    </row>
    <row r="48" spans="6:17" ht="11.25" customHeight="1">
      <c r="F48" s="4"/>
      <c r="G48" s="4"/>
      <c r="I48" s="119"/>
      <c r="J48" s="120"/>
      <c r="K48" s="120"/>
      <c r="L48" s="121"/>
      <c r="M48" s="121"/>
      <c r="N48" s="121"/>
      <c r="O48" s="121"/>
      <c r="P48" s="121"/>
      <c r="Q48" s="121"/>
    </row>
    <row r="49" spans="6:17" ht="11.25" customHeight="1">
      <c r="F49" s="89" t="s">
        <v>71</v>
      </c>
      <c r="G49" s="89"/>
      <c r="I49" s="119">
        <v>23600</v>
      </c>
      <c r="J49" s="120">
        <v>24000</v>
      </c>
      <c r="K49" s="120">
        <v>52100</v>
      </c>
      <c r="L49" s="121">
        <v>3.03</v>
      </c>
      <c r="M49" s="121">
        <v>18.41</v>
      </c>
      <c r="N49" s="121">
        <v>45.81</v>
      </c>
      <c r="O49" s="121">
        <v>8.36</v>
      </c>
      <c r="P49" s="121">
        <v>6.07</v>
      </c>
      <c r="Q49" s="121">
        <v>0.73</v>
      </c>
    </row>
    <row r="50" spans="6:17" ht="10.5" customHeight="1">
      <c r="F50" s="4"/>
      <c r="G50" s="4"/>
      <c r="I50" s="119"/>
      <c r="J50" s="120"/>
      <c r="K50" s="120"/>
      <c r="L50" s="121"/>
      <c r="M50" s="121"/>
      <c r="N50" s="121"/>
      <c r="O50" s="121"/>
      <c r="P50" s="121"/>
      <c r="Q50" s="121"/>
    </row>
    <row r="51" spans="6:17" ht="11.25" customHeight="1">
      <c r="F51" s="4"/>
      <c r="G51" s="4" t="s">
        <v>72</v>
      </c>
      <c r="I51" s="119">
        <v>300</v>
      </c>
      <c r="J51" s="120">
        <v>300</v>
      </c>
      <c r="K51" s="120">
        <v>800</v>
      </c>
      <c r="L51" s="121">
        <v>3.74</v>
      </c>
      <c r="M51" s="121">
        <v>23.09</v>
      </c>
      <c r="N51" s="121">
        <v>44.79</v>
      </c>
      <c r="O51" s="121">
        <v>9.47</v>
      </c>
      <c r="P51" s="121">
        <v>6.17</v>
      </c>
      <c r="Q51" s="121">
        <v>0.65</v>
      </c>
    </row>
    <row r="52" spans="6:17" ht="11.25" customHeight="1">
      <c r="F52" s="4"/>
      <c r="G52" s="4" t="s">
        <v>73</v>
      </c>
      <c r="I52" s="119">
        <v>900</v>
      </c>
      <c r="J52" s="120">
        <v>900</v>
      </c>
      <c r="K52" s="120">
        <v>2000</v>
      </c>
      <c r="L52" s="121">
        <v>3.28</v>
      </c>
      <c r="M52" s="121">
        <v>16.9</v>
      </c>
      <c r="N52" s="121">
        <v>46.44</v>
      </c>
      <c r="O52" s="121">
        <v>7.28</v>
      </c>
      <c r="P52" s="121">
        <v>5.15</v>
      </c>
      <c r="Q52" s="121">
        <v>0.71</v>
      </c>
    </row>
    <row r="53" spans="6:17" ht="11.25" customHeight="1">
      <c r="F53" s="4"/>
      <c r="G53" s="4" t="s">
        <v>227</v>
      </c>
      <c r="I53" s="119">
        <v>6400</v>
      </c>
      <c r="J53" s="120">
        <v>6400</v>
      </c>
      <c r="K53" s="120">
        <v>14900</v>
      </c>
      <c r="L53" s="121">
        <v>3.28</v>
      </c>
      <c r="M53" s="121">
        <v>19.59</v>
      </c>
      <c r="N53" s="121">
        <v>51.52</v>
      </c>
      <c r="O53" s="121">
        <v>8.45</v>
      </c>
      <c r="P53" s="121">
        <v>5.97</v>
      </c>
      <c r="Q53" s="121">
        <v>0.71</v>
      </c>
    </row>
    <row r="54" spans="6:17" ht="11.25" customHeight="1">
      <c r="F54" s="4"/>
      <c r="G54" s="124" t="s">
        <v>228</v>
      </c>
      <c r="I54" s="119">
        <v>14300</v>
      </c>
      <c r="J54" s="120">
        <v>14500</v>
      </c>
      <c r="K54" s="120">
        <v>30600</v>
      </c>
      <c r="L54" s="121">
        <v>2.9</v>
      </c>
      <c r="M54" s="121">
        <v>17.92</v>
      </c>
      <c r="N54" s="121">
        <v>42.53</v>
      </c>
      <c r="O54" s="121">
        <v>8.39</v>
      </c>
      <c r="P54" s="121">
        <v>6.18</v>
      </c>
      <c r="Q54" s="121">
        <v>0.74</v>
      </c>
    </row>
    <row r="55" spans="6:17" ht="11.25" customHeight="1">
      <c r="F55" s="4"/>
      <c r="G55" s="4" t="s">
        <v>75</v>
      </c>
      <c r="I55" s="119">
        <v>1700</v>
      </c>
      <c r="J55" s="120">
        <v>1800</v>
      </c>
      <c r="K55" s="120">
        <v>3800</v>
      </c>
      <c r="L55" s="121">
        <v>2.98</v>
      </c>
      <c r="M55" s="121">
        <v>18.02</v>
      </c>
      <c r="N55" s="121">
        <v>51.68</v>
      </c>
      <c r="O55" s="121">
        <v>8.02</v>
      </c>
      <c r="P55" s="121">
        <v>6.04</v>
      </c>
      <c r="Q55" s="121">
        <v>0.75</v>
      </c>
    </row>
    <row r="56" spans="9:17" ht="11.25" customHeight="1">
      <c r="I56" s="119"/>
      <c r="J56" s="120"/>
      <c r="K56" s="120"/>
      <c r="L56" s="121"/>
      <c r="M56" s="121"/>
      <c r="N56" s="121"/>
      <c r="O56" s="121"/>
      <c r="P56" s="121"/>
      <c r="Q56" s="121"/>
    </row>
    <row r="57" spans="5:17" s="3" customFormat="1" ht="11.25" customHeight="1">
      <c r="E57" s="86" t="s">
        <v>185</v>
      </c>
      <c r="F57" s="86"/>
      <c r="G57" s="86"/>
      <c r="I57" s="163">
        <v>66300</v>
      </c>
      <c r="J57" s="115">
        <v>66500</v>
      </c>
      <c r="K57" s="115">
        <v>188700</v>
      </c>
      <c r="L57" s="117">
        <v>5.6</v>
      </c>
      <c r="M57" s="117">
        <v>37.98</v>
      </c>
      <c r="N57" s="117">
        <v>110.34</v>
      </c>
      <c r="O57" s="117">
        <v>13.2</v>
      </c>
      <c r="P57" s="117">
        <v>6.79</v>
      </c>
      <c r="Q57" s="117">
        <v>0.51</v>
      </c>
    </row>
    <row r="58" spans="9:17" ht="10.5" customHeight="1">
      <c r="I58" s="119"/>
      <c r="J58" s="120"/>
      <c r="K58" s="120"/>
      <c r="L58" s="121"/>
      <c r="M58" s="121"/>
      <c r="N58" s="121"/>
      <c r="O58" s="121"/>
      <c r="P58" s="121"/>
      <c r="Q58" s="121"/>
    </row>
    <row r="59" spans="6:17" ht="11.25" customHeight="1">
      <c r="F59" s="89" t="s">
        <v>70</v>
      </c>
      <c r="G59" s="89"/>
      <c r="I59" s="119">
        <v>41200</v>
      </c>
      <c r="J59" s="120">
        <v>41500</v>
      </c>
      <c r="K59" s="120">
        <v>136800</v>
      </c>
      <c r="L59" s="121">
        <v>6.99</v>
      </c>
      <c r="M59" s="121">
        <v>48.73</v>
      </c>
      <c r="N59" s="121">
        <v>145.85</v>
      </c>
      <c r="O59" s="121">
        <v>14.69</v>
      </c>
      <c r="P59" s="121">
        <v>6.97</v>
      </c>
      <c r="Q59" s="121">
        <v>0.47</v>
      </c>
    </row>
    <row r="60" spans="6:17" ht="10.5" customHeight="1">
      <c r="F60" s="4"/>
      <c r="G60" s="4"/>
      <c r="I60" s="119"/>
      <c r="J60" s="120"/>
      <c r="K60" s="120"/>
      <c r="L60" s="121"/>
      <c r="M60" s="121"/>
      <c r="N60" s="121"/>
      <c r="O60" s="121"/>
      <c r="P60" s="121"/>
      <c r="Q60" s="121"/>
    </row>
    <row r="61" spans="6:17" ht="11.25" customHeight="1">
      <c r="F61" s="89" t="s">
        <v>71</v>
      </c>
      <c r="G61" s="89"/>
      <c r="I61" s="119">
        <v>23500</v>
      </c>
      <c r="J61" s="120">
        <v>23600</v>
      </c>
      <c r="K61" s="120">
        <v>49500</v>
      </c>
      <c r="L61" s="121">
        <v>3.15</v>
      </c>
      <c r="M61" s="121">
        <v>19.13</v>
      </c>
      <c r="N61" s="121">
        <v>48.04</v>
      </c>
      <c r="O61" s="121">
        <v>9.08</v>
      </c>
      <c r="P61" s="121">
        <v>6.06</v>
      </c>
      <c r="Q61" s="121">
        <v>0.67</v>
      </c>
    </row>
    <row r="62" spans="6:17" ht="9.75" customHeight="1">
      <c r="F62" s="4"/>
      <c r="G62" s="4"/>
      <c r="I62" s="119"/>
      <c r="J62" s="120"/>
      <c r="K62" s="120"/>
      <c r="L62" s="121"/>
      <c r="M62" s="121"/>
      <c r="N62" s="121"/>
      <c r="O62" s="121"/>
      <c r="P62" s="121"/>
      <c r="Q62" s="121"/>
    </row>
    <row r="63" spans="6:17" ht="11.25" customHeight="1">
      <c r="F63" s="4"/>
      <c r="G63" s="4" t="s">
        <v>72</v>
      </c>
      <c r="I63" s="119">
        <v>400</v>
      </c>
      <c r="J63" s="120">
        <v>400</v>
      </c>
      <c r="K63" s="120">
        <v>1300</v>
      </c>
      <c r="L63" s="121">
        <v>3.04</v>
      </c>
      <c r="M63" s="121">
        <v>16.81</v>
      </c>
      <c r="N63" s="121">
        <v>49.48</v>
      </c>
      <c r="O63" s="121">
        <v>5.45</v>
      </c>
      <c r="P63" s="121">
        <v>5.54</v>
      </c>
      <c r="Q63" s="121">
        <v>1.02</v>
      </c>
    </row>
    <row r="64" spans="6:17" ht="11.25" customHeight="1">
      <c r="F64" s="4"/>
      <c r="G64" s="4" t="s">
        <v>73</v>
      </c>
      <c r="I64" s="119" t="s">
        <v>49</v>
      </c>
      <c r="J64" s="120" t="s">
        <v>49</v>
      </c>
      <c r="K64" s="120" t="s">
        <v>49</v>
      </c>
      <c r="L64" s="121" t="s">
        <v>49</v>
      </c>
      <c r="M64" s="121" t="s">
        <v>49</v>
      </c>
      <c r="N64" s="121" t="s">
        <v>49</v>
      </c>
      <c r="O64" s="121" t="s">
        <v>49</v>
      </c>
      <c r="P64" s="121" t="s">
        <v>49</v>
      </c>
      <c r="Q64" s="121" t="s">
        <v>49</v>
      </c>
    </row>
    <row r="65" spans="6:17" ht="11.25" customHeight="1">
      <c r="F65" s="4"/>
      <c r="G65" s="4" t="s">
        <v>227</v>
      </c>
      <c r="I65" s="119">
        <v>6800</v>
      </c>
      <c r="J65" s="120">
        <v>6800</v>
      </c>
      <c r="K65" s="120">
        <v>15700</v>
      </c>
      <c r="L65" s="121">
        <v>3.67</v>
      </c>
      <c r="M65" s="121">
        <v>21.3</v>
      </c>
      <c r="N65" s="121">
        <v>59.19</v>
      </c>
      <c r="O65" s="121">
        <v>9.23</v>
      </c>
      <c r="P65" s="121">
        <v>5.8</v>
      </c>
      <c r="Q65" s="121">
        <v>0.63</v>
      </c>
    </row>
    <row r="66" spans="6:17" ht="11.25" customHeight="1">
      <c r="F66" s="4"/>
      <c r="G66" s="124" t="s">
        <v>228</v>
      </c>
      <c r="I66" s="119">
        <v>14600</v>
      </c>
      <c r="J66" s="120">
        <v>14600</v>
      </c>
      <c r="K66" s="120">
        <v>28200</v>
      </c>
      <c r="L66" s="121">
        <v>2.84</v>
      </c>
      <c r="M66" s="121">
        <v>17.61</v>
      </c>
      <c r="N66" s="121">
        <v>41.78</v>
      </c>
      <c r="O66" s="121">
        <v>9.1</v>
      </c>
      <c r="P66" s="121">
        <v>6.19</v>
      </c>
      <c r="Q66" s="121">
        <v>0.68</v>
      </c>
    </row>
    <row r="67" spans="6:17" ht="11.25" customHeight="1">
      <c r="F67" s="4"/>
      <c r="G67" s="4" t="s">
        <v>75</v>
      </c>
      <c r="I67" s="119">
        <v>1700</v>
      </c>
      <c r="J67" s="120">
        <v>1700</v>
      </c>
      <c r="K67" s="120">
        <v>4300</v>
      </c>
      <c r="L67" s="121">
        <v>3.79</v>
      </c>
      <c r="M67" s="121">
        <v>24.02</v>
      </c>
      <c r="N67" s="121">
        <v>56.72</v>
      </c>
      <c r="O67" s="121">
        <v>9.5</v>
      </c>
      <c r="P67" s="121">
        <v>6.35</v>
      </c>
      <c r="Q67" s="121">
        <v>0.67</v>
      </c>
    </row>
    <row r="68" ht="9.75" customHeight="1">
      <c r="I68" s="64"/>
    </row>
    <row r="69" spans="1:17" ht="13.5">
      <c r="A69" s="3"/>
      <c r="B69" s="11"/>
      <c r="C69" s="11"/>
      <c r="D69" s="11"/>
      <c r="E69" s="86" t="s">
        <v>193</v>
      </c>
      <c r="F69" s="86"/>
      <c r="G69" s="86"/>
      <c r="H69" s="3"/>
      <c r="I69" s="163">
        <v>188000</v>
      </c>
      <c r="J69" s="115">
        <v>188700</v>
      </c>
      <c r="K69" s="115">
        <v>565000</v>
      </c>
      <c r="L69" s="117">
        <v>5.57</v>
      </c>
      <c r="M69" s="117">
        <v>38.02</v>
      </c>
      <c r="N69" s="117">
        <v>103.69</v>
      </c>
      <c r="O69" s="117">
        <v>12.59</v>
      </c>
      <c r="P69" s="117">
        <v>6.82</v>
      </c>
      <c r="Q69" s="117">
        <v>0.54</v>
      </c>
    </row>
    <row r="70" spans="9:17" ht="9.75" customHeight="1">
      <c r="I70" s="119"/>
      <c r="J70" s="120"/>
      <c r="K70" s="120"/>
      <c r="L70" s="121"/>
      <c r="M70" s="121"/>
      <c r="N70" s="121"/>
      <c r="O70" s="121"/>
      <c r="P70" s="121"/>
      <c r="Q70" s="121"/>
    </row>
    <row r="71" spans="6:17" ht="13.5">
      <c r="F71" s="89" t="s">
        <v>70</v>
      </c>
      <c r="G71" s="89"/>
      <c r="I71" s="119">
        <v>122500</v>
      </c>
      <c r="J71" s="120">
        <v>122900</v>
      </c>
      <c r="K71" s="120">
        <v>419500</v>
      </c>
      <c r="L71" s="121">
        <v>6.89</v>
      </c>
      <c r="M71" s="121">
        <v>48.36</v>
      </c>
      <c r="N71" s="121">
        <v>133.81</v>
      </c>
      <c r="O71" s="121">
        <v>14.12</v>
      </c>
      <c r="P71" s="121">
        <v>7.02</v>
      </c>
      <c r="Q71" s="121">
        <v>0.5</v>
      </c>
    </row>
    <row r="72" spans="6:17" ht="13.5">
      <c r="F72" s="4"/>
      <c r="G72" s="4"/>
      <c r="I72" s="119"/>
      <c r="J72" s="120"/>
      <c r="K72" s="120"/>
      <c r="L72" s="121"/>
      <c r="M72" s="121"/>
      <c r="N72" s="121"/>
      <c r="O72" s="121"/>
      <c r="P72" s="121"/>
      <c r="Q72" s="121"/>
    </row>
    <row r="73" spans="6:17" ht="13.5">
      <c r="F73" s="89" t="s">
        <v>71</v>
      </c>
      <c r="G73" s="89"/>
      <c r="I73" s="119">
        <v>63400</v>
      </c>
      <c r="J73" s="120">
        <v>63800</v>
      </c>
      <c r="K73" s="120">
        <v>141600</v>
      </c>
      <c r="L73" s="121">
        <v>3.02</v>
      </c>
      <c r="M73" s="121">
        <v>18.03</v>
      </c>
      <c r="N73" s="121">
        <v>45.48</v>
      </c>
      <c r="O73" s="121">
        <v>8.07</v>
      </c>
      <c r="P73" s="121">
        <v>5.98</v>
      </c>
      <c r="Q73" s="121">
        <v>0.74</v>
      </c>
    </row>
    <row r="74" spans="6:17" ht="13.5">
      <c r="F74" s="4"/>
      <c r="G74" s="4"/>
      <c r="I74" s="119"/>
      <c r="J74" s="120"/>
      <c r="K74" s="120"/>
      <c r="L74" s="121"/>
      <c r="M74" s="121"/>
      <c r="N74" s="121"/>
      <c r="O74" s="121"/>
      <c r="P74" s="121"/>
      <c r="Q74" s="121"/>
    </row>
    <row r="75" spans="6:17" ht="13.5">
      <c r="F75" s="4"/>
      <c r="G75" s="4" t="s">
        <v>72</v>
      </c>
      <c r="I75" s="119">
        <v>7600</v>
      </c>
      <c r="J75" s="120">
        <v>7600</v>
      </c>
      <c r="K75" s="120">
        <v>20800</v>
      </c>
      <c r="L75" s="121">
        <v>3.12</v>
      </c>
      <c r="M75" s="121">
        <v>16.67</v>
      </c>
      <c r="N75" s="121">
        <v>43.63</v>
      </c>
      <c r="O75" s="121">
        <v>6.12</v>
      </c>
      <c r="P75" s="121">
        <v>5.34</v>
      </c>
      <c r="Q75" s="121">
        <v>0.87</v>
      </c>
    </row>
    <row r="76" spans="6:17" ht="13.5">
      <c r="F76" s="4"/>
      <c r="G76" s="4" t="s">
        <v>73</v>
      </c>
      <c r="I76" s="119">
        <v>1400</v>
      </c>
      <c r="J76" s="120">
        <v>1400</v>
      </c>
      <c r="K76" s="120">
        <v>4600</v>
      </c>
      <c r="L76" s="121">
        <v>2.7</v>
      </c>
      <c r="M76" s="121">
        <v>15.26</v>
      </c>
      <c r="N76" s="121">
        <v>44.64</v>
      </c>
      <c r="O76" s="121">
        <v>4.61</v>
      </c>
      <c r="P76" s="121">
        <v>5.64</v>
      </c>
      <c r="Q76" s="121">
        <v>1.22</v>
      </c>
    </row>
    <row r="77" spans="6:17" ht="13.5">
      <c r="F77" s="4"/>
      <c r="G77" s="4" t="s">
        <v>227</v>
      </c>
      <c r="I77" s="119">
        <v>17000</v>
      </c>
      <c r="J77" s="120">
        <v>17000</v>
      </c>
      <c r="K77" s="120">
        <v>39800</v>
      </c>
      <c r="L77" s="121">
        <v>3.41</v>
      </c>
      <c r="M77" s="121">
        <v>20.07</v>
      </c>
      <c r="N77" s="121">
        <v>52.36</v>
      </c>
      <c r="O77" s="121">
        <v>8.57</v>
      </c>
      <c r="P77" s="121">
        <v>5.88</v>
      </c>
      <c r="Q77" s="121">
        <v>0.69</v>
      </c>
    </row>
    <row r="78" spans="6:17" ht="13.5">
      <c r="F78" s="4"/>
      <c r="G78" s="124" t="s">
        <v>228</v>
      </c>
      <c r="I78" s="119">
        <v>33100</v>
      </c>
      <c r="J78" s="120">
        <v>33300</v>
      </c>
      <c r="K78" s="120">
        <v>65700</v>
      </c>
      <c r="L78" s="121">
        <v>2.74</v>
      </c>
      <c r="M78" s="121">
        <v>16.98</v>
      </c>
      <c r="N78" s="121">
        <v>41.23</v>
      </c>
      <c r="O78" s="121">
        <v>8.56</v>
      </c>
      <c r="P78" s="121">
        <v>6.19</v>
      </c>
      <c r="Q78" s="121">
        <v>0.72</v>
      </c>
    </row>
    <row r="79" spans="6:17" ht="13.5">
      <c r="F79" s="4"/>
      <c r="G79" s="4" t="s">
        <v>75</v>
      </c>
      <c r="I79" s="119">
        <v>4200</v>
      </c>
      <c r="J79" s="120">
        <v>4400</v>
      </c>
      <c r="K79" s="120">
        <v>10700</v>
      </c>
      <c r="L79" s="121">
        <v>3.49</v>
      </c>
      <c r="M79" s="121">
        <v>21.43</v>
      </c>
      <c r="N79" s="121">
        <v>54.82</v>
      </c>
      <c r="O79" s="121">
        <v>8.45</v>
      </c>
      <c r="P79" s="121">
        <v>6.15</v>
      </c>
      <c r="Q79" s="121">
        <v>0.73</v>
      </c>
    </row>
    <row r="80" spans="9:17" ht="13.5">
      <c r="I80" s="119"/>
      <c r="J80" s="120"/>
      <c r="K80" s="120"/>
      <c r="L80" s="121"/>
      <c r="M80" s="121"/>
      <c r="N80" s="121"/>
      <c r="O80" s="121"/>
      <c r="P80" s="121"/>
      <c r="Q80" s="121"/>
    </row>
    <row r="81" spans="1:17" ht="13.5">
      <c r="A81" s="3"/>
      <c r="B81" s="3"/>
      <c r="C81" s="11"/>
      <c r="D81" s="86" t="s">
        <v>208</v>
      </c>
      <c r="E81" s="86"/>
      <c r="F81" s="86"/>
      <c r="G81" s="86"/>
      <c r="H81" s="3"/>
      <c r="I81" s="163">
        <v>31600</v>
      </c>
      <c r="J81" s="115">
        <v>31600</v>
      </c>
      <c r="K81" s="115">
        <v>110300</v>
      </c>
      <c r="L81" s="117">
        <v>6.98</v>
      </c>
      <c r="M81" s="117">
        <v>49.03</v>
      </c>
      <c r="N81" s="117">
        <v>135.75</v>
      </c>
      <c r="O81" s="117">
        <v>14.02</v>
      </c>
      <c r="P81" s="117">
        <v>7.03</v>
      </c>
      <c r="Q81" s="117">
        <v>0.5</v>
      </c>
    </row>
    <row r="82" spans="9:17" ht="13.5">
      <c r="I82" s="119"/>
      <c r="J82" s="120"/>
      <c r="K82" s="120"/>
      <c r="L82" s="121"/>
      <c r="M82" s="121"/>
      <c r="N82" s="121"/>
      <c r="O82" s="121"/>
      <c r="P82" s="121"/>
      <c r="Q82" s="121"/>
    </row>
    <row r="83" spans="6:17" ht="13.5">
      <c r="F83" s="89" t="s">
        <v>70</v>
      </c>
      <c r="G83" s="89"/>
      <c r="I83" s="119">
        <v>26300</v>
      </c>
      <c r="J83" s="120">
        <v>26300</v>
      </c>
      <c r="K83" s="120">
        <v>99800</v>
      </c>
      <c r="L83" s="121">
        <v>7.86</v>
      </c>
      <c r="M83" s="121">
        <v>55.7</v>
      </c>
      <c r="N83" s="121">
        <v>154.63</v>
      </c>
      <c r="O83" s="121">
        <v>14.67</v>
      </c>
      <c r="P83" s="121">
        <v>7.09</v>
      </c>
      <c r="Q83" s="121">
        <v>0.48</v>
      </c>
    </row>
    <row r="84" spans="6:17" ht="13.5">
      <c r="F84" s="4"/>
      <c r="G84" s="4"/>
      <c r="I84" s="119"/>
      <c r="J84" s="120"/>
      <c r="K84" s="120"/>
      <c r="L84" s="121"/>
      <c r="M84" s="121"/>
      <c r="N84" s="121"/>
      <c r="O84" s="121"/>
      <c r="P84" s="121"/>
      <c r="Q84" s="121"/>
    </row>
    <row r="85" spans="6:17" ht="13.5">
      <c r="F85" s="89" t="s">
        <v>71</v>
      </c>
      <c r="G85" s="89"/>
      <c r="I85" s="119">
        <v>5200</v>
      </c>
      <c r="J85" s="120">
        <v>5300</v>
      </c>
      <c r="K85" s="120">
        <v>10400</v>
      </c>
      <c r="L85" s="121">
        <v>2.57</v>
      </c>
      <c r="M85" s="121">
        <v>15.53</v>
      </c>
      <c r="N85" s="121">
        <v>40.84</v>
      </c>
      <c r="O85" s="121">
        <v>7.81</v>
      </c>
      <c r="P85" s="121">
        <v>6.04</v>
      </c>
      <c r="Q85" s="121">
        <v>0.77</v>
      </c>
    </row>
    <row r="86" spans="6:17" ht="13.5">
      <c r="F86" s="4"/>
      <c r="G86" s="4"/>
      <c r="I86" s="119"/>
      <c r="J86" s="120"/>
      <c r="K86" s="120"/>
      <c r="L86" s="121"/>
      <c r="M86" s="121"/>
      <c r="N86" s="121"/>
      <c r="O86" s="121"/>
      <c r="P86" s="121"/>
      <c r="Q86" s="121"/>
    </row>
    <row r="87" spans="6:17" ht="13.5">
      <c r="F87" s="4"/>
      <c r="G87" s="4" t="s">
        <v>72</v>
      </c>
      <c r="I87" s="166">
        <v>400</v>
      </c>
      <c r="J87" s="167">
        <v>400</v>
      </c>
      <c r="K87" s="120">
        <v>1100</v>
      </c>
      <c r="L87" s="121">
        <v>3.3</v>
      </c>
      <c r="M87" s="121">
        <v>20.28</v>
      </c>
      <c r="N87" s="121">
        <v>52.41</v>
      </c>
      <c r="O87" s="121">
        <v>7.5</v>
      </c>
      <c r="P87" s="121">
        <v>6.14</v>
      </c>
      <c r="Q87" s="121">
        <v>0.82</v>
      </c>
    </row>
    <row r="88" spans="6:17" ht="13.5">
      <c r="F88" s="4"/>
      <c r="G88" s="4" t="s">
        <v>73</v>
      </c>
      <c r="I88" s="119">
        <v>500</v>
      </c>
      <c r="J88" s="120">
        <v>500</v>
      </c>
      <c r="K88" s="120">
        <v>1600</v>
      </c>
      <c r="L88" s="121">
        <v>2.29</v>
      </c>
      <c r="M88" s="121">
        <v>12.01</v>
      </c>
      <c r="N88" s="121">
        <v>39.15</v>
      </c>
      <c r="O88" s="121">
        <v>3.85</v>
      </c>
      <c r="P88" s="121">
        <v>5.25</v>
      </c>
      <c r="Q88" s="121">
        <v>1.36</v>
      </c>
    </row>
    <row r="89" spans="6:17" ht="13.5">
      <c r="F89" s="4"/>
      <c r="G89" s="4" t="s">
        <v>227</v>
      </c>
      <c r="I89" s="119">
        <v>2100</v>
      </c>
      <c r="J89" s="120">
        <v>2100</v>
      </c>
      <c r="K89" s="120">
        <v>3700</v>
      </c>
      <c r="L89" s="121">
        <v>2.17</v>
      </c>
      <c r="M89" s="121">
        <v>13.3</v>
      </c>
      <c r="N89" s="121">
        <v>34.26</v>
      </c>
      <c r="O89" s="121">
        <v>7.54</v>
      </c>
      <c r="P89" s="121">
        <v>6.12</v>
      </c>
      <c r="Q89" s="121">
        <v>0.81</v>
      </c>
    </row>
    <row r="90" spans="6:17" ht="13.5">
      <c r="F90" s="4"/>
      <c r="G90" s="124" t="s">
        <v>228</v>
      </c>
      <c r="I90" s="119">
        <v>1400</v>
      </c>
      <c r="J90" s="120">
        <v>1400</v>
      </c>
      <c r="K90" s="120">
        <v>2400</v>
      </c>
      <c r="L90" s="121">
        <v>2.59</v>
      </c>
      <c r="M90" s="121">
        <v>17.32</v>
      </c>
      <c r="N90" s="121">
        <v>42.17</v>
      </c>
      <c r="O90" s="121">
        <v>9.69</v>
      </c>
      <c r="P90" s="121">
        <v>6.68</v>
      </c>
      <c r="Q90" s="121">
        <v>0.69</v>
      </c>
    </row>
    <row r="91" spans="6:17" ht="13.5">
      <c r="F91" s="4"/>
      <c r="G91" s="4" t="s">
        <v>75</v>
      </c>
      <c r="I91" s="119">
        <v>900</v>
      </c>
      <c r="J91" s="120">
        <v>900</v>
      </c>
      <c r="K91" s="120">
        <v>1600</v>
      </c>
      <c r="L91" s="121">
        <v>3.31</v>
      </c>
      <c r="M91" s="121">
        <v>17.85</v>
      </c>
      <c r="N91" s="121">
        <v>50.04</v>
      </c>
      <c r="O91" s="121">
        <v>9.69</v>
      </c>
      <c r="P91" s="121">
        <v>5.4</v>
      </c>
      <c r="Q91" s="121">
        <v>0.56</v>
      </c>
    </row>
    <row r="92" spans="9:17" ht="13.5">
      <c r="I92" s="119"/>
      <c r="J92" s="120"/>
      <c r="K92" s="120"/>
      <c r="L92" s="121"/>
      <c r="M92" s="121"/>
      <c r="N92" s="121"/>
      <c r="O92" s="121"/>
      <c r="P92" s="121"/>
      <c r="Q92" s="121"/>
    </row>
    <row r="93" spans="1:17" ht="13.5">
      <c r="A93" s="3"/>
      <c r="B93" s="3"/>
      <c r="C93" s="3"/>
      <c r="D93" s="86" t="s">
        <v>209</v>
      </c>
      <c r="E93" s="86"/>
      <c r="F93" s="86"/>
      <c r="G93" s="86"/>
      <c r="H93" s="3"/>
      <c r="I93" s="163">
        <v>220800</v>
      </c>
      <c r="J93" s="115">
        <v>222000</v>
      </c>
      <c r="K93" s="115">
        <v>742700</v>
      </c>
      <c r="L93" s="117">
        <v>6.45</v>
      </c>
      <c r="M93" s="117">
        <v>45.27</v>
      </c>
      <c r="N93" s="117">
        <v>126.91</v>
      </c>
      <c r="O93" s="117">
        <v>13.45</v>
      </c>
      <c r="P93" s="117">
        <v>7.01</v>
      </c>
      <c r="Q93" s="117">
        <v>0.52</v>
      </c>
    </row>
    <row r="94" spans="9:17" ht="13.5">
      <c r="I94" s="119"/>
      <c r="J94" s="120"/>
      <c r="K94" s="120"/>
      <c r="L94" s="121"/>
      <c r="M94" s="121"/>
      <c r="N94" s="121"/>
      <c r="O94" s="121"/>
      <c r="P94" s="121"/>
      <c r="Q94" s="121"/>
    </row>
    <row r="95" spans="6:17" ht="13.5">
      <c r="F95" s="89" t="s">
        <v>70</v>
      </c>
      <c r="G95" s="89"/>
      <c r="I95" s="119">
        <v>176100</v>
      </c>
      <c r="J95" s="120">
        <v>176400</v>
      </c>
      <c r="K95" s="120">
        <v>643000</v>
      </c>
      <c r="L95" s="121">
        <v>7.29</v>
      </c>
      <c r="M95" s="121">
        <v>51.87</v>
      </c>
      <c r="N95" s="121">
        <v>146.35</v>
      </c>
      <c r="O95" s="121">
        <v>14.2</v>
      </c>
      <c r="P95" s="121">
        <v>7.11</v>
      </c>
      <c r="Q95" s="121">
        <v>0.5</v>
      </c>
    </row>
    <row r="96" spans="6:17" ht="13.5">
      <c r="F96" s="4"/>
      <c r="G96" s="4"/>
      <c r="I96" s="119"/>
      <c r="J96" s="120"/>
      <c r="K96" s="120"/>
      <c r="L96" s="121"/>
      <c r="M96" s="121"/>
      <c r="N96" s="121"/>
      <c r="O96" s="121"/>
      <c r="P96" s="121"/>
      <c r="Q96" s="121"/>
    </row>
    <row r="97" spans="6:17" ht="13.5">
      <c r="F97" s="89" t="s">
        <v>71</v>
      </c>
      <c r="G97" s="89"/>
      <c r="I97" s="119">
        <v>43900</v>
      </c>
      <c r="J97" s="120">
        <v>44800</v>
      </c>
      <c r="K97" s="120">
        <v>97800</v>
      </c>
      <c r="L97" s="121">
        <v>3.09</v>
      </c>
      <c r="M97" s="121">
        <v>18.85</v>
      </c>
      <c r="N97" s="121">
        <v>49.03</v>
      </c>
      <c r="O97" s="121">
        <v>8.47</v>
      </c>
      <c r="P97" s="121">
        <v>6.11</v>
      </c>
      <c r="Q97" s="121">
        <v>0.72</v>
      </c>
    </row>
    <row r="98" spans="6:17" ht="13.5">
      <c r="F98" s="4"/>
      <c r="G98" s="4"/>
      <c r="I98" s="119"/>
      <c r="J98" s="120"/>
      <c r="K98" s="120"/>
      <c r="L98" s="121"/>
      <c r="M98" s="121"/>
      <c r="N98" s="121"/>
      <c r="O98" s="121"/>
      <c r="P98" s="121"/>
      <c r="Q98" s="121"/>
    </row>
    <row r="99" spans="6:17" ht="13.5">
      <c r="F99" s="4"/>
      <c r="G99" s="4" t="s">
        <v>72</v>
      </c>
      <c r="I99" s="119">
        <v>6200</v>
      </c>
      <c r="J99" s="120">
        <v>6200</v>
      </c>
      <c r="K99" s="120">
        <v>16700</v>
      </c>
      <c r="L99" s="121">
        <v>3.08</v>
      </c>
      <c r="M99" s="121">
        <v>17.38</v>
      </c>
      <c r="N99" s="121">
        <v>45.6</v>
      </c>
      <c r="O99" s="121">
        <v>6.47</v>
      </c>
      <c r="P99" s="121">
        <v>5.64</v>
      </c>
      <c r="Q99" s="121">
        <v>0.87</v>
      </c>
    </row>
    <row r="100" spans="6:17" ht="13.5">
      <c r="F100" s="4"/>
      <c r="G100" s="4" t="s">
        <v>73</v>
      </c>
      <c r="I100" s="119">
        <v>2900</v>
      </c>
      <c r="J100" s="120">
        <v>2900</v>
      </c>
      <c r="K100" s="120">
        <v>7800</v>
      </c>
      <c r="L100" s="121">
        <v>2.78</v>
      </c>
      <c r="M100" s="121">
        <v>14.06</v>
      </c>
      <c r="N100" s="121">
        <v>38.62</v>
      </c>
      <c r="O100" s="121">
        <v>5.14</v>
      </c>
      <c r="P100" s="121">
        <v>5.06</v>
      </c>
      <c r="Q100" s="121">
        <v>0.98</v>
      </c>
    </row>
    <row r="101" spans="6:17" ht="13.5">
      <c r="F101" s="4"/>
      <c r="G101" s="4" t="s">
        <v>227</v>
      </c>
      <c r="I101" s="119">
        <v>10500</v>
      </c>
      <c r="J101" s="120">
        <v>10600</v>
      </c>
      <c r="K101" s="120">
        <v>25000</v>
      </c>
      <c r="L101" s="121">
        <v>3.74</v>
      </c>
      <c r="M101" s="121">
        <v>23.42</v>
      </c>
      <c r="N101" s="121">
        <v>65.4</v>
      </c>
      <c r="O101" s="121">
        <v>9.85</v>
      </c>
      <c r="P101" s="121">
        <v>6.25</v>
      </c>
      <c r="Q101" s="121">
        <v>0.64</v>
      </c>
    </row>
    <row r="102" spans="6:17" ht="13.5">
      <c r="F102" s="4"/>
      <c r="G102" s="124" t="s">
        <v>228</v>
      </c>
      <c r="I102" s="119">
        <v>18400</v>
      </c>
      <c r="J102" s="120">
        <v>18800</v>
      </c>
      <c r="K102" s="120">
        <v>35700</v>
      </c>
      <c r="L102" s="121">
        <v>2.72</v>
      </c>
      <c r="M102" s="121">
        <v>17.19</v>
      </c>
      <c r="N102" s="121">
        <v>41.45</v>
      </c>
      <c r="O102" s="121">
        <v>8.87</v>
      </c>
      <c r="P102" s="121">
        <v>6.32</v>
      </c>
      <c r="Q102" s="121">
        <v>0.71</v>
      </c>
    </row>
    <row r="103" spans="6:17" ht="13.5">
      <c r="F103" s="4"/>
      <c r="G103" s="4" t="s">
        <v>75</v>
      </c>
      <c r="I103" s="119">
        <v>5900</v>
      </c>
      <c r="J103" s="120">
        <v>6300</v>
      </c>
      <c r="K103" s="120">
        <v>12500</v>
      </c>
      <c r="L103" s="121">
        <v>3.22</v>
      </c>
      <c r="M103" s="121">
        <v>19.74</v>
      </c>
      <c r="N103" s="121">
        <v>52.13</v>
      </c>
      <c r="O103" s="121">
        <v>9.35</v>
      </c>
      <c r="P103" s="121">
        <v>6.13</v>
      </c>
      <c r="Q103" s="121">
        <v>0.66</v>
      </c>
    </row>
    <row r="104" spans="9:17" ht="13.5">
      <c r="I104" s="119"/>
      <c r="J104" s="120"/>
      <c r="K104" s="120"/>
      <c r="L104" s="121"/>
      <c r="M104" s="121"/>
      <c r="N104" s="121"/>
      <c r="O104" s="121"/>
      <c r="P104" s="121"/>
      <c r="Q104" s="121"/>
    </row>
    <row r="105" spans="1:17" ht="13.5">
      <c r="A105" s="3"/>
      <c r="B105" s="3"/>
      <c r="C105" s="86" t="s">
        <v>210</v>
      </c>
      <c r="D105" s="168"/>
      <c r="E105" s="168"/>
      <c r="F105" s="168"/>
      <c r="G105" s="168"/>
      <c r="H105" s="3"/>
      <c r="I105" s="163">
        <v>79400</v>
      </c>
      <c r="J105" s="115">
        <v>79500</v>
      </c>
      <c r="K105" s="115">
        <v>280900</v>
      </c>
      <c r="L105" s="117">
        <v>7.9</v>
      </c>
      <c r="M105" s="117">
        <v>55.9</v>
      </c>
      <c r="N105" s="117">
        <v>159.33</v>
      </c>
      <c r="O105" s="117">
        <v>15.78</v>
      </c>
      <c r="P105" s="117">
        <v>7.07</v>
      </c>
      <c r="Q105" s="117">
        <v>0.45</v>
      </c>
    </row>
    <row r="106" spans="9:17" ht="13.5">
      <c r="I106" s="119"/>
      <c r="J106" s="120"/>
      <c r="K106" s="120"/>
      <c r="L106" s="121"/>
      <c r="M106" s="121"/>
      <c r="N106" s="121"/>
      <c r="O106" s="121"/>
      <c r="P106" s="121"/>
      <c r="Q106" s="121"/>
    </row>
    <row r="107" spans="6:17" ht="13.5">
      <c r="F107" s="89" t="s">
        <v>70</v>
      </c>
      <c r="G107" s="89"/>
      <c r="I107" s="119">
        <v>72100</v>
      </c>
      <c r="J107" s="120">
        <v>72200</v>
      </c>
      <c r="K107" s="120">
        <v>263800</v>
      </c>
      <c r="L107" s="121">
        <v>8.32</v>
      </c>
      <c r="M107" s="121">
        <v>59.06</v>
      </c>
      <c r="N107" s="121">
        <v>168.31</v>
      </c>
      <c r="O107" s="121">
        <v>16.14</v>
      </c>
      <c r="P107" s="121">
        <v>7.1</v>
      </c>
      <c r="Q107" s="121">
        <v>0.44</v>
      </c>
    </row>
    <row r="108" spans="6:17" ht="13.5">
      <c r="F108" s="4"/>
      <c r="G108" s="4"/>
      <c r="I108" s="119"/>
      <c r="J108" s="120"/>
      <c r="K108" s="120"/>
      <c r="L108" s="121"/>
      <c r="M108" s="121"/>
      <c r="N108" s="121"/>
      <c r="O108" s="121"/>
      <c r="P108" s="121"/>
      <c r="Q108" s="121"/>
    </row>
    <row r="109" spans="6:17" ht="13.5">
      <c r="F109" s="89" t="s">
        <v>71</v>
      </c>
      <c r="G109" s="89"/>
      <c r="I109" s="119">
        <v>7200</v>
      </c>
      <c r="J109" s="120">
        <v>7200</v>
      </c>
      <c r="K109" s="120">
        <v>16900</v>
      </c>
      <c r="L109" s="121">
        <v>3.74</v>
      </c>
      <c r="M109" s="121">
        <v>24.01</v>
      </c>
      <c r="N109" s="121">
        <v>68.91</v>
      </c>
      <c r="O109" s="121">
        <v>10.17</v>
      </c>
      <c r="P109" s="121">
        <v>6.42</v>
      </c>
      <c r="Q109" s="121">
        <v>0.63</v>
      </c>
    </row>
    <row r="110" spans="6:17" ht="13.5">
      <c r="F110" s="4"/>
      <c r="G110" s="4"/>
      <c r="I110" s="119"/>
      <c r="J110" s="120"/>
      <c r="K110" s="164"/>
      <c r="L110" s="121"/>
      <c r="M110" s="121"/>
      <c r="N110" s="121"/>
      <c r="O110" s="121"/>
      <c r="P110" s="121"/>
      <c r="Q110" s="121"/>
    </row>
    <row r="111" spans="6:17" ht="13.5">
      <c r="F111" s="4"/>
      <c r="G111" s="4" t="s">
        <v>72</v>
      </c>
      <c r="I111" s="119">
        <v>2500</v>
      </c>
      <c r="J111" s="120">
        <v>2500</v>
      </c>
      <c r="K111" s="120">
        <v>6200</v>
      </c>
      <c r="L111" s="121">
        <v>3.41</v>
      </c>
      <c r="M111" s="121">
        <v>20.9</v>
      </c>
      <c r="N111" s="121">
        <v>52.67</v>
      </c>
      <c r="O111" s="121">
        <v>8.54</v>
      </c>
      <c r="P111" s="121">
        <v>6.13</v>
      </c>
      <c r="Q111" s="121">
        <v>0.72</v>
      </c>
    </row>
    <row r="112" spans="6:17" ht="13.5">
      <c r="F112" s="4"/>
      <c r="G112" s="4" t="s">
        <v>73</v>
      </c>
      <c r="I112" s="119" t="s">
        <v>49</v>
      </c>
      <c r="J112" s="120" t="s">
        <v>49</v>
      </c>
      <c r="K112" s="120" t="s">
        <v>49</v>
      </c>
      <c r="L112" s="121" t="s">
        <v>49</v>
      </c>
      <c r="M112" s="121" t="s">
        <v>49</v>
      </c>
      <c r="N112" s="121" t="s">
        <v>49</v>
      </c>
      <c r="O112" s="121" t="s">
        <v>49</v>
      </c>
      <c r="P112" s="121" t="s">
        <v>49</v>
      </c>
      <c r="Q112" s="121" t="s">
        <v>49</v>
      </c>
    </row>
    <row r="113" spans="6:17" ht="13.5">
      <c r="F113" s="4"/>
      <c r="G113" s="4" t="s">
        <v>227</v>
      </c>
      <c r="I113" s="119">
        <v>1800</v>
      </c>
      <c r="J113" s="120">
        <v>1800</v>
      </c>
      <c r="K113" s="120">
        <v>4800</v>
      </c>
      <c r="L113" s="121">
        <v>4.6</v>
      </c>
      <c r="M113" s="121">
        <v>29.91</v>
      </c>
      <c r="N113" s="121">
        <v>92.57</v>
      </c>
      <c r="O113" s="121">
        <v>10.89</v>
      </c>
      <c r="P113" s="121">
        <v>6.5</v>
      </c>
      <c r="Q113" s="121">
        <v>0.6</v>
      </c>
    </row>
    <row r="114" spans="6:17" ht="13.5">
      <c r="F114" s="4"/>
      <c r="G114" s="124" t="s">
        <v>228</v>
      </c>
      <c r="I114" s="119">
        <v>1100</v>
      </c>
      <c r="J114" s="120">
        <v>1100</v>
      </c>
      <c r="K114" s="120">
        <v>2300</v>
      </c>
      <c r="L114" s="121">
        <v>2.67</v>
      </c>
      <c r="M114" s="121">
        <v>18.49</v>
      </c>
      <c r="N114" s="121">
        <v>41.72</v>
      </c>
      <c r="O114" s="121">
        <v>9.16</v>
      </c>
      <c r="P114" s="121">
        <v>6.93</v>
      </c>
      <c r="Q114" s="121">
        <v>0.76</v>
      </c>
    </row>
    <row r="115" spans="6:17" ht="13.5">
      <c r="F115" s="4"/>
      <c r="G115" s="4" t="s">
        <v>75</v>
      </c>
      <c r="I115" s="119">
        <v>1800</v>
      </c>
      <c r="J115" s="120">
        <v>1800</v>
      </c>
      <c r="K115" s="120">
        <v>3600</v>
      </c>
      <c r="L115" s="121">
        <v>4.04</v>
      </c>
      <c r="M115" s="121">
        <v>26.11</v>
      </c>
      <c r="N115" s="121">
        <v>85.98</v>
      </c>
      <c r="O115" s="121">
        <v>12.63</v>
      </c>
      <c r="P115" s="121">
        <v>6.47</v>
      </c>
      <c r="Q115" s="121">
        <v>0.51</v>
      </c>
    </row>
    <row r="116" spans="9:17" ht="13.5">
      <c r="I116" s="119"/>
      <c r="J116" s="120"/>
      <c r="K116" s="120"/>
      <c r="L116" s="121"/>
      <c r="M116" s="121"/>
      <c r="N116" s="121"/>
      <c r="O116" s="121"/>
      <c r="P116" s="121"/>
      <c r="Q116" s="121"/>
    </row>
    <row r="117" spans="1:17" ht="13.5">
      <c r="A117" s="3"/>
      <c r="B117" s="3"/>
      <c r="C117" s="86" t="s">
        <v>229</v>
      </c>
      <c r="D117" s="168"/>
      <c r="E117" s="168"/>
      <c r="F117" s="168"/>
      <c r="G117" s="168"/>
      <c r="H117" s="3"/>
      <c r="I117" s="163">
        <v>132200</v>
      </c>
      <c r="J117" s="115">
        <v>133000</v>
      </c>
      <c r="K117" s="115">
        <v>372700</v>
      </c>
      <c r="L117" s="117">
        <v>5.47</v>
      </c>
      <c r="M117" s="117">
        <v>37.14</v>
      </c>
      <c r="N117" s="117">
        <v>106.94</v>
      </c>
      <c r="O117" s="117">
        <v>13.06</v>
      </c>
      <c r="P117" s="117">
        <v>6.79</v>
      </c>
      <c r="Q117" s="117">
        <v>0.52</v>
      </c>
    </row>
    <row r="118" spans="3:17" ht="13.5">
      <c r="C118" s="169" t="s">
        <v>230</v>
      </c>
      <c r="D118" s="169"/>
      <c r="E118" s="169"/>
      <c r="F118" s="169"/>
      <c r="G118" s="169"/>
      <c r="I118" s="119"/>
      <c r="J118" s="120"/>
      <c r="K118" s="120"/>
      <c r="L118" s="121"/>
      <c r="M118" s="121"/>
      <c r="N118" s="121"/>
      <c r="O118" s="121"/>
      <c r="P118" s="121"/>
      <c r="Q118" s="121"/>
    </row>
    <row r="119" spans="6:17" ht="13.5">
      <c r="F119" s="89" t="s">
        <v>70</v>
      </c>
      <c r="G119" s="89"/>
      <c r="I119" s="119">
        <v>80800</v>
      </c>
      <c r="J119" s="120">
        <v>81100</v>
      </c>
      <c r="K119" s="120">
        <v>267500</v>
      </c>
      <c r="L119" s="121">
        <v>6.92</v>
      </c>
      <c r="M119" s="121">
        <v>48.32</v>
      </c>
      <c r="N119" s="121">
        <v>143</v>
      </c>
      <c r="O119" s="121">
        <v>14.6</v>
      </c>
      <c r="P119" s="121">
        <v>6.99</v>
      </c>
      <c r="Q119" s="121">
        <v>0.48</v>
      </c>
    </row>
    <row r="120" spans="6:17" ht="13.5">
      <c r="F120" s="4"/>
      <c r="G120" s="4"/>
      <c r="I120" s="170"/>
      <c r="J120" s="171"/>
      <c r="K120" s="172"/>
      <c r="L120" s="173"/>
      <c r="M120" s="173"/>
      <c r="N120" s="173"/>
      <c r="O120" s="173"/>
      <c r="P120" s="173"/>
      <c r="Q120" s="173"/>
    </row>
    <row r="121" spans="6:17" ht="13.5">
      <c r="F121" s="89" t="s">
        <v>71</v>
      </c>
      <c r="G121" s="89"/>
      <c r="I121" s="119">
        <v>48100</v>
      </c>
      <c r="J121" s="120">
        <v>48400</v>
      </c>
      <c r="K121" s="120">
        <v>99100</v>
      </c>
      <c r="L121" s="121">
        <v>3.03</v>
      </c>
      <c r="M121" s="121">
        <v>18.35</v>
      </c>
      <c r="N121" s="121">
        <v>46.33</v>
      </c>
      <c r="O121" s="121">
        <v>8.9</v>
      </c>
      <c r="P121" s="121">
        <v>6.05</v>
      </c>
      <c r="Q121" s="121">
        <v>0.68</v>
      </c>
    </row>
    <row r="122" spans="6:17" ht="13.5">
      <c r="F122" s="4"/>
      <c r="G122" s="4"/>
      <c r="I122" s="170"/>
      <c r="J122" s="171"/>
      <c r="K122" s="172"/>
      <c r="L122" s="173"/>
      <c r="M122" s="173"/>
      <c r="N122" s="173"/>
      <c r="O122" s="173"/>
      <c r="P122" s="173"/>
      <c r="Q122" s="173"/>
    </row>
    <row r="123" spans="6:17" ht="13.5">
      <c r="F123" s="4"/>
      <c r="G123" s="4" t="s">
        <v>72</v>
      </c>
      <c r="I123" s="119">
        <v>700</v>
      </c>
      <c r="J123" s="174">
        <v>700</v>
      </c>
      <c r="K123" s="174">
        <v>1300</v>
      </c>
      <c r="L123" s="121">
        <v>2.65</v>
      </c>
      <c r="M123" s="121">
        <v>15.53</v>
      </c>
      <c r="N123" s="121">
        <v>33.81</v>
      </c>
      <c r="O123" s="121">
        <v>8.53</v>
      </c>
      <c r="P123" s="121">
        <v>5.85</v>
      </c>
      <c r="Q123" s="121">
        <v>0.69</v>
      </c>
    </row>
    <row r="124" spans="6:17" ht="13.5">
      <c r="F124" s="4"/>
      <c r="G124" s="4" t="s">
        <v>73</v>
      </c>
      <c r="I124" s="119">
        <v>500</v>
      </c>
      <c r="J124" s="174">
        <v>500</v>
      </c>
      <c r="K124" s="174">
        <v>1200</v>
      </c>
      <c r="L124" s="121">
        <v>4</v>
      </c>
      <c r="M124" s="121">
        <v>20.5</v>
      </c>
      <c r="N124" s="121">
        <v>54</v>
      </c>
      <c r="O124" s="121">
        <v>9.18</v>
      </c>
      <c r="P124" s="121">
        <v>5.13</v>
      </c>
      <c r="Q124" s="121">
        <v>0.56</v>
      </c>
    </row>
    <row r="125" spans="6:17" ht="13.5">
      <c r="F125" s="4"/>
      <c r="G125" s="4" t="s">
        <v>227</v>
      </c>
      <c r="I125" s="119">
        <v>14500</v>
      </c>
      <c r="J125" s="174">
        <v>14500</v>
      </c>
      <c r="K125" s="174">
        <v>31100</v>
      </c>
      <c r="L125" s="121">
        <v>3.42</v>
      </c>
      <c r="M125" s="121">
        <v>19.98</v>
      </c>
      <c r="N125" s="121">
        <v>54.58</v>
      </c>
      <c r="O125" s="121">
        <v>9.32</v>
      </c>
      <c r="P125" s="121">
        <v>5.84</v>
      </c>
      <c r="Q125" s="121">
        <v>0.63</v>
      </c>
    </row>
    <row r="126" spans="6:17" ht="13.5">
      <c r="F126" s="4"/>
      <c r="G126" s="124" t="s">
        <v>228</v>
      </c>
      <c r="I126" s="119">
        <v>29600</v>
      </c>
      <c r="J126" s="174">
        <v>29800</v>
      </c>
      <c r="K126" s="174">
        <v>58800</v>
      </c>
      <c r="L126" s="121">
        <v>2.8</v>
      </c>
      <c r="M126" s="121">
        <v>17.2</v>
      </c>
      <c r="N126" s="121">
        <v>41.5</v>
      </c>
      <c r="O126" s="121">
        <v>8.65</v>
      </c>
      <c r="P126" s="121">
        <v>6.15</v>
      </c>
      <c r="Q126" s="121">
        <v>0.71</v>
      </c>
    </row>
    <row r="127" spans="6:17" ht="13.5">
      <c r="F127" s="4"/>
      <c r="G127" s="4" t="s">
        <v>75</v>
      </c>
      <c r="I127" s="119">
        <v>2800</v>
      </c>
      <c r="J127" s="174">
        <v>2800</v>
      </c>
      <c r="K127" s="174">
        <v>6700</v>
      </c>
      <c r="L127" s="121">
        <v>3.44</v>
      </c>
      <c r="M127" s="121">
        <v>22.37</v>
      </c>
      <c r="N127" s="121">
        <v>56.34</v>
      </c>
      <c r="O127" s="121">
        <v>9.28</v>
      </c>
      <c r="P127" s="121">
        <v>6.51</v>
      </c>
      <c r="Q127" s="121">
        <v>0.7</v>
      </c>
    </row>
    <row r="128" ht="14.25" thickBot="1">
      <c r="I128" s="64"/>
    </row>
    <row r="129" spans="1:17" ht="13.5">
      <c r="A129" s="175"/>
      <c r="B129" s="14" t="s">
        <v>66</v>
      </c>
      <c r="C129" s="23"/>
      <c r="D129" s="23"/>
      <c r="E129" s="176"/>
      <c r="F129" s="23"/>
      <c r="G129" s="23"/>
      <c r="H129" s="23"/>
      <c r="I129" s="23"/>
      <c r="J129" s="23"/>
      <c r="K129" s="23"/>
      <c r="L129" s="23"/>
      <c r="M129" s="23"/>
      <c r="N129" s="23"/>
      <c r="O129" s="23"/>
      <c r="P129" s="23"/>
      <c r="Q129" s="23"/>
    </row>
  </sheetData>
  <sheetProtection/>
  <mergeCells count="32">
    <mergeCell ref="F119:G119"/>
    <mergeCell ref="F121:G121"/>
    <mergeCell ref="F97:G97"/>
    <mergeCell ref="C105:G105"/>
    <mergeCell ref="F107:G107"/>
    <mergeCell ref="F109:G109"/>
    <mergeCell ref="C117:G117"/>
    <mergeCell ref="C118:G118"/>
    <mergeCell ref="F73:G73"/>
    <mergeCell ref="D81:G81"/>
    <mergeCell ref="F83:G83"/>
    <mergeCell ref="F85:G85"/>
    <mergeCell ref="D93:G93"/>
    <mergeCell ref="F95:G95"/>
    <mergeCell ref="F49:G49"/>
    <mergeCell ref="E57:G57"/>
    <mergeCell ref="F59:G59"/>
    <mergeCell ref="F61:G61"/>
    <mergeCell ref="E69:G69"/>
    <mergeCell ref="F71:G71"/>
    <mergeCell ref="F25:G25"/>
    <mergeCell ref="D33:G33"/>
    <mergeCell ref="F35:G35"/>
    <mergeCell ref="F37:G37"/>
    <mergeCell ref="E45:G45"/>
    <mergeCell ref="F47:G47"/>
    <mergeCell ref="A6:H7"/>
    <mergeCell ref="B9:G9"/>
    <mergeCell ref="F11:G11"/>
    <mergeCell ref="F13:G13"/>
    <mergeCell ref="C21:G21"/>
    <mergeCell ref="F23:G2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B128"/>
  <sheetViews>
    <sheetView zoomScalePageLayoutView="0" workbookViewId="0" topLeftCell="A1">
      <selection activeCell="N29" sqref="N29"/>
    </sheetView>
  </sheetViews>
  <sheetFormatPr defaultColWidth="9.00390625" defaultRowHeight="13.5"/>
  <cols>
    <col min="1" max="1" width="0.875" style="20" customWidth="1"/>
    <col min="2" max="2" width="1.625" style="20" customWidth="1"/>
    <col min="3" max="4" width="4.625" style="20" customWidth="1"/>
    <col min="5" max="5" width="1.00390625" style="20" customWidth="1"/>
    <col min="6" max="6" width="4.875" style="20" customWidth="1"/>
    <col min="7" max="7" width="3.875" style="20" customWidth="1"/>
    <col min="8" max="9" width="9.00390625" style="20" customWidth="1"/>
    <col min="10" max="10" width="5.00390625" style="20" customWidth="1"/>
    <col min="11" max="11" width="3.75390625" style="20" customWidth="1"/>
    <col min="12" max="13" width="9.00390625" style="20" customWidth="1"/>
    <col min="14" max="14" width="8.00390625" style="20" customWidth="1"/>
    <col min="15" max="15" width="10.375" style="20" customWidth="1"/>
    <col min="16" max="16" width="9.00390625" style="20" customWidth="1"/>
    <col min="17" max="17" width="5.00390625" style="20" customWidth="1"/>
    <col min="18" max="18" width="3.75390625" style="20" customWidth="1"/>
    <col min="19" max="19" width="8.625" style="158" customWidth="1"/>
    <col min="20" max="20" width="9.25390625" style="20" customWidth="1"/>
    <col min="21" max="21" width="5.00390625" style="20" customWidth="1"/>
    <col min="22" max="22" width="3.75390625" style="20" customWidth="1"/>
    <col min="23" max="28" width="8.625" style="20" customWidth="1"/>
    <col min="29" max="16384" width="9.00390625" style="20" customWidth="1"/>
  </cols>
  <sheetData>
    <row r="1" ht="17.25">
      <c r="M1" s="1" t="s">
        <v>231</v>
      </c>
    </row>
    <row r="2" spans="1:2" ht="13.5">
      <c r="A2" s="5" t="s">
        <v>232</v>
      </c>
      <c r="B2" s="5"/>
    </row>
    <row r="3" spans="1:2" ht="13.5">
      <c r="A3" s="5" t="s">
        <v>233</v>
      </c>
      <c r="B3" s="5"/>
    </row>
    <row r="4" spans="1:28" ht="14.25" thickBot="1">
      <c r="A4" s="5" t="s">
        <v>234</v>
      </c>
      <c r="B4" s="5"/>
      <c r="K4" s="20" t="s">
        <v>235</v>
      </c>
      <c r="AB4" s="177">
        <v>36981</v>
      </c>
    </row>
    <row r="5" spans="1:28" s="12" customFormat="1" ht="14.25" customHeight="1" thickTop="1">
      <c r="A5" s="146" t="s">
        <v>236</v>
      </c>
      <c r="B5" s="146"/>
      <c r="C5" s="146"/>
      <c r="D5" s="146"/>
      <c r="E5" s="146"/>
      <c r="F5" s="148" t="s">
        <v>237</v>
      </c>
      <c r="G5" s="178"/>
      <c r="H5" s="178"/>
      <c r="I5" s="179"/>
      <c r="J5" s="148" t="s">
        <v>238</v>
      </c>
      <c r="K5" s="178"/>
      <c r="L5" s="178"/>
      <c r="M5" s="179"/>
      <c r="N5" s="148" t="s">
        <v>239</v>
      </c>
      <c r="O5" s="149"/>
      <c r="P5" s="149"/>
      <c r="Q5" s="149" t="s">
        <v>240</v>
      </c>
      <c r="R5" s="180"/>
      <c r="S5" s="180"/>
      <c r="T5" s="181"/>
      <c r="U5" s="148" t="s">
        <v>241</v>
      </c>
      <c r="V5" s="178"/>
      <c r="W5" s="178"/>
      <c r="X5" s="179"/>
      <c r="Y5" s="147" t="s">
        <v>242</v>
      </c>
      <c r="Z5" s="148" t="s">
        <v>243</v>
      </c>
      <c r="AA5" s="149"/>
      <c r="AB5" s="149"/>
    </row>
    <row r="6" spans="1:28" s="12" customFormat="1" ht="13.5" customHeight="1">
      <c r="A6" s="151"/>
      <c r="B6" s="151"/>
      <c r="C6" s="151"/>
      <c r="D6" s="151"/>
      <c r="E6" s="151"/>
      <c r="F6" s="182" t="s">
        <v>244</v>
      </c>
      <c r="G6" s="183"/>
      <c r="H6" s="152" t="s">
        <v>245</v>
      </c>
      <c r="I6" s="152" t="s">
        <v>246</v>
      </c>
      <c r="J6" s="130" t="s">
        <v>244</v>
      </c>
      <c r="K6" s="183"/>
      <c r="L6" s="103" t="s">
        <v>245</v>
      </c>
      <c r="M6" s="103" t="s">
        <v>246</v>
      </c>
      <c r="N6" s="156" t="s">
        <v>247</v>
      </c>
      <c r="O6" s="155"/>
      <c r="P6" s="161"/>
      <c r="Q6" s="184" t="s">
        <v>248</v>
      </c>
      <c r="R6" s="185"/>
      <c r="S6" s="185"/>
      <c r="T6" s="186"/>
      <c r="U6" s="182" t="s">
        <v>244</v>
      </c>
      <c r="V6" s="183"/>
      <c r="W6" s="152" t="s">
        <v>249</v>
      </c>
      <c r="X6" s="152" t="s">
        <v>250</v>
      </c>
      <c r="Y6" s="152"/>
      <c r="Z6" s="152" t="s">
        <v>244</v>
      </c>
      <c r="AA6" s="152" t="s">
        <v>249</v>
      </c>
      <c r="AB6" s="152" t="s">
        <v>250</v>
      </c>
    </row>
    <row r="7" spans="1:28" s="12" customFormat="1" ht="21">
      <c r="A7" s="155"/>
      <c r="B7" s="155"/>
      <c r="C7" s="155"/>
      <c r="D7" s="155"/>
      <c r="E7" s="155"/>
      <c r="F7" s="156"/>
      <c r="G7" s="187"/>
      <c r="H7" s="156"/>
      <c r="I7" s="156"/>
      <c r="J7" s="109"/>
      <c r="K7" s="187"/>
      <c r="L7" s="109"/>
      <c r="M7" s="109"/>
      <c r="N7" s="188" t="s">
        <v>244</v>
      </c>
      <c r="O7" s="7" t="s">
        <v>251</v>
      </c>
      <c r="P7" s="189" t="s">
        <v>246</v>
      </c>
      <c r="Q7" s="190" t="s">
        <v>244</v>
      </c>
      <c r="R7" s="191"/>
      <c r="S7" s="192" t="s">
        <v>251</v>
      </c>
      <c r="T7" s="189" t="s">
        <v>246</v>
      </c>
      <c r="U7" s="156"/>
      <c r="V7" s="187"/>
      <c r="W7" s="156"/>
      <c r="X7" s="156"/>
      <c r="Y7" s="156"/>
      <c r="Z7" s="156"/>
      <c r="AA7" s="156"/>
      <c r="AB7" s="156"/>
    </row>
    <row r="8" spans="6:19" s="12" customFormat="1" ht="6" customHeight="1">
      <c r="F8" s="193"/>
      <c r="G8" s="93"/>
      <c r="S8" s="194"/>
    </row>
    <row r="9" spans="2:28" s="12" customFormat="1" ht="10.5" customHeight="1">
      <c r="B9" s="195" t="s">
        <v>252</v>
      </c>
      <c r="C9" s="195"/>
      <c r="D9" s="5">
        <v>2000</v>
      </c>
      <c r="F9" s="2">
        <v>57</v>
      </c>
      <c r="G9" s="196">
        <v>-5</v>
      </c>
      <c r="H9" s="8">
        <v>2048830</v>
      </c>
      <c r="I9" s="8">
        <v>1725981</v>
      </c>
      <c r="J9" s="8">
        <v>333</v>
      </c>
      <c r="K9" s="197">
        <v>-1</v>
      </c>
      <c r="L9" s="8">
        <v>331537</v>
      </c>
      <c r="M9" s="8">
        <v>267770</v>
      </c>
      <c r="N9" s="8">
        <v>34</v>
      </c>
      <c r="O9" s="8">
        <v>33784</v>
      </c>
      <c r="P9" s="8">
        <v>9080</v>
      </c>
      <c r="Q9" s="8">
        <v>8</v>
      </c>
      <c r="R9" s="197">
        <v>-1</v>
      </c>
      <c r="S9" s="8">
        <v>14725</v>
      </c>
      <c r="T9" s="8">
        <v>6013</v>
      </c>
      <c r="U9" s="8">
        <v>432</v>
      </c>
      <c r="V9" s="197">
        <v>-6</v>
      </c>
      <c r="W9" s="8">
        <v>2414151</v>
      </c>
      <c r="X9" s="8">
        <v>2002831</v>
      </c>
      <c r="Y9" s="198">
        <v>94</v>
      </c>
      <c r="Z9" s="8">
        <v>86</v>
      </c>
      <c r="AA9" s="8">
        <v>6557</v>
      </c>
      <c r="AB9" s="8">
        <v>5380</v>
      </c>
    </row>
    <row r="10" spans="2:28" s="12" customFormat="1" ht="10.5" customHeight="1">
      <c r="B10" s="199" t="s">
        <v>253</v>
      </c>
      <c r="C10" s="199"/>
      <c r="D10" s="5">
        <v>2001</v>
      </c>
      <c r="F10" s="2">
        <v>56</v>
      </c>
      <c r="G10" s="196">
        <v>-4</v>
      </c>
      <c r="H10" s="8">
        <v>2046525</v>
      </c>
      <c r="I10" s="8">
        <v>1721125</v>
      </c>
      <c r="J10" s="8">
        <v>338</v>
      </c>
      <c r="K10" s="197">
        <v>-5</v>
      </c>
      <c r="L10" s="8">
        <v>330949</v>
      </c>
      <c r="M10" s="8">
        <v>269128</v>
      </c>
      <c r="N10" s="8">
        <v>34</v>
      </c>
      <c r="O10" s="8">
        <v>34239</v>
      </c>
      <c r="P10" s="8">
        <v>8938</v>
      </c>
      <c r="Q10" s="8">
        <v>8</v>
      </c>
      <c r="R10" s="197" t="s">
        <v>49</v>
      </c>
      <c r="S10" s="8">
        <v>15459</v>
      </c>
      <c r="T10" s="8">
        <v>6137</v>
      </c>
      <c r="U10" s="8">
        <v>436</v>
      </c>
      <c r="V10" s="197">
        <v>-9</v>
      </c>
      <c r="W10" s="8">
        <v>2411713</v>
      </c>
      <c r="X10" s="8">
        <v>1999191</v>
      </c>
      <c r="Y10" s="198">
        <v>94.9</v>
      </c>
      <c r="Z10" s="8">
        <v>78</v>
      </c>
      <c r="AA10" s="8">
        <v>5944</v>
      </c>
      <c r="AB10" s="8">
        <v>3990</v>
      </c>
    </row>
    <row r="11" spans="1:28" s="12" customFormat="1" ht="10.5" customHeight="1">
      <c r="A11" s="13"/>
      <c r="B11" s="199" t="s">
        <v>254</v>
      </c>
      <c r="C11" s="199"/>
      <c r="D11" s="5">
        <v>2002</v>
      </c>
      <c r="E11" s="5"/>
      <c r="F11" s="2">
        <v>57</v>
      </c>
      <c r="G11" s="196">
        <v>-5</v>
      </c>
      <c r="H11" s="8">
        <v>2048830</v>
      </c>
      <c r="I11" s="8">
        <v>1725981</v>
      </c>
      <c r="J11" s="8">
        <v>333</v>
      </c>
      <c r="K11" s="197">
        <v>-6</v>
      </c>
      <c r="L11" s="8">
        <v>331537</v>
      </c>
      <c r="M11" s="8">
        <v>267770</v>
      </c>
      <c r="N11" s="8">
        <v>34</v>
      </c>
      <c r="O11" s="8">
        <v>33784</v>
      </c>
      <c r="P11" s="8">
        <v>9080</v>
      </c>
      <c r="Q11" s="8">
        <v>8</v>
      </c>
      <c r="R11" s="197" t="s">
        <v>49</v>
      </c>
      <c r="S11" s="8">
        <v>15459</v>
      </c>
      <c r="T11" s="8">
        <v>6520</v>
      </c>
      <c r="U11" s="8">
        <v>432</v>
      </c>
      <c r="V11" s="197">
        <v>-11</v>
      </c>
      <c r="W11" s="8">
        <v>2414151</v>
      </c>
      <c r="X11" s="8">
        <v>2002831</v>
      </c>
      <c r="Y11" s="198">
        <v>95</v>
      </c>
      <c r="Z11" s="8">
        <v>78</v>
      </c>
      <c r="AA11" s="8">
        <v>5980</v>
      </c>
      <c r="AB11" s="8">
        <v>3910</v>
      </c>
    </row>
    <row r="12" spans="1:28" s="12" customFormat="1" ht="10.5" customHeight="1">
      <c r="A12" s="13"/>
      <c r="B12" s="200" t="s">
        <v>255</v>
      </c>
      <c r="C12" s="200"/>
      <c r="D12" s="5">
        <v>2003</v>
      </c>
      <c r="E12" s="5"/>
      <c r="F12" s="2">
        <v>60</v>
      </c>
      <c r="G12" s="196">
        <v>-7</v>
      </c>
      <c r="H12" s="8">
        <v>2056899</v>
      </c>
      <c r="I12" s="8">
        <v>1740188</v>
      </c>
      <c r="J12" s="8">
        <v>333</v>
      </c>
      <c r="K12" s="197">
        <v>-10</v>
      </c>
      <c r="L12" s="8">
        <v>322208</v>
      </c>
      <c r="M12" s="8">
        <v>261668</v>
      </c>
      <c r="N12" s="8">
        <v>251</v>
      </c>
      <c r="O12" s="8">
        <v>85365</v>
      </c>
      <c r="P12" s="8">
        <v>13106</v>
      </c>
      <c r="Q12" s="8">
        <v>30</v>
      </c>
      <c r="R12" s="197">
        <v>-1</v>
      </c>
      <c r="S12" s="8">
        <v>21588</v>
      </c>
      <c r="T12" s="8">
        <v>10272</v>
      </c>
      <c r="U12" s="8">
        <v>674</v>
      </c>
      <c r="V12" s="197">
        <v>-18</v>
      </c>
      <c r="W12" s="8">
        <v>2464472</v>
      </c>
      <c r="X12" s="8">
        <v>2014962</v>
      </c>
      <c r="Y12" s="198">
        <v>95.4</v>
      </c>
      <c r="Z12" s="8">
        <v>67</v>
      </c>
      <c r="AA12" s="8">
        <v>4947</v>
      </c>
      <c r="AB12" s="8">
        <v>3074</v>
      </c>
    </row>
    <row r="13" spans="2:28" s="13" customFormat="1" ht="10.5" customHeight="1">
      <c r="B13" s="201" t="s">
        <v>256</v>
      </c>
      <c r="C13" s="201"/>
      <c r="D13" s="13">
        <v>2004</v>
      </c>
      <c r="F13" s="202">
        <f>SUM(F15,F17)</f>
        <v>61</v>
      </c>
      <c r="G13" s="203">
        <f aca="true" t="shared" si="0" ref="G13:AB13">SUM(G15,G17)</f>
        <v>-8</v>
      </c>
      <c r="H13" s="204">
        <f t="shared" si="0"/>
        <v>2054550</v>
      </c>
      <c r="I13" s="204">
        <f t="shared" si="0"/>
        <v>1746039</v>
      </c>
      <c r="J13" s="204">
        <f t="shared" si="0"/>
        <v>320</v>
      </c>
      <c r="K13" s="205">
        <f t="shared" si="0"/>
        <v>-6</v>
      </c>
      <c r="L13" s="204">
        <f t="shared" si="0"/>
        <v>314673</v>
      </c>
      <c r="M13" s="204">
        <f t="shared" si="0"/>
        <v>256881</v>
      </c>
      <c r="N13" s="204">
        <f t="shared" si="0"/>
        <v>253</v>
      </c>
      <c r="O13" s="204">
        <f t="shared" si="0"/>
        <v>88842</v>
      </c>
      <c r="P13" s="204">
        <f t="shared" si="0"/>
        <v>18716</v>
      </c>
      <c r="Q13" s="204">
        <f t="shared" si="0"/>
        <v>32</v>
      </c>
      <c r="R13" s="205">
        <f t="shared" si="0"/>
        <v>-1</v>
      </c>
      <c r="S13" s="10">
        <v>22796</v>
      </c>
      <c r="T13" s="10">
        <v>11983</v>
      </c>
      <c r="U13" s="204">
        <f t="shared" si="0"/>
        <v>666</v>
      </c>
      <c r="V13" s="205">
        <f t="shared" si="0"/>
        <v>-15</v>
      </c>
      <c r="W13" s="204">
        <f t="shared" si="0"/>
        <v>2458065</v>
      </c>
      <c r="X13" s="204">
        <f t="shared" si="0"/>
        <v>2021636</v>
      </c>
      <c r="Y13" s="206">
        <v>95.7</v>
      </c>
      <c r="Z13" s="204">
        <f t="shared" si="0"/>
        <v>66</v>
      </c>
      <c r="AA13" s="204">
        <f t="shared" si="0"/>
        <v>4914</v>
      </c>
      <c r="AB13" s="204">
        <f t="shared" si="0"/>
        <v>3070</v>
      </c>
    </row>
    <row r="14" spans="6:28" s="12" customFormat="1" ht="7.5" customHeight="1">
      <c r="F14" s="2"/>
      <c r="G14" s="196"/>
      <c r="H14" s="8"/>
      <c r="I14" s="8"/>
      <c r="J14" s="8"/>
      <c r="K14" s="197"/>
      <c r="L14" s="8"/>
      <c r="M14" s="8"/>
      <c r="N14" s="8"/>
      <c r="O14" s="8"/>
      <c r="P14" s="8"/>
      <c r="Q14" s="8"/>
      <c r="R14" s="197"/>
      <c r="S14" s="8"/>
      <c r="T14" s="8"/>
      <c r="U14" s="8"/>
      <c r="V14" s="197"/>
      <c r="W14" s="8"/>
      <c r="X14" s="8"/>
      <c r="Y14" s="198"/>
      <c r="Z14" s="8"/>
      <c r="AA14" s="8"/>
      <c r="AB14" s="8"/>
    </row>
    <row r="15" spans="2:28" s="13" customFormat="1" ht="10.5" customHeight="1">
      <c r="B15" s="86" t="s">
        <v>257</v>
      </c>
      <c r="C15" s="86"/>
      <c r="D15" s="86"/>
      <c r="F15" s="9">
        <f aca="true" t="shared" si="1" ref="F15:T15">SUM(F19:F38)</f>
        <v>30</v>
      </c>
      <c r="G15" s="207">
        <f t="shared" si="1"/>
        <v>-4</v>
      </c>
      <c r="H15" s="10">
        <f t="shared" si="1"/>
        <v>1630390</v>
      </c>
      <c r="I15" s="10">
        <f t="shared" si="1"/>
        <v>1390726</v>
      </c>
      <c r="J15" s="10">
        <f t="shared" si="1"/>
        <v>159</v>
      </c>
      <c r="K15" s="208">
        <f t="shared" si="1"/>
        <v>-2</v>
      </c>
      <c r="L15" s="10">
        <f t="shared" si="1"/>
        <v>143519</v>
      </c>
      <c r="M15" s="10">
        <f t="shared" si="1"/>
        <v>116442</v>
      </c>
      <c r="N15" s="10">
        <f t="shared" si="1"/>
        <v>172</v>
      </c>
      <c r="O15" s="10">
        <f t="shared" si="1"/>
        <v>77583</v>
      </c>
      <c r="P15" s="10">
        <f t="shared" si="1"/>
        <v>16270</v>
      </c>
      <c r="Q15" s="10">
        <f t="shared" si="1"/>
        <v>25</v>
      </c>
      <c r="R15" s="208">
        <f t="shared" si="1"/>
        <v>-1</v>
      </c>
      <c r="S15" s="10">
        <f t="shared" si="1"/>
        <v>19712</v>
      </c>
      <c r="T15" s="10">
        <f t="shared" si="1"/>
        <v>10089</v>
      </c>
      <c r="U15" s="10">
        <f>SUM(U19:U38)</f>
        <v>386</v>
      </c>
      <c r="V15" s="208">
        <f>SUM(V19:V38)</f>
        <v>-7</v>
      </c>
      <c r="W15" s="10">
        <f>SUM(W19:W38)</f>
        <v>1851492</v>
      </c>
      <c r="X15" s="10">
        <f>SUM(X19:X38)</f>
        <v>1523438</v>
      </c>
      <c r="Y15" s="209">
        <v>95.3</v>
      </c>
      <c r="Z15" s="10">
        <f>SUM(Z19:Z38)</f>
        <v>29</v>
      </c>
      <c r="AA15" s="10">
        <f>SUM(AA19:AA38)</f>
        <v>2143</v>
      </c>
      <c r="AB15" s="10">
        <f>SUM(AB19:AB38)</f>
        <v>1513</v>
      </c>
    </row>
    <row r="16" spans="2:28" s="13" customFormat="1" ht="7.5" customHeight="1">
      <c r="B16" s="11"/>
      <c r="C16" s="11"/>
      <c r="D16" s="11"/>
      <c r="F16" s="9"/>
      <c r="G16" s="207"/>
      <c r="H16" s="10"/>
      <c r="I16" s="10"/>
      <c r="J16" s="10"/>
      <c r="K16" s="208"/>
      <c r="L16" s="10"/>
      <c r="M16" s="10"/>
      <c r="N16" s="10"/>
      <c r="O16" s="10"/>
      <c r="P16" s="10"/>
      <c r="Q16" s="10"/>
      <c r="R16" s="208"/>
      <c r="S16" s="10"/>
      <c r="T16" s="10"/>
      <c r="U16" s="10"/>
      <c r="V16" s="208"/>
      <c r="W16" s="10"/>
      <c r="X16" s="10"/>
      <c r="Y16" s="209"/>
      <c r="Z16" s="10"/>
      <c r="AA16" s="10"/>
      <c r="AB16" s="10"/>
    </row>
    <row r="17" spans="2:28" s="13" customFormat="1" ht="10.5" customHeight="1">
      <c r="B17" s="86" t="s">
        <v>258</v>
      </c>
      <c r="C17" s="86"/>
      <c r="D17" s="86"/>
      <c r="F17" s="9">
        <f aca="true" t="shared" si="2" ref="F17:X17">SUM(F40,F46,F51,F55,F59,F65,F75,F78,F85,F94,F98,F101,F114,F124)</f>
        <v>31</v>
      </c>
      <c r="G17" s="207">
        <f t="shared" si="2"/>
        <v>-4</v>
      </c>
      <c r="H17" s="210">
        <f t="shared" si="2"/>
        <v>424160</v>
      </c>
      <c r="I17" s="210">
        <f t="shared" si="2"/>
        <v>355313</v>
      </c>
      <c r="J17" s="210">
        <f t="shared" si="2"/>
        <v>161</v>
      </c>
      <c r="K17" s="207">
        <f t="shared" si="2"/>
        <v>-4</v>
      </c>
      <c r="L17" s="210">
        <f t="shared" si="2"/>
        <v>171154</v>
      </c>
      <c r="M17" s="210">
        <f t="shared" si="2"/>
        <v>140439</v>
      </c>
      <c r="N17" s="210">
        <f t="shared" si="2"/>
        <v>81</v>
      </c>
      <c r="O17" s="210">
        <f t="shared" si="2"/>
        <v>11259</v>
      </c>
      <c r="P17" s="210">
        <f t="shared" si="2"/>
        <v>2446</v>
      </c>
      <c r="Q17" s="210">
        <f t="shared" si="2"/>
        <v>7</v>
      </c>
      <c r="R17" s="210">
        <f t="shared" si="2"/>
        <v>0</v>
      </c>
      <c r="S17" s="210">
        <f t="shared" si="2"/>
        <v>3084</v>
      </c>
      <c r="T17" s="210">
        <f t="shared" si="2"/>
        <v>1894</v>
      </c>
      <c r="U17" s="210">
        <f t="shared" si="2"/>
        <v>280</v>
      </c>
      <c r="V17" s="207">
        <f t="shared" si="2"/>
        <v>-8</v>
      </c>
      <c r="W17" s="210">
        <f t="shared" si="2"/>
        <v>606573</v>
      </c>
      <c r="X17" s="210">
        <f t="shared" si="2"/>
        <v>498198</v>
      </c>
      <c r="Y17" s="209">
        <v>96.6</v>
      </c>
      <c r="Z17" s="210">
        <f>SUM(Z40,Z46,Z51,Z55,Z59,Z65,Z75,Z78,Z85,Z94,Z98,Z101,Z114,Z124)</f>
        <v>37</v>
      </c>
      <c r="AA17" s="210">
        <f>SUM(AA40,AA46,AA51,AA55,AA59,AA65,AA75,AA78,AA85,AA94,AA98,AA101,AA114,AA124)</f>
        <v>2771</v>
      </c>
      <c r="AB17" s="210">
        <f>SUM(AB40,AB46,AB51,AB55,AB59,AB65,AB75,AB78,AB85,AB94,AB98,AB101,AB114,AB124)</f>
        <v>1557</v>
      </c>
    </row>
    <row r="18" spans="2:28" s="12" customFormat="1" ht="7.5" customHeight="1">
      <c r="B18" s="80"/>
      <c r="C18" s="80"/>
      <c r="D18" s="80"/>
      <c r="F18" s="2"/>
      <c r="G18" s="196"/>
      <c r="H18" s="8"/>
      <c r="I18" s="8"/>
      <c r="J18" s="8"/>
      <c r="K18" s="197"/>
      <c r="L18" s="8"/>
      <c r="M18" s="8"/>
      <c r="N18" s="8"/>
      <c r="O18" s="8"/>
      <c r="P18" s="8"/>
      <c r="Q18" s="8"/>
      <c r="R18" s="197"/>
      <c r="S18" s="8"/>
      <c r="T18" s="8"/>
      <c r="U18" s="8"/>
      <c r="V18" s="197"/>
      <c r="W18" s="8"/>
      <c r="X18" s="8"/>
      <c r="Y18" s="198"/>
      <c r="Z18" s="8"/>
      <c r="AA18" s="8"/>
      <c r="AB18" s="8"/>
    </row>
    <row r="19" spans="2:28" s="5" customFormat="1" ht="10.5" customHeight="1">
      <c r="B19" s="80"/>
      <c r="C19" s="211" t="s">
        <v>259</v>
      </c>
      <c r="D19" s="211"/>
      <c r="F19" s="212">
        <v>2</v>
      </c>
      <c r="G19" s="196">
        <v>-1</v>
      </c>
      <c r="H19" s="213">
        <v>400400</v>
      </c>
      <c r="I19" s="213">
        <v>348555</v>
      </c>
      <c r="J19" s="213">
        <v>8</v>
      </c>
      <c r="K19" s="213"/>
      <c r="L19" s="213">
        <v>3685</v>
      </c>
      <c r="M19" s="213">
        <v>2820</v>
      </c>
      <c r="N19" s="213">
        <v>63</v>
      </c>
      <c r="O19" s="213">
        <v>2802</v>
      </c>
      <c r="P19" s="213">
        <v>4729</v>
      </c>
      <c r="Q19" s="213">
        <v>0</v>
      </c>
      <c r="R19" s="213"/>
      <c r="S19" s="213">
        <v>0</v>
      </c>
      <c r="T19" s="213">
        <v>0</v>
      </c>
      <c r="U19" s="213">
        <v>73</v>
      </c>
      <c r="V19" s="197">
        <v>-1</v>
      </c>
      <c r="W19" s="213">
        <v>406887</v>
      </c>
      <c r="X19" s="213">
        <v>356104</v>
      </c>
      <c r="Y19" s="198">
        <v>88.1</v>
      </c>
      <c r="Z19" s="213">
        <v>1</v>
      </c>
      <c r="AA19" s="213">
        <v>90</v>
      </c>
      <c r="AB19" s="213">
        <v>45</v>
      </c>
    </row>
    <row r="20" spans="2:28" s="5" customFormat="1" ht="10.5" customHeight="1">
      <c r="B20" s="80"/>
      <c r="C20" s="211" t="s">
        <v>260</v>
      </c>
      <c r="D20" s="211"/>
      <c r="F20" s="212">
        <v>3</v>
      </c>
      <c r="G20" s="196">
        <v>-2</v>
      </c>
      <c r="H20" s="213">
        <v>156696</v>
      </c>
      <c r="I20" s="213">
        <v>145337</v>
      </c>
      <c r="J20" s="213">
        <v>1</v>
      </c>
      <c r="K20" s="197"/>
      <c r="L20" s="213">
        <v>350</v>
      </c>
      <c r="M20" s="213">
        <v>334</v>
      </c>
      <c r="N20" s="213">
        <v>21</v>
      </c>
      <c r="O20" s="213">
        <v>3075</v>
      </c>
      <c r="P20" s="213">
        <v>1796</v>
      </c>
      <c r="Q20" s="213">
        <v>4</v>
      </c>
      <c r="R20" s="213"/>
      <c r="S20" s="213">
        <v>1270</v>
      </c>
      <c r="T20" s="213">
        <v>1025</v>
      </c>
      <c r="U20" s="213">
        <v>29</v>
      </c>
      <c r="V20" s="197">
        <v>-2</v>
      </c>
      <c r="W20" s="213">
        <v>160121</v>
      </c>
      <c r="X20" s="213">
        <v>147467</v>
      </c>
      <c r="Y20" s="198">
        <v>98.1</v>
      </c>
      <c r="Z20" s="213">
        <v>0</v>
      </c>
      <c r="AA20" s="213">
        <v>0</v>
      </c>
      <c r="AB20" s="213">
        <v>0</v>
      </c>
    </row>
    <row r="21" spans="2:28" s="5" customFormat="1" ht="10.5" customHeight="1">
      <c r="B21" s="80"/>
      <c r="C21" s="211" t="s">
        <v>261</v>
      </c>
      <c r="D21" s="211"/>
      <c r="F21" s="212">
        <v>1</v>
      </c>
      <c r="G21" s="196"/>
      <c r="H21" s="213">
        <v>66500</v>
      </c>
      <c r="I21" s="213">
        <v>65282</v>
      </c>
      <c r="J21" s="213">
        <v>1</v>
      </c>
      <c r="K21" s="197"/>
      <c r="L21" s="213">
        <v>500</v>
      </c>
      <c r="M21" s="213">
        <v>309</v>
      </c>
      <c r="N21" s="213">
        <v>3</v>
      </c>
      <c r="O21" s="213">
        <v>0</v>
      </c>
      <c r="P21" s="213">
        <v>0</v>
      </c>
      <c r="Q21" s="213">
        <v>1</v>
      </c>
      <c r="R21" s="197">
        <v>-1</v>
      </c>
      <c r="S21" s="213">
        <v>266</v>
      </c>
      <c r="T21" s="213">
        <v>273</v>
      </c>
      <c r="U21" s="213">
        <v>6</v>
      </c>
      <c r="V21" s="197">
        <v>-1</v>
      </c>
      <c r="W21" s="213">
        <v>67000</v>
      </c>
      <c r="X21" s="213">
        <v>65591</v>
      </c>
      <c r="Y21" s="198">
        <v>99.2</v>
      </c>
      <c r="Z21" s="213">
        <v>0</v>
      </c>
      <c r="AA21" s="213">
        <v>0</v>
      </c>
      <c r="AB21" s="213">
        <v>0</v>
      </c>
    </row>
    <row r="22" spans="2:28" s="5" customFormat="1" ht="10.5" customHeight="1">
      <c r="B22" s="80"/>
      <c r="C22" s="211" t="s">
        <v>262</v>
      </c>
      <c r="D22" s="211"/>
      <c r="F22" s="212">
        <v>1</v>
      </c>
      <c r="G22" s="196"/>
      <c r="H22" s="213">
        <v>116800</v>
      </c>
      <c r="I22" s="213">
        <v>103890</v>
      </c>
      <c r="J22" s="213">
        <v>0</v>
      </c>
      <c r="K22" s="197"/>
      <c r="L22" s="213">
        <v>0</v>
      </c>
      <c r="M22" s="213">
        <v>0</v>
      </c>
      <c r="N22" s="213">
        <v>0</v>
      </c>
      <c r="O22" s="213">
        <v>0</v>
      </c>
      <c r="P22" s="213">
        <v>0</v>
      </c>
      <c r="Q22" s="213">
        <v>1</v>
      </c>
      <c r="R22" s="213"/>
      <c r="S22" s="213">
        <v>1428</v>
      </c>
      <c r="T22" s="213">
        <v>1428</v>
      </c>
      <c r="U22" s="213">
        <v>2</v>
      </c>
      <c r="V22" s="197" t="s">
        <v>263</v>
      </c>
      <c r="W22" s="213">
        <v>116800</v>
      </c>
      <c r="X22" s="213">
        <v>103890</v>
      </c>
      <c r="Y22" s="198">
        <v>100</v>
      </c>
      <c r="Z22" s="213">
        <v>0</v>
      </c>
      <c r="AA22" s="213">
        <v>0</v>
      </c>
      <c r="AB22" s="213">
        <v>0</v>
      </c>
    </row>
    <row r="23" spans="2:28" s="5" customFormat="1" ht="10.5" customHeight="1">
      <c r="B23" s="80"/>
      <c r="C23" s="211" t="s">
        <v>264</v>
      </c>
      <c r="D23" s="211"/>
      <c r="F23" s="212">
        <v>1</v>
      </c>
      <c r="G23" s="196"/>
      <c r="H23" s="213">
        <v>83000</v>
      </c>
      <c r="I23" s="213">
        <v>75856</v>
      </c>
      <c r="J23" s="213">
        <v>0</v>
      </c>
      <c r="K23" s="197"/>
      <c r="L23" s="213">
        <v>0</v>
      </c>
      <c r="M23" s="213">
        <v>0</v>
      </c>
      <c r="N23" s="213">
        <v>3</v>
      </c>
      <c r="O23" s="213">
        <v>109</v>
      </c>
      <c r="P23" s="213">
        <v>87</v>
      </c>
      <c r="Q23" s="213">
        <v>2</v>
      </c>
      <c r="R23" s="213"/>
      <c r="S23" s="213">
        <v>0</v>
      </c>
      <c r="T23" s="213">
        <v>0</v>
      </c>
      <c r="U23" s="213">
        <v>6</v>
      </c>
      <c r="V23" s="197" t="s">
        <v>263</v>
      </c>
      <c r="W23" s="213">
        <v>83109</v>
      </c>
      <c r="X23" s="213">
        <v>75943</v>
      </c>
      <c r="Y23" s="198">
        <v>99.9</v>
      </c>
      <c r="Z23" s="213">
        <v>0</v>
      </c>
      <c r="AA23" s="213">
        <v>0</v>
      </c>
      <c r="AB23" s="213">
        <v>0</v>
      </c>
    </row>
    <row r="24" spans="2:28" s="5" customFormat="1" ht="10.5" customHeight="1">
      <c r="B24" s="80"/>
      <c r="C24" s="211" t="s">
        <v>265</v>
      </c>
      <c r="D24" s="211"/>
      <c r="F24" s="212">
        <v>1</v>
      </c>
      <c r="G24" s="196"/>
      <c r="H24" s="213">
        <v>60000</v>
      </c>
      <c r="I24" s="213">
        <v>51530</v>
      </c>
      <c r="J24" s="213">
        <v>3</v>
      </c>
      <c r="K24" s="197"/>
      <c r="L24" s="213">
        <v>4050</v>
      </c>
      <c r="M24" s="213">
        <v>3060</v>
      </c>
      <c r="N24" s="213">
        <v>2</v>
      </c>
      <c r="O24" s="213">
        <v>1000</v>
      </c>
      <c r="P24" s="213">
        <v>10</v>
      </c>
      <c r="Q24" s="213">
        <v>1</v>
      </c>
      <c r="R24" s="213"/>
      <c r="S24" s="213">
        <v>0</v>
      </c>
      <c r="T24" s="213">
        <v>0</v>
      </c>
      <c r="U24" s="213">
        <v>7</v>
      </c>
      <c r="V24" s="197" t="s">
        <v>263</v>
      </c>
      <c r="W24" s="213">
        <v>65050</v>
      </c>
      <c r="X24" s="213">
        <v>54600</v>
      </c>
      <c r="Y24" s="198">
        <v>99.1</v>
      </c>
      <c r="Z24" s="213">
        <v>3</v>
      </c>
      <c r="AA24" s="213">
        <v>240</v>
      </c>
      <c r="AB24" s="213">
        <v>199</v>
      </c>
    </row>
    <row r="25" spans="2:28" s="5" customFormat="1" ht="10.5" customHeight="1">
      <c r="B25" s="80"/>
      <c r="C25" s="211" t="s">
        <v>266</v>
      </c>
      <c r="D25" s="211"/>
      <c r="F25" s="212">
        <v>1</v>
      </c>
      <c r="G25" s="196"/>
      <c r="H25" s="213">
        <v>21800</v>
      </c>
      <c r="I25" s="213">
        <v>18256</v>
      </c>
      <c r="J25" s="213">
        <v>5</v>
      </c>
      <c r="K25" s="197"/>
      <c r="L25" s="213">
        <v>7810</v>
      </c>
      <c r="M25" s="213">
        <v>5584</v>
      </c>
      <c r="N25" s="213">
        <v>2</v>
      </c>
      <c r="O25" s="213">
        <v>0</v>
      </c>
      <c r="P25" s="213">
        <v>0</v>
      </c>
      <c r="Q25" s="213">
        <v>1</v>
      </c>
      <c r="R25" s="213"/>
      <c r="S25" s="213">
        <v>62</v>
      </c>
      <c r="T25" s="213">
        <v>62</v>
      </c>
      <c r="U25" s="213">
        <v>9</v>
      </c>
      <c r="V25" s="197" t="s">
        <v>263</v>
      </c>
      <c r="W25" s="213">
        <v>29610</v>
      </c>
      <c r="X25" s="213">
        <v>23840</v>
      </c>
      <c r="Y25" s="198">
        <v>99.9</v>
      </c>
      <c r="Z25" s="213">
        <v>0</v>
      </c>
      <c r="AA25" s="213">
        <v>0</v>
      </c>
      <c r="AB25" s="213">
        <v>0</v>
      </c>
    </row>
    <row r="26" spans="2:28" s="5" customFormat="1" ht="10.5" customHeight="1">
      <c r="B26" s="80"/>
      <c r="C26" s="211" t="s">
        <v>267</v>
      </c>
      <c r="D26" s="211"/>
      <c r="F26" s="212">
        <v>1</v>
      </c>
      <c r="G26" s="196"/>
      <c r="H26" s="213">
        <v>42200</v>
      </c>
      <c r="I26" s="213">
        <v>30982</v>
      </c>
      <c r="J26" s="213">
        <v>5</v>
      </c>
      <c r="K26" s="197">
        <v>-1</v>
      </c>
      <c r="L26" s="213">
        <v>9827</v>
      </c>
      <c r="M26" s="213">
        <v>7236</v>
      </c>
      <c r="N26" s="213">
        <v>7</v>
      </c>
      <c r="O26" s="213">
        <v>1645</v>
      </c>
      <c r="P26" s="213">
        <v>857</v>
      </c>
      <c r="Q26" s="213">
        <v>4</v>
      </c>
      <c r="R26" s="213"/>
      <c r="S26" s="213">
        <v>4563</v>
      </c>
      <c r="T26" s="213">
        <v>699</v>
      </c>
      <c r="U26" s="213">
        <v>17</v>
      </c>
      <c r="V26" s="197">
        <v>-1</v>
      </c>
      <c r="W26" s="213">
        <v>53672</v>
      </c>
      <c r="X26" s="213">
        <v>39075</v>
      </c>
      <c r="Y26" s="198">
        <v>93</v>
      </c>
      <c r="Z26" s="213">
        <v>7</v>
      </c>
      <c r="AA26" s="213">
        <v>620</v>
      </c>
      <c r="AB26" s="213">
        <v>409</v>
      </c>
    </row>
    <row r="27" spans="2:28" s="5" customFormat="1" ht="10.5" customHeight="1">
      <c r="B27" s="80"/>
      <c r="C27" s="211" t="s">
        <v>268</v>
      </c>
      <c r="D27" s="211"/>
      <c r="F27" s="212">
        <v>1</v>
      </c>
      <c r="G27" s="196"/>
      <c r="H27" s="213">
        <v>73700</v>
      </c>
      <c r="I27" s="213">
        <v>54832</v>
      </c>
      <c r="J27" s="213">
        <v>10</v>
      </c>
      <c r="K27" s="197"/>
      <c r="L27" s="213">
        <v>10630</v>
      </c>
      <c r="M27" s="213">
        <v>9825</v>
      </c>
      <c r="N27" s="213">
        <v>9</v>
      </c>
      <c r="O27" s="213">
        <v>1397</v>
      </c>
      <c r="P27" s="213">
        <v>903</v>
      </c>
      <c r="Q27" s="213">
        <v>0</v>
      </c>
      <c r="R27" s="213"/>
      <c r="S27" s="213">
        <v>0</v>
      </c>
      <c r="T27" s="213">
        <v>0</v>
      </c>
      <c r="U27" s="213">
        <v>20</v>
      </c>
      <c r="V27" s="197" t="s">
        <v>263</v>
      </c>
      <c r="W27" s="213">
        <v>85727</v>
      </c>
      <c r="X27" s="213">
        <v>65560</v>
      </c>
      <c r="Y27" s="198">
        <v>99</v>
      </c>
      <c r="Z27" s="213">
        <v>0</v>
      </c>
      <c r="AA27" s="213">
        <v>0</v>
      </c>
      <c r="AB27" s="213">
        <v>0</v>
      </c>
    </row>
    <row r="28" spans="2:28" s="5" customFormat="1" ht="10.5" customHeight="1">
      <c r="B28" s="80"/>
      <c r="C28" s="211" t="s">
        <v>269</v>
      </c>
      <c r="D28" s="211"/>
      <c r="F28" s="212">
        <v>1</v>
      </c>
      <c r="G28" s="196"/>
      <c r="H28" s="213">
        <v>34384</v>
      </c>
      <c r="I28" s="213">
        <v>29970</v>
      </c>
      <c r="J28" s="213">
        <v>3</v>
      </c>
      <c r="K28" s="197">
        <v>-1</v>
      </c>
      <c r="L28" s="213">
        <v>3166</v>
      </c>
      <c r="M28" s="213">
        <v>776</v>
      </c>
      <c r="N28" s="213">
        <v>0</v>
      </c>
      <c r="O28" s="213">
        <v>0</v>
      </c>
      <c r="P28" s="213">
        <v>0</v>
      </c>
      <c r="Q28" s="213">
        <v>0</v>
      </c>
      <c r="R28" s="213"/>
      <c r="S28" s="213">
        <v>0</v>
      </c>
      <c r="T28" s="213">
        <v>0</v>
      </c>
      <c r="U28" s="213">
        <v>4</v>
      </c>
      <c r="V28" s="197">
        <v>-1</v>
      </c>
      <c r="W28" s="213">
        <v>37550</v>
      </c>
      <c r="X28" s="213">
        <v>30746</v>
      </c>
      <c r="Y28" s="198">
        <v>86.6</v>
      </c>
      <c r="Z28" s="213">
        <v>0</v>
      </c>
      <c r="AA28" s="213">
        <v>0</v>
      </c>
      <c r="AB28" s="213">
        <v>0</v>
      </c>
    </row>
    <row r="29" spans="2:28" s="5" customFormat="1" ht="10.5" customHeight="1">
      <c r="B29" s="80"/>
      <c r="C29" s="211" t="s">
        <v>270</v>
      </c>
      <c r="D29" s="211"/>
      <c r="F29" s="212">
        <v>1</v>
      </c>
      <c r="G29" s="196"/>
      <c r="H29" s="213">
        <v>61500</v>
      </c>
      <c r="I29" s="213">
        <v>51758</v>
      </c>
      <c r="J29" s="213">
        <v>0</v>
      </c>
      <c r="K29" s="197"/>
      <c r="L29" s="213">
        <v>0</v>
      </c>
      <c r="M29" s="213">
        <v>0</v>
      </c>
      <c r="N29" s="213">
        <v>0</v>
      </c>
      <c r="O29" s="213">
        <v>0</v>
      </c>
      <c r="P29" s="213">
        <v>0</v>
      </c>
      <c r="Q29" s="213">
        <v>2</v>
      </c>
      <c r="R29" s="213"/>
      <c r="S29" s="213">
        <v>0</v>
      </c>
      <c r="T29" s="213">
        <v>0</v>
      </c>
      <c r="U29" s="213">
        <v>3</v>
      </c>
      <c r="V29" s="197" t="s">
        <v>263</v>
      </c>
      <c r="W29" s="213">
        <v>61500</v>
      </c>
      <c r="X29" s="213">
        <v>51758</v>
      </c>
      <c r="Y29" s="198">
        <v>99.2</v>
      </c>
      <c r="Z29" s="213">
        <v>0</v>
      </c>
      <c r="AA29" s="213">
        <v>0</v>
      </c>
      <c r="AB29" s="213">
        <v>0</v>
      </c>
    </row>
    <row r="30" spans="2:28" s="5" customFormat="1" ht="10.5" customHeight="1">
      <c r="B30" s="80"/>
      <c r="C30" s="211" t="s">
        <v>271</v>
      </c>
      <c r="D30" s="211"/>
      <c r="F30" s="212">
        <v>1</v>
      </c>
      <c r="G30" s="196"/>
      <c r="H30" s="213">
        <v>88000</v>
      </c>
      <c r="I30" s="213">
        <v>62440</v>
      </c>
      <c r="J30" s="213">
        <v>0</v>
      </c>
      <c r="K30" s="197"/>
      <c r="L30" s="213">
        <v>0</v>
      </c>
      <c r="M30" s="213">
        <v>0</v>
      </c>
      <c r="N30" s="213">
        <v>0</v>
      </c>
      <c r="O30" s="213">
        <v>0</v>
      </c>
      <c r="P30" s="213">
        <v>0</v>
      </c>
      <c r="Q30" s="213">
        <v>2</v>
      </c>
      <c r="R30" s="213"/>
      <c r="S30" s="213">
        <v>1153</v>
      </c>
      <c r="T30" s="213">
        <v>1153</v>
      </c>
      <c r="U30" s="213">
        <v>3</v>
      </c>
      <c r="V30" s="213" t="s">
        <v>263</v>
      </c>
      <c r="W30" s="213">
        <v>88000</v>
      </c>
      <c r="X30" s="213">
        <v>62440</v>
      </c>
      <c r="Y30" s="198">
        <v>99.8</v>
      </c>
      <c r="Z30" s="213">
        <v>0</v>
      </c>
      <c r="AA30" s="213">
        <v>0</v>
      </c>
      <c r="AB30" s="213">
        <v>0</v>
      </c>
    </row>
    <row r="31" spans="2:28" s="5" customFormat="1" ht="10.5" customHeight="1">
      <c r="B31" s="80"/>
      <c r="C31" s="211" t="s">
        <v>272</v>
      </c>
      <c r="D31" s="211"/>
      <c r="F31" s="212">
        <v>1</v>
      </c>
      <c r="G31" s="196"/>
      <c r="H31" s="213">
        <v>148000</v>
      </c>
      <c r="I31" s="213">
        <v>132689</v>
      </c>
      <c r="J31" s="213">
        <v>0</v>
      </c>
      <c r="K31" s="197"/>
      <c r="L31" s="213">
        <v>0</v>
      </c>
      <c r="M31" s="213">
        <v>0</v>
      </c>
      <c r="N31" s="213">
        <v>3</v>
      </c>
      <c r="O31" s="213">
        <v>5000</v>
      </c>
      <c r="P31" s="213">
        <v>796</v>
      </c>
      <c r="Q31" s="213">
        <v>4</v>
      </c>
      <c r="R31" s="213"/>
      <c r="S31" s="213">
        <v>10370</v>
      </c>
      <c r="T31" s="213">
        <v>5340</v>
      </c>
      <c r="U31" s="213">
        <v>8</v>
      </c>
      <c r="V31" s="213" t="s">
        <v>263</v>
      </c>
      <c r="W31" s="213">
        <v>153000</v>
      </c>
      <c r="X31" s="213">
        <v>133485</v>
      </c>
      <c r="Y31" s="198">
        <v>100</v>
      </c>
      <c r="Z31" s="213">
        <v>0</v>
      </c>
      <c r="AA31" s="213">
        <v>0</v>
      </c>
      <c r="AB31" s="213">
        <v>0</v>
      </c>
    </row>
    <row r="32" spans="2:28" s="5" customFormat="1" ht="10.5" customHeight="1">
      <c r="B32" s="80"/>
      <c r="C32" s="211" t="s">
        <v>273</v>
      </c>
      <c r="D32" s="211"/>
      <c r="F32" s="212">
        <v>1</v>
      </c>
      <c r="G32" s="196"/>
      <c r="H32" s="213">
        <v>112500</v>
      </c>
      <c r="I32" s="213">
        <v>94685</v>
      </c>
      <c r="J32" s="213">
        <v>1</v>
      </c>
      <c r="K32" s="197"/>
      <c r="L32" s="213">
        <v>170</v>
      </c>
      <c r="M32" s="213">
        <v>152</v>
      </c>
      <c r="N32" s="213">
        <v>8</v>
      </c>
      <c r="O32" s="213">
        <v>3010</v>
      </c>
      <c r="P32" s="213">
        <v>80</v>
      </c>
      <c r="Q32" s="213">
        <v>1</v>
      </c>
      <c r="R32" s="213"/>
      <c r="S32" s="213">
        <v>600</v>
      </c>
      <c r="T32" s="213">
        <v>109</v>
      </c>
      <c r="U32" s="213">
        <v>11</v>
      </c>
      <c r="V32" s="213" t="s">
        <v>263</v>
      </c>
      <c r="W32" s="213">
        <v>115680</v>
      </c>
      <c r="X32" s="213">
        <v>94917</v>
      </c>
      <c r="Y32" s="198">
        <v>99.3</v>
      </c>
      <c r="Z32" s="213">
        <v>1</v>
      </c>
      <c r="AA32" s="213">
        <v>90</v>
      </c>
      <c r="AB32" s="213">
        <v>80</v>
      </c>
    </row>
    <row r="33" spans="2:28" s="5" customFormat="1" ht="10.5" customHeight="1">
      <c r="B33" s="80"/>
      <c r="C33" s="211" t="s">
        <v>274</v>
      </c>
      <c r="D33" s="211"/>
      <c r="F33" s="212">
        <v>2</v>
      </c>
      <c r="G33" s="196"/>
      <c r="H33" s="213">
        <v>27700</v>
      </c>
      <c r="I33" s="213">
        <v>19874</v>
      </c>
      <c r="J33" s="213">
        <v>5</v>
      </c>
      <c r="K33" s="197"/>
      <c r="L33" s="213">
        <v>12260</v>
      </c>
      <c r="M33" s="213">
        <v>9257</v>
      </c>
      <c r="N33" s="213">
        <v>5</v>
      </c>
      <c r="O33" s="213">
        <v>3810</v>
      </c>
      <c r="P33" s="213">
        <v>1</v>
      </c>
      <c r="Q33" s="213">
        <v>0</v>
      </c>
      <c r="R33" s="213"/>
      <c r="S33" s="213">
        <v>0</v>
      </c>
      <c r="T33" s="213">
        <v>0</v>
      </c>
      <c r="U33" s="213">
        <v>12</v>
      </c>
      <c r="V33" s="213" t="s">
        <v>263</v>
      </c>
      <c r="W33" s="213">
        <v>43770</v>
      </c>
      <c r="X33" s="213">
        <v>29132</v>
      </c>
      <c r="Y33" s="198">
        <v>95.4</v>
      </c>
      <c r="Z33" s="213">
        <v>0</v>
      </c>
      <c r="AA33" s="213">
        <v>0</v>
      </c>
      <c r="AB33" s="213">
        <v>0</v>
      </c>
    </row>
    <row r="34" spans="2:28" s="5" customFormat="1" ht="10.5" customHeight="1">
      <c r="B34" s="80"/>
      <c r="C34" s="211" t="s">
        <v>275</v>
      </c>
      <c r="D34" s="211"/>
      <c r="F34" s="212">
        <v>2</v>
      </c>
      <c r="G34" s="196"/>
      <c r="H34" s="213">
        <v>48620</v>
      </c>
      <c r="I34" s="213">
        <v>40020</v>
      </c>
      <c r="J34" s="213">
        <v>1</v>
      </c>
      <c r="K34" s="197"/>
      <c r="L34" s="213">
        <v>600</v>
      </c>
      <c r="M34" s="213">
        <v>547</v>
      </c>
      <c r="N34" s="213">
        <v>6</v>
      </c>
      <c r="O34" s="213">
        <v>414</v>
      </c>
      <c r="P34" s="213">
        <v>414</v>
      </c>
      <c r="Q34" s="213">
        <v>0</v>
      </c>
      <c r="R34" s="213"/>
      <c r="S34" s="213">
        <v>0</v>
      </c>
      <c r="T34" s="213">
        <v>0</v>
      </c>
      <c r="U34" s="213">
        <v>9</v>
      </c>
      <c r="V34" s="213" t="s">
        <v>263</v>
      </c>
      <c r="W34" s="213">
        <v>49634</v>
      </c>
      <c r="X34" s="213">
        <v>40981</v>
      </c>
      <c r="Y34" s="198">
        <v>83.7</v>
      </c>
      <c r="Z34" s="213">
        <v>0</v>
      </c>
      <c r="AA34" s="213">
        <v>0</v>
      </c>
      <c r="AB34" s="213">
        <v>0</v>
      </c>
    </row>
    <row r="35" spans="2:28" s="5" customFormat="1" ht="10.5" customHeight="1">
      <c r="B35" s="80"/>
      <c r="C35" s="211" t="s">
        <v>276</v>
      </c>
      <c r="D35" s="211"/>
      <c r="F35" s="212">
        <v>2</v>
      </c>
      <c r="G35" s="196"/>
      <c r="H35" s="213">
        <v>20500</v>
      </c>
      <c r="I35" s="213">
        <v>19890</v>
      </c>
      <c r="J35" s="213">
        <v>33</v>
      </c>
      <c r="K35" s="197"/>
      <c r="L35" s="213">
        <v>11177</v>
      </c>
      <c r="M35" s="213">
        <v>8507</v>
      </c>
      <c r="N35" s="213">
        <v>3</v>
      </c>
      <c r="O35" s="213">
        <v>6979</v>
      </c>
      <c r="P35" s="213">
        <v>461</v>
      </c>
      <c r="Q35" s="213">
        <v>0</v>
      </c>
      <c r="R35" s="213"/>
      <c r="S35" s="213">
        <v>0</v>
      </c>
      <c r="T35" s="213">
        <v>0</v>
      </c>
      <c r="U35" s="213">
        <v>38</v>
      </c>
      <c r="V35" s="213" t="s">
        <v>263</v>
      </c>
      <c r="W35" s="213">
        <v>38656</v>
      </c>
      <c r="X35" s="213">
        <v>28858</v>
      </c>
      <c r="Y35" s="198">
        <v>98.1</v>
      </c>
      <c r="Z35" s="213">
        <v>7</v>
      </c>
      <c r="AA35" s="213">
        <v>505</v>
      </c>
      <c r="AB35" s="213">
        <v>241</v>
      </c>
    </row>
    <row r="36" spans="2:28" s="5" customFormat="1" ht="10.5" customHeight="1">
      <c r="B36" s="80"/>
      <c r="C36" s="211" t="s">
        <v>277</v>
      </c>
      <c r="D36" s="211"/>
      <c r="F36" s="212">
        <v>4</v>
      </c>
      <c r="G36" s="196">
        <v>-1</v>
      </c>
      <c r="H36" s="213">
        <v>35320</v>
      </c>
      <c r="I36" s="213">
        <v>22948</v>
      </c>
      <c r="J36" s="213">
        <v>10</v>
      </c>
      <c r="K36" s="197"/>
      <c r="L36" s="213">
        <v>10561</v>
      </c>
      <c r="M36" s="213">
        <v>9389</v>
      </c>
      <c r="N36" s="213">
        <v>7</v>
      </c>
      <c r="O36" s="213">
        <v>763</v>
      </c>
      <c r="P36" s="213">
        <v>175</v>
      </c>
      <c r="Q36" s="213">
        <v>0</v>
      </c>
      <c r="R36" s="213"/>
      <c r="S36" s="213">
        <v>0</v>
      </c>
      <c r="T36" s="213">
        <v>0</v>
      </c>
      <c r="U36" s="213">
        <v>21</v>
      </c>
      <c r="V36" s="197">
        <v>-1</v>
      </c>
      <c r="W36" s="213">
        <v>46644</v>
      </c>
      <c r="X36" s="213">
        <v>32512</v>
      </c>
      <c r="Y36" s="198">
        <v>95</v>
      </c>
      <c r="Z36" s="213">
        <v>3</v>
      </c>
      <c r="AA36" s="213">
        <v>150</v>
      </c>
      <c r="AB36" s="213">
        <v>136</v>
      </c>
    </row>
    <row r="37" spans="2:28" s="5" customFormat="1" ht="10.5" customHeight="1">
      <c r="B37" s="80"/>
      <c r="C37" s="211" t="s">
        <v>278</v>
      </c>
      <c r="D37" s="211"/>
      <c r="F37" s="212">
        <v>2</v>
      </c>
      <c r="G37" s="196"/>
      <c r="H37" s="213">
        <v>22770</v>
      </c>
      <c r="I37" s="213">
        <v>14126</v>
      </c>
      <c r="J37" s="213">
        <v>52</v>
      </c>
      <c r="K37" s="197"/>
      <c r="L37" s="213">
        <v>34913</v>
      </c>
      <c r="M37" s="213">
        <v>27808</v>
      </c>
      <c r="N37" s="213">
        <v>27</v>
      </c>
      <c r="O37" s="213">
        <v>47544</v>
      </c>
      <c r="P37" s="213">
        <v>5954</v>
      </c>
      <c r="Q37" s="213">
        <v>0</v>
      </c>
      <c r="R37" s="213"/>
      <c r="S37" s="213">
        <v>0</v>
      </c>
      <c r="T37" s="213">
        <v>0</v>
      </c>
      <c r="U37" s="213">
        <v>81</v>
      </c>
      <c r="V37" s="213" t="s">
        <v>263</v>
      </c>
      <c r="W37" s="213">
        <v>105227</v>
      </c>
      <c r="X37" s="213">
        <v>47888</v>
      </c>
      <c r="Y37" s="198">
        <v>98.5</v>
      </c>
      <c r="Z37" s="213">
        <v>6</v>
      </c>
      <c r="AA37" s="213">
        <v>398</v>
      </c>
      <c r="AB37" s="213">
        <v>360</v>
      </c>
    </row>
    <row r="38" spans="2:28" s="5" customFormat="1" ht="10.5" customHeight="1">
      <c r="B38" s="80"/>
      <c r="C38" s="211" t="s">
        <v>279</v>
      </c>
      <c r="D38" s="211"/>
      <c r="F38" s="212">
        <v>1</v>
      </c>
      <c r="G38" s="196"/>
      <c r="H38" s="213">
        <v>10000</v>
      </c>
      <c r="I38" s="213">
        <v>7806</v>
      </c>
      <c r="J38" s="213">
        <v>21</v>
      </c>
      <c r="K38" s="197"/>
      <c r="L38" s="213">
        <v>33820</v>
      </c>
      <c r="M38" s="213">
        <v>30838</v>
      </c>
      <c r="N38" s="213">
        <v>3</v>
      </c>
      <c r="O38" s="213">
        <v>35</v>
      </c>
      <c r="P38" s="213">
        <v>7</v>
      </c>
      <c r="Q38" s="213">
        <v>2</v>
      </c>
      <c r="R38" s="213"/>
      <c r="S38" s="213">
        <v>0</v>
      </c>
      <c r="T38" s="213">
        <v>0</v>
      </c>
      <c r="U38" s="213">
        <v>27</v>
      </c>
      <c r="V38" s="213" t="s">
        <v>263</v>
      </c>
      <c r="W38" s="213">
        <v>43855</v>
      </c>
      <c r="X38" s="213">
        <v>38651</v>
      </c>
      <c r="Y38" s="198">
        <v>98.9</v>
      </c>
      <c r="Z38" s="213">
        <v>1</v>
      </c>
      <c r="AA38" s="213">
        <v>50</v>
      </c>
      <c r="AB38" s="213">
        <v>43</v>
      </c>
    </row>
    <row r="39" spans="2:28" s="12" customFormat="1" ht="7.5" customHeight="1">
      <c r="B39" s="80"/>
      <c r="C39" s="80"/>
      <c r="D39" s="80"/>
      <c r="F39" s="212"/>
      <c r="G39" s="207"/>
      <c r="H39" s="213"/>
      <c r="I39" s="213"/>
      <c r="J39" s="213"/>
      <c r="K39" s="208"/>
      <c r="L39" s="213"/>
      <c r="M39" s="213"/>
      <c r="N39" s="213"/>
      <c r="O39" s="213"/>
      <c r="P39" s="213"/>
      <c r="Q39" s="213"/>
      <c r="R39" s="213"/>
      <c r="S39" s="213"/>
      <c r="T39" s="213"/>
      <c r="U39" s="213"/>
      <c r="V39" s="208"/>
      <c r="W39" s="213"/>
      <c r="X39" s="213"/>
      <c r="Y39" s="198"/>
      <c r="Z39" s="213"/>
      <c r="AA39" s="213"/>
      <c r="AB39" s="213"/>
    </row>
    <row r="40" spans="2:28" s="13" customFormat="1" ht="10.5" customHeight="1">
      <c r="B40" s="86" t="s">
        <v>280</v>
      </c>
      <c r="C40" s="86"/>
      <c r="D40" s="86"/>
      <c r="F40" s="214">
        <f>SUM(F41:F44)</f>
        <v>4</v>
      </c>
      <c r="G40" s="207"/>
      <c r="H40" s="215">
        <f aca="true" t="shared" si="3" ref="H40:AB40">SUM(H41:H44)</f>
        <v>74470</v>
      </c>
      <c r="I40" s="215">
        <f t="shared" si="3"/>
        <v>66359</v>
      </c>
      <c r="J40" s="215">
        <f t="shared" si="3"/>
        <v>1</v>
      </c>
      <c r="K40" s="208">
        <f t="shared" si="3"/>
        <v>-1</v>
      </c>
      <c r="L40" s="215">
        <f t="shared" si="3"/>
        <v>1</v>
      </c>
      <c r="M40" s="215">
        <f t="shared" si="3"/>
        <v>1</v>
      </c>
      <c r="N40" s="215">
        <f t="shared" si="3"/>
        <v>22</v>
      </c>
      <c r="O40" s="215">
        <f t="shared" si="3"/>
        <v>1222</v>
      </c>
      <c r="P40" s="215">
        <f t="shared" si="3"/>
        <v>466</v>
      </c>
      <c r="Q40" s="215">
        <f t="shared" si="3"/>
        <v>0</v>
      </c>
      <c r="R40" s="215"/>
      <c r="S40" s="215">
        <f t="shared" si="3"/>
        <v>0</v>
      </c>
      <c r="T40" s="215">
        <f t="shared" si="3"/>
        <v>0</v>
      </c>
      <c r="U40" s="215">
        <f t="shared" si="3"/>
        <v>27</v>
      </c>
      <c r="V40" s="208">
        <f t="shared" si="3"/>
        <v>-1</v>
      </c>
      <c r="W40" s="215">
        <f t="shared" si="3"/>
        <v>75693</v>
      </c>
      <c r="X40" s="215">
        <f t="shared" si="3"/>
        <v>66826</v>
      </c>
      <c r="Y40" s="209">
        <v>97.7</v>
      </c>
      <c r="Z40" s="215">
        <f t="shared" si="3"/>
        <v>0</v>
      </c>
      <c r="AA40" s="215">
        <f t="shared" si="3"/>
        <v>0</v>
      </c>
      <c r="AB40" s="215">
        <f t="shared" si="3"/>
        <v>0</v>
      </c>
    </row>
    <row r="41" spans="2:28" s="5" customFormat="1" ht="10.5" customHeight="1">
      <c r="B41" s="80"/>
      <c r="C41" s="211" t="s">
        <v>281</v>
      </c>
      <c r="D41" s="211"/>
      <c r="F41" s="212">
        <v>1</v>
      </c>
      <c r="G41" s="196"/>
      <c r="H41" s="213">
        <v>12300</v>
      </c>
      <c r="I41" s="213">
        <v>10200</v>
      </c>
      <c r="J41" s="213">
        <v>0</v>
      </c>
      <c r="K41" s="197"/>
      <c r="L41" s="213">
        <v>0</v>
      </c>
      <c r="M41" s="213">
        <v>0</v>
      </c>
      <c r="N41" s="213">
        <v>4</v>
      </c>
      <c r="O41" s="213">
        <v>15</v>
      </c>
      <c r="P41" s="213">
        <v>2</v>
      </c>
      <c r="Q41" s="213">
        <v>0</v>
      </c>
      <c r="R41" s="213"/>
      <c r="S41" s="213">
        <v>0</v>
      </c>
      <c r="T41" s="213">
        <v>0</v>
      </c>
      <c r="U41" s="213">
        <v>5</v>
      </c>
      <c r="V41" s="213" t="s">
        <v>263</v>
      </c>
      <c r="W41" s="213">
        <v>12315</v>
      </c>
      <c r="X41" s="213">
        <v>10202</v>
      </c>
      <c r="Y41" s="198">
        <v>99.6</v>
      </c>
      <c r="Z41" s="213">
        <v>0</v>
      </c>
      <c r="AA41" s="213">
        <v>0</v>
      </c>
      <c r="AB41" s="213">
        <v>0</v>
      </c>
    </row>
    <row r="42" spans="2:28" s="5" customFormat="1" ht="10.5" customHeight="1">
      <c r="B42" s="80"/>
      <c r="C42" s="211" t="s">
        <v>282</v>
      </c>
      <c r="D42" s="211"/>
      <c r="F42" s="212">
        <v>1</v>
      </c>
      <c r="G42" s="196"/>
      <c r="H42" s="213">
        <v>25000</v>
      </c>
      <c r="I42" s="213">
        <v>22318</v>
      </c>
      <c r="J42" s="213">
        <v>1</v>
      </c>
      <c r="K42" s="197">
        <v>-1</v>
      </c>
      <c r="L42" s="213">
        <v>1</v>
      </c>
      <c r="M42" s="213">
        <v>1</v>
      </c>
      <c r="N42" s="213">
        <v>7</v>
      </c>
      <c r="O42" s="213">
        <v>0</v>
      </c>
      <c r="P42" s="213">
        <v>116</v>
      </c>
      <c r="Q42" s="213">
        <v>0</v>
      </c>
      <c r="R42" s="213"/>
      <c r="S42" s="213">
        <v>0</v>
      </c>
      <c r="T42" s="213">
        <v>0</v>
      </c>
      <c r="U42" s="213">
        <v>9</v>
      </c>
      <c r="V42" s="197">
        <v>-1</v>
      </c>
      <c r="W42" s="213">
        <v>25001</v>
      </c>
      <c r="X42" s="213">
        <v>22435</v>
      </c>
      <c r="Y42" s="198">
        <v>99.4</v>
      </c>
      <c r="Z42" s="213">
        <v>0</v>
      </c>
      <c r="AA42" s="213">
        <v>0</v>
      </c>
      <c r="AB42" s="213">
        <v>0</v>
      </c>
    </row>
    <row r="43" spans="2:28" s="5" customFormat="1" ht="10.5" customHeight="1">
      <c r="B43" s="80"/>
      <c r="C43" s="211" t="s">
        <v>283</v>
      </c>
      <c r="D43" s="211"/>
      <c r="F43" s="212">
        <v>1</v>
      </c>
      <c r="G43" s="196"/>
      <c r="H43" s="213">
        <v>23000</v>
      </c>
      <c r="I43" s="213">
        <v>21547</v>
      </c>
      <c r="J43" s="213">
        <v>0</v>
      </c>
      <c r="K43" s="197"/>
      <c r="L43" s="213">
        <v>0</v>
      </c>
      <c r="M43" s="213">
        <v>0</v>
      </c>
      <c r="N43" s="213">
        <v>6</v>
      </c>
      <c r="O43" s="213">
        <v>527</v>
      </c>
      <c r="P43" s="213">
        <v>47</v>
      </c>
      <c r="Q43" s="213">
        <v>0</v>
      </c>
      <c r="R43" s="213"/>
      <c r="S43" s="213">
        <v>0</v>
      </c>
      <c r="T43" s="213">
        <v>0</v>
      </c>
      <c r="U43" s="213">
        <v>7</v>
      </c>
      <c r="V43" s="213" t="s">
        <v>263</v>
      </c>
      <c r="W43" s="213">
        <v>23527</v>
      </c>
      <c r="X43" s="213">
        <v>21594</v>
      </c>
      <c r="Y43" s="198">
        <v>96.5</v>
      </c>
      <c r="Z43" s="213">
        <v>0</v>
      </c>
      <c r="AA43" s="213">
        <v>0</v>
      </c>
      <c r="AB43" s="213">
        <v>0</v>
      </c>
    </row>
    <row r="44" spans="2:28" s="5" customFormat="1" ht="10.5" customHeight="1">
      <c r="B44" s="80"/>
      <c r="C44" s="211" t="s">
        <v>284</v>
      </c>
      <c r="D44" s="211"/>
      <c r="F44" s="212">
        <v>1</v>
      </c>
      <c r="G44" s="196"/>
      <c r="H44" s="213">
        <v>14170</v>
      </c>
      <c r="I44" s="213">
        <v>12294</v>
      </c>
      <c r="J44" s="213">
        <v>0</v>
      </c>
      <c r="K44" s="197"/>
      <c r="L44" s="213">
        <v>0</v>
      </c>
      <c r="M44" s="213">
        <v>0</v>
      </c>
      <c r="N44" s="213">
        <v>5</v>
      </c>
      <c r="O44" s="213">
        <v>680</v>
      </c>
      <c r="P44" s="213">
        <v>301</v>
      </c>
      <c r="Q44" s="213">
        <v>0</v>
      </c>
      <c r="R44" s="213"/>
      <c r="S44" s="213">
        <v>0</v>
      </c>
      <c r="T44" s="213">
        <v>0</v>
      </c>
      <c r="U44" s="213">
        <v>6</v>
      </c>
      <c r="V44" s="213"/>
      <c r="W44" s="213">
        <v>14850</v>
      </c>
      <c r="X44" s="213">
        <v>12595</v>
      </c>
      <c r="Y44" s="198">
        <v>95.5</v>
      </c>
      <c r="Z44" s="213">
        <v>0</v>
      </c>
      <c r="AA44" s="213">
        <v>0</v>
      </c>
      <c r="AB44" s="213">
        <v>0</v>
      </c>
    </row>
    <row r="45" spans="2:28" s="12" customFormat="1" ht="7.5" customHeight="1">
      <c r="B45" s="80"/>
      <c r="C45" s="80"/>
      <c r="D45" s="80"/>
      <c r="F45" s="212"/>
      <c r="G45" s="207"/>
      <c r="H45" s="213"/>
      <c r="I45" s="213"/>
      <c r="J45" s="213"/>
      <c r="K45" s="208"/>
      <c r="L45" s="213"/>
      <c r="M45" s="213"/>
      <c r="N45" s="213"/>
      <c r="O45" s="213"/>
      <c r="P45" s="213"/>
      <c r="Q45" s="213"/>
      <c r="R45" s="213"/>
      <c r="S45" s="213"/>
      <c r="T45" s="213"/>
      <c r="U45" s="213"/>
      <c r="V45" s="213"/>
      <c r="W45" s="213"/>
      <c r="X45" s="213"/>
      <c r="Y45" s="198"/>
      <c r="Z45" s="213"/>
      <c r="AA45" s="213"/>
      <c r="AB45" s="213"/>
    </row>
    <row r="46" spans="2:28" s="13" customFormat="1" ht="10.5" customHeight="1">
      <c r="B46" s="86" t="s">
        <v>285</v>
      </c>
      <c r="C46" s="86"/>
      <c r="D46" s="86"/>
      <c r="F46" s="214">
        <f>SUM(F47:F49)</f>
        <v>3</v>
      </c>
      <c r="G46" s="207"/>
      <c r="H46" s="215">
        <f aca="true" t="shared" si="4" ref="H46:AB46">SUM(H47:H49)</f>
        <v>46900</v>
      </c>
      <c r="I46" s="215">
        <f t="shared" si="4"/>
        <v>32451</v>
      </c>
      <c r="J46" s="215">
        <f t="shared" si="4"/>
        <v>6</v>
      </c>
      <c r="K46" s="208"/>
      <c r="L46" s="215">
        <f t="shared" si="4"/>
        <v>9050</v>
      </c>
      <c r="M46" s="215">
        <f t="shared" si="4"/>
        <v>6466</v>
      </c>
      <c r="N46" s="215">
        <f t="shared" si="4"/>
        <v>2</v>
      </c>
      <c r="O46" s="215">
        <f t="shared" si="4"/>
        <v>1060</v>
      </c>
      <c r="P46" s="215">
        <f t="shared" si="4"/>
        <v>319</v>
      </c>
      <c r="Q46" s="215">
        <f t="shared" si="4"/>
        <v>0</v>
      </c>
      <c r="R46" s="215"/>
      <c r="S46" s="215">
        <f t="shared" si="4"/>
        <v>0</v>
      </c>
      <c r="T46" s="215">
        <f t="shared" si="4"/>
        <v>0</v>
      </c>
      <c r="U46" s="215">
        <f t="shared" si="4"/>
        <v>11</v>
      </c>
      <c r="V46" s="215"/>
      <c r="W46" s="215">
        <f t="shared" si="4"/>
        <v>57010</v>
      </c>
      <c r="X46" s="215">
        <f t="shared" si="4"/>
        <v>39236</v>
      </c>
      <c r="Y46" s="209">
        <v>97.1</v>
      </c>
      <c r="Z46" s="215">
        <f t="shared" si="4"/>
        <v>0</v>
      </c>
      <c r="AA46" s="215">
        <f t="shared" si="4"/>
        <v>0</v>
      </c>
      <c r="AB46" s="215">
        <f t="shared" si="4"/>
        <v>0</v>
      </c>
    </row>
    <row r="47" spans="2:28" s="5" customFormat="1" ht="10.5" customHeight="1">
      <c r="B47" s="80"/>
      <c r="C47" s="211" t="s">
        <v>286</v>
      </c>
      <c r="D47" s="211"/>
      <c r="F47" s="212">
        <v>1</v>
      </c>
      <c r="G47" s="196"/>
      <c r="H47" s="213">
        <v>17900</v>
      </c>
      <c r="I47" s="213">
        <v>14789</v>
      </c>
      <c r="J47" s="213">
        <v>0</v>
      </c>
      <c r="K47" s="197"/>
      <c r="L47" s="213">
        <v>0</v>
      </c>
      <c r="M47" s="213">
        <v>0</v>
      </c>
      <c r="N47" s="213">
        <v>0</v>
      </c>
      <c r="O47" s="213">
        <v>0</v>
      </c>
      <c r="P47" s="213">
        <v>0</v>
      </c>
      <c r="Q47" s="213">
        <v>0</v>
      </c>
      <c r="R47" s="213"/>
      <c r="S47" s="213">
        <v>0</v>
      </c>
      <c r="T47" s="213">
        <v>0</v>
      </c>
      <c r="U47" s="213">
        <v>1</v>
      </c>
      <c r="V47" s="213" t="s">
        <v>263</v>
      </c>
      <c r="W47" s="213">
        <v>17900</v>
      </c>
      <c r="X47" s="213">
        <v>14789</v>
      </c>
      <c r="Y47" s="198">
        <v>99.9</v>
      </c>
      <c r="Z47" s="213">
        <v>0</v>
      </c>
      <c r="AA47" s="213">
        <v>0</v>
      </c>
      <c r="AB47" s="213">
        <v>0</v>
      </c>
    </row>
    <row r="48" spans="2:28" s="5" customFormat="1" ht="10.5" customHeight="1">
      <c r="B48" s="80"/>
      <c r="C48" s="211" t="s">
        <v>287</v>
      </c>
      <c r="D48" s="211"/>
      <c r="F48" s="212">
        <v>1</v>
      </c>
      <c r="G48" s="196"/>
      <c r="H48" s="213">
        <v>9400</v>
      </c>
      <c r="I48" s="213">
        <v>8278</v>
      </c>
      <c r="J48" s="213">
        <v>0</v>
      </c>
      <c r="K48" s="197"/>
      <c r="L48" s="213">
        <v>0</v>
      </c>
      <c r="M48" s="213">
        <v>0</v>
      </c>
      <c r="N48" s="213">
        <v>0</v>
      </c>
      <c r="O48" s="213">
        <v>0</v>
      </c>
      <c r="P48" s="213">
        <v>0</v>
      </c>
      <c r="Q48" s="213">
        <v>0</v>
      </c>
      <c r="R48" s="213"/>
      <c r="S48" s="213">
        <v>0</v>
      </c>
      <c r="T48" s="213">
        <v>0</v>
      </c>
      <c r="U48" s="213">
        <v>1</v>
      </c>
      <c r="V48" s="213" t="s">
        <v>263</v>
      </c>
      <c r="W48" s="213">
        <v>9400</v>
      </c>
      <c r="X48" s="213">
        <v>8278</v>
      </c>
      <c r="Y48" s="198">
        <v>99</v>
      </c>
      <c r="Z48" s="213">
        <v>0</v>
      </c>
      <c r="AA48" s="213">
        <v>0</v>
      </c>
      <c r="AB48" s="213">
        <v>0</v>
      </c>
    </row>
    <row r="49" spans="2:28" s="5" customFormat="1" ht="10.5" customHeight="1">
      <c r="B49" s="80"/>
      <c r="C49" s="211" t="s">
        <v>288</v>
      </c>
      <c r="D49" s="211"/>
      <c r="F49" s="212">
        <v>1</v>
      </c>
      <c r="G49" s="196"/>
      <c r="H49" s="213">
        <v>19600</v>
      </c>
      <c r="I49" s="213">
        <v>9384</v>
      </c>
      <c r="J49" s="213">
        <v>6</v>
      </c>
      <c r="K49" s="197"/>
      <c r="L49" s="213">
        <v>9050</v>
      </c>
      <c r="M49" s="213">
        <v>6466</v>
      </c>
      <c r="N49" s="213">
        <v>2</v>
      </c>
      <c r="O49" s="213">
        <v>1060</v>
      </c>
      <c r="P49" s="213">
        <v>319</v>
      </c>
      <c r="Q49" s="213">
        <v>0</v>
      </c>
      <c r="R49" s="213"/>
      <c r="S49" s="213">
        <v>0</v>
      </c>
      <c r="T49" s="213">
        <v>0</v>
      </c>
      <c r="U49" s="213">
        <v>9</v>
      </c>
      <c r="V49" s="213" t="s">
        <v>263</v>
      </c>
      <c r="W49" s="213">
        <v>29710</v>
      </c>
      <c r="X49" s="213">
        <v>16169</v>
      </c>
      <c r="Y49" s="198">
        <v>93.7</v>
      </c>
      <c r="Z49" s="213">
        <v>0</v>
      </c>
      <c r="AA49" s="213">
        <v>0</v>
      </c>
      <c r="AB49" s="213">
        <v>0</v>
      </c>
    </row>
    <row r="50" spans="2:28" s="12" customFormat="1" ht="7.5" customHeight="1">
      <c r="B50" s="80"/>
      <c r="C50" s="80"/>
      <c r="D50" s="80"/>
      <c r="F50" s="212"/>
      <c r="G50" s="207"/>
      <c r="H50" s="213"/>
      <c r="I50" s="213"/>
      <c r="J50" s="213"/>
      <c r="K50" s="208"/>
      <c r="L50" s="213"/>
      <c r="M50" s="213"/>
      <c r="N50" s="213"/>
      <c r="O50" s="213"/>
      <c r="P50" s="213"/>
      <c r="Q50" s="213"/>
      <c r="R50" s="213"/>
      <c r="S50" s="213"/>
      <c r="T50" s="213"/>
      <c r="U50" s="213"/>
      <c r="V50" s="213"/>
      <c r="W50" s="213"/>
      <c r="X50" s="213"/>
      <c r="Y50" s="198"/>
      <c r="Z50" s="213"/>
      <c r="AA50" s="213"/>
      <c r="AB50" s="213"/>
    </row>
    <row r="51" spans="2:28" s="13" customFormat="1" ht="10.5" customHeight="1">
      <c r="B51" s="86" t="s">
        <v>289</v>
      </c>
      <c r="C51" s="86"/>
      <c r="D51" s="86"/>
      <c r="F51" s="214">
        <f>SUM(F52:F53)</f>
        <v>2</v>
      </c>
      <c r="G51" s="207">
        <f aca="true" t="shared" si="5" ref="G51:AB51">SUM(G52:G53)</f>
        <v>-1</v>
      </c>
      <c r="H51" s="215">
        <f t="shared" si="5"/>
        <v>30000</v>
      </c>
      <c r="I51" s="215">
        <f t="shared" si="5"/>
        <v>28722</v>
      </c>
      <c r="J51" s="215">
        <f t="shared" si="5"/>
        <v>9</v>
      </c>
      <c r="K51" s="208">
        <f t="shared" si="5"/>
        <v>-1</v>
      </c>
      <c r="L51" s="215">
        <f t="shared" si="5"/>
        <v>13717</v>
      </c>
      <c r="M51" s="215">
        <f t="shared" si="5"/>
        <v>10523</v>
      </c>
      <c r="N51" s="215">
        <f t="shared" si="5"/>
        <v>3</v>
      </c>
      <c r="O51" s="215">
        <f t="shared" si="5"/>
        <v>220</v>
      </c>
      <c r="P51" s="215">
        <f t="shared" si="5"/>
        <v>0</v>
      </c>
      <c r="Q51" s="215">
        <f t="shared" si="5"/>
        <v>0</v>
      </c>
      <c r="R51" s="215"/>
      <c r="S51" s="215">
        <f t="shared" si="5"/>
        <v>0</v>
      </c>
      <c r="T51" s="215">
        <f t="shared" si="5"/>
        <v>0</v>
      </c>
      <c r="U51" s="215">
        <f t="shared" si="5"/>
        <v>14</v>
      </c>
      <c r="V51" s="208">
        <f t="shared" si="5"/>
        <v>-2</v>
      </c>
      <c r="W51" s="215">
        <f t="shared" si="5"/>
        <v>43937</v>
      </c>
      <c r="X51" s="215">
        <f t="shared" si="5"/>
        <v>39245</v>
      </c>
      <c r="Y51" s="209">
        <v>99.5</v>
      </c>
      <c r="Z51" s="215">
        <f t="shared" si="5"/>
        <v>2</v>
      </c>
      <c r="AA51" s="215">
        <f t="shared" si="5"/>
        <v>118</v>
      </c>
      <c r="AB51" s="215">
        <f t="shared" si="5"/>
        <v>86</v>
      </c>
    </row>
    <row r="52" spans="2:28" s="5" customFormat="1" ht="10.5" customHeight="1">
      <c r="B52" s="80"/>
      <c r="C52" s="211" t="s">
        <v>290</v>
      </c>
      <c r="D52" s="211"/>
      <c r="F52" s="212">
        <v>2</v>
      </c>
      <c r="G52" s="196">
        <v>-1</v>
      </c>
      <c r="H52" s="213">
        <v>30000</v>
      </c>
      <c r="I52" s="213">
        <v>28722</v>
      </c>
      <c r="J52" s="213">
        <v>4</v>
      </c>
      <c r="K52" s="197">
        <v>-1</v>
      </c>
      <c r="L52" s="213">
        <v>4558</v>
      </c>
      <c r="M52" s="213">
        <v>4005</v>
      </c>
      <c r="N52" s="213">
        <v>2</v>
      </c>
      <c r="O52" s="213">
        <v>220</v>
      </c>
      <c r="P52" s="213">
        <v>0</v>
      </c>
      <c r="Q52" s="213">
        <v>0</v>
      </c>
      <c r="R52" s="213"/>
      <c r="S52" s="213">
        <v>0</v>
      </c>
      <c r="T52" s="213">
        <v>0</v>
      </c>
      <c r="U52" s="213">
        <v>8</v>
      </c>
      <c r="V52" s="197">
        <v>-2</v>
      </c>
      <c r="W52" s="213">
        <v>34778</v>
      </c>
      <c r="X52" s="213">
        <v>32727</v>
      </c>
      <c r="Y52" s="198">
        <v>99.7</v>
      </c>
      <c r="Z52" s="213">
        <v>0</v>
      </c>
      <c r="AA52" s="213">
        <v>0</v>
      </c>
      <c r="AB52" s="213">
        <v>0</v>
      </c>
    </row>
    <row r="53" spans="2:28" s="5" customFormat="1" ht="10.5" customHeight="1">
      <c r="B53" s="80"/>
      <c r="C53" s="211" t="s">
        <v>291</v>
      </c>
      <c r="D53" s="211"/>
      <c r="F53" s="212">
        <v>0</v>
      </c>
      <c r="G53" s="196"/>
      <c r="H53" s="213">
        <v>0</v>
      </c>
      <c r="I53" s="213">
        <v>0</v>
      </c>
      <c r="J53" s="213">
        <v>5</v>
      </c>
      <c r="K53" s="197"/>
      <c r="L53" s="213">
        <v>9159</v>
      </c>
      <c r="M53" s="213">
        <v>6518</v>
      </c>
      <c r="N53" s="213">
        <v>1</v>
      </c>
      <c r="O53" s="213">
        <v>0</v>
      </c>
      <c r="P53" s="213">
        <v>0</v>
      </c>
      <c r="Q53" s="213">
        <v>0</v>
      </c>
      <c r="R53" s="213"/>
      <c r="S53" s="213">
        <v>0</v>
      </c>
      <c r="T53" s="213">
        <v>0</v>
      </c>
      <c r="U53" s="213">
        <v>6</v>
      </c>
      <c r="V53" s="213" t="s">
        <v>263</v>
      </c>
      <c r="W53" s="213">
        <v>9159</v>
      </c>
      <c r="X53" s="213">
        <v>6518</v>
      </c>
      <c r="Y53" s="198">
        <v>98.3</v>
      </c>
      <c r="Z53" s="213">
        <v>2</v>
      </c>
      <c r="AA53" s="213">
        <v>118</v>
      </c>
      <c r="AB53" s="213">
        <v>86</v>
      </c>
    </row>
    <row r="54" spans="2:28" s="12" customFormat="1" ht="7.5" customHeight="1">
      <c r="B54" s="80"/>
      <c r="C54" s="80"/>
      <c r="D54" s="80"/>
      <c r="F54" s="212"/>
      <c r="G54" s="207"/>
      <c r="H54" s="213"/>
      <c r="I54" s="213"/>
      <c r="J54" s="213"/>
      <c r="K54" s="208"/>
      <c r="L54" s="213"/>
      <c r="M54" s="213"/>
      <c r="N54" s="213"/>
      <c r="O54" s="213"/>
      <c r="P54" s="213"/>
      <c r="Q54" s="213"/>
      <c r="R54" s="213"/>
      <c r="S54" s="213"/>
      <c r="T54" s="213"/>
      <c r="U54" s="213"/>
      <c r="V54" s="213"/>
      <c r="W54" s="213"/>
      <c r="X54" s="213"/>
      <c r="Y54" s="198"/>
      <c r="Z54" s="213"/>
      <c r="AA54" s="213"/>
      <c r="AB54" s="213"/>
    </row>
    <row r="55" spans="2:28" s="13" customFormat="1" ht="10.5" customHeight="1">
      <c r="B55" s="86" t="s">
        <v>292</v>
      </c>
      <c r="C55" s="86"/>
      <c r="D55" s="86"/>
      <c r="F55" s="214">
        <f>SUM(F56:F57)</f>
        <v>2</v>
      </c>
      <c r="G55" s="207"/>
      <c r="H55" s="215">
        <f aca="true" t="shared" si="6" ref="H55:AB55">SUM(H56:H57)</f>
        <v>37830</v>
      </c>
      <c r="I55" s="215">
        <f t="shared" si="6"/>
        <v>31109</v>
      </c>
      <c r="J55" s="215">
        <f t="shared" si="6"/>
        <v>6</v>
      </c>
      <c r="K55" s="208"/>
      <c r="L55" s="215">
        <f t="shared" si="6"/>
        <v>7811</v>
      </c>
      <c r="M55" s="215">
        <f t="shared" si="6"/>
        <v>6471</v>
      </c>
      <c r="N55" s="215">
        <f t="shared" si="6"/>
        <v>1</v>
      </c>
      <c r="O55" s="215">
        <f t="shared" si="6"/>
        <v>1500</v>
      </c>
      <c r="P55" s="215">
        <f t="shared" si="6"/>
        <v>27</v>
      </c>
      <c r="Q55" s="215">
        <f t="shared" si="6"/>
        <v>1</v>
      </c>
      <c r="R55" s="215"/>
      <c r="S55" s="215">
        <f t="shared" si="6"/>
        <v>700</v>
      </c>
      <c r="T55" s="215">
        <f t="shared" si="6"/>
        <v>473</v>
      </c>
      <c r="U55" s="215">
        <f t="shared" si="6"/>
        <v>10</v>
      </c>
      <c r="V55" s="215"/>
      <c r="W55" s="215">
        <f t="shared" si="6"/>
        <v>47141</v>
      </c>
      <c r="X55" s="215">
        <f t="shared" si="6"/>
        <v>37607</v>
      </c>
      <c r="Y55" s="209">
        <v>100</v>
      </c>
      <c r="Z55" s="215">
        <f t="shared" si="6"/>
        <v>0</v>
      </c>
      <c r="AA55" s="215">
        <f t="shared" si="6"/>
        <v>0</v>
      </c>
      <c r="AB55" s="215">
        <f t="shared" si="6"/>
        <v>0</v>
      </c>
    </row>
    <row r="56" spans="2:28" s="5" customFormat="1" ht="10.5" customHeight="1">
      <c r="B56" s="80"/>
      <c r="C56" s="211" t="s">
        <v>293</v>
      </c>
      <c r="D56" s="211"/>
      <c r="F56" s="212">
        <v>1</v>
      </c>
      <c r="G56" s="196"/>
      <c r="H56" s="213">
        <v>28600</v>
      </c>
      <c r="I56" s="213">
        <v>23736</v>
      </c>
      <c r="J56" s="213">
        <v>4</v>
      </c>
      <c r="K56" s="197"/>
      <c r="L56" s="213">
        <v>5981</v>
      </c>
      <c r="M56" s="213">
        <v>5039</v>
      </c>
      <c r="N56" s="213">
        <v>1</v>
      </c>
      <c r="O56" s="213">
        <v>1500</v>
      </c>
      <c r="P56" s="213">
        <v>27</v>
      </c>
      <c r="Q56" s="213">
        <v>1</v>
      </c>
      <c r="R56" s="213"/>
      <c r="S56" s="213">
        <v>700</v>
      </c>
      <c r="T56" s="213">
        <v>473</v>
      </c>
      <c r="U56" s="213">
        <v>7</v>
      </c>
      <c r="V56" s="213" t="s">
        <v>263</v>
      </c>
      <c r="W56" s="213">
        <v>36081</v>
      </c>
      <c r="X56" s="213">
        <v>28802</v>
      </c>
      <c r="Y56" s="198">
        <v>100</v>
      </c>
      <c r="Z56" s="213">
        <v>0</v>
      </c>
      <c r="AA56" s="213">
        <v>0</v>
      </c>
      <c r="AB56" s="213">
        <v>0</v>
      </c>
    </row>
    <row r="57" spans="2:28" s="5" customFormat="1" ht="10.5" customHeight="1">
      <c r="B57" s="80"/>
      <c r="C57" s="211" t="s">
        <v>294</v>
      </c>
      <c r="D57" s="211"/>
      <c r="F57" s="212">
        <v>1</v>
      </c>
      <c r="G57" s="196"/>
      <c r="H57" s="213">
        <v>9230</v>
      </c>
      <c r="I57" s="213">
        <v>7373</v>
      </c>
      <c r="J57" s="213">
        <v>2</v>
      </c>
      <c r="K57" s="197"/>
      <c r="L57" s="213">
        <v>1830</v>
      </c>
      <c r="M57" s="213">
        <v>1432</v>
      </c>
      <c r="N57" s="213">
        <v>0</v>
      </c>
      <c r="O57" s="213">
        <v>0</v>
      </c>
      <c r="P57" s="213">
        <v>0</v>
      </c>
      <c r="Q57" s="213">
        <v>0</v>
      </c>
      <c r="R57" s="213"/>
      <c r="S57" s="213">
        <v>0</v>
      </c>
      <c r="T57" s="213">
        <v>0</v>
      </c>
      <c r="U57" s="213">
        <v>3</v>
      </c>
      <c r="V57" s="213" t="s">
        <v>263</v>
      </c>
      <c r="W57" s="213">
        <v>11060</v>
      </c>
      <c r="X57" s="213">
        <v>8805</v>
      </c>
      <c r="Y57" s="198">
        <v>100</v>
      </c>
      <c r="Z57" s="213">
        <v>0</v>
      </c>
      <c r="AA57" s="213">
        <v>0</v>
      </c>
      <c r="AB57" s="213">
        <v>0</v>
      </c>
    </row>
    <row r="58" spans="2:28" s="12" customFormat="1" ht="7.5" customHeight="1">
      <c r="B58" s="80"/>
      <c r="C58" s="80"/>
      <c r="D58" s="80"/>
      <c r="F58" s="212"/>
      <c r="G58" s="207"/>
      <c r="H58" s="213"/>
      <c r="I58" s="213"/>
      <c r="J58" s="213"/>
      <c r="K58" s="208"/>
      <c r="L58" s="213"/>
      <c r="M58" s="213"/>
      <c r="N58" s="213"/>
      <c r="O58" s="213"/>
      <c r="P58" s="213"/>
      <c r="Q58" s="213"/>
      <c r="R58" s="213"/>
      <c r="S58" s="213"/>
      <c r="T58" s="213"/>
      <c r="U58" s="213"/>
      <c r="V58" s="213"/>
      <c r="W58" s="213"/>
      <c r="X58" s="213"/>
      <c r="Y58" s="198"/>
      <c r="Z58" s="213"/>
      <c r="AA58" s="213"/>
      <c r="AB58" s="213"/>
    </row>
    <row r="59" spans="2:28" s="13" customFormat="1" ht="10.5" customHeight="1">
      <c r="B59" s="86" t="s">
        <v>295</v>
      </c>
      <c r="C59" s="86"/>
      <c r="D59" s="86"/>
      <c r="F59" s="214">
        <f>SUM(F60:F63)</f>
        <v>6</v>
      </c>
      <c r="G59" s="207">
        <f aca="true" t="shared" si="7" ref="G59:AB59">SUM(G60:G63)</f>
        <v>-2</v>
      </c>
      <c r="H59" s="215">
        <f t="shared" si="7"/>
        <v>57100</v>
      </c>
      <c r="I59" s="215">
        <f t="shared" si="7"/>
        <v>48853</v>
      </c>
      <c r="J59" s="215">
        <f t="shared" si="7"/>
        <v>1</v>
      </c>
      <c r="K59" s="208">
        <f t="shared" si="7"/>
        <v>-1</v>
      </c>
      <c r="L59" s="215">
        <f t="shared" si="7"/>
        <v>201</v>
      </c>
      <c r="M59" s="215">
        <f t="shared" si="7"/>
        <v>194</v>
      </c>
      <c r="N59" s="215">
        <f t="shared" si="7"/>
        <v>8</v>
      </c>
      <c r="O59" s="215">
        <f t="shared" si="7"/>
        <v>4137</v>
      </c>
      <c r="P59" s="215">
        <f t="shared" si="7"/>
        <v>603</v>
      </c>
      <c r="Q59" s="215">
        <f t="shared" si="7"/>
        <v>0</v>
      </c>
      <c r="R59" s="215"/>
      <c r="S59" s="215">
        <f t="shared" si="7"/>
        <v>0</v>
      </c>
      <c r="T59" s="215">
        <f t="shared" si="7"/>
        <v>0</v>
      </c>
      <c r="U59" s="215">
        <f t="shared" si="7"/>
        <v>15</v>
      </c>
      <c r="V59" s="208">
        <f t="shared" si="7"/>
        <v>-3</v>
      </c>
      <c r="W59" s="215">
        <f t="shared" si="7"/>
        <v>61438</v>
      </c>
      <c r="X59" s="215">
        <f t="shared" si="7"/>
        <v>49650</v>
      </c>
      <c r="Y59" s="209">
        <v>99.1</v>
      </c>
      <c r="Z59" s="215">
        <f t="shared" si="7"/>
        <v>0</v>
      </c>
      <c r="AA59" s="215">
        <f t="shared" si="7"/>
        <v>0</v>
      </c>
      <c r="AB59" s="215">
        <f t="shared" si="7"/>
        <v>0</v>
      </c>
    </row>
    <row r="60" spans="2:28" s="5" customFormat="1" ht="10.5" customHeight="1">
      <c r="B60" s="80"/>
      <c r="C60" s="211" t="s">
        <v>296</v>
      </c>
      <c r="D60" s="211"/>
      <c r="F60" s="212">
        <v>2</v>
      </c>
      <c r="G60" s="196">
        <v>-1</v>
      </c>
      <c r="H60" s="213">
        <v>22959</v>
      </c>
      <c r="I60" s="213">
        <v>20592</v>
      </c>
      <c r="J60" s="213">
        <v>1</v>
      </c>
      <c r="K60" s="197">
        <v>-1</v>
      </c>
      <c r="L60" s="213">
        <v>201</v>
      </c>
      <c r="M60" s="213">
        <v>194</v>
      </c>
      <c r="N60" s="213">
        <v>1</v>
      </c>
      <c r="O60" s="213">
        <v>95</v>
      </c>
      <c r="P60" s="213">
        <v>95</v>
      </c>
      <c r="Q60" s="213">
        <v>0</v>
      </c>
      <c r="R60" s="213"/>
      <c r="S60" s="213">
        <v>0</v>
      </c>
      <c r="T60" s="213">
        <v>0</v>
      </c>
      <c r="U60" s="213">
        <v>4</v>
      </c>
      <c r="V60" s="197">
        <v>-2</v>
      </c>
      <c r="W60" s="213">
        <v>23255</v>
      </c>
      <c r="X60" s="213">
        <v>20881</v>
      </c>
      <c r="Y60" s="198">
        <v>99.8</v>
      </c>
      <c r="Z60" s="213">
        <v>0</v>
      </c>
      <c r="AA60" s="213">
        <v>0</v>
      </c>
      <c r="AB60" s="213">
        <v>0</v>
      </c>
    </row>
    <row r="61" spans="2:28" s="5" customFormat="1" ht="10.5" customHeight="1">
      <c r="B61" s="80"/>
      <c r="C61" s="211" t="s">
        <v>297</v>
      </c>
      <c r="D61" s="211"/>
      <c r="F61" s="212">
        <v>2</v>
      </c>
      <c r="G61" s="196">
        <v>-1</v>
      </c>
      <c r="H61" s="213">
        <v>9900</v>
      </c>
      <c r="I61" s="213">
        <v>9024</v>
      </c>
      <c r="J61" s="213">
        <v>0</v>
      </c>
      <c r="K61" s="197"/>
      <c r="L61" s="213">
        <v>0</v>
      </c>
      <c r="M61" s="213">
        <v>0</v>
      </c>
      <c r="N61" s="213">
        <v>1</v>
      </c>
      <c r="O61" s="213">
        <v>0</v>
      </c>
      <c r="P61" s="213">
        <v>0</v>
      </c>
      <c r="Q61" s="213">
        <v>0</v>
      </c>
      <c r="R61" s="213"/>
      <c r="S61" s="213">
        <v>0</v>
      </c>
      <c r="T61" s="213">
        <v>0</v>
      </c>
      <c r="U61" s="213">
        <v>3</v>
      </c>
      <c r="V61" s="197">
        <v>-1</v>
      </c>
      <c r="W61" s="213">
        <v>9900</v>
      </c>
      <c r="X61" s="213">
        <v>9024</v>
      </c>
      <c r="Y61" s="198">
        <v>96.2</v>
      </c>
      <c r="Z61" s="213">
        <v>0</v>
      </c>
      <c r="AA61" s="213">
        <v>0</v>
      </c>
      <c r="AB61" s="213">
        <v>0</v>
      </c>
    </row>
    <row r="62" spans="2:28" s="5" customFormat="1" ht="10.5" customHeight="1">
      <c r="B62" s="80"/>
      <c r="C62" s="211" t="s">
        <v>298</v>
      </c>
      <c r="D62" s="211"/>
      <c r="F62" s="212">
        <v>1</v>
      </c>
      <c r="G62" s="196"/>
      <c r="H62" s="213">
        <v>17291</v>
      </c>
      <c r="I62" s="213">
        <v>14678</v>
      </c>
      <c r="J62" s="213">
        <v>0</v>
      </c>
      <c r="K62" s="197"/>
      <c r="L62" s="213">
        <v>0</v>
      </c>
      <c r="M62" s="213">
        <v>0</v>
      </c>
      <c r="N62" s="213">
        <v>6</v>
      </c>
      <c r="O62" s="213">
        <v>4042</v>
      </c>
      <c r="P62" s="213">
        <v>508</v>
      </c>
      <c r="Q62" s="213">
        <v>0</v>
      </c>
      <c r="R62" s="213"/>
      <c r="S62" s="213">
        <v>0</v>
      </c>
      <c r="T62" s="213">
        <v>0</v>
      </c>
      <c r="U62" s="213">
        <v>7</v>
      </c>
      <c r="V62" s="213" t="s">
        <v>263</v>
      </c>
      <c r="W62" s="213">
        <v>21333</v>
      </c>
      <c r="X62" s="213">
        <v>15186</v>
      </c>
      <c r="Y62" s="198">
        <v>100</v>
      </c>
      <c r="Z62" s="213">
        <v>0</v>
      </c>
      <c r="AA62" s="213">
        <v>0</v>
      </c>
      <c r="AB62" s="213">
        <v>0</v>
      </c>
    </row>
    <row r="63" spans="2:28" s="5" customFormat="1" ht="10.5" customHeight="1">
      <c r="B63" s="80"/>
      <c r="C63" s="211" t="s">
        <v>299</v>
      </c>
      <c r="D63" s="211"/>
      <c r="F63" s="212">
        <v>1</v>
      </c>
      <c r="G63" s="196"/>
      <c r="H63" s="213">
        <v>6950</v>
      </c>
      <c r="I63" s="213">
        <v>4559</v>
      </c>
      <c r="J63" s="213">
        <v>0</v>
      </c>
      <c r="K63" s="197"/>
      <c r="L63" s="213">
        <v>0</v>
      </c>
      <c r="M63" s="213">
        <v>0</v>
      </c>
      <c r="N63" s="213">
        <v>0</v>
      </c>
      <c r="O63" s="213">
        <v>0</v>
      </c>
      <c r="P63" s="213">
        <v>0</v>
      </c>
      <c r="Q63" s="213">
        <v>0</v>
      </c>
      <c r="R63" s="213"/>
      <c r="S63" s="213">
        <v>0</v>
      </c>
      <c r="T63" s="213">
        <v>0</v>
      </c>
      <c r="U63" s="213">
        <v>1</v>
      </c>
      <c r="V63" s="213" t="s">
        <v>263</v>
      </c>
      <c r="W63" s="213">
        <v>6950</v>
      </c>
      <c r="X63" s="213">
        <v>4559</v>
      </c>
      <c r="Y63" s="198">
        <v>98.2</v>
      </c>
      <c r="Z63" s="213">
        <v>0</v>
      </c>
      <c r="AA63" s="213">
        <v>0</v>
      </c>
      <c r="AB63" s="213">
        <v>0</v>
      </c>
    </row>
    <row r="64" spans="2:28" s="12" customFormat="1" ht="7.5" customHeight="1">
      <c r="B64" s="80"/>
      <c r="C64" s="80"/>
      <c r="D64" s="80"/>
      <c r="F64" s="212"/>
      <c r="G64" s="207"/>
      <c r="H64" s="213"/>
      <c r="I64" s="213"/>
      <c r="J64" s="213"/>
      <c r="K64" s="208"/>
      <c r="L64" s="213"/>
      <c r="M64" s="213"/>
      <c r="N64" s="213"/>
      <c r="O64" s="213"/>
      <c r="P64" s="213"/>
      <c r="Q64" s="213"/>
      <c r="R64" s="213"/>
      <c r="S64" s="213"/>
      <c r="T64" s="213"/>
      <c r="U64" s="213"/>
      <c r="V64" s="213"/>
      <c r="W64" s="213"/>
      <c r="X64" s="213"/>
      <c r="Y64" s="198"/>
      <c r="Z64" s="213"/>
      <c r="AA64" s="213"/>
      <c r="AB64" s="213"/>
    </row>
    <row r="65" spans="2:28" s="13" customFormat="1" ht="10.5" customHeight="1">
      <c r="B65" s="86" t="s">
        <v>300</v>
      </c>
      <c r="C65" s="86"/>
      <c r="D65" s="86"/>
      <c r="F65" s="214">
        <f>SUM(F66:F73)</f>
        <v>4</v>
      </c>
      <c r="G65" s="207">
        <f aca="true" t="shared" si="8" ref="G65:AB65">SUM(G66:G73)</f>
        <v>-1</v>
      </c>
      <c r="H65" s="215">
        <f t="shared" si="8"/>
        <v>57054</v>
      </c>
      <c r="I65" s="215">
        <f t="shared" si="8"/>
        <v>44481</v>
      </c>
      <c r="J65" s="215">
        <f t="shared" si="8"/>
        <v>29</v>
      </c>
      <c r="K65" s="208"/>
      <c r="L65" s="215">
        <f t="shared" si="8"/>
        <v>26756</v>
      </c>
      <c r="M65" s="216">
        <f t="shared" si="8"/>
        <v>22305</v>
      </c>
      <c r="N65" s="216">
        <f t="shared" si="8"/>
        <v>14</v>
      </c>
      <c r="O65" s="215">
        <f t="shared" si="8"/>
        <v>1195</v>
      </c>
      <c r="P65" s="215">
        <f t="shared" si="8"/>
        <v>484</v>
      </c>
      <c r="Q65" s="215">
        <f t="shared" si="8"/>
        <v>0</v>
      </c>
      <c r="R65" s="215"/>
      <c r="S65" s="215">
        <f t="shared" si="8"/>
        <v>0</v>
      </c>
      <c r="T65" s="215">
        <f t="shared" si="8"/>
        <v>0</v>
      </c>
      <c r="U65" s="215">
        <f t="shared" si="8"/>
        <v>47</v>
      </c>
      <c r="V65" s="208">
        <f t="shared" si="8"/>
        <v>-1</v>
      </c>
      <c r="W65" s="215">
        <f t="shared" si="8"/>
        <v>85005</v>
      </c>
      <c r="X65" s="215">
        <f t="shared" si="8"/>
        <v>67270</v>
      </c>
      <c r="Y65" s="209">
        <v>90.5</v>
      </c>
      <c r="Z65" s="215">
        <f t="shared" si="8"/>
        <v>24</v>
      </c>
      <c r="AA65" s="215">
        <f t="shared" si="8"/>
        <v>1990</v>
      </c>
      <c r="AB65" s="215">
        <f t="shared" si="8"/>
        <v>1075</v>
      </c>
    </row>
    <row r="66" spans="2:28" s="5" customFormat="1" ht="10.5" customHeight="1">
      <c r="B66" s="80"/>
      <c r="C66" s="211" t="s">
        <v>301</v>
      </c>
      <c r="D66" s="211"/>
      <c r="F66" s="212">
        <v>1</v>
      </c>
      <c r="G66" s="196"/>
      <c r="H66" s="213">
        <v>16600</v>
      </c>
      <c r="I66" s="213">
        <v>10974</v>
      </c>
      <c r="J66" s="213">
        <v>4</v>
      </c>
      <c r="K66" s="197"/>
      <c r="L66" s="213">
        <v>9514</v>
      </c>
      <c r="M66" s="213">
        <v>7425</v>
      </c>
      <c r="N66" s="213">
        <v>2</v>
      </c>
      <c r="O66" s="213">
        <v>0</v>
      </c>
      <c r="P66" s="213">
        <v>0</v>
      </c>
      <c r="Q66" s="213">
        <v>0</v>
      </c>
      <c r="R66" s="213"/>
      <c r="S66" s="213">
        <v>0</v>
      </c>
      <c r="T66" s="213">
        <v>0</v>
      </c>
      <c r="U66" s="213">
        <v>7</v>
      </c>
      <c r="V66" s="213" t="s">
        <v>263</v>
      </c>
      <c r="W66" s="213">
        <v>26114</v>
      </c>
      <c r="X66" s="213">
        <v>18399</v>
      </c>
      <c r="Y66" s="198">
        <v>99.5</v>
      </c>
      <c r="Z66" s="213">
        <v>0</v>
      </c>
      <c r="AA66" s="213">
        <v>0</v>
      </c>
      <c r="AB66" s="213">
        <v>0</v>
      </c>
    </row>
    <row r="67" spans="2:28" s="5" customFormat="1" ht="10.5" customHeight="1">
      <c r="B67" s="80"/>
      <c r="C67" s="211" t="s">
        <v>302</v>
      </c>
      <c r="D67" s="211"/>
      <c r="F67" s="212">
        <v>0</v>
      </c>
      <c r="G67" s="196"/>
      <c r="H67" s="213">
        <v>0</v>
      </c>
      <c r="I67" s="213">
        <v>0</v>
      </c>
      <c r="J67" s="213">
        <v>9</v>
      </c>
      <c r="K67" s="197"/>
      <c r="L67" s="213">
        <v>4275</v>
      </c>
      <c r="M67" s="213">
        <v>3223</v>
      </c>
      <c r="N67" s="213">
        <v>1</v>
      </c>
      <c r="O67" s="213">
        <v>305</v>
      </c>
      <c r="P67" s="213">
        <v>275</v>
      </c>
      <c r="Q67" s="213">
        <v>0</v>
      </c>
      <c r="R67" s="213"/>
      <c r="S67" s="213">
        <v>0</v>
      </c>
      <c r="T67" s="213">
        <v>0</v>
      </c>
      <c r="U67" s="213">
        <v>10</v>
      </c>
      <c r="V67" s="213" t="s">
        <v>263</v>
      </c>
      <c r="W67" s="213">
        <v>4580</v>
      </c>
      <c r="X67" s="213">
        <v>3498</v>
      </c>
      <c r="Y67" s="198">
        <v>88.7</v>
      </c>
      <c r="Z67" s="213">
        <v>2</v>
      </c>
      <c r="AA67" s="213">
        <v>170</v>
      </c>
      <c r="AB67" s="213">
        <v>163</v>
      </c>
    </row>
    <row r="68" spans="2:28" s="5" customFormat="1" ht="10.5" customHeight="1">
      <c r="B68" s="80"/>
      <c r="C68" s="211" t="s">
        <v>303</v>
      </c>
      <c r="D68" s="211"/>
      <c r="F68" s="212">
        <v>1</v>
      </c>
      <c r="G68" s="196"/>
      <c r="H68" s="213">
        <v>26700</v>
      </c>
      <c r="I68" s="213">
        <v>21046</v>
      </c>
      <c r="J68" s="213">
        <v>0</v>
      </c>
      <c r="K68" s="197"/>
      <c r="L68" s="213">
        <v>0</v>
      </c>
      <c r="M68" s="213">
        <v>0</v>
      </c>
      <c r="N68" s="213">
        <v>0</v>
      </c>
      <c r="O68" s="213">
        <v>0</v>
      </c>
      <c r="P68" s="213">
        <v>0</v>
      </c>
      <c r="Q68" s="213">
        <v>0</v>
      </c>
      <c r="R68" s="213"/>
      <c r="S68" s="213">
        <v>0</v>
      </c>
      <c r="T68" s="213">
        <v>0</v>
      </c>
      <c r="U68" s="213">
        <v>1</v>
      </c>
      <c r="V68" s="213" t="s">
        <v>263</v>
      </c>
      <c r="W68" s="213">
        <v>26700</v>
      </c>
      <c r="X68" s="213">
        <v>21046</v>
      </c>
      <c r="Y68" s="198">
        <v>89.2</v>
      </c>
      <c r="Z68" s="213">
        <v>0</v>
      </c>
      <c r="AA68" s="213">
        <v>0</v>
      </c>
      <c r="AB68" s="213">
        <v>0</v>
      </c>
    </row>
    <row r="69" spans="2:28" s="5" customFormat="1" ht="10.5" customHeight="1">
      <c r="B69" s="80"/>
      <c r="C69" s="211" t="s">
        <v>304</v>
      </c>
      <c r="D69" s="211"/>
      <c r="F69" s="212">
        <v>2</v>
      </c>
      <c r="G69" s="196">
        <v>-1</v>
      </c>
      <c r="H69" s="213">
        <v>13754</v>
      </c>
      <c r="I69" s="213">
        <v>12461</v>
      </c>
      <c r="J69" s="213">
        <v>2</v>
      </c>
      <c r="K69" s="197"/>
      <c r="L69" s="213">
        <v>9200</v>
      </c>
      <c r="M69" s="213">
        <v>9109</v>
      </c>
      <c r="N69" s="213">
        <v>4</v>
      </c>
      <c r="O69" s="213">
        <v>890</v>
      </c>
      <c r="P69" s="213">
        <v>209</v>
      </c>
      <c r="Q69" s="213">
        <v>0</v>
      </c>
      <c r="R69" s="213"/>
      <c r="S69" s="213">
        <v>0</v>
      </c>
      <c r="T69" s="213">
        <v>0</v>
      </c>
      <c r="U69" s="213">
        <v>8</v>
      </c>
      <c r="V69" s="197">
        <v>-1</v>
      </c>
      <c r="W69" s="213">
        <v>23844</v>
      </c>
      <c r="X69" s="213">
        <v>21779</v>
      </c>
      <c r="Y69" s="198">
        <v>89.8</v>
      </c>
      <c r="Z69" s="213">
        <v>21</v>
      </c>
      <c r="AA69" s="213">
        <v>1780</v>
      </c>
      <c r="AB69" s="213">
        <v>884</v>
      </c>
    </row>
    <row r="70" spans="2:28" s="5" customFormat="1" ht="10.5" customHeight="1">
      <c r="B70" s="80"/>
      <c r="C70" s="211" t="s">
        <v>305</v>
      </c>
      <c r="D70" s="211"/>
      <c r="F70" s="212">
        <v>0</v>
      </c>
      <c r="G70" s="196"/>
      <c r="H70" s="213">
        <v>0</v>
      </c>
      <c r="I70" s="213">
        <v>0</v>
      </c>
      <c r="J70" s="213">
        <v>3</v>
      </c>
      <c r="K70" s="197"/>
      <c r="L70" s="213">
        <v>470</v>
      </c>
      <c r="M70" s="213">
        <v>203</v>
      </c>
      <c r="N70" s="213">
        <v>2</v>
      </c>
      <c r="O70" s="213">
        <v>0</v>
      </c>
      <c r="P70" s="213">
        <v>0</v>
      </c>
      <c r="Q70" s="213">
        <v>0</v>
      </c>
      <c r="R70" s="213"/>
      <c r="S70" s="213">
        <v>0</v>
      </c>
      <c r="T70" s="213">
        <v>0</v>
      </c>
      <c r="U70" s="213">
        <v>5</v>
      </c>
      <c r="V70" s="213" t="s">
        <v>263</v>
      </c>
      <c r="W70" s="213">
        <v>470</v>
      </c>
      <c r="X70" s="213">
        <v>203</v>
      </c>
      <c r="Y70" s="198">
        <v>13.1</v>
      </c>
      <c r="Z70" s="213">
        <v>0</v>
      </c>
      <c r="AA70" s="213">
        <v>0</v>
      </c>
      <c r="AB70" s="213">
        <v>0</v>
      </c>
    </row>
    <row r="71" spans="2:28" s="5" customFormat="1" ht="10.5" customHeight="1">
      <c r="B71" s="80"/>
      <c r="C71" s="211" t="s">
        <v>306</v>
      </c>
      <c r="D71" s="211"/>
      <c r="F71" s="212">
        <v>0</v>
      </c>
      <c r="G71" s="196"/>
      <c r="H71" s="213">
        <v>0</v>
      </c>
      <c r="I71" s="213">
        <v>0</v>
      </c>
      <c r="J71" s="213">
        <v>7</v>
      </c>
      <c r="K71" s="197"/>
      <c r="L71" s="213">
        <v>2102</v>
      </c>
      <c r="M71" s="213">
        <v>1398</v>
      </c>
      <c r="N71" s="213">
        <v>1</v>
      </c>
      <c r="O71" s="213">
        <v>0</v>
      </c>
      <c r="P71" s="213">
        <v>0</v>
      </c>
      <c r="Q71" s="213">
        <v>0</v>
      </c>
      <c r="R71" s="213"/>
      <c r="S71" s="213">
        <v>0</v>
      </c>
      <c r="T71" s="213">
        <v>0</v>
      </c>
      <c r="U71" s="213">
        <v>8</v>
      </c>
      <c r="V71" s="213" t="s">
        <v>263</v>
      </c>
      <c r="W71" s="213">
        <v>2102</v>
      </c>
      <c r="X71" s="213">
        <v>1398</v>
      </c>
      <c r="Y71" s="198">
        <v>98</v>
      </c>
      <c r="Z71" s="213">
        <v>1</v>
      </c>
      <c r="AA71" s="213">
        <v>40</v>
      </c>
      <c r="AB71" s="213">
        <v>28</v>
      </c>
    </row>
    <row r="72" spans="2:28" s="5" customFormat="1" ht="10.5" customHeight="1">
      <c r="B72" s="80"/>
      <c r="C72" s="211" t="s">
        <v>307</v>
      </c>
      <c r="D72" s="211"/>
      <c r="F72" s="212">
        <v>0</v>
      </c>
      <c r="G72" s="196"/>
      <c r="H72" s="213">
        <v>0</v>
      </c>
      <c r="I72" s="213">
        <v>0</v>
      </c>
      <c r="J72" s="213">
        <v>2</v>
      </c>
      <c r="K72" s="197"/>
      <c r="L72" s="213">
        <v>560</v>
      </c>
      <c r="M72" s="213">
        <v>400</v>
      </c>
      <c r="N72" s="213">
        <v>1</v>
      </c>
      <c r="O72" s="213">
        <v>0</v>
      </c>
      <c r="P72" s="213">
        <v>0</v>
      </c>
      <c r="Q72" s="213">
        <v>0</v>
      </c>
      <c r="R72" s="213"/>
      <c r="S72" s="213">
        <v>0</v>
      </c>
      <c r="T72" s="213">
        <v>0</v>
      </c>
      <c r="U72" s="213">
        <v>3</v>
      </c>
      <c r="V72" s="213" t="s">
        <v>263</v>
      </c>
      <c r="W72" s="213">
        <v>560</v>
      </c>
      <c r="X72" s="213">
        <v>400</v>
      </c>
      <c r="Y72" s="198">
        <v>83.7</v>
      </c>
      <c r="Z72" s="213">
        <v>0</v>
      </c>
      <c r="AA72" s="213">
        <v>0</v>
      </c>
      <c r="AB72" s="213">
        <v>0</v>
      </c>
    </row>
    <row r="73" spans="2:28" s="5" customFormat="1" ht="10.5" customHeight="1">
      <c r="B73" s="80"/>
      <c r="C73" s="211" t="s">
        <v>308</v>
      </c>
      <c r="D73" s="211"/>
      <c r="F73" s="212">
        <v>0</v>
      </c>
      <c r="G73" s="196"/>
      <c r="H73" s="213">
        <v>0</v>
      </c>
      <c r="I73" s="213">
        <v>0</v>
      </c>
      <c r="J73" s="213">
        <v>2</v>
      </c>
      <c r="K73" s="197"/>
      <c r="L73" s="213">
        <v>635</v>
      </c>
      <c r="M73" s="213">
        <v>547</v>
      </c>
      <c r="N73" s="213">
        <v>3</v>
      </c>
      <c r="O73" s="213">
        <v>0</v>
      </c>
      <c r="P73" s="213">
        <v>0</v>
      </c>
      <c r="Q73" s="213">
        <v>0</v>
      </c>
      <c r="R73" s="213"/>
      <c r="S73" s="213">
        <v>0</v>
      </c>
      <c r="T73" s="213">
        <v>0</v>
      </c>
      <c r="U73" s="213">
        <v>5</v>
      </c>
      <c r="V73" s="213" t="s">
        <v>263</v>
      </c>
      <c r="W73" s="213">
        <v>635</v>
      </c>
      <c r="X73" s="213">
        <v>547</v>
      </c>
      <c r="Y73" s="198">
        <v>90.6</v>
      </c>
      <c r="Z73" s="213">
        <v>0</v>
      </c>
      <c r="AA73" s="213">
        <v>0</v>
      </c>
      <c r="AB73" s="213">
        <v>0</v>
      </c>
    </row>
    <row r="74" spans="2:28" s="12" customFormat="1" ht="7.5" customHeight="1">
      <c r="B74" s="80"/>
      <c r="C74" s="80"/>
      <c r="D74" s="80"/>
      <c r="F74" s="212"/>
      <c r="G74" s="207"/>
      <c r="H74" s="213"/>
      <c r="I74" s="213"/>
      <c r="J74" s="213"/>
      <c r="K74" s="208"/>
      <c r="L74" s="213"/>
      <c r="M74" s="213"/>
      <c r="N74" s="213"/>
      <c r="O74" s="213"/>
      <c r="P74" s="213"/>
      <c r="Q74" s="213"/>
      <c r="R74" s="213"/>
      <c r="S74" s="213"/>
      <c r="T74" s="213"/>
      <c r="U74" s="213"/>
      <c r="V74" s="213"/>
      <c r="W74" s="213"/>
      <c r="X74" s="213"/>
      <c r="Y74" s="198"/>
      <c r="Z74" s="213"/>
      <c r="AA74" s="213"/>
      <c r="AB74" s="213"/>
    </row>
    <row r="75" spans="2:28" s="13" customFormat="1" ht="10.5" customHeight="1">
      <c r="B75" s="86" t="s">
        <v>309</v>
      </c>
      <c r="C75" s="86"/>
      <c r="D75" s="86"/>
      <c r="F75" s="214">
        <f>SUM(F76:F77)</f>
        <v>1</v>
      </c>
      <c r="G75" s="207"/>
      <c r="H75" s="215">
        <f>SUM(H76:H77)</f>
        <v>19475</v>
      </c>
      <c r="I75" s="215">
        <f>SUM(I76:I77)</f>
        <v>17620</v>
      </c>
      <c r="J75" s="215">
        <f>SUM(J76:J77)</f>
        <v>0</v>
      </c>
      <c r="K75" s="208"/>
      <c r="L75" s="215">
        <f aca="true" t="shared" si="9" ref="L75:Q75">SUM(L76:L77)</f>
        <v>0</v>
      </c>
      <c r="M75" s="215">
        <f t="shared" si="9"/>
        <v>0</v>
      </c>
      <c r="N75" s="215">
        <f t="shared" si="9"/>
        <v>5</v>
      </c>
      <c r="O75" s="215">
        <f t="shared" si="9"/>
        <v>0</v>
      </c>
      <c r="P75" s="215">
        <f t="shared" si="9"/>
        <v>47</v>
      </c>
      <c r="Q75" s="215">
        <f t="shared" si="9"/>
        <v>0</v>
      </c>
      <c r="R75" s="215"/>
      <c r="S75" s="215">
        <f>SUM(S76:S77)</f>
        <v>0</v>
      </c>
      <c r="T75" s="215">
        <f>SUM(T76:T77)</f>
        <v>0</v>
      </c>
      <c r="U75" s="215">
        <f>SUM(U76:U77)</f>
        <v>6</v>
      </c>
      <c r="V75" s="215"/>
      <c r="W75" s="215">
        <f>SUM(W76:W77)</f>
        <v>19475</v>
      </c>
      <c r="X75" s="215">
        <f>SUM(X76:X77)</f>
        <v>17667</v>
      </c>
      <c r="Y75" s="209">
        <v>99.8</v>
      </c>
      <c r="Z75" s="215">
        <f>SUM(Z76:Z77)</f>
        <v>0</v>
      </c>
      <c r="AA75" s="215">
        <f>SUM(AA76:AA77)</f>
        <v>0</v>
      </c>
      <c r="AB75" s="215">
        <f>SUM(AB76:AB77)</f>
        <v>0</v>
      </c>
    </row>
    <row r="76" spans="2:28" s="5" customFormat="1" ht="10.5" customHeight="1">
      <c r="B76" s="80"/>
      <c r="C76" s="211" t="s">
        <v>310</v>
      </c>
      <c r="D76" s="211"/>
      <c r="F76" s="212">
        <v>1</v>
      </c>
      <c r="G76" s="196"/>
      <c r="H76" s="213">
        <v>19475</v>
      </c>
      <c r="I76" s="213">
        <v>17620</v>
      </c>
      <c r="J76" s="213">
        <v>0</v>
      </c>
      <c r="K76" s="197"/>
      <c r="L76" s="213">
        <v>0</v>
      </c>
      <c r="M76" s="213">
        <v>0</v>
      </c>
      <c r="N76" s="213">
        <v>5</v>
      </c>
      <c r="O76" s="213">
        <v>0</v>
      </c>
      <c r="P76" s="213">
        <v>47</v>
      </c>
      <c r="Q76" s="213">
        <v>0</v>
      </c>
      <c r="R76" s="213"/>
      <c r="S76" s="213">
        <v>0</v>
      </c>
      <c r="T76" s="213">
        <v>0</v>
      </c>
      <c r="U76" s="213">
        <v>6</v>
      </c>
      <c r="V76" s="213" t="s">
        <v>263</v>
      </c>
      <c r="W76" s="213">
        <v>19475</v>
      </c>
      <c r="X76" s="213">
        <v>17667</v>
      </c>
      <c r="Y76" s="198">
        <v>99.8</v>
      </c>
      <c r="Z76" s="213">
        <v>0</v>
      </c>
      <c r="AA76" s="213">
        <v>0</v>
      </c>
      <c r="AB76" s="213">
        <v>0</v>
      </c>
    </row>
    <row r="77" spans="2:28" s="5" customFormat="1" ht="9.75" customHeight="1">
      <c r="B77" s="80"/>
      <c r="C77" s="211"/>
      <c r="D77" s="211"/>
      <c r="F77" s="212"/>
      <c r="G77" s="196"/>
      <c r="H77" s="213"/>
      <c r="I77" s="213"/>
      <c r="J77" s="213"/>
      <c r="K77" s="197"/>
      <c r="L77" s="213"/>
      <c r="M77" s="213"/>
      <c r="N77" s="213"/>
      <c r="O77" s="213"/>
      <c r="P77" s="213"/>
      <c r="Q77" s="213"/>
      <c r="R77" s="213"/>
      <c r="S77" s="213"/>
      <c r="T77" s="213"/>
      <c r="U77" s="213"/>
      <c r="V77" s="213"/>
      <c r="W77" s="213"/>
      <c r="X77" s="213"/>
      <c r="Y77" s="198"/>
      <c r="Z77" s="213"/>
      <c r="AA77" s="213"/>
      <c r="AB77" s="213"/>
    </row>
    <row r="78" spans="2:28" s="13" customFormat="1" ht="10.5" customHeight="1">
      <c r="B78" s="86" t="s">
        <v>311</v>
      </c>
      <c r="C78" s="86"/>
      <c r="D78" s="86"/>
      <c r="F78" s="214">
        <f>SUM(F79:F83)</f>
        <v>1</v>
      </c>
      <c r="G78" s="215"/>
      <c r="H78" s="215">
        <f aca="true" t="shared" si="10" ref="H78:AB78">SUM(H79:H83)</f>
        <v>6350</v>
      </c>
      <c r="I78" s="215">
        <f t="shared" si="10"/>
        <v>6030</v>
      </c>
      <c r="J78" s="215">
        <f t="shared" si="10"/>
        <v>12</v>
      </c>
      <c r="K78" s="208"/>
      <c r="L78" s="215">
        <f t="shared" si="10"/>
        <v>12154</v>
      </c>
      <c r="M78" s="215">
        <f t="shared" si="10"/>
        <v>9618</v>
      </c>
      <c r="N78" s="215">
        <f t="shared" si="10"/>
        <v>2</v>
      </c>
      <c r="O78" s="215">
        <f t="shared" si="10"/>
        <v>0</v>
      </c>
      <c r="P78" s="215">
        <f t="shared" si="10"/>
        <v>0</v>
      </c>
      <c r="Q78" s="215">
        <f t="shared" si="10"/>
        <v>0</v>
      </c>
      <c r="R78" s="215"/>
      <c r="S78" s="215">
        <f t="shared" si="10"/>
        <v>0</v>
      </c>
      <c r="T78" s="215">
        <f t="shared" si="10"/>
        <v>0</v>
      </c>
      <c r="U78" s="215">
        <f t="shared" si="10"/>
        <v>15</v>
      </c>
      <c r="V78" s="208"/>
      <c r="W78" s="215">
        <f t="shared" si="10"/>
        <v>18504</v>
      </c>
      <c r="X78" s="215">
        <f t="shared" si="10"/>
        <v>15648</v>
      </c>
      <c r="Y78" s="209">
        <v>92.1</v>
      </c>
      <c r="Z78" s="215">
        <f t="shared" si="10"/>
        <v>3</v>
      </c>
      <c r="AA78" s="215">
        <f t="shared" si="10"/>
        <v>217</v>
      </c>
      <c r="AB78" s="215">
        <f t="shared" si="10"/>
        <v>113</v>
      </c>
    </row>
    <row r="79" spans="2:28" s="5" customFormat="1" ht="10.5" customHeight="1">
      <c r="B79" s="80"/>
      <c r="C79" s="211" t="s">
        <v>312</v>
      </c>
      <c r="D79" s="211"/>
      <c r="F79" s="212">
        <v>0</v>
      </c>
      <c r="G79" s="213"/>
      <c r="H79" s="213">
        <v>0</v>
      </c>
      <c r="I79" s="213">
        <v>0</v>
      </c>
      <c r="J79" s="213">
        <v>1</v>
      </c>
      <c r="K79" s="197"/>
      <c r="L79" s="213">
        <v>2312</v>
      </c>
      <c r="M79" s="213">
        <v>2211</v>
      </c>
      <c r="N79" s="213">
        <v>0</v>
      </c>
      <c r="O79" s="213">
        <v>0</v>
      </c>
      <c r="P79" s="213">
        <v>0</v>
      </c>
      <c r="Q79" s="213">
        <v>0</v>
      </c>
      <c r="R79" s="213"/>
      <c r="S79" s="213">
        <v>0</v>
      </c>
      <c r="T79" s="213">
        <v>0</v>
      </c>
      <c r="U79" s="213">
        <v>1</v>
      </c>
      <c r="V79" s="197" t="s">
        <v>263</v>
      </c>
      <c r="W79" s="213">
        <v>2312</v>
      </c>
      <c r="X79" s="213">
        <v>2211</v>
      </c>
      <c r="Y79" s="198">
        <v>98.1</v>
      </c>
      <c r="Z79" s="213">
        <v>1</v>
      </c>
      <c r="AA79" s="213">
        <v>56</v>
      </c>
      <c r="AB79" s="213">
        <v>43</v>
      </c>
    </row>
    <row r="80" spans="2:28" s="5" customFormat="1" ht="10.5" customHeight="1">
      <c r="B80" s="80"/>
      <c r="C80" s="211" t="s">
        <v>313</v>
      </c>
      <c r="D80" s="211"/>
      <c r="F80" s="212">
        <v>0</v>
      </c>
      <c r="G80" s="213"/>
      <c r="H80" s="213">
        <v>0</v>
      </c>
      <c r="I80" s="213">
        <v>0</v>
      </c>
      <c r="J80" s="213">
        <v>5</v>
      </c>
      <c r="K80" s="213"/>
      <c r="L80" s="213">
        <v>1907</v>
      </c>
      <c r="M80" s="213">
        <v>665</v>
      </c>
      <c r="N80" s="213">
        <v>0</v>
      </c>
      <c r="O80" s="213">
        <v>0</v>
      </c>
      <c r="P80" s="213">
        <v>0</v>
      </c>
      <c r="Q80" s="213">
        <v>0</v>
      </c>
      <c r="R80" s="213"/>
      <c r="S80" s="213">
        <v>0</v>
      </c>
      <c r="T80" s="213">
        <v>0</v>
      </c>
      <c r="U80" s="213">
        <v>5</v>
      </c>
      <c r="V80" s="213" t="s">
        <v>263</v>
      </c>
      <c r="W80" s="213">
        <v>1907</v>
      </c>
      <c r="X80" s="213">
        <v>665</v>
      </c>
      <c r="Y80" s="198">
        <v>37.4</v>
      </c>
      <c r="Z80" s="213">
        <v>1</v>
      </c>
      <c r="AA80" s="213">
        <v>78</v>
      </c>
      <c r="AB80" s="213">
        <v>0</v>
      </c>
    </row>
    <row r="81" spans="2:28" s="5" customFormat="1" ht="10.5" customHeight="1">
      <c r="B81" s="80"/>
      <c r="C81" s="211" t="s">
        <v>314</v>
      </c>
      <c r="D81" s="211"/>
      <c r="F81" s="212">
        <v>1</v>
      </c>
      <c r="G81" s="213"/>
      <c r="H81" s="213">
        <v>6350</v>
      </c>
      <c r="I81" s="213">
        <v>6030</v>
      </c>
      <c r="J81" s="213">
        <v>1</v>
      </c>
      <c r="K81" s="213"/>
      <c r="L81" s="213">
        <v>700</v>
      </c>
      <c r="M81" s="213">
        <v>560</v>
      </c>
      <c r="N81" s="213">
        <v>2</v>
      </c>
      <c r="O81" s="213">
        <v>0</v>
      </c>
      <c r="P81" s="213">
        <v>0</v>
      </c>
      <c r="Q81" s="213">
        <v>0</v>
      </c>
      <c r="R81" s="213"/>
      <c r="S81" s="213">
        <v>0</v>
      </c>
      <c r="T81" s="213">
        <v>0</v>
      </c>
      <c r="U81" s="213">
        <v>4</v>
      </c>
      <c r="V81" s="213" t="s">
        <v>263</v>
      </c>
      <c r="W81" s="213">
        <v>7050</v>
      </c>
      <c r="X81" s="213">
        <v>6590</v>
      </c>
      <c r="Y81" s="198">
        <v>99.3</v>
      </c>
      <c r="Z81" s="213">
        <v>0</v>
      </c>
      <c r="AA81" s="213">
        <v>0</v>
      </c>
      <c r="AB81" s="213">
        <v>0</v>
      </c>
    </row>
    <row r="82" spans="2:28" s="5" customFormat="1" ht="10.5" customHeight="1">
      <c r="B82" s="80"/>
      <c r="C82" s="211" t="s">
        <v>315</v>
      </c>
      <c r="D82" s="211"/>
      <c r="F82" s="212">
        <v>0</v>
      </c>
      <c r="G82" s="213"/>
      <c r="H82" s="213">
        <v>0</v>
      </c>
      <c r="I82" s="213">
        <v>0</v>
      </c>
      <c r="J82" s="213">
        <v>2</v>
      </c>
      <c r="K82" s="213"/>
      <c r="L82" s="213">
        <v>4700</v>
      </c>
      <c r="M82" s="213">
        <v>3978</v>
      </c>
      <c r="N82" s="213">
        <v>0</v>
      </c>
      <c r="O82" s="213">
        <v>0</v>
      </c>
      <c r="P82" s="213">
        <v>0</v>
      </c>
      <c r="Q82" s="213">
        <v>0</v>
      </c>
      <c r="R82" s="213"/>
      <c r="S82" s="213">
        <v>0</v>
      </c>
      <c r="T82" s="213">
        <v>0</v>
      </c>
      <c r="U82" s="213">
        <v>2</v>
      </c>
      <c r="V82" s="213" t="s">
        <v>263</v>
      </c>
      <c r="W82" s="213">
        <v>4700</v>
      </c>
      <c r="X82" s="213">
        <v>3978</v>
      </c>
      <c r="Y82" s="198">
        <v>100</v>
      </c>
      <c r="Z82" s="213">
        <v>0</v>
      </c>
      <c r="AA82" s="213">
        <v>0</v>
      </c>
      <c r="AB82" s="213">
        <v>0</v>
      </c>
    </row>
    <row r="83" spans="2:28" s="5" customFormat="1" ht="10.5" customHeight="1">
      <c r="B83" s="80"/>
      <c r="C83" s="211" t="s">
        <v>316</v>
      </c>
      <c r="D83" s="211"/>
      <c r="F83" s="212">
        <v>0</v>
      </c>
      <c r="G83" s="213"/>
      <c r="H83" s="213">
        <v>0</v>
      </c>
      <c r="I83" s="213">
        <v>0</v>
      </c>
      <c r="J83" s="213">
        <v>3</v>
      </c>
      <c r="K83" s="213"/>
      <c r="L83" s="213">
        <v>2535</v>
      </c>
      <c r="M83" s="213">
        <v>2204</v>
      </c>
      <c r="N83" s="213">
        <v>0</v>
      </c>
      <c r="O83" s="213">
        <v>0</v>
      </c>
      <c r="P83" s="213">
        <v>0</v>
      </c>
      <c r="Q83" s="213">
        <v>0</v>
      </c>
      <c r="R83" s="213"/>
      <c r="S83" s="213">
        <v>0</v>
      </c>
      <c r="T83" s="213">
        <v>0</v>
      </c>
      <c r="U83" s="213">
        <v>3</v>
      </c>
      <c r="V83" s="213" t="s">
        <v>263</v>
      </c>
      <c r="W83" s="213">
        <v>2535</v>
      </c>
      <c r="X83" s="213">
        <v>2204</v>
      </c>
      <c r="Y83" s="198">
        <v>94.5</v>
      </c>
      <c r="Z83" s="213">
        <v>1</v>
      </c>
      <c r="AA83" s="213">
        <v>83</v>
      </c>
      <c r="AB83" s="213">
        <v>70</v>
      </c>
    </row>
    <row r="84" spans="2:28" s="12" customFormat="1" ht="9.75" customHeight="1">
      <c r="B84" s="80"/>
      <c r="C84" s="80"/>
      <c r="D84" s="80"/>
      <c r="F84" s="212"/>
      <c r="G84" s="213"/>
      <c r="H84" s="213"/>
      <c r="I84" s="213"/>
      <c r="J84" s="213"/>
      <c r="K84" s="208"/>
      <c r="L84" s="213"/>
      <c r="M84" s="213"/>
      <c r="N84" s="213"/>
      <c r="O84" s="213"/>
      <c r="P84" s="213"/>
      <c r="Q84" s="213"/>
      <c r="R84" s="213"/>
      <c r="S84" s="213"/>
      <c r="T84" s="213"/>
      <c r="U84" s="213"/>
      <c r="V84" s="213"/>
      <c r="W84" s="213"/>
      <c r="X84" s="213"/>
      <c r="Y84" s="198"/>
      <c r="Z84" s="213"/>
      <c r="AA84" s="213"/>
      <c r="AB84" s="213"/>
    </row>
    <row r="85" spans="2:28" s="13" customFormat="1" ht="10.5" customHeight="1">
      <c r="B85" s="86" t="s">
        <v>317</v>
      </c>
      <c r="C85" s="86"/>
      <c r="D85" s="86"/>
      <c r="F85" s="214">
        <f>SUM(F86:F92)</f>
        <v>4</v>
      </c>
      <c r="G85" s="215"/>
      <c r="H85" s="215">
        <f aca="true" t="shared" si="11" ref="H85:AB85">SUM(H86:H92)</f>
        <v>44151</v>
      </c>
      <c r="I85" s="215">
        <f t="shared" si="11"/>
        <v>35017</v>
      </c>
      <c r="J85" s="215">
        <f t="shared" si="11"/>
        <v>16</v>
      </c>
      <c r="K85" s="215"/>
      <c r="L85" s="215">
        <f t="shared" si="11"/>
        <v>26344</v>
      </c>
      <c r="M85" s="215">
        <f t="shared" si="11"/>
        <v>20115</v>
      </c>
      <c r="N85" s="215">
        <f t="shared" si="11"/>
        <v>2</v>
      </c>
      <c r="O85" s="215">
        <f t="shared" si="11"/>
        <v>139</v>
      </c>
      <c r="P85" s="215">
        <f t="shared" si="11"/>
        <v>139</v>
      </c>
      <c r="Q85" s="215">
        <f t="shared" si="11"/>
        <v>4</v>
      </c>
      <c r="R85" s="215"/>
      <c r="S85" s="215">
        <f t="shared" si="11"/>
        <v>2050</v>
      </c>
      <c r="T85" s="215">
        <f t="shared" si="11"/>
        <v>1350</v>
      </c>
      <c r="U85" s="215">
        <f t="shared" si="11"/>
        <v>26</v>
      </c>
      <c r="V85" s="215"/>
      <c r="W85" s="215">
        <f t="shared" si="11"/>
        <v>70634</v>
      </c>
      <c r="X85" s="215">
        <f t="shared" si="11"/>
        <v>55271</v>
      </c>
      <c r="Y85" s="209">
        <v>96.6</v>
      </c>
      <c r="Z85" s="215">
        <f t="shared" si="11"/>
        <v>1</v>
      </c>
      <c r="AA85" s="215">
        <f t="shared" si="11"/>
        <v>90</v>
      </c>
      <c r="AB85" s="215">
        <f t="shared" si="11"/>
        <v>31</v>
      </c>
    </row>
    <row r="86" spans="2:28" s="5" customFormat="1" ht="10.5" customHeight="1">
      <c r="B86" s="80"/>
      <c r="C86" s="211" t="s">
        <v>318</v>
      </c>
      <c r="D86" s="211"/>
      <c r="F86" s="212">
        <v>1</v>
      </c>
      <c r="G86" s="213"/>
      <c r="H86" s="213">
        <v>10000</v>
      </c>
      <c r="I86" s="213">
        <v>8590</v>
      </c>
      <c r="J86" s="213">
        <v>0</v>
      </c>
      <c r="K86" s="213"/>
      <c r="L86" s="213">
        <v>0</v>
      </c>
      <c r="M86" s="213">
        <v>0</v>
      </c>
      <c r="N86" s="213">
        <v>0</v>
      </c>
      <c r="O86" s="213">
        <v>0</v>
      </c>
      <c r="P86" s="213">
        <v>0</v>
      </c>
      <c r="Q86" s="213">
        <v>1</v>
      </c>
      <c r="R86" s="213"/>
      <c r="S86" s="213">
        <v>850</v>
      </c>
      <c r="T86" s="213">
        <v>1200</v>
      </c>
      <c r="U86" s="213">
        <v>2</v>
      </c>
      <c r="V86" s="213" t="s">
        <v>263</v>
      </c>
      <c r="W86" s="213">
        <v>10000</v>
      </c>
      <c r="X86" s="213">
        <v>8590</v>
      </c>
      <c r="Y86" s="198">
        <v>98</v>
      </c>
      <c r="Z86" s="213">
        <v>0</v>
      </c>
      <c r="AA86" s="213">
        <v>0</v>
      </c>
      <c r="AB86" s="213">
        <v>0</v>
      </c>
    </row>
    <row r="87" spans="2:28" s="5" customFormat="1" ht="10.5" customHeight="1">
      <c r="B87" s="80"/>
      <c r="C87" s="211" t="s">
        <v>319</v>
      </c>
      <c r="D87" s="211"/>
      <c r="F87" s="212">
        <v>1</v>
      </c>
      <c r="G87" s="213"/>
      <c r="H87" s="213">
        <v>8800</v>
      </c>
      <c r="I87" s="213">
        <v>5651</v>
      </c>
      <c r="J87" s="213">
        <v>0</v>
      </c>
      <c r="K87" s="213"/>
      <c r="L87" s="213">
        <v>0</v>
      </c>
      <c r="M87" s="213">
        <v>0</v>
      </c>
      <c r="N87" s="213">
        <v>0</v>
      </c>
      <c r="O87" s="213">
        <v>0</v>
      </c>
      <c r="P87" s="213">
        <v>0</v>
      </c>
      <c r="Q87" s="213">
        <v>0</v>
      </c>
      <c r="R87" s="213"/>
      <c r="S87" s="213">
        <v>0</v>
      </c>
      <c r="T87" s="213">
        <v>0</v>
      </c>
      <c r="U87" s="213">
        <v>1</v>
      </c>
      <c r="V87" s="213" t="s">
        <v>263</v>
      </c>
      <c r="W87" s="213">
        <v>8800</v>
      </c>
      <c r="X87" s="213">
        <v>5651</v>
      </c>
      <c r="Y87" s="198">
        <v>98.5</v>
      </c>
      <c r="Z87" s="213">
        <v>0</v>
      </c>
      <c r="AA87" s="213">
        <v>0</v>
      </c>
      <c r="AB87" s="213">
        <v>0</v>
      </c>
    </row>
    <row r="88" spans="2:28" s="5" customFormat="1" ht="10.5" customHeight="1">
      <c r="B88" s="80"/>
      <c r="C88" s="211" t="s">
        <v>320</v>
      </c>
      <c r="D88" s="211"/>
      <c r="F88" s="212">
        <v>1</v>
      </c>
      <c r="G88" s="213"/>
      <c r="H88" s="213">
        <v>13400</v>
      </c>
      <c r="I88" s="213">
        <v>10797</v>
      </c>
      <c r="J88" s="213">
        <v>0</v>
      </c>
      <c r="K88" s="213"/>
      <c r="L88" s="213">
        <v>0</v>
      </c>
      <c r="M88" s="213">
        <v>0</v>
      </c>
      <c r="N88" s="213">
        <v>0</v>
      </c>
      <c r="O88" s="213">
        <v>0</v>
      </c>
      <c r="P88" s="213">
        <v>0</v>
      </c>
      <c r="Q88" s="213">
        <v>1</v>
      </c>
      <c r="R88" s="213"/>
      <c r="S88" s="213">
        <v>250</v>
      </c>
      <c r="T88" s="213">
        <v>150</v>
      </c>
      <c r="U88" s="213">
        <v>2</v>
      </c>
      <c r="V88" s="213" t="s">
        <v>263</v>
      </c>
      <c r="W88" s="213">
        <v>13400</v>
      </c>
      <c r="X88" s="213">
        <v>10797</v>
      </c>
      <c r="Y88" s="198">
        <v>98.8</v>
      </c>
      <c r="Z88" s="213">
        <v>0</v>
      </c>
      <c r="AA88" s="213">
        <v>0</v>
      </c>
      <c r="AB88" s="213">
        <v>0</v>
      </c>
    </row>
    <row r="89" spans="2:28" s="5" customFormat="1" ht="10.5" customHeight="1">
      <c r="B89" s="80"/>
      <c r="C89" s="211" t="s">
        <v>321</v>
      </c>
      <c r="D89" s="211"/>
      <c r="F89" s="212">
        <v>0</v>
      </c>
      <c r="G89" s="213"/>
      <c r="H89" s="213">
        <v>0</v>
      </c>
      <c r="I89" s="213">
        <v>0</v>
      </c>
      <c r="J89" s="213">
        <v>7</v>
      </c>
      <c r="K89" s="213"/>
      <c r="L89" s="213">
        <v>7697</v>
      </c>
      <c r="M89" s="213">
        <v>4870</v>
      </c>
      <c r="N89" s="213">
        <v>0</v>
      </c>
      <c r="O89" s="213">
        <v>0</v>
      </c>
      <c r="P89" s="213">
        <v>0</v>
      </c>
      <c r="Q89" s="213">
        <v>0</v>
      </c>
      <c r="R89" s="213"/>
      <c r="S89" s="213">
        <v>0</v>
      </c>
      <c r="T89" s="213">
        <v>0</v>
      </c>
      <c r="U89" s="213">
        <v>7</v>
      </c>
      <c r="V89" s="213" t="s">
        <v>263</v>
      </c>
      <c r="W89" s="213">
        <v>7697</v>
      </c>
      <c r="X89" s="213">
        <v>4870</v>
      </c>
      <c r="Y89" s="198">
        <v>98</v>
      </c>
      <c r="Z89" s="213">
        <v>1</v>
      </c>
      <c r="AA89" s="213">
        <v>90</v>
      </c>
      <c r="AB89" s="213">
        <v>31</v>
      </c>
    </row>
    <row r="90" spans="2:28" s="5" customFormat="1" ht="10.5" customHeight="1">
      <c r="B90" s="80"/>
      <c r="C90" s="211" t="s">
        <v>322</v>
      </c>
      <c r="D90" s="211"/>
      <c r="F90" s="212">
        <v>1</v>
      </c>
      <c r="G90" s="213"/>
      <c r="H90" s="213">
        <v>11951</v>
      </c>
      <c r="I90" s="213">
        <v>9979</v>
      </c>
      <c r="J90" s="213">
        <v>3</v>
      </c>
      <c r="K90" s="213"/>
      <c r="L90" s="213">
        <v>3490</v>
      </c>
      <c r="M90" s="213">
        <v>2698</v>
      </c>
      <c r="N90" s="213">
        <v>1</v>
      </c>
      <c r="O90" s="213">
        <v>90</v>
      </c>
      <c r="P90" s="213">
        <v>90</v>
      </c>
      <c r="Q90" s="213">
        <v>0</v>
      </c>
      <c r="R90" s="213"/>
      <c r="S90" s="213">
        <v>0</v>
      </c>
      <c r="T90" s="213">
        <v>0</v>
      </c>
      <c r="U90" s="213">
        <v>5</v>
      </c>
      <c r="V90" s="213" t="s">
        <v>263</v>
      </c>
      <c r="W90" s="213">
        <v>15531</v>
      </c>
      <c r="X90" s="213">
        <v>12767</v>
      </c>
      <c r="Y90" s="198">
        <v>97.3</v>
      </c>
      <c r="Z90" s="213">
        <v>0</v>
      </c>
      <c r="AA90" s="213">
        <v>0</v>
      </c>
      <c r="AB90" s="213">
        <v>0</v>
      </c>
    </row>
    <row r="91" spans="2:28" s="5" customFormat="1" ht="10.5" customHeight="1">
      <c r="B91" s="80"/>
      <c r="C91" s="211" t="s">
        <v>323</v>
      </c>
      <c r="D91" s="211"/>
      <c r="F91" s="212">
        <v>0</v>
      </c>
      <c r="G91" s="213"/>
      <c r="H91" s="213">
        <v>0</v>
      </c>
      <c r="I91" s="213">
        <v>0</v>
      </c>
      <c r="J91" s="213">
        <v>5</v>
      </c>
      <c r="K91" s="213"/>
      <c r="L91" s="213">
        <v>12210</v>
      </c>
      <c r="M91" s="213">
        <v>9746</v>
      </c>
      <c r="N91" s="213">
        <v>1</v>
      </c>
      <c r="O91" s="213">
        <v>49</v>
      </c>
      <c r="P91" s="213">
        <v>49</v>
      </c>
      <c r="Q91" s="213">
        <v>2</v>
      </c>
      <c r="R91" s="213"/>
      <c r="S91" s="213">
        <v>950</v>
      </c>
      <c r="T91" s="213">
        <v>0</v>
      </c>
      <c r="U91" s="213">
        <v>8</v>
      </c>
      <c r="V91" s="213" t="s">
        <v>263</v>
      </c>
      <c r="W91" s="213">
        <v>12259</v>
      </c>
      <c r="X91" s="213">
        <v>9795</v>
      </c>
      <c r="Y91" s="198">
        <v>91</v>
      </c>
      <c r="Z91" s="213">
        <v>0</v>
      </c>
      <c r="AA91" s="213">
        <v>0</v>
      </c>
      <c r="AB91" s="213">
        <v>0</v>
      </c>
    </row>
    <row r="92" spans="2:28" s="5" customFormat="1" ht="10.5" customHeight="1">
      <c r="B92" s="80"/>
      <c r="C92" s="211" t="s">
        <v>324</v>
      </c>
      <c r="D92" s="211"/>
      <c r="F92" s="212">
        <v>0</v>
      </c>
      <c r="G92" s="213"/>
      <c r="H92" s="213">
        <v>0</v>
      </c>
      <c r="I92" s="213">
        <v>0</v>
      </c>
      <c r="J92" s="213">
        <v>1</v>
      </c>
      <c r="K92" s="213"/>
      <c r="L92" s="213">
        <v>2947</v>
      </c>
      <c r="M92" s="213">
        <v>2801</v>
      </c>
      <c r="N92" s="213">
        <v>0</v>
      </c>
      <c r="O92" s="213">
        <v>0</v>
      </c>
      <c r="P92" s="213">
        <v>0</v>
      </c>
      <c r="Q92" s="213">
        <v>0</v>
      </c>
      <c r="R92" s="213"/>
      <c r="S92" s="213">
        <v>0</v>
      </c>
      <c r="T92" s="213">
        <v>0</v>
      </c>
      <c r="U92" s="213">
        <v>1</v>
      </c>
      <c r="V92" s="213" t="s">
        <v>263</v>
      </c>
      <c r="W92" s="213">
        <v>2947</v>
      </c>
      <c r="X92" s="213">
        <v>2801</v>
      </c>
      <c r="Y92" s="198">
        <v>95.9</v>
      </c>
      <c r="Z92" s="213">
        <v>0</v>
      </c>
      <c r="AA92" s="213">
        <v>0</v>
      </c>
      <c r="AB92" s="213">
        <v>0</v>
      </c>
    </row>
    <row r="93" spans="2:28" s="12" customFormat="1" ht="9.75" customHeight="1">
      <c r="B93" s="80"/>
      <c r="C93" s="80"/>
      <c r="D93" s="80"/>
      <c r="F93" s="212"/>
      <c r="G93" s="213"/>
      <c r="H93" s="213"/>
      <c r="I93" s="213"/>
      <c r="J93" s="213"/>
      <c r="K93" s="213"/>
      <c r="L93" s="213"/>
      <c r="M93" s="213"/>
      <c r="N93" s="213"/>
      <c r="O93" s="213"/>
      <c r="P93" s="213"/>
      <c r="Q93" s="213"/>
      <c r="R93" s="213"/>
      <c r="S93" s="213"/>
      <c r="T93" s="213"/>
      <c r="U93" s="213"/>
      <c r="V93" s="213"/>
      <c r="W93" s="213"/>
      <c r="X93" s="213"/>
      <c r="Y93" s="198"/>
      <c r="Z93" s="213"/>
      <c r="AA93" s="213"/>
      <c r="AB93" s="213"/>
    </row>
    <row r="94" spans="2:28" s="13" customFormat="1" ht="10.5" customHeight="1">
      <c r="B94" s="86" t="s">
        <v>325</v>
      </c>
      <c r="C94" s="86"/>
      <c r="D94" s="86"/>
      <c r="F94" s="214">
        <f>SUM(F95:F96)</f>
        <v>1</v>
      </c>
      <c r="G94" s="216"/>
      <c r="H94" s="215">
        <f aca="true" t="shared" si="12" ref="H94:AB94">SUM(H95:H96)</f>
        <v>20600</v>
      </c>
      <c r="I94" s="215">
        <f t="shared" si="12"/>
        <v>19513</v>
      </c>
      <c r="J94" s="215">
        <f t="shared" si="12"/>
        <v>1</v>
      </c>
      <c r="K94" s="216"/>
      <c r="L94" s="215">
        <f t="shared" si="12"/>
        <v>2235</v>
      </c>
      <c r="M94" s="215">
        <f t="shared" si="12"/>
        <v>1662</v>
      </c>
      <c r="N94" s="216">
        <f t="shared" si="12"/>
        <v>5</v>
      </c>
      <c r="O94" s="216">
        <f t="shared" si="12"/>
        <v>1450</v>
      </c>
      <c r="P94" s="216">
        <f t="shared" si="12"/>
        <v>80</v>
      </c>
      <c r="Q94" s="216">
        <f t="shared" si="12"/>
        <v>1</v>
      </c>
      <c r="R94" s="216"/>
      <c r="S94" s="216">
        <f t="shared" si="12"/>
        <v>240</v>
      </c>
      <c r="T94" s="216">
        <f t="shared" si="12"/>
        <v>0</v>
      </c>
      <c r="U94" s="215">
        <f t="shared" si="12"/>
        <v>8</v>
      </c>
      <c r="V94" s="216"/>
      <c r="W94" s="215">
        <f t="shared" si="12"/>
        <v>24285</v>
      </c>
      <c r="X94" s="215">
        <f t="shared" si="12"/>
        <v>21255</v>
      </c>
      <c r="Y94" s="217">
        <v>100</v>
      </c>
      <c r="Z94" s="215">
        <f t="shared" si="12"/>
        <v>0</v>
      </c>
      <c r="AA94" s="215">
        <f t="shared" si="12"/>
        <v>0</v>
      </c>
      <c r="AB94" s="215">
        <f t="shared" si="12"/>
        <v>0</v>
      </c>
    </row>
    <row r="95" spans="2:28" s="5" customFormat="1" ht="10.5" customHeight="1">
      <c r="B95" s="80"/>
      <c r="C95" s="211" t="s">
        <v>326</v>
      </c>
      <c r="D95" s="211"/>
      <c r="F95" s="212">
        <v>1</v>
      </c>
      <c r="G95" s="213"/>
      <c r="H95" s="213">
        <v>20600</v>
      </c>
      <c r="I95" s="213">
        <v>19513</v>
      </c>
      <c r="J95" s="213">
        <v>0</v>
      </c>
      <c r="K95" s="213"/>
      <c r="L95" s="213">
        <v>0</v>
      </c>
      <c r="M95" s="213">
        <v>0</v>
      </c>
      <c r="N95" s="213">
        <v>5</v>
      </c>
      <c r="O95" s="213">
        <v>1450</v>
      </c>
      <c r="P95" s="213">
        <v>80</v>
      </c>
      <c r="Q95" s="213">
        <v>1</v>
      </c>
      <c r="R95" s="213"/>
      <c r="S95" s="213">
        <v>240</v>
      </c>
      <c r="T95" s="213">
        <v>0</v>
      </c>
      <c r="U95" s="213">
        <v>7</v>
      </c>
      <c r="V95" s="213" t="s">
        <v>263</v>
      </c>
      <c r="W95" s="213">
        <v>22050</v>
      </c>
      <c r="X95" s="213">
        <v>19593</v>
      </c>
      <c r="Y95" s="198">
        <v>100</v>
      </c>
      <c r="Z95" s="213">
        <v>0</v>
      </c>
      <c r="AA95" s="213">
        <v>0</v>
      </c>
      <c r="AB95" s="213">
        <v>0</v>
      </c>
    </row>
    <row r="96" spans="2:28" s="5" customFormat="1" ht="10.5" customHeight="1">
      <c r="B96" s="80"/>
      <c r="C96" s="211" t="s">
        <v>327</v>
      </c>
      <c r="D96" s="211"/>
      <c r="F96" s="212">
        <v>0</v>
      </c>
      <c r="G96" s="213"/>
      <c r="H96" s="213">
        <v>0</v>
      </c>
      <c r="I96" s="213">
        <v>0</v>
      </c>
      <c r="J96" s="213">
        <v>1</v>
      </c>
      <c r="K96" s="213"/>
      <c r="L96" s="213">
        <v>2235</v>
      </c>
      <c r="M96" s="213">
        <v>1662</v>
      </c>
      <c r="N96" s="213">
        <v>0</v>
      </c>
      <c r="O96" s="213">
        <v>0</v>
      </c>
      <c r="P96" s="213">
        <v>0</v>
      </c>
      <c r="Q96" s="213">
        <v>0</v>
      </c>
      <c r="R96" s="213"/>
      <c r="S96" s="213">
        <v>0</v>
      </c>
      <c r="T96" s="213">
        <v>0</v>
      </c>
      <c r="U96" s="213">
        <v>1</v>
      </c>
      <c r="V96" s="213" t="s">
        <v>263</v>
      </c>
      <c r="W96" s="213">
        <v>2235</v>
      </c>
      <c r="X96" s="213">
        <v>1662</v>
      </c>
      <c r="Y96" s="198">
        <v>100</v>
      </c>
      <c r="Z96" s="213">
        <v>0</v>
      </c>
      <c r="AA96" s="213">
        <v>0</v>
      </c>
      <c r="AB96" s="213">
        <v>0</v>
      </c>
    </row>
    <row r="97" spans="2:28" s="12" customFormat="1" ht="9.75" customHeight="1">
      <c r="B97" s="80"/>
      <c r="C97" s="80"/>
      <c r="D97" s="80"/>
      <c r="F97" s="212"/>
      <c r="G97" s="213"/>
      <c r="H97" s="213"/>
      <c r="I97" s="213"/>
      <c r="J97" s="213"/>
      <c r="K97" s="213"/>
      <c r="L97" s="213"/>
      <c r="M97" s="213"/>
      <c r="N97" s="213"/>
      <c r="O97" s="213"/>
      <c r="P97" s="213"/>
      <c r="Q97" s="213"/>
      <c r="R97" s="213"/>
      <c r="S97" s="213"/>
      <c r="T97" s="213"/>
      <c r="U97" s="213"/>
      <c r="V97" s="213"/>
      <c r="W97" s="213"/>
      <c r="X97" s="213"/>
      <c r="Y97" s="198"/>
      <c r="Z97" s="213"/>
      <c r="AA97" s="213"/>
      <c r="AB97" s="213"/>
    </row>
    <row r="98" spans="2:28" s="13" customFormat="1" ht="10.5" customHeight="1">
      <c r="B98" s="86" t="s">
        <v>328</v>
      </c>
      <c r="C98" s="86"/>
      <c r="D98" s="86"/>
      <c r="F98" s="214">
        <f>SUM(F99:F99)</f>
        <v>1</v>
      </c>
      <c r="G98" s="215"/>
      <c r="H98" s="215">
        <f aca="true" t="shared" si="13" ref="H98:AB98">SUM(H99:H99)</f>
        <v>15700</v>
      </c>
      <c r="I98" s="215">
        <f t="shared" si="13"/>
        <v>11031</v>
      </c>
      <c r="J98" s="215">
        <f t="shared" si="13"/>
        <v>0</v>
      </c>
      <c r="K98" s="215"/>
      <c r="L98" s="215">
        <f t="shared" si="13"/>
        <v>0</v>
      </c>
      <c r="M98" s="215">
        <f t="shared" si="13"/>
        <v>0</v>
      </c>
      <c r="N98" s="215">
        <f t="shared" si="13"/>
        <v>0</v>
      </c>
      <c r="O98" s="215">
        <f t="shared" si="13"/>
        <v>0</v>
      </c>
      <c r="P98" s="215">
        <f t="shared" si="13"/>
        <v>0</v>
      </c>
      <c r="Q98" s="215">
        <f t="shared" si="13"/>
        <v>0</v>
      </c>
      <c r="R98" s="215"/>
      <c r="S98" s="215">
        <f t="shared" si="13"/>
        <v>0</v>
      </c>
      <c r="T98" s="215">
        <f t="shared" si="13"/>
        <v>0</v>
      </c>
      <c r="U98" s="215">
        <f t="shared" si="13"/>
        <v>1</v>
      </c>
      <c r="V98" s="215"/>
      <c r="W98" s="215">
        <f t="shared" si="13"/>
        <v>15700</v>
      </c>
      <c r="X98" s="215">
        <f t="shared" si="13"/>
        <v>11031</v>
      </c>
      <c r="Y98" s="209">
        <v>98</v>
      </c>
      <c r="Z98" s="215">
        <f t="shared" si="13"/>
        <v>0</v>
      </c>
      <c r="AA98" s="215">
        <f t="shared" si="13"/>
        <v>0</v>
      </c>
      <c r="AB98" s="215">
        <f t="shared" si="13"/>
        <v>0</v>
      </c>
    </row>
    <row r="99" spans="2:28" s="5" customFormat="1" ht="10.5" customHeight="1">
      <c r="B99" s="80"/>
      <c r="C99" s="211" t="s">
        <v>329</v>
      </c>
      <c r="D99" s="211"/>
      <c r="F99" s="212">
        <v>1</v>
      </c>
      <c r="G99" s="213"/>
      <c r="H99" s="213">
        <v>15700</v>
      </c>
      <c r="I99" s="213">
        <v>11031</v>
      </c>
      <c r="J99" s="213">
        <v>0</v>
      </c>
      <c r="K99" s="213"/>
      <c r="L99" s="213">
        <v>0</v>
      </c>
      <c r="M99" s="213">
        <v>0</v>
      </c>
      <c r="N99" s="213">
        <v>0</v>
      </c>
      <c r="O99" s="213">
        <v>0</v>
      </c>
      <c r="P99" s="213">
        <v>0</v>
      </c>
      <c r="Q99" s="213">
        <v>0</v>
      </c>
      <c r="R99" s="213"/>
      <c r="S99" s="213">
        <v>0</v>
      </c>
      <c r="T99" s="213">
        <v>0</v>
      </c>
      <c r="U99" s="213">
        <v>1</v>
      </c>
      <c r="V99" s="213" t="s">
        <v>263</v>
      </c>
      <c r="W99" s="213">
        <v>15700</v>
      </c>
      <c r="X99" s="213">
        <v>11031</v>
      </c>
      <c r="Y99" s="198">
        <v>98</v>
      </c>
      <c r="Z99" s="213">
        <v>0</v>
      </c>
      <c r="AA99" s="213">
        <v>0</v>
      </c>
      <c r="AB99" s="213">
        <v>0</v>
      </c>
    </row>
    <row r="100" spans="2:28" s="12" customFormat="1" ht="9.75" customHeight="1">
      <c r="B100" s="80"/>
      <c r="C100" s="80"/>
      <c r="D100" s="80"/>
      <c r="F100" s="212"/>
      <c r="G100" s="213"/>
      <c r="H100" s="213"/>
      <c r="I100" s="213"/>
      <c r="J100" s="213"/>
      <c r="K100" s="213"/>
      <c r="L100" s="213"/>
      <c r="M100" s="213"/>
      <c r="N100" s="213"/>
      <c r="O100" s="213"/>
      <c r="P100" s="213"/>
      <c r="Q100" s="213"/>
      <c r="R100" s="213"/>
      <c r="S100" s="213"/>
      <c r="T100" s="213"/>
      <c r="U100" s="213"/>
      <c r="V100" s="213"/>
      <c r="W100" s="213"/>
      <c r="X100" s="213"/>
      <c r="Y100" s="198"/>
      <c r="Z100" s="213"/>
      <c r="AA100" s="213"/>
      <c r="AB100" s="213"/>
    </row>
    <row r="101" spans="2:28" s="13" customFormat="1" ht="10.5" customHeight="1">
      <c r="B101" s="86" t="s">
        <v>330</v>
      </c>
      <c r="C101" s="86"/>
      <c r="D101" s="86"/>
      <c r="F101" s="214">
        <f>SUM(F102:F112)</f>
        <v>1</v>
      </c>
      <c r="G101" s="215"/>
      <c r="H101" s="215">
        <f aca="true" t="shared" si="14" ref="H101:AB101">SUM(H102:H112)</f>
        <v>6370</v>
      </c>
      <c r="I101" s="215">
        <f t="shared" si="14"/>
        <v>6274</v>
      </c>
      <c r="J101" s="215">
        <f t="shared" si="14"/>
        <v>34</v>
      </c>
      <c r="K101" s="208">
        <f t="shared" si="14"/>
        <v>-1</v>
      </c>
      <c r="L101" s="215">
        <f t="shared" si="14"/>
        <v>47001</v>
      </c>
      <c r="M101" s="215">
        <f t="shared" si="14"/>
        <v>40256</v>
      </c>
      <c r="N101" s="215">
        <f t="shared" si="14"/>
        <v>7</v>
      </c>
      <c r="O101" s="215">
        <f t="shared" si="14"/>
        <v>151</v>
      </c>
      <c r="P101" s="215">
        <f t="shared" si="14"/>
        <v>108</v>
      </c>
      <c r="Q101" s="215">
        <f t="shared" si="14"/>
        <v>0</v>
      </c>
      <c r="R101" s="215"/>
      <c r="S101" s="215">
        <f t="shared" si="14"/>
        <v>0</v>
      </c>
      <c r="T101" s="215">
        <f t="shared" si="14"/>
        <v>0</v>
      </c>
      <c r="U101" s="215">
        <f t="shared" si="14"/>
        <v>42</v>
      </c>
      <c r="V101" s="208">
        <f t="shared" si="14"/>
        <v>-1</v>
      </c>
      <c r="W101" s="215">
        <f t="shared" si="14"/>
        <v>53522</v>
      </c>
      <c r="X101" s="215">
        <f t="shared" si="14"/>
        <v>46638</v>
      </c>
      <c r="Y101" s="209">
        <v>96.1</v>
      </c>
      <c r="Z101" s="215">
        <f t="shared" si="14"/>
        <v>1</v>
      </c>
      <c r="AA101" s="215">
        <f t="shared" si="14"/>
        <v>70</v>
      </c>
      <c r="AB101" s="215">
        <f t="shared" si="14"/>
        <v>65</v>
      </c>
    </row>
    <row r="102" spans="2:28" s="5" customFormat="1" ht="10.5" customHeight="1">
      <c r="B102" s="80"/>
      <c r="C102" s="211" t="s">
        <v>331</v>
      </c>
      <c r="D102" s="211"/>
      <c r="F102" s="212">
        <v>0</v>
      </c>
      <c r="G102" s="213"/>
      <c r="H102" s="213">
        <v>0</v>
      </c>
      <c r="I102" s="213">
        <v>0</v>
      </c>
      <c r="J102" s="213">
        <v>4</v>
      </c>
      <c r="K102" s="213"/>
      <c r="L102" s="213">
        <v>6584</v>
      </c>
      <c r="M102" s="213">
        <v>5350</v>
      </c>
      <c r="N102" s="213">
        <v>0</v>
      </c>
      <c r="O102" s="213">
        <v>0</v>
      </c>
      <c r="P102" s="213">
        <v>0</v>
      </c>
      <c r="Q102" s="213">
        <v>0</v>
      </c>
      <c r="R102" s="213"/>
      <c r="S102" s="213">
        <v>0</v>
      </c>
      <c r="T102" s="213">
        <v>0</v>
      </c>
      <c r="U102" s="213">
        <v>4</v>
      </c>
      <c r="V102" s="213" t="s">
        <v>263</v>
      </c>
      <c r="W102" s="213">
        <v>6584</v>
      </c>
      <c r="X102" s="213">
        <v>5350</v>
      </c>
      <c r="Y102" s="198">
        <v>93.5</v>
      </c>
      <c r="Z102" s="213">
        <v>0</v>
      </c>
      <c r="AA102" s="213">
        <v>0</v>
      </c>
      <c r="AB102" s="213">
        <v>0</v>
      </c>
    </row>
    <row r="103" spans="2:28" s="5" customFormat="1" ht="10.5" customHeight="1">
      <c r="B103" s="80"/>
      <c r="C103" s="211" t="s">
        <v>332</v>
      </c>
      <c r="D103" s="211"/>
      <c r="F103" s="212">
        <v>0</v>
      </c>
      <c r="G103" s="213"/>
      <c r="H103" s="213">
        <v>0</v>
      </c>
      <c r="I103" s="213">
        <v>0</v>
      </c>
      <c r="J103" s="213">
        <v>1</v>
      </c>
      <c r="K103" s="213"/>
      <c r="L103" s="213">
        <v>995</v>
      </c>
      <c r="M103" s="213">
        <v>983</v>
      </c>
      <c r="N103" s="213">
        <v>0</v>
      </c>
      <c r="O103" s="213">
        <v>0</v>
      </c>
      <c r="P103" s="213">
        <v>0</v>
      </c>
      <c r="Q103" s="213">
        <v>0</v>
      </c>
      <c r="R103" s="213"/>
      <c r="S103" s="213">
        <v>0</v>
      </c>
      <c r="T103" s="213">
        <v>0</v>
      </c>
      <c r="U103" s="213">
        <v>1</v>
      </c>
      <c r="V103" s="213" t="s">
        <v>263</v>
      </c>
      <c r="W103" s="213">
        <v>995</v>
      </c>
      <c r="X103" s="213">
        <v>983</v>
      </c>
      <c r="Y103" s="198">
        <v>100</v>
      </c>
      <c r="Z103" s="213">
        <v>0</v>
      </c>
      <c r="AA103" s="213">
        <v>0</v>
      </c>
      <c r="AB103" s="213">
        <v>0</v>
      </c>
    </row>
    <row r="104" spans="2:28" s="5" customFormat="1" ht="10.5" customHeight="1">
      <c r="B104" s="80"/>
      <c r="C104" s="211" t="s">
        <v>333</v>
      </c>
      <c r="D104" s="211"/>
      <c r="F104" s="212">
        <v>0</v>
      </c>
      <c r="G104" s="213"/>
      <c r="H104" s="213">
        <v>0</v>
      </c>
      <c r="I104" s="213">
        <v>0</v>
      </c>
      <c r="J104" s="213">
        <v>1</v>
      </c>
      <c r="K104" s="197"/>
      <c r="L104" s="213">
        <v>3340</v>
      </c>
      <c r="M104" s="213">
        <v>3328</v>
      </c>
      <c r="N104" s="213">
        <v>0</v>
      </c>
      <c r="O104" s="213">
        <v>0</v>
      </c>
      <c r="P104" s="213">
        <v>0</v>
      </c>
      <c r="Q104" s="213">
        <v>0</v>
      </c>
      <c r="R104" s="213"/>
      <c r="S104" s="213">
        <v>0</v>
      </c>
      <c r="T104" s="213">
        <v>0</v>
      </c>
      <c r="U104" s="213">
        <v>1</v>
      </c>
      <c r="V104" s="213" t="s">
        <v>263</v>
      </c>
      <c r="W104" s="213">
        <v>3340</v>
      </c>
      <c r="X104" s="213">
        <v>3328</v>
      </c>
      <c r="Y104" s="198">
        <v>99.5</v>
      </c>
      <c r="Z104" s="213">
        <v>0</v>
      </c>
      <c r="AA104" s="213">
        <v>0</v>
      </c>
      <c r="AB104" s="213">
        <v>0</v>
      </c>
    </row>
    <row r="105" spans="2:28" s="5" customFormat="1" ht="10.5" customHeight="1">
      <c r="B105" s="80"/>
      <c r="C105" s="211" t="s">
        <v>334</v>
      </c>
      <c r="D105" s="211"/>
      <c r="F105" s="212">
        <v>0</v>
      </c>
      <c r="G105" s="213"/>
      <c r="H105" s="213">
        <v>0</v>
      </c>
      <c r="I105" s="213">
        <v>0</v>
      </c>
      <c r="J105" s="213">
        <v>4</v>
      </c>
      <c r="K105" s="197">
        <v>-1</v>
      </c>
      <c r="L105" s="213">
        <v>6620</v>
      </c>
      <c r="M105" s="213">
        <v>6213</v>
      </c>
      <c r="N105" s="213">
        <v>1</v>
      </c>
      <c r="O105" s="213">
        <v>61</v>
      </c>
      <c r="P105" s="213">
        <v>46</v>
      </c>
      <c r="Q105" s="213">
        <v>0</v>
      </c>
      <c r="R105" s="213"/>
      <c r="S105" s="213">
        <v>0</v>
      </c>
      <c r="T105" s="213">
        <v>0</v>
      </c>
      <c r="U105" s="213">
        <v>5</v>
      </c>
      <c r="V105" s="197">
        <v>-1</v>
      </c>
      <c r="W105" s="213">
        <v>6681</v>
      </c>
      <c r="X105" s="213">
        <v>6259</v>
      </c>
      <c r="Y105" s="198">
        <v>93.7</v>
      </c>
      <c r="Z105" s="213">
        <v>0</v>
      </c>
      <c r="AA105" s="213">
        <v>0</v>
      </c>
      <c r="AB105" s="213">
        <v>0</v>
      </c>
    </row>
    <row r="106" spans="2:28" s="5" customFormat="1" ht="10.5" customHeight="1">
      <c r="B106" s="80"/>
      <c r="C106" s="211" t="s">
        <v>335</v>
      </c>
      <c r="D106" s="211"/>
      <c r="F106" s="212">
        <v>1</v>
      </c>
      <c r="G106" s="213"/>
      <c r="H106" s="213">
        <v>6370</v>
      </c>
      <c r="I106" s="213">
        <v>6274</v>
      </c>
      <c r="J106" s="213">
        <v>2</v>
      </c>
      <c r="K106" s="213"/>
      <c r="L106" s="213">
        <v>1480</v>
      </c>
      <c r="M106" s="213">
        <v>902</v>
      </c>
      <c r="N106" s="213">
        <v>0</v>
      </c>
      <c r="O106" s="213">
        <v>0</v>
      </c>
      <c r="P106" s="213">
        <v>0</v>
      </c>
      <c r="Q106" s="213">
        <v>0</v>
      </c>
      <c r="R106" s="213"/>
      <c r="S106" s="213">
        <v>0</v>
      </c>
      <c r="T106" s="213">
        <v>0</v>
      </c>
      <c r="U106" s="213">
        <v>3</v>
      </c>
      <c r="V106" s="213" t="s">
        <v>263</v>
      </c>
      <c r="W106" s="213">
        <v>7850</v>
      </c>
      <c r="X106" s="213">
        <v>7176</v>
      </c>
      <c r="Y106" s="198">
        <v>100</v>
      </c>
      <c r="Z106" s="213">
        <v>0</v>
      </c>
      <c r="AA106" s="213">
        <v>0</v>
      </c>
      <c r="AB106" s="213">
        <v>0</v>
      </c>
    </row>
    <row r="107" spans="2:28" s="5" customFormat="1" ht="10.5" customHeight="1">
      <c r="B107" s="80"/>
      <c r="C107" s="211" t="s">
        <v>336</v>
      </c>
      <c r="D107" s="211"/>
      <c r="F107" s="212">
        <v>0</v>
      </c>
      <c r="G107" s="213"/>
      <c r="H107" s="213">
        <v>0</v>
      </c>
      <c r="I107" s="213">
        <v>0</v>
      </c>
      <c r="J107" s="213">
        <v>1</v>
      </c>
      <c r="K107" s="213"/>
      <c r="L107" s="213">
        <v>3900</v>
      </c>
      <c r="M107" s="213">
        <v>3624</v>
      </c>
      <c r="N107" s="213">
        <v>1</v>
      </c>
      <c r="O107" s="213">
        <v>0</v>
      </c>
      <c r="P107" s="213">
        <v>0</v>
      </c>
      <c r="Q107" s="213">
        <v>0</v>
      </c>
      <c r="R107" s="213"/>
      <c r="S107" s="213">
        <v>0</v>
      </c>
      <c r="T107" s="213">
        <v>0</v>
      </c>
      <c r="U107" s="213">
        <v>2</v>
      </c>
      <c r="V107" s="213" t="s">
        <v>263</v>
      </c>
      <c r="W107" s="213">
        <v>3900</v>
      </c>
      <c r="X107" s="213">
        <v>3624</v>
      </c>
      <c r="Y107" s="198">
        <v>95.4</v>
      </c>
      <c r="Z107" s="213">
        <v>0</v>
      </c>
      <c r="AA107" s="213">
        <v>0</v>
      </c>
      <c r="AB107" s="213">
        <v>0</v>
      </c>
    </row>
    <row r="108" spans="2:28" s="5" customFormat="1" ht="10.5" customHeight="1">
      <c r="B108" s="80"/>
      <c r="C108" s="211" t="s">
        <v>337</v>
      </c>
      <c r="D108" s="211"/>
      <c r="F108" s="212">
        <v>0</v>
      </c>
      <c r="G108" s="213"/>
      <c r="H108" s="213">
        <v>0</v>
      </c>
      <c r="I108" s="213">
        <v>0</v>
      </c>
      <c r="J108" s="213">
        <v>2</v>
      </c>
      <c r="K108" s="213"/>
      <c r="L108" s="213">
        <v>6150</v>
      </c>
      <c r="M108" s="213">
        <v>5251</v>
      </c>
      <c r="N108" s="213">
        <v>0</v>
      </c>
      <c r="O108" s="213">
        <v>0</v>
      </c>
      <c r="P108" s="213">
        <v>0</v>
      </c>
      <c r="Q108" s="213">
        <v>0</v>
      </c>
      <c r="R108" s="213"/>
      <c r="S108" s="213">
        <v>0</v>
      </c>
      <c r="T108" s="213">
        <v>0</v>
      </c>
      <c r="U108" s="213">
        <v>2</v>
      </c>
      <c r="V108" s="213" t="s">
        <v>263</v>
      </c>
      <c r="W108" s="213">
        <v>6150</v>
      </c>
      <c r="X108" s="213">
        <v>5251</v>
      </c>
      <c r="Y108" s="198">
        <v>98.1</v>
      </c>
      <c r="Z108" s="213">
        <v>0</v>
      </c>
      <c r="AA108" s="213">
        <v>0</v>
      </c>
      <c r="AB108" s="213">
        <v>0</v>
      </c>
    </row>
    <row r="109" spans="2:28" s="5" customFormat="1" ht="10.5" customHeight="1">
      <c r="B109" s="80"/>
      <c r="C109" s="211" t="s">
        <v>338</v>
      </c>
      <c r="D109" s="211"/>
      <c r="F109" s="212">
        <v>0</v>
      </c>
      <c r="G109" s="213"/>
      <c r="H109" s="213">
        <v>0</v>
      </c>
      <c r="I109" s="213">
        <v>0</v>
      </c>
      <c r="J109" s="213">
        <v>5</v>
      </c>
      <c r="K109" s="213"/>
      <c r="L109" s="213">
        <v>6620</v>
      </c>
      <c r="M109" s="213">
        <v>5247</v>
      </c>
      <c r="N109" s="213">
        <v>2</v>
      </c>
      <c r="O109" s="213">
        <v>0</v>
      </c>
      <c r="P109" s="213">
        <v>0</v>
      </c>
      <c r="Q109" s="213">
        <v>0</v>
      </c>
      <c r="R109" s="213"/>
      <c r="S109" s="213">
        <v>0</v>
      </c>
      <c r="T109" s="213">
        <v>0</v>
      </c>
      <c r="U109" s="213">
        <v>7</v>
      </c>
      <c r="V109" s="213" t="s">
        <v>263</v>
      </c>
      <c r="W109" s="213">
        <v>6620</v>
      </c>
      <c r="X109" s="213">
        <v>5247</v>
      </c>
      <c r="Y109" s="198">
        <v>98.2</v>
      </c>
      <c r="Z109" s="213">
        <v>0</v>
      </c>
      <c r="AA109" s="213">
        <v>0</v>
      </c>
      <c r="AB109" s="213">
        <v>0</v>
      </c>
    </row>
    <row r="110" spans="2:28" s="5" customFormat="1" ht="10.5" customHeight="1">
      <c r="B110" s="80"/>
      <c r="C110" s="211" t="s">
        <v>339</v>
      </c>
      <c r="D110" s="211"/>
      <c r="F110" s="212">
        <v>0</v>
      </c>
      <c r="G110" s="213"/>
      <c r="H110" s="213">
        <v>0</v>
      </c>
      <c r="I110" s="213">
        <v>0</v>
      </c>
      <c r="J110" s="213">
        <v>4</v>
      </c>
      <c r="K110" s="213"/>
      <c r="L110" s="213">
        <v>7082</v>
      </c>
      <c r="M110" s="213">
        <v>6079</v>
      </c>
      <c r="N110" s="213">
        <v>2</v>
      </c>
      <c r="O110" s="213">
        <v>90</v>
      </c>
      <c r="P110" s="213">
        <v>62</v>
      </c>
      <c r="Q110" s="213">
        <v>0</v>
      </c>
      <c r="R110" s="213"/>
      <c r="S110" s="213">
        <v>0</v>
      </c>
      <c r="T110" s="213">
        <v>0</v>
      </c>
      <c r="U110" s="213">
        <v>6</v>
      </c>
      <c r="V110" s="213" t="s">
        <v>263</v>
      </c>
      <c r="W110" s="213">
        <v>7172</v>
      </c>
      <c r="X110" s="213">
        <v>6141</v>
      </c>
      <c r="Y110" s="198">
        <v>92.5</v>
      </c>
      <c r="Z110" s="213">
        <v>0</v>
      </c>
      <c r="AA110" s="213">
        <v>0</v>
      </c>
      <c r="AB110" s="213">
        <v>0</v>
      </c>
    </row>
    <row r="111" spans="2:28" s="5" customFormat="1" ht="10.5" customHeight="1">
      <c r="B111" s="80"/>
      <c r="C111" s="211" t="s">
        <v>340</v>
      </c>
      <c r="D111" s="211"/>
      <c r="F111" s="212">
        <v>0</v>
      </c>
      <c r="G111" s="213"/>
      <c r="H111" s="213">
        <v>0</v>
      </c>
      <c r="I111" s="213">
        <v>0</v>
      </c>
      <c r="J111" s="213">
        <v>4</v>
      </c>
      <c r="K111" s="213"/>
      <c r="L111" s="213">
        <v>1170</v>
      </c>
      <c r="M111" s="213">
        <v>944</v>
      </c>
      <c r="N111" s="213">
        <v>0</v>
      </c>
      <c r="O111" s="213">
        <v>0</v>
      </c>
      <c r="P111" s="213">
        <v>0</v>
      </c>
      <c r="Q111" s="213">
        <v>0</v>
      </c>
      <c r="R111" s="213"/>
      <c r="S111" s="213">
        <v>0</v>
      </c>
      <c r="T111" s="213">
        <v>0</v>
      </c>
      <c r="U111" s="213">
        <v>4</v>
      </c>
      <c r="V111" s="213" t="s">
        <v>263</v>
      </c>
      <c r="W111" s="213">
        <v>1170</v>
      </c>
      <c r="X111" s="213">
        <v>944</v>
      </c>
      <c r="Y111" s="198">
        <v>98.7</v>
      </c>
      <c r="Z111" s="213">
        <v>1</v>
      </c>
      <c r="AA111" s="213">
        <v>70</v>
      </c>
      <c r="AB111" s="213">
        <v>65</v>
      </c>
    </row>
    <row r="112" spans="2:28" s="5" customFormat="1" ht="10.5" customHeight="1">
      <c r="B112" s="80"/>
      <c r="C112" s="211" t="s">
        <v>341</v>
      </c>
      <c r="D112" s="211"/>
      <c r="F112" s="212">
        <v>0</v>
      </c>
      <c r="G112" s="213"/>
      <c r="H112" s="213">
        <v>0</v>
      </c>
      <c r="I112" s="213">
        <v>0</v>
      </c>
      <c r="J112" s="213">
        <v>6</v>
      </c>
      <c r="K112" s="213"/>
      <c r="L112" s="213">
        <v>3060</v>
      </c>
      <c r="M112" s="213">
        <v>2335</v>
      </c>
      <c r="N112" s="213">
        <v>1</v>
      </c>
      <c r="O112" s="213">
        <v>0</v>
      </c>
      <c r="P112" s="213">
        <v>0</v>
      </c>
      <c r="Q112" s="213">
        <v>0</v>
      </c>
      <c r="R112" s="213"/>
      <c r="S112" s="213">
        <v>0</v>
      </c>
      <c r="T112" s="213">
        <v>0</v>
      </c>
      <c r="U112" s="213">
        <v>7</v>
      </c>
      <c r="V112" s="213" t="s">
        <v>263</v>
      </c>
      <c r="W112" s="213">
        <v>3060</v>
      </c>
      <c r="X112" s="213">
        <v>2335</v>
      </c>
      <c r="Y112" s="198">
        <v>92.2</v>
      </c>
      <c r="Z112" s="213">
        <v>0</v>
      </c>
      <c r="AA112" s="213">
        <v>0</v>
      </c>
      <c r="AB112" s="213">
        <v>0</v>
      </c>
    </row>
    <row r="113" spans="2:28" s="12" customFormat="1" ht="9.75" customHeight="1">
      <c r="B113" s="80"/>
      <c r="C113" s="80"/>
      <c r="D113" s="80"/>
      <c r="F113" s="212"/>
      <c r="G113" s="213"/>
      <c r="H113" s="213"/>
      <c r="I113" s="213"/>
      <c r="J113" s="213"/>
      <c r="K113" s="213"/>
      <c r="L113" s="213"/>
      <c r="M113" s="213"/>
      <c r="N113" s="213"/>
      <c r="O113" s="213"/>
      <c r="P113" s="213"/>
      <c r="Q113" s="213"/>
      <c r="R113" s="213"/>
      <c r="S113" s="213"/>
      <c r="T113" s="213"/>
      <c r="U113" s="213"/>
      <c r="V113" s="213"/>
      <c r="W113" s="213"/>
      <c r="X113" s="213"/>
      <c r="Y113" s="198"/>
      <c r="Z113" s="213"/>
      <c r="AA113" s="213"/>
      <c r="AB113" s="213"/>
    </row>
    <row r="114" spans="2:28" s="13" customFormat="1" ht="10.5" customHeight="1">
      <c r="B114" s="86" t="s">
        <v>342</v>
      </c>
      <c r="C114" s="86"/>
      <c r="D114" s="86"/>
      <c r="F114" s="214">
        <f>SUM(F115:F122)</f>
        <v>0</v>
      </c>
      <c r="G114" s="216"/>
      <c r="H114" s="216">
        <f aca="true" t="shared" si="15" ref="H114:AB114">SUM(H115:H122)</f>
        <v>0</v>
      </c>
      <c r="I114" s="216">
        <f t="shared" si="15"/>
        <v>0</v>
      </c>
      <c r="J114" s="215">
        <f t="shared" si="15"/>
        <v>35</v>
      </c>
      <c r="K114" s="216"/>
      <c r="L114" s="215">
        <f t="shared" si="15"/>
        <v>21586</v>
      </c>
      <c r="M114" s="215">
        <f t="shared" si="15"/>
        <v>19364</v>
      </c>
      <c r="N114" s="216">
        <f t="shared" si="15"/>
        <v>10</v>
      </c>
      <c r="O114" s="216">
        <f t="shared" si="15"/>
        <v>185</v>
      </c>
      <c r="P114" s="216">
        <f t="shared" si="15"/>
        <v>173</v>
      </c>
      <c r="Q114" s="215">
        <f t="shared" si="15"/>
        <v>1</v>
      </c>
      <c r="R114" s="216"/>
      <c r="S114" s="215">
        <f t="shared" si="15"/>
        <v>94</v>
      </c>
      <c r="T114" s="215">
        <f t="shared" si="15"/>
        <v>71</v>
      </c>
      <c r="U114" s="215">
        <f t="shared" si="15"/>
        <v>46</v>
      </c>
      <c r="V114" s="216"/>
      <c r="W114" s="215">
        <f t="shared" si="15"/>
        <v>21771</v>
      </c>
      <c r="X114" s="215">
        <f t="shared" si="15"/>
        <v>19537</v>
      </c>
      <c r="Y114" s="217">
        <v>95.9</v>
      </c>
      <c r="Z114" s="215">
        <f t="shared" si="15"/>
        <v>6</v>
      </c>
      <c r="AA114" s="215">
        <f t="shared" si="15"/>
        <v>286</v>
      </c>
      <c r="AB114" s="215">
        <f t="shared" si="15"/>
        <v>187</v>
      </c>
    </row>
    <row r="115" spans="2:28" s="5" customFormat="1" ht="10.5" customHeight="1">
      <c r="B115" s="80"/>
      <c r="C115" s="211" t="s">
        <v>343</v>
      </c>
      <c r="D115" s="211"/>
      <c r="F115" s="212">
        <v>0</v>
      </c>
      <c r="G115" s="213"/>
      <c r="H115" s="213">
        <v>0</v>
      </c>
      <c r="I115" s="213">
        <v>0</v>
      </c>
      <c r="J115" s="213">
        <v>4</v>
      </c>
      <c r="K115" s="213"/>
      <c r="L115" s="213">
        <v>4714</v>
      </c>
      <c r="M115" s="213">
        <v>4563</v>
      </c>
      <c r="N115" s="213">
        <v>1</v>
      </c>
      <c r="O115" s="213">
        <v>74</v>
      </c>
      <c r="P115" s="213">
        <v>69</v>
      </c>
      <c r="Q115" s="213">
        <v>1</v>
      </c>
      <c r="R115" s="213"/>
      <c r="S115" s="213">
        <v>94</v>
      </c>
      <c r="T115" s="213">
        <v>71</v>
      </c>
      <c r="U115" s="213">
        <v>6</v>
      </c>
      <c r="V115" s="213" t="s">
        <v>263</v>
      </c>
      <c r="W115" s="213">
        <v>4788</v>
      </c>
      <c r="X115" s="213">
        <v>4632</v>
      </c>
      <c r="Y115" s="198">
        <v>99.4</v>
      </c>
      <c r="Z115" s="213">
        <v>0</v>
      </c>
      <c r="AA115" s="213">
        <v>0</v>
      </c>
      <c r="AB115" s="213">
        <v>0</v>
      </c>
    </row>
    <row r="116" spans="2:28" s="5" customFormat="1" ht="10.5" customHeight="1">
      <c r="B116" s="80"/>
      <c r="C116" s="211" t="s">
        <v>344</v>
      </c>
      <c r="D116" s="211"/>
      <c r="F116" s="212">
        <v>0</v>
      </c>
      <c r="G116" s="213"/>
      <c r="H116" s="213">
        <v>0</v>
      </c>
      <c r="I116" s="213">
        <v>0</v>
      </c>
      <c r="J116" s="213">
        <v>5</v>
      </c>
      <c r="K116" s="213"/>
      <c r="L116" s="213">
        <v>2802</v>
      </c>
      <c r="M116" s="213">
        <v>2582</v>
      </c>
      <c r="N116" s="213">
        <v>1</v>
      </c>
      <c r="O116" s="213">
        <v>67</v>
      </c>
      <c r="P116" s="213">
        <v>60</v>
      </c>
      <c r="Q116" s="213">
        <v>0</v>
      </c>
      <c r="R116" s="213"/>
      <c r="S116" s="213">
        <v>0</v>
      </c>
      <c r="T116" s="213">
        <v>0</v>
      </c>
      <c r="U116" s="213">
        <v>6</v>
      </c>
      <c r="V116" s="213" t="s">
        <v>263</v>
      </c>
      <c r="W116" s="213">
        <v>2869</v>
      </c>
      <c r="X116" s="213">
        <v>2642</v>
      </c>
      <c r="Y116" s="198">
        <v>98.7</v>
      </c>
      <c r="Z116" s="213">
        <v>1</v>
      </c>
      <c r="AA116" s="213">
        <v>13</v>
      </c>
      <c r="AB116" s="213">
        <v>16</v>
      </c>
    </row>
    <row r="117" spans="2:28" s="5" customFormat="1" ht="10.5" customHeight="1">
      <c r="B117" s="80"/>
      <c r="C117" s="211" t="s">
        <v>345</v>
      </c>
      <c r="D117" s="211"/>
      <c r="F117" s="212">
        <v>0</v>
      </c>
      <c r="G117" s="213"/>
      <c r="H117" s="213">
        <v>0</v>
      </c>
      <c r="I117" s="213">
        <v>0</v>
      </c>
      <c r="J117" s="213">
        <v>3</v>
      </c>
      <c r="K117" s="213"/>
      <c r="L117" s="213">
        <v>1486</v>
      </c>
      <c r="M117" s="213">
        <v>1307</v>
      </c>
      <c r="N117" s="213">
        <v>5</v>
      </c>
      <c r="O117" s="213">
        <v>14</v>
      </c>
      <c r="P117" s="213">
        <v>14</v>
      </c>
      <c r="Q117" s="213">
        <v>0</v>
      </c>
      <c r="R117" s="213"/>
      <c r="S117" s="213">
        <v>0</v>
      </c>
      <c r="T117" s="213">
        <v>0</v>
      </c>
      <c r="U117" s="213">
        <v>8</v>
      </c>
      <c r="V117" s="213" t="s">
        <v>263</v>
      </c>
      <c r="W117" s="213">
        <v>1500</v>
      </c>
      <c r="X117" s="213">
        <v>1321</v>
      </c>
      <c r="Y117" s="198">
        <v>98</v>
      </c>
      <c r="Z117" s="213">
        <v>1</v>
      </c>
      <c r="AA117" s="213">
        <v>52</v>
      </c>
      <c r="AB117" s="213">
        <v>32</v>
      </c>
    </row>
    <row r="118" spans="2:28" s="5" customFormat="1" ht="10.5" customHeight="1">
      <c r="B118" s="80"/>
      <c r="C118" s="211" t="s">
        <v>346</v>
      </c>
      <c r="D118" s="211"/>
      <c r="F118" s="212">
        <v>0</v>
      </c>
      <c r="G118" s="213"/>
      <c r="H118" s="213">
        <v>0</v>
      </c>
      <c r="I118" s="213">
        <v>0</v>
      </c>
      <c r="J118" s="213">
        <v>3</v>
      </c>
      <c r="K118" s="213"/>
      <c r="L118" s="213">
        <v>2008</v>
      </c>
      <c r="M118" s="213">
        <v>1774</v>
      </c>
      <c r="N118" s="213">
        <v>1</v>
      </c>
      <c r="O118" s="213">
        <v>30</v>
      </c>
      <c r="P118" s="213">
        <v>30</v>
      </c>
      <c r="Q118" s="213">
        <v>0</v>
      </c>
      <c r="R118" s="213"/>
      <c r="S118" s="213">
        <v>0</v>
      </c>
      <c r="T118" s="213">
        <v>0</v>
      </c>
      <c r="U118" s="213">
        <v>4</v>
      </c>
      <c r="V118" s="213" t="s">
        <v>263</v>
      </c>
      <c r="W118" s="213">
        <v>2038</v>
      </c>
      <c r="X118" s="213">
        <v>1804</v>
      </c>
      <c r="Y118" s="198">
        <v>84.8</v>
      </c>
      <c r="Z118" s="213">
        <v>0</v>
      </c>
      <c r="AA118" s="213">
        <v>0</v>
      </c>
      <c r="AB118" s="213">
        <v>0</v>
      </c>
    </row>
    <row r="119" spans="2:28" s="5" customFormat="1" ht="10.5" customHeight="1">
      <c r="B119" s="80"/>
      <c r="C119" s="211" t="s">
        <v>347</v>
      </c>
      <c r="D119" s="211"/>
      <c r="F119" s="212">
        <v>0</v>
      </c>
      <c r="G119" s="213"/>
      <c r="H119" s="213">
        <v>0</v>
      </c>
      <c r="I119" s="213">
        <v>0</v>
      </c>
      <c r="J119" s="213">
        <v>2</v>
      </c>
      <c r="K119" s="213"/>
      <c r="L119" s="213">
        <v>2875</v>
      </c>
      <c r="M119" s="213">
        <v>2593</v>
      </c>
      <c r="N119" s="213">
        <v>0</v>
      </c>
      <c r="O119" s="213">
        <v>0</v>
      </c>
      <c r="P119" s="213">
        <v>0</v>
      </c>
      <c r="Q119" s="213">
        <v>0</v>
      </c>
      <c r="R119" s="213"/>
      <c r="S119" s="213">
        <v>0</v>
      </c>
      <c r="T119" s="213">
        <v>0</v>
      </c>
      <c r="U119" s="213">
        <v>2</v>
      </c>
      <c r="V119" s="213" t="s">
        <v>263</v>
      </c>
      <c r="W119" s="213">
        <v>2875</v>
      </c>
      <c r="X119" s="213">
        <v>2593</v>
      </c>
      <c r="Y119" s="198">
        <v>98</v>
      </c>
      <c r="Z119" s="213">
        <v>0</v>
      </c>
      <c r="AA119" s="213">
        <v>0</v>
      </c>
      <c r="AB119" s="213">
        <v>0</v>
      </c>
    </row>
    <row r="120" spans="2:28" s="5" customFormat="1" ht="10.5" customHeight="1">
      <c r="B120" s="80"/>
      <c r="C120" s="211" t="s">
        <v>348</v>
      </c>
      <c r="D120" s="211"/>
      <c r="F120" s="212">
        <v>0</v>
      </c>
      <c r="G120" s="213"/>
      <c r="H120" s="213">
        <v>0</v>
      </c>
      <c r="I120" s="213">
        <v>0</v>
      </c>
      <c r="J120" s="213">
        <v>5</v>
      </c>
      <c r="K120" s="213"/>
      <c r="L120" s="213">
        <v>4230</v>
      </c>
      <c r="M120" s="213">
        <v>3992</v>
      </c>
      <c r="N120" s="213">
        <v>1</v>
      </c>
      <c r="O120" s="213">
        <v>0</v>
      </c>
      <c r="P120" s="213">
        <v>0</v>
      </c>
      <c r="Q120" s="213">
        <v>0</v>
      </c>
      <c r="R120" s="213"/>
      <c r="S120" s="213">
        <v>0</v>
      </c>
      <c r="T120" s="213">
        <v>0</v>
      </c>
      <c r="U120" s="213">
        <v>6</v>
      </c>
      <c r="V120" s="213" t="s">
        <v>263</v>
      </c>
      <c r="W120" s="213">
        <v>4230</v>
      </c>
      <c r="X120" s="213">
        <v>3992</v>
      </c>
      <c r="Y120" s="198">
        <v>98.5</v>
      </c>
      <c r="Z120" s="213">
        <v>1</v>
      </c>
      <c r="AA120" s="213">
        <v>57</v>
      </c>
      <c r="AB120" s="213">
        <v>25</v>
      </c>
    </row>
    <row r="121" spans="2:28" s="5" customFormat="1" ht="10.5" customHeight="1">
      <c r="B121" s="80"/>
      <c r="C121" s="211" t="s">
        <v>349</v>
      </c>
      <c r="D121" s="211"/>
      <c r="F121" s="212">
        <v>0</v>
      </c>
      <c r="G121" s="213"/>
      <c r="H121" s="213">
        <v>0</v>
      </c>
      <c r="I121" s="213">
        <v>0</v>
      </c>
      <c r="J121" s="213">
        <v>9</v>
      </c>
      <c r="K121" s="213"/>
      <c r="L121" s="213">
        <v>2585</v>
      </c>
      <c r="M121" s="213">
        <v>1984</v>
      </c>
      <c r="N121" s="213">
        <v>0</v>
      </c>
      <c r="O121" s="213">
        <v>0</v>
      </c>
      <c r="P121" s="213">
        <v>0</v>
      </c>
      <c r="Q121" s="213">
        <v>0</v>
      </c>
      <c r="R121" s="213"/>
      <c r="S121" s="213">
        <v>0</v>
      </c>
      <c r="T121" s="213">
        <v>0</v>
      </c>
      <c r="U121" s="213">
        <v>9</v>
      </c>
      <c r="V121" s="213" t="s">
        <v>263</v>
      </c>
      <c r="W121" s="213">
        <v>2585</v>
      </c>
      <c r="X121" s="213">
        <v>1984</v>
      </c>
      <c r="Y121" s="198">
        <v>95.3</v>
      </c>
      <c r="Z121" s="213">
        <v>0</v>
      </c>
      <c r="AA121" s="213">
        <v>0</v>
      </c>
      <c r="AB121" s="213">
        <v>0</v>
      </c>
    </row>
    <row r="122" spans="2:28" s="5" customFormat="1" ht="10.5" customHeight="1">
      <c r="B122" s="80"/>
      <c r="C122" s="211" t="s">
        <v>350</v>
      </c>
      <c r="D122" s="211"/>
      <c r="F122" s="212">
        <v>0</v>
      </c>
      <c r="G122" s="213"/>
      <c r="H122" s="213">
        <v>0</v>
      </c>
      <c r="I122" s="213">
        <v>0</v>
      </c>
      <c r="J122" s="213">
        <v>4</v>
      </c>
      <c r="K122" s="213"/>
      <c r="L122" s="213">
        <v>886</v>
      </c>
      <c r="M122" s="213">
        <v>569</v>
      </c>
      <c r="N122" s="213">
        <v>1</v>
      </c>
      <c r="O122" s="213">
        <v>0</v>
      </c>
      <c r="P122" s="213">
        <v>0</v>
      </c>
      <c r="Q122" s="213">
        <v>0</v>
      </c>
      <c r="R122" s="213"/>
      <c r="S122" s="213">
        <v>0</v>
      </c>
      <c r="T122" s="213">
        <v>0</v>
      </c>
      <c r="U122" s="213">
        <v>5</v>
      </c>
      <c r="V122" s="213" t="s">
        <v>263</v>
      </c>
      <c r="W122" s="213">
        <v>886</v>
      </c>
      <c r="X122" s="213">
        <v>569</v>
      </c>
      <c r="Y122" s="198">
        <v>73.8</v>
      </c>
      <c r="Z122" s="213">
        <v>3</v>
      </c>
      <c r="AA122" s="213">
        <v>164</v>
      </c>
      <c r="AB122" s="213">
        <v>114</v>
      </c>
    </row>
    <row r="123" spans="2:28" s="12" customFormat="1" ht="7.5" customHeight="1">
      <c r="B123" s="80"/>
      <c r="C123" s="80"/>
      <c r="D123" s="80"/>
      <c r="F123" s="212"/>
      <c r="G123" s="213"/>
      <c r="H123" s="213"/>
      <c r="I123" s="213"/>
      <c r="J123" s="213"/>
      <c r="K123" s="213"/>
      <c r="L123" s="213"/>
      <c r="M123" s="213"/>
      <c r="N123" s="213"/>
      <c r="O123" s="213"/>
      <c r="P123" s="213"/>
      <c r="Q123" s="213"/>
      <c r="R123" s="213"/>
      <c r="S123" s="213"/>
      <c r="T123" s="213"/>
      <c r="U123" s="213"/>
      <c r="V123" s="213"/>
      <c r="W123" s="213"/>
      <c r="X123" s="213"/>
      <c r="Y123" s="198"/>
      <c r="Z123" s="213"/>
      <c r="AA123" s="213"/>
      <c r="AB123" s="213"/>
    </row>
    <row r="124" spans="2:28" s="13" customFormat="1" ht="10.5" customHeight="1">
      <c r="B124" s="86" t="s">
        <v>351</v>
      </c>
      <c r="C124" s="86"/>
      <c r="D124" s="86"/>
      <c r="F124" s="214">
        <f>SUM(F125:F126)</f>
        <v>1</v>
      </c>
      <c r="G124" s="215"/>
      <c r="H124" s="215">
        <f>SUM(H125:H126)</f>
        <v>8160</v>
      </c>
      <c r="I124" s="215">
        <f>SUM(I125:I126)</f>
        <v>7853</v>
      </c>
      <c r="J124" s="215">
        <f>SUM(J125:J126)</f>
        <v>11</v>
      </c>
      <c r="K124" s="215"/>
      <c r="L124" s="215">
        <f aca="true" t="shared" si="16" ref="L124:Q124">SUM(L125:L126)</f>
        <v>4298</v>
      </c>
      <c r="M124" s="215">
        <f t="shared" si="16"/>
        <v>3464</v>
      </c>
      <c r="N124" s="215">
        <f t="shared" si="16"/>
        <v>0</v>
      </c>
      <c r="O124" s="215">
        <f t="shared" si="16"/>
        <v>0</v>
      </c>
      <c r="P124" s="215">
        <f t="shared" si="16"/>
        <v>0</v>
      </c>
      <c r="Q124" s="215">
        <f t="shared" si="16"/>
        <v>0</v>
      </c>
      <c r="R124" s="215"/>
      <c r="S124" s="215">
        <f>SUM(S125:S126)</f>
        <v>0</v>
      </c>
      <c r="T124" s="215">
        <f>SUM(T125:T126)</f>
        <v>0</v>
      </c>
      <c r="U124" s="215">
        <f>SUM(U125:U126)</f>
        <v>12</v>
      </c>
      <c r="V124" s="215"/>
      <c r="W124" s="215">
        <f>SUM(W125:W126)</f>
        <v>12458</v>
      </c>
      <c r="X124" s="215">
        <f>SUM(X125:X126)</f>
        <v>11317</v>
      </c>
      <c r="Y124" s="209">
        <v>95.1</v>
      </c>
      <c r="Z124" s="215">
        <f>SUM(Z125:Z126)</f>
        <v>0</v>
      </c>
      <c r="AA124" s="215">
        <f>SUM(AA125:AA126)</f>
        <v>0</v>
      </c>
      <c r="AB124" s="215">
        <f>SUM(AB125:AB126)</f>
        <v>0</v>
      </c>
    </row>
    <row r="125" spans="2:28" s="5" customFormat="1" ht="10.5" customHeight="1">
      <c r="B125" s="80"/>
      <c r="C125" s="211" t="s">
        <v>352</v>
      </c>
      <c r="D125" s="211"/>
      <c r="F125" s="212">
        <v>1</v>
      </c>
      <c r="G125" s="213"/>
      <c r="H125" s="213">
        <v>8160</v>
      </c>
      <c r="I125" s="213">
        <v>7853</v>
      </c>
      <c r="J125" s="213">
        <v>0</v>
      </c>
      <c r="K125" s="213"/>
      <c r="L125" s="213">
        <v>0</v>
      </c>
      <c r="M125" s="213">
        <v>0</v>
      </c>
      <c r="N125" s="213">
        <v>0</v>
      </c>
      <c r="O125" s="213">
        <v>0</v>
      </c>
      <c r="P125" s="213">
        <v>0</v>
      </c>
      <c r="Q125" s="213">
        <v>0</v>
      </c>
      <c r="R125" s="213"/>
      <c r="S125" s="213">
        <v>0</v>
      </c>
      <c r="T125" s="213">
        <v>0</v>
      </c>
      <c r="U125" s="213">
        <v>1</v>
      </c>
      <c r="V125" s="213" t="s">
        <v>263</v>
      </c>
      <c r="W125" s="213">
        <v>8160</v>
      </c>
      <c r="X125" s="213">
        <v>7853</v>
      </c>
      <c r="Y125" s="198">
        <v>97.2</v>
      </c>
      <c r="Z125" s="213">
        <v>0</v>
      </c>
      <c r="AA125" s="213">
        <v>0</v>
      </c>
      <c r="AB125" s="213">
        <v>0</v>
      </c>
    </row>
    <row r="126" spans="2:28" s="5" customFormat="1" ht="10.5" customHeight="1">
      <c r="B126" s="80"/>
      <c r="C126" s="211" t="s">
        <v>353</v>
      </c>
      <c r="D126" s="211"/>
      <c r="F126" s="212">
        <v>0</v>
      </c>
      <c r="G126" s="213"/>
      <c r="H126" s="213">
        <v>0</v>
      </c>
      <c r="I126" s="213">
        <v>0</v>
      </c>
      <c r="J126" s="213">
        <v>11</v>
      </c>
      <c r="K126" s="213"/>
      <c r="L126" s="213">
        <v>4298</v>
      </c>
      <c r="M126" s="213">
        <v>3464</v>
      </c>
      <c r="N126" s="213">
        <v>0</v>
      </c>
      <c r="O126" s="213">
        <v>0</v>
      </c>
      <c r="P126" s="213">
        <v>0</v>
      </c>
      <c r="Q126" s="213">
        <v>0</v>
      </c>
      <c r="R126" s="213"/>
      <c r="S126" s="213">
        <v>0</v>
      </c>
      <c r="T126" s="213">
        <v>0</v>
      </c>
      <c r="U126" s="213">
        <v>11</v>
      </c>
      <c r="V126" s="213" t="s">
        <v>263</v>
      </c>
      <c r="W126" s="213">
        <v>4298</v>
      </c>
      <c r="X126" s="213">
        <v>3464</v>
      </c>
      <c r="Y126" s="198">
        <v>90.8</v>
      </c>
      <c r="Z126" s="213">
        <v>0</v>
      </c>
      <c r="AA126" s="213">
        <v>0</v>
      </c>
      <c r="AB126" s="213">
        <v>0</v>
      </c>
    </row>
    <row r="127" spans="6:19" s="12" customFormat="1" ht="6" customHeight="1" thickBot="1">
      <c r="F127" s="81"/>
      <c r="S127" s="194"/>
    </row>
    <row r="128" spans="1:28" ht="13.5">
      <c r="A128" s="14" t="s">
        <v>354</v>
      </c>
      <c r="B128" s="23"/>
      <c r="C128" s="23"/>
      <c r="D128" s="23"/>
      <c r="E128" s="23"/>
      <c r="F128" s="23"/>
      <c r="G128" s="23"/>
      <c r="H128" s="23"/>
      <c r="I128" s="23"/>
      <c r="J128" s="23"/>
      <c r="K128" s="23"/>
      <c r="L128" s="23"/>
      <c r="M128" s="23"/>
      <c r="N128" s="23"/>
      <c r="O128" s="23"/>
      <c r="P128" s="23"/>
      <c r="Q128" s="23"/>
      <c r="R128" s="23"/>
      <c r="S128" s="176"/>
      <c r="T128" s="23"/>
      <c r="U128" s="23"/>
      <c r="V128" s="23"/>
      <c r="W128" s="23"/>
      <c r="X128" s="23"/>
      <c r="Y128" s="23"/>
      <c r="Z128" s="23"/>
      <c r="AA128" s="23"/>
      <c r="AB128" s="23"/>
    </row>
  </sheetData>
  <sheetProtection/>
  <mergeCells count="123">
    <mergeCell ref="C125:D125"/>
    <mergeCell ref="C126:D126"/>
    <mergeCell ref="C118:D118"/>
    <mergeCell ref="C119:D119"/>
    <mergeCell ref="C120:D120"/>
    <mergeCell ref="C121:D121"/>
    <mergeCell ref="C122:D122"/>
    <mergeCell ref="B124:D124"/>
    <mergeCell ref="C111:D111"/>
    <mergeCell ref="C112:D112"/>
    <mergeCell ref="B114:D114"/>
    <mergeCell ref="C115:D115"/>
    <mergeCell ref="C116:D116"/>
    <mergeCell ref="C117:D117"/>
    <mergeCell ref="C105:D105"/>
    <mergeCell ref="C106:D106"/>
    <mergeCell ref="C107:D107"/>
    <mergeCell ref="C108:D108"/>
    <mergeCell ref="C109:D109"/>
    <mergeCell ref="C110:D110"/>
    <mergeCell ref="B98:D98"/>
    <mergeCell ref="C99:D99"/>
    <mergeCell ref="B101:D101"/>
    <mergeCell ref="C102:D102"/>
    <mergeCell ref="C103:D103"/>
    <mergeCell ref="C104:D104"/>
    <mergeCell ref="C90:D90"/>
    <mergeCell ref="C91:D91"/>
    <mergeCell ref="C92:D92"/>
    <mergeCell ref="B94:D94"/>
    <mergeCell ref="C95:D95"/>
    <mergeCell ref="C96:D96"/>
    <mergeCell ref="C83:D83"/>
    <mergeCell ref="B85:D85"/>
    <mergeCell ref="C86:D86"/>
    <mergeCell ref="C87:D87"/>
    <mergeCell ref="C88:D88"/>
    <mergeCell ref="C89:D89"/>
    <mergeCell ref="C77:D77"/>
    <mergeCell ref="B78:D78"/>
    <mergeCell ref="C79:D79"/>
    <mergeCell ref="C80:D80"/>
    <mergeCell ref="C81:D81"/>
    <mergeCell ref="C82:D82"/>
    <mergeCell ref="C70:D70"/>
    <mergeCell ref="C71:D71"/>
    <mergeCell ref="C72:D72"/>
    <mergeCell ref="C73:D73"/>
    <mergeCell ref="B75:D75"/>
    <mergeCell ref="C76:D76"/>
    <mergeCell ref="C63:D63"/>
    <mergeCell ref="B65:D65"/>
    <mergeCell ref="C66:D66"/>
    <mergeCell ref="C67:D67"/>
    <mergeCell ref="C68:D68"/>
    <mergeCell ref="C69:D69"/>
    <mergeCell ref="C56:D56"/>
    <mergeCell ref="C57:D57"/>
    <mergeCell ref="B59:D59"/>
    <mergeCell ref="C60:D60"/>
    <mergeCell ref="C61:D61"/>
    <mergeCell ref="C62:D62"/>
    <mergeCell ref="C48:D48"/>
    <mergeCell ref="C49:D49"/>
    <mergeCell ref="B51:D51"/>
    <mergeCell ref="C52:D52"/>
    <mergeCell ref="C53:D53"/>
    <mergeCell ref="B55:D55"/>
    <mergeCell ref="C41:D41"/>
    <mergeCell ref="C42:D42"/>
    <mergeCell ref="C43:D43"/>
    <mergeCell ref="C44:D44"/>
    <mergeCell ref="B46:D46"/>
    <mergeCell ref="C47:D47"/>
    <mergeCell ref="C34:D34"/>
    <mergeCell ref="C35:D35"/>
    <mergeCell ref="C36:D36"/>
    <mergeCell ref="C37:D37"/>
    <mergeCell ref="C38:D38"/>
    <mergeCell ref="B40:D40"/>
    <mergeCell ref="C28:D28"/>
    <mergeCell ref="C29:D29"/>
    <mergeCell ref="C30:D30"/>
    <mergeCell ref="C31:D31"/>
    <mergeCell ref="C32:D32"/>
    <mergeCell ref="C33:D33"/>
    <mergeCell ref="C22:D22"/>
    <mergeCell ref="C23:D23"/>
    <mergeCell ref="C24:D24"/>
    <mergeCell ref="C25:D25"/>
    <mergeCell ref="C26:D26"/>
    <mergeCell ref="C27:D27"/>
    <mergeCell ref="B13:C13"/>
    <mergeCell ref="B15:D15"/>
    <mergeCell ref="B17:D17"/>
    <mergeCell ref="C19:D19"/>
    <mergeCell ref="C20:D20"/>
    <mergeCell ref="C21:D21"/>
    <mergeCell ref="Z6:Z7"/>
    <mergeCell ref="AA6:AA7"/>
    <mergeCell ref="AB6:AB7"/>
    <mergeCell ref="Q7:R7"/>
    <mergeCell ref="B9:C9"/>
    <mergeCell ref="B12:C12"/>
    <mergeCell ref="Y5:Y7"/>
    <mergeCell ref="Z5:AB5"/>
    <mergeCell ref="F6:G7"/>
    <mergeCell ref="H6:H7"/>
    <mergeCell ref="I6:I7"/>
    <mergeCell ref="J6:K7"/>
    <mergeCell ref="L6:L7"/>
    <mergeCell ref="M6:M7"/>
    <mergeCell ref="N6:P6"/>
    <mergeCell ref="Q6:T6"/>
    <mergeCell ref="A5:E7"/>
    <mergeCell ref="F5:I5"/>
    <mergeCell ref="J5:M5"/>
    <mergeCell ref="N5:P5"/>
    <mergeCell ref="Q5:T5"/>
    <mergeCell ref="U5:X5"/>
    <mergeCell ref="U6:V7"/>
    <mergeCell ref="W6:W7"/>
    <mergeCell ref="X6:X7"/>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L44"/>
  <sheetViews>
    <sheetView zoomScalePageLayoutView="0" workbookViewId="0" topLeftCell="A1">
      <selection activeCell="N31" sqref="N31"/>
    </sheetView>
  </sheetViews>
  <sheetFormatPr defaultColWidth="9.00390625" defaultRowHeight="13.5"/>
  <cols>
    <col min="1" max="1" width="1.00390625" style="20" customWidth="1"/>
    <col min="2" max="2" width="1.625" style="20" customWidth="1"/>
    <col min="3" max="3" width="23.50390625" style="20" customWidth="1"/>
    <col min="4" max="4" width="0.875" style="20" customWidth="1"/>
    <col min="5" max="5" width="7.25390625" style="20" customWidth="1"/>
    <col min="6" max="12" width="10.875" style="20" customWidth="1"/>
    <col min="13" max="16384" width="9.00390625" style="20" customWidth="1"/>
  </cols>
  <sheetData>
    <row r="1" ht="17.25">
      <c r="F1" s="1" t="s">
        <v>355</v>
      </c>
    </row>
    <row r="2" ht="10.5" customHeight="1">
      <c r="F2" s="218"/>
    </row>
    <row r="3" spans="1:6" s="12" customFormat="1" ht="10.5" customHeight="1">
      <c r="A3" s="219" t="s">
        <v>356</v>
      </c>
      <c r="B3" s="220"/>
      <c r="F3" s="13"/>
    </row>
    <row r="4" spans="1:6" s="12" customFormat="1" ht="10.5" customHeight="1">
      <c r="A4" s="219" t="s">
        <v>357</v>
      </c>
      <c r="B4" s="220"/>
      <c r="F4" s="13"/>
    </row>
    <row r="5" spans="1:12" s="12" customFormat="1" ht="10.5" customHeight="1" thickBot="1">
      <c r="A5" s="219" t="s">
        <v>358</v>
      </c>
      <c r="B5" s="220"/>
      <c r="L5" s="177">
        <v>36251</v>
      </c>
    </row>
    <row r="6" spans="1:12" s="12" customFormat="1" ht="7.5" customHeight="1" thickTop="1">
      <c r="A6" s="146" t="s">
        <v>35</v>
      </c>
      <c r="B6" s="146"/>
      <c r="C6" s="146"/>
      <c r="D6" s="146"/>
      <c r="E6" s="147" t="s">
        <v>359</v>
      </c>
      <c r="F6" s="221" t="s">
        <v>360</v>
      </c>
      <c r="G6" s="222">
        <v>16</v>
      </c>
      <c r="H6" s="223"/>
      <c r="I6" s="223"/>
      <c r="J6" s="223"/>
      <c r="K6" s="223"/>
      <c r="L6" s="223"/>
    </row>
    <row r="7" spans="1:12" s="12" customFormat="1" ht="9.75" customHeight="1">
      <c r="A7" s="151"/>
      <c r="B7" s="151"/>
      <c r="C7" s="151"/>
      <c r="D7" s="151"/>
      <c r="E7" s="152"/>
      <c r="F7" s="224"/>
      <c r="G7" s="225"/>
      <c r="H7" s="182" t="s">
        <v>361</v>
      </c>
      <c r="I7" s="226"/>
      <c r="J7" s="182" t="s">
        <v>362</v>
      </c>
      <c r="K7" s="182" t="s">
        <v>363</v>
      </c>
      <c r="L7" s="182" t="s">
        <v>364</v>
      </c>
    </row>
    <row r="8" spans="1:12" s="12" customFormat="1" ht="9.75" customHeight="1">
      <c r="A8" s="155"/>
      <c r="B8" s="155"/>
      <c r="C8" s="155"/>
      <c r="D8" s="155"/>
      <c r="E8" s="156"/>
      <c r="F8" s="227" t="s">
        <v>365</v>
      </c>
      <c r="G8" s="227" t="s">
        <v>366</v>
      </c>
      <c r="H8" s="228" t="s">
        <v>367</v>
      </c>
      <c r="I8" s="229" t="s">
        <v>368</v>
      </c>
      <c r="J8" s="156"/>
      <c r="K8" s="156"/>
      <c r="L8" s="156"/>
    </row>
    <row r="9" ht="5.25" customHeight="1">
      <c r="E9" s="21"/>
    </row>
    <row r="10" spans="2:12" s="12" customFormat="1" ht="9.75" customHeight="1">
      <c r="B10" s="230" t="s">
        <v>369</v>
      </c>
      <c r="C10" s="230"/>
      <c r="E10" s="231" t="s">
        <v>370</v>
      </c>
      <c r="F10" s="232">
        <v>29389.3</v>
      </c>
      <c r="G10" s="233">
        <v>29473.8</v>
      </c>
      <c r="H10" s="234">
        <v>429.7</v>
      </c>
      <c r="I10" s="233">
        <v>1062.8</v>
      </c>
      <c r="J10" s="233">
        <v>1441.5</v>
      </c>
      <c r="K10" s="233">
        <v>1728.4</v>
      </c>
      <c r="L10" s="233">
        <v>24811.4</v>
      </c>
    </row>
    <row r="11" spans="2:12" s="12" customFormat="1" ht="9.75" customHeight="1">
      <c r="B11" s="230" t="s">
        <v>371</v>
      </c>
      <c r="C11" s="230"/>
      <c r="E11" s="231" t="s">
        <v>372</v>
      </c>
      <c r="F11" s="235">
        <v>1226.2</v>
      </c>
      <c r="G11" s="233">
        <v>1228.8</v>
      </c>
      <c r="H11" s="234">
        <v>93.2</v>
      </c>
      <c r="I11" s="233">
        <v>239.2</v>
      </c>
      <c r="J11" s="233">
        <v>255.1</v>
      </c>
      <c r="K11" s="233">
        <v>204.6</v>
      </c>
      <c r="L11" s="233">
        <v>436.7</v>
      </c>
    </row>
    <row r="12" spans="2:12" s="12" customFormat="1" ht="9.75" customHeight="1">
      <c r="B12" s="230" t="s">
        <v>373</v>
      </c>
      <c r="C12" s="230"/>
      <c r="E12" s="231" t="s">
        <v>372</v>
      </c>
      <c r="F12" s="235">
        <v>2312.2</v>
      </c>
      <c r="G12" s="233">
        <v>2329.2129999999997</v>
      </c>
      <c r="H12" s="234">
        <v>454.3</v>
      </c>
      <c r="I12" s="233">
        <v>302.48</v>
      </c>
      <c r="J12" s="233">
        <v>429</v>
      </c>
      <c r="K12" s="233">
        <v>278.233</v>
      </c>
      <c r="L12" s="233">
        <v>865.2</v>
      </c>
    </row>
    <row r="13" spans="3:12" s="12" customFormat="1" ht="9.75" customHeight="1">
      <c r="C13" s="236" t="s">
        <v>374</v>
      </c>
      <c r="E13" s="231" t="s">
        <v>372</v>
      </c>
      <c r="F13" s="235">
        <v>100.2</v>
      </c>
      <c r="G13" s="233">
        <v>100.3</v>
      </c>
      <c r="H13" s="234" t="s">
        <v>145</v>
      </c>
      <c r="I13" s="233">
        <v>25.4</v>
      </c>
      <c r="J13" s="233">
        <v>39.5</v>
      </c>
      <c r="K13" s="233">
        <v>29.3</v>
      </c>
      <c r="L13" s="233">
        <v>6.1</v>
      </c>
    </row>
    <row r="14" spans="3:12" s="12" customFormat="1" ht="9.75" customHeight="1">
      <c r="C14" s="236" t="s">
        <v>375</v>
      </c>
      <c r="E14" s="231" t="s">
        <v>372</v>
      </c>
      <c r="F14" s="235">
        <v>2158.1</v>
      </c>
      <c r="G14" s="233">
        <v>2174.013</v>
      </c>
      <c r="H14" s="234">
        <v>454.3</v>
      </c>
      <c r="I14" s="233">
        <v>277.08</v>
      </c>
      <c r="J14" s="233">
        <v>387.7</v>
      </c>
      <c r="K14" s="233">
        <v>211.933</v>
      </c>
      <c r="L14" s="233">
        <v>843</v>
      </c>
    </row>
    <row r="15" spans="3:12" s="12" customFormat="1" ht="9.75" customHeight="1">
      <c r="C15" s="236" t="s">
        <v>376</v>
      </c>
      <c r="E15" s="231" t="s">
        <v>372</v>
      </c>
      <c r="F15" s="235">
        <v>63.4</v>
      </c>
      <c r="G15" s="233">
        <v>63.4</v>
      </c>
      <c r="H15" s="234" t="s">
        <v>145</v>
      </c>
      <c r="I15" s="237">
        <v>0</v>
      </c>
      <c r="J15" s="237">
        <v>0.8</v>
      </c>
      <c r="K15" s="237">
        <v>37</v>
      </c>
      <c r="L15" s="237">
        <v>25.6</v>
      </c>
    </row>
    <row r="16" spans="1:12" s="12" customFormat="1" ht="9.75" customHeight="1">
      <c r="A16" s="12">
        <v>29299.4</v>
      </c>
      <c r="B16" s="230" t="s">
        <v>377</v>
      </c>
      <c r="C16" s="230"/>
      <c r="E16" s="231" t="s">
        <v>378</v>
      </c>
      <c r="F16" s="8">
        <v>360</v>
      </c>
      <c r="G16" s="76">
        <v>362</v>
      </c>
      <c r="H16" s="238">
        <v>113</v>
      </c>
      <c r="I16" s="76">
        <v>46</v>
      </c>
      <c r="J16" s="76">
        <v>82</v>
      </c>
      <c r="K16" s="76">
        <v>43</v>
      </c>
      <c r="L16" s="76">
        <v>78</v>
      </c>
    </row>
    <row r="17" spans="1:12" s="12" customFormat="1" ht="9.75" customHeight="1">
      <c r="A17" s="12">
        <v>1205.9</v>
      </c>
      <c r="B17" s="230" t="s">
        <v>379</v>
      </c>
      <c r="C17" s="230"/>
      <c r="E17" s="231" t="s">
        <v>378</v>
      </c>
      <c r="F17" s="8">
        <v>277</v>
      </c>
      <c r="G17" s="76">
        <v>279</v>
      </c>
      <c r="H17" s="238">
        <v>117</v>
      </c>
      <c r="I17" s="76">
        <v>53</v>
      </c>
      <c r="J17" s="76">
        <v>66</v>
      </c>
      <c r="K17" s="76">
        <v>19</v>
      </c>
      <c r="L17" s="76">
        <v>24</v>
      </c>
    </row>
    <row r="18" spans="1:12" s="12" customFormat="1" ht="9.75" customHeight="1">
      <c r="A18" s="12">
        <v>2288.1130000000003</v>
      </c>
      <c r="B18" s="230" t="s">
        <v>380</v>
      </c>
      <c r="C18" s="230"/>
      <c r="E18" s="231" t="s">
        <v>372</v>
      </c>
      <c r="F18" s="235">
        <v>174.8</v>
      </c>
      <c r="G18" s="233">
        <v>178.9</v>
      </c>
      <c r="H18" s="234">
        <v>88</v>
      </c>
      <c r="I18" s="237">
        <v>4.4</v>
      </c>
      <c r="J18" s="237">
        <v>52.6</v>
      </c>
      <c r="K18" s="237">
        <v>11.8</v>
      </c>
      <c r="L18" s="237">
        <v>22.1</v>
      </c>
    </row>
    <row r="19" spans="1:12" s="12" customFormat="1" ht="9.75" customHeight="1">
      <c r="A19" s="12">
        <v>99.7</v>
      </c>
      <c r="B19" s="230" t="s">
        <v>381</v>
      </c>
      <c r="C19" s="230"/>
      <c r="E19" s="231" t="s">
        <v>372</v>
      </c>
      <c r="F19" s="235">
        <v>55</v>
      </c>
      <c r="G19" s="233">
        <v>52.6</v>
      </c>
      <c r="H19" s="234">
        <v>5.3</v>
      </c>
      <c r="I19" s="237">
        <v>12.4</v>
      </c>
      <c r="J19" s="237">
        <v>16.8</v>
      </c>
      <c r="K19" s="237">
        <v>9.9</v>
      </c>
      <c r="L19" s="237">
        <v>8.2</v>
      </c>
    </row>
    <row r="20" spans="1:12" s="12" customFormat="1" ht="9.75" customHeight="1">
      <c r="A20" s="12">
        <v>2135.3129999999996</v>
      </c>
      <c r="B20" s="230" t="s">
        <v>382</v>
      </c>
      <c r="C20" s="230"/>
      <c r="E20" s="231" t="s">
        <v>378</v>
      </c>
      <c r="F20" s="239">
        <v>1588</v>
      </c>
      <c r="G20" s="239">
        <v>1588</v>
      </c>
      <c r="H20" s="240">
        <v>289</v>
      </c>
      <c r="I20" s="239">
        <v>411</v>
      </c>
      <c r="J20" s="239">
        <v>285</v>
      </c>
      <c r="K20" s="239">
        <v>395</v>
      </c>
      <c r="L20" s="239">
        <v>208</v>
      </c>
    </row>
    <row r="21" spans="1:12" s="12" customFormat="1" ht="9.75" customHeight="1">
      <c r="A21" s="12">
        <v>62.6</v>
      </c>
      <c r="B21" s="230" t="s">
        <v>383</v>
      </c>
      <c r="C21" s="230"/>
      <c r="E21" s="231" t="s">
        <v>384</v>
      </c>
      <c r="F21" s="8">
        <v>49221</v>
      </c>
      <c r="G21" s="8">
        <v>49943</v>
      </c>
      <c r="H21" s="238">
        <v>7428</v>
      </c>
      <c r="I21" s="8">
        <v>6665</v>
      </c>
      <c r="J21" s="8">
        <v>4561</v>
      </c>
      <c r="K21" s="8">
        <v>3611</v>
      </c>
      <c r="L21" s="8">
        <v>27678</v>
      </c>
    </row>
    <row r="22" spans="1:12" s="12" customFormat="1" ht="9.75" customHeight="1">
      <c r="A22" s="12">
        <v>357</v>
      </c>
      <c r="B22" s="230" t="s">
        <v>385</v>
      </c>
      <c r="C22" s="230"/>
      <c r="E22" s="231" t="s">
        <v>386</v>
      </c>
      <c r="F22" s="235">
        <v>4902.5</v>
      </c>
      <c r="G22" s="233">
        <v>4931.042</v>
      </c>
      <c r="H22" s="234">
        <v>753.1</v>
      </c>
      <c r="I22" s="237">
        <v>545.717</v>
      </c>
      <c r="J22" s="237">
        <v>728.34</v>
      </c>
      <c r="K22" s="237">
        <v>566.985</v>
      </c>
      <c r="L22" s="233">
        <v>2336.9</v>
      </c>
    </row>
    <row r="23" spans="1:12" s="12" customFormat="1" ht="9.75" customHeight="1">
      <c r="A23" s="12">
        <v>275</v>
      </c>
      <c r="B23" s="230" t="s">
        <v>387</v>
      </c>
      <c r="C23" s="230"/>
      <c r="E23" s="231" t="s">
        <v>388</v>
      </c>
      <c r="F23" s="8">
        <v>54366</v>
      </c>
      <c r="G23" s="8">
        <v>55201</v>
      </c>
      <c r="H23" s="238">
        <v>5793</v>
      </c>
      <c r="I23" s="8">
        <v>9847</v>
      </c>
      <c r="J23" s="8">
        <v>8655</v>
      </c>
      <c r="K23" s="8">
        <v>11217</v>
      </c>
      <c r="L23" s="8">
        <v>19689</v>
      </c>
    </row>
    <row r="24" spans="1:12" s="12" customFormat="1" ht="9.75" customHeight="1">
      <c r="A24" s="12">
        <v>170.6</v>
      </c>
      <c r="B24" s="230" t="s">
        <v>389</v>
      </c>
      <c r="C24" s="230"/>
      <c r="E24" s="231" t="s">
        <v>390</v>
      </c>
      <c r="F24" s="235">
        <v>14248.1</v>
      </c>
      <c r="G24" s="233">
        <v>14778.4</v>
      </c>
      <c r="H24" s="234">
        <v>440.1</v>
      </c>
      <c r="I24" s="235">
        <v>2423</v>
      </c>
      <c r="J24" s="235">
        <v>2074.7</v>
      </c>
      <c r="K24" s="235">
        <v>2152.5</v>
      </c>
      <c r="L24" s="235">
        <v>7688.1</v>
      </c>
    </row>
    <row r="25" spans="1:12" s="12" customFormat="1" ht="9.75" customHeight="1">
      <c r="A25" s="12">
        <v>57.6</v>
      </c>
      <c r="B25" s="230" t="s">
        <v>391</v>
      </c>
      <c r="C25" s="230"/>
      <c r="E25" s="231" t="s">
        <v>388</v>
      </c>
      <c r="F25" s="8">
        <v>58386</v>
      </c>
      <c r="G25" s="8">
        <v>58847</v>
      </c>
      <c r="H25" s="238">
        <v>5</v>
      </c>
      <c r="I25" s="8">
        <v>2751</v>
      </c>
      <c r="J25" s="8">
        <v>2281</v>
      </c>
      <c r="K25" s="8">
        <v>5098</v>
      </c>
      <c r="L25" s="8">
        <v>48712</v>
      </c>
    </row>
    <row r="26" spans="1:12" s="12" customFormat="1" ht="9.75" customHeight="1">
      <c r="A26" s="12">
        <v>1451</v>
      </c>
      <c r="B26" s="230" t="s">
        <v>392</v>
      </c>
      <c r="C26" s="230"/>
      <c r="E26" s="231" t="s">
        <v>378</v>
      </c>
      <c r="F26" s="8">
        <v>145</v>
      </c>
      <c r="G26" s="8">
        <v>146</v>
      </c>
      <c r="H26" s="238">
        <v>3</v>
      </c>
      <c r="I26" s="76">
        <v>2</v>
      </c>
      <c r="J26" s="76">
        <v>3</v>
      </c>
      <c r="K26" s="76">
        <v>3</v>
      </c>
      <c r="L26" s="76">
        <v>135</v>
      </c>
    </row>
    <row r="27" spans="1:12" s="12" customFormat="1" ht="9.75" customHeight="1">
      <c r="A27" s="12">
        <v>47317</v>
      </c>
      <c r="B27" s="236"/>
      <c r="C27" s="236"/>
      <c r="E27" s="231"/>
      <c r="F27" s="8">
        <v>0</v>
      </c>
      <c r="G27" s="237"/>
      <c r="H27" s="237"/>
      <c r="I27" s="241"/>
      <c r="J27" s="241"/>
      <c r="K27" s="241"/>
      <c r="L27" s="241"/>
    </row>
    <row r="28" spans="1:12" s="12" customFormat="1" ht="9.75" customHeight="1">
      <c r="A28" s="12" t="s">
        <v>393</v>
      </c>
      <c r="B28" s="230" t="s">
        <v>394</v>
      </c>
      <c r="C28" s="230"/>
      <c r="E28" s="231" t="s">
        <v>384</v>
      </c>
      <c r="F28" s="8">
        <v>2877</v>
      </c>
      <c r="G28" s="8">
        <v>2920</v>
      </c>
      <c r="H28" s="8" t="s">
        <v>145</v>
      </c>
      <c r="I28" s="241" t="s">
        <v>145</v>
      </c>
      <c r="J28" s="241" t="s">
        <v>145</v>
      </c>
      <c r="K28" s="241" t="s">
        <v>145</v>
      </c>
      <c r="L28" s="241" t="s">
        <v>145</v>
      </c>
    </row>
    <row r="29" spans="1:12" s="12" customFormat="1" ht="9.75" customHeight="1">
      <c r="A29" s="12">
        <v>52453</v>
      </c>
      <c r="B29" s="12" t="s">
        <v>395</v>
      </c>
      <c r="C29" s="236" t="s">
        <v>396</v>
      </c>
      <c r="E29" s="231" t="s">
        <v>384</v>
      </c>
      <c r="F29" s="8">
        <v>742</v>
      </c>
      <c r="G29" s="8">
        <v>792</v>
      </c>
      <c r="H29" s="8" t="s">
        <v>145</v>
      </c>
      <c r="I29" s="241" t="s">
        <v>145</v>
      </c>
      <c r="J29" s="241" t="s">
        <v>145</v>
      </c>
      <c r="K29" s="241" t="s">
        <v>145</v>
      </c>
      <c r="L29" s="241" t="s">
        <v>145</v>
      </c>
    </row>
    <row r="30" spans="1:12" s="12" customFormat="1" ht="9.75" customHeight="1">
      <c r="A30" s="12">
        <v>12819.633</v>
      </c>
      <c r="B30" s="12" t="s">
        <v>395</v>
      </c>
      <c r="C30" s="236" t="s">
        <v>397</v>
      </c>
      <c r="E30" s="231" t="s">
        <v>384</v>
      </c>
      <c r="F30" s="8">
        <v>410</v>
      </c>
      <c r="G30" s="8">
        <v>429</v>
      </c>
      <c r="H30" s="8" t="s">
        <v>145</v>
      </c>
      <c r="I30" s="241" t="s">
        <v>145</v>
      </c>
      <c r="J30" s="241" t="s">
        <v>145</v>
      </c>
      <c r="K30" s="241" t="s">
        <v>145</v>
      </c>
      <c r="L30" s="241" t="s">
        <v>145</v>
      </c>
    </row>
    <row r="31" spans="1:12" s="12" customFormat="1" ht="9.75" customHeight="1">
      <c r="A31" s="12">
        <v>56532</v>
      </c>
      <c r="B31" s="242" t="s">
        <v>395</v>
      </c>
      <c r="C31" s="236" t="s">
        <v>398</v>
      </c>
      <c r="E31" s="231" t="s">
        <v>384</v>
      </c>
      <c r="F31" s="8">
        <v>1725</v>
      </c>
      <c r="G31" s="8">
        <v>1699</v>
      </c>
      <c r="H31" s="243" t="s">
        <v>145</v>
      </c>
      <c r="I31" s="241" t="s">
        <v>145</v>
      </c>
      <c r="J31" s="241" t="s">
        <v>145</v>
      </c>
      <c r="K31" s="241" t="s">
        <v>145</v>
      </c>
      <c r="L31" s="241" t="s">
        <v>145</v>
      </c>
    </row>
    <row r="32" spans="1:12" s="12" customFormat="1" ht="9.75" customHeight="1">
      <c r="A32" s="12" t="s">
        <v>395</v>
      </c>
      <c r="B32" s="89" t="s">
        <v>399</v>
      </c>
      <c r="C32" s="89"/>
      <c r="E32" s="231" t="s">
        <v>384</v>
      </c>
      <c r="F32" s="8">
        <v>116813</v>
      </c>
      <c r="G32" s="8">
        <v>117292</v>
      </c>
      <c r="H32" s="8" t="s">
        <v>145</v>
      </c>
      <c r="I32" s="241" t="s">
        <v>145</v>
      </c>
      <c r="J32" s="241" t="s">
        <v>145</v>
      </c>
      <c r="K32" s="241" t="s">
        <v>145</v>
      </c>
      <c r="L32" s="241" t="s">
        <v>145</v>
      </c>
    </row>
    <row r="33" spans="1:12" s="12" customFormat="1" ht="9.75" customHeight="1">
      <c r="A33" s="12">
        <v>0</v>
      </c>
      <c r="B33" s="244" t="s">
        <v>395</v>
      </c>
      <c r="C33" s="80" t="s">
        <v>400</v>
      </c>
      <c r="E33" s="231" t="s">
        <v>384</v>
      </c>
      <c r="F33" s="8">
        <v>242</v>
      </c>
      <c r="G33" s="8">
        <v>248</v>
      </c>
      <c r="H33" s="8" t="s">
        <v>145</v>
      </c>
      <c r="I33" s="241" t="s">
        <v>145</v>
      </c>
      <c r="J33" s="241" t="s">
        <v>145</v>
      </c>
      <c r="K33" s="241" t="s">
        <v>145</v>
      </c>
      <c r="L33" s="241" t="s">
        <v>145</v>
      </c>
    </row>
    <row r="34" spans="1:12" s="12" customFormat="1" ht="9.75" customHeight="1">
      <c r="A34" s="12">
        <v>2703</v>
      </c>
      <c r="B34" s="244" t="s">
        <v>395</v>
      </c>
      <c r="C34" s="80" t="s">
        <v>401</v>
      </c>
      <c r="E34" s="231" t="s">
        <v>384</v>
      </c>
      <c r="F34" s="8">
        <v>116571</v>
      </c>
      <c r="G34" s="8">
        <v>117044</v>
      </c>
      <c r="H34" s="8" t="s">
        <v>145</v>
      </c>
      <c r="I34" s="241" t="s">
        <v>145</v>
      </c>
      <c r="J34" s="241" t="s">
        <v>145</v>
      </c>
      <c r="K34" s="241" t="s">
        <v>145</v>
      </c>
      <c r="L34" s="241" t="s">
        <v>145</v>
      </c>
    </row>
    <row r="35" spans="1:12" s="12" customFormat="1" ht="9.75" customHeight="1">
      <c r="A35" s="12" t="s">
        <v>395</v>
      </c>
      <c r="B35" s="230" t="s">
        <v>402</v>
      </c>
      <c r="C35" s="230"/>
      <c r="E35" s="231"/>
      <c r="F35" s="8"/>
      <c r="G35" s="8"/>
      <c r="H35" s="8"/>
      <c r="I35" s="241"/>
      <c r="J35" s="241"/>
      <c r="K35" s="241"/>
      <c r="L35" s="241"/>
    </row>
    <row r="36" spans="1:12" s="12" customFormat="1" ht="9.75" customHeight="1">
      <c r="A36" s="12">
        <v>486</v>
      </c>
      <c r="B36" s="244" t="s">
        <v>395</v>
      </c>
      <c r="C36" s="80" t="s">
        <v>403</v>
      </c>
      <c r="E36" s="231" t="s">
        <v>404</v>
      </c>
      <c r="F36" s="8">
        <v>9887</v>
      </c>
      <c r="G36" s="8">
        <v>10048</v>
      </c>
      <c r="H36" s="8" t="s">
        <v>145</v>
      </c>
      <c r="I36" s="241" t="s">
        <v>145</v>
      </c>
      <c r="J36" s="241" t="s">
        <v>145</v>
      </c>
      <c r="K36" s="241" t="s">
        <v>145</v>
      </c>
      <c r="L36" s="241" t="s">
        <v>145</v>
      </c>
    </row>
    <row r="37" spans="1:12" s="12" customFormat="1" ht="9.75" customHeight="1">
      <c r="A37" s="12">
        <v>1534</v>
      </c>
      <c r="B37" s="244" t="s">
        <v>395</v>
      </c>
      <c r="C37" s="80" t="s">
        <v>405</v>
      </c>
      <c r="E37" s="231" t="s">
        <v>404</v>
      </c>
      <c r="F37" s="8">
        <v>696</v>
      </c>
      <c r="G37" s="8">
        <v>711</v>
      </c>
      <c r="H37" s="8" t="s">
        <v>145</v>
      </c>
      <c r="I37" s="241" t="s">
        <v>145</v>
      </c>
      <c r="J37" s="241" t="s">
        <v>145</v>
      </c>
      <c r="K37" s="241" t="s">
        <v>145</v>
      </c>
      <c r="L37" s="241" t="s">
        <v>145</v>
      </c>
    </row>
    <row r="38" spans="1:12" s="12" customFormat="1" ht="9.75" customHeight="1">
      <c r="A38" s="12" t="s">
        <v>395</v>
      </c>
      <c r="B38" s="230" t="s">
        <v>406</v>
      </c>
      <c r="C38" s="230"/>
      <c r="E38" s="231" t="s">
        <v>378</v>
      </c>
      <c r="F38" s="8">
        <v>404</v>
      </c>
      <c r="G38" s="8">
        <v>404</v>
      </c>
      <c r="H38" s="8" t="s">
        <v>145</v>
      </c>
      <c r="I38" s="241" t="s">
        <v>145</v>
      </c>
      <c r="J38" s="241" t="s">
        <v>145</v>
      </c>
      <c r="K38" s="241" t="s">
        <v>145</v>
      </c>
      <c r="L38" s="241" t="s">
        <v>145</v>
      </c>
    </row>
    <row r="39" spans="1:5" ht="3" customHeight="1" thickBot="1">
      <c r="A39" s="20">
        <v>318</v>
      </c>
      <c r="E39" s="22"/>
    </row>
    <row r="40" spans="1:12" ht="11.25" customHeight="1">
      <c r="A40" s="245" t="s">
        <v>407</v>
      </c>
      <c r="B40" s="246" t="s">
        <v>408</v>
      </c>
      <c r="C40" s="246"/>
      <c r="D40" s="247"/>
      <c r="E40" s="247"/>
      <c r="F40" s="247"/>
      <c r="G40" s="248"/>
      <c r="H40" s="248"/>
      <c r="I40" s="23"/>
      <c r="J40" s="23"/>
      <c r="K40" s="23"/>
      <c r="L40" s="23"/>
    </row>
    <row r="42" ht="13.5">
      <c r="A42" s="20">
        <v>9682</v>
      </c>
    </row>
    <row r="43" ht="13.5">
      <c r="A43" s="20">
        <v>683</v>
      </c>
    </row>
    <row r="44" ht="13.5">
      <c r="A44" s="20">
        <v>487</v>
      </c>
    </row>
  </sheetData>
  <sheetProtection/>
  <mergeCells count="26">
    <mergeCell ref="B35:C35"/>
    <mergeCell ref="B38:C38"/>
    <mergeCell ref="B23:C23"/>
    <mergeCell ref="B24:C24"/>
    <mergeCell ref="B25:C25"/>
    <mergeCell ref="B26:C26"/>
    <mergeCell ref="B28:C28"/>
    <mergeCell ref="B32:C32"/>
    <mergeCell ref="B17:C17"/>
    <mergeCell ref="B18:C18"/>
    <mergeCell ref="B19:C19"/>
    <mergeCell ref="B20:C20"/>
    <mergeCell ref="B21:C21"/>
    <mergeCell ref="B22:C22"/>
    <mergeCell ref="K7:K8"/>
    <mergeCell ref="L7:L8"/>
    <mergeCell ref="B10:C10"/>
    <mergeCell ref="B11:C11"/>
    <mergeCell ref="B12:C12"/>
    <mergeCell ref="B16:C16"/>
    <mergeCell ref="A6:D8"/>
    <mergeCell ref="E6:E8"/>
    <mergeCell ref="F6:F7"/>
    <mergeCell ref="G6:G7"/>
    <mergeCell ref="H7:I7"/>
    <mergeCell ref="J7:J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98"/>
  <sheetViews>
    <sheetView zoomScalePageLayoutView="0" workbookViewId="0" topLeftCell="A1">
      <selection activeCell="F18" sqref="F18"/>
    </sheetView>
  </sheetViews>
  <sheetFormatPr defaultColWidth="9.00390625" defaultRowHeight="13.5"/>
  <cols>
    <col min="1" max="1" width="0.74609375" style="20" customWidth="1"/>
    <col min="2" max="2" width="16.625" style="20" customWidth="1"/>
    <col min="3" max="3" width="0.74609375" style="20" customWidth="1"/>
    <col min="4" max="17" width="10.625" style="20" customWidth="1"/>
    <col min="18" max="16384" width="9.00390625" style="20" customWidth="1"/>
  </cols>
  <sheetData>
    <row r="1" spans="6:10" ht="17.25">
      <c r="F1" s="42" t="s">
        <v>31</v>
      </c>
      <c r="G1" s="43"/>
      <c r="H1" s="43"/>
      <c r="I1" s="43"/>
      <c r="J1" s="1"/>
    </row>
    <row r="2" ht="9" customHeight="1"/>
    <row r="3" ht="13.5">
      <c r="A3" s="5" t="s">
        <v>32</v>
      </c>
    </row>
    <row r="4" spans="1:17" ht="14.25" thickBot="1">
      <c r="A4" s="5" t="s">
        <v>33</v>
      </c>
      <c r="O4" s="5"/>
      <c r="P4" s="44" t="s">
        <v>34</v>
      </c>
      <c r="Q4" s="45"/>
    </row>
    <row r="5" spans="1:17" ht="17.25" customHeight="1" thickTop="1">
      <c r="A5" s="46" t="s">
        <v>35</v>
      </c>
      <c r="B5" s="46"/>
      <c r="C5" s="46"/>
      <c r="D5" s="47" t="s">
        <v>36</v>
      </c>
      <c r="E5" s="48" t="s">
        <v>37</v>
      </c>
      <c r="F5" s="49"/>
      <c r="G5" s="49"/>
      <c r="H5" s="48" t="s">
        <v>38</v>
      </c>
      <c r="I5" s="49"/>
      <c r="J5" s="49"/>
      <c r="K5" s="48" t="s">
        <v>39</v>
      </c>
      <c r="L5" s="49"/>
      <c r="M5" s="49"/>
      <c r="N5" s="49"/>
      <c r="O5" s="49"/>
      <c r="P5" s="49"/>
      <c r="Q5" s="48" t="s">
        <v>40</v>
      </c>
    </row>
    <row r="6" spans="1:17" ht="17.25" customHeight="1">
      <c r="A6" s="50"/>
      <c r="B6" s="50"/>
      <c r="C6" s="50"/>
      <c r="D6" s="51"/>
      <c r="E6" s="52"/>
      <c r="F6" s="53" t="s">
        <v>41</v>
      </c>
      <c r="G6" s="53" t="s">
        <v>42</v>
      </c>
      <c r="H6" s="52"/>
      <c r="I6" s="53" t="s">
        <v>41</v>
      </c>
      <c r="J6" s="54" t="s">
        <v>43</v>
      </c>
      <c r="K6" s="52"/>
      <c r="L6" s="53" t="s">
        <v>41</v>
      </c>
      <c r="M6" s="53" t="s">
        <v>44</v>
      </c>
      <c r="N6" s="53" t="s">
        <v>45</v>
      </c>
      <c r="O6" s="53" t="s">
        <v>46</v>
      </c>
      <c r="P6" s="53" t="s">
        <v>47</v>
      </c>
      <c r="Q6" s="52"/>
    </row>
    <row r="7" ht="6" customHeight="1">
      <c r="D7" s="21"/>
    </row>
    <row r="8" spans="2:19" s="55" customFormat="1" ht="11.25">
      <c r="B8" s="56" t="s">
        <v>36</v>
      </c>
      <c r="D8" s="57">
        <v>649000</v>
      </c>
      <c r="E8" s="58">
        <v>495300</v>
      </c>
      <c r="F8" s="58">
        <v>80400</v>
      </c>
      <c r="G8" s="58">
        <v>414800</v>
      </c>
      <c r="H8" s="58">
        <v>23600</v>
      </c>
      <c r="I8" s="58">
        <v>15200</v>
      </c>
      <c r="J8" s="58">
        <v>8400</v>
      </c>
      <c r="K8" s="58">
        <v>127800</v>
      </c>
      <c r="L8" s="59">
        <v>100</v>
      </c>
      <c r="M8" s="58">
        <v>48200</v>
      </c>
      <c r="N8" s="58">
        <v>66800</v>
      </c>
      <c r="O8" s="58">
        <v>10500</v>
      </c>
      <c r="P8" s="58">
        <v>2200</v>
      </c>
      <c r="Q8" s="58">
        <v>2400</v>
      </c>
      <c r="S8" s="60"/>
    </row>
    <row r="9" spans="2:19" s="55" customFormat="1" ht="11.25">
      <c r="B9" s="56" t="s">
        <v>48</v>
      </c>
      <c r="D9" s="57">
        <v>41100</v>
      </c>
      <c r="E9" s="58">
        <v>39400</v>
      </c>
      <c r="F9" s="58">
        <v>11200</v>
      </c>
      <c r="G9" s="58">
        <v>28200</v>
      </c>
      <c r="H9" s="58">
        <v>1600</v>
      </c>
      <c r="I9" s="58">
        <v>800</v>
      </c>
      <c r="J9" s="58">
        <v>800</v>
      </c>
      <c r="K9" s="59" t="s">
        <v>49</v>
      </c>
      <c r="L9" s="58" t="s">
        <v>49</v>
      </c>
      <c r="M9" s="59" t="s">
        <v>49</v>
      </c>
      <c r="N9" s="58" t="s">
        <v>49</v>
      </c>
      <c r="O9" s="58" t="s">
        <v>49</v>
      </c>
      <c r="P9" s="58" t="s">
        <v>49</v>
      </c>
      <c r="Q9" s="58">
        <v>200</v>
      </c>
      <c r="S9" s="60"/>
    </row>
    <row r="10" spans="2:19" s="55" customFormat="1" ht="11.25">
      <c r="B10" s="56" t="s">
        <v>50</v>
      </c>
      <c r="D10" s="57">
        <v>15100</v>
      </c>
      <c r="E10" s="58">
        <v>13900</v>
      </c>
      <c r="F10" s="58">
        <v>4300</v>
      </c>
      <c r="G10" s="58">
        <v>9600</v>
      </c>
      <c r="H10" s="58">
        <v>800</v>
      </c>
      <c r="I10" s="58">
        <v>700</v>
      </c>
      <c r="J10" s="58">
        <v>100</v>
      </c>
      <c r="K10" s="58">
        <v>300</v>
      </c>
      <c r="L10" s="58" t="s">
        <v>49</v>
      </c>
      <c r="M10" s="58">
        <v>300</v>
      </c>
      <c r="N10" s="58" t="s">
        <v>49</v>
      </c>
      <c r="O10" s="58" t="s">
        <v>49</v>
      </c>
      <c r="P10" s="58" t="s">
        <v>49</v>
      </c>
      <c r="Q10" s="59">
        <v>100</v>
      </c>
      <c r="S10" s="60"/>
    </row>
    <row r="11" spans="2:19" s="55" customFormat="1" ht="11.25">
      <c r="B11" s="56" t="s">
        <v>51</v>
      </c>
      <c r="D11" s="57">
        <v>43800</v>
      </c>
      <c r="E11" s="58">
        <v>38600</v>
      </c>
      <c r="F11" s="58">
        <v>11100</v>
      </c>
      <c r="G11" s="58">
        <v>27500</v>
      </c>
      <c r="H11" s="58">
        <v>2700</v>
      </c>
      <c r="I11" s="58">
        <v>1600</v>
      </c>
      <c r="J11" s="58">
        <v>1100</v>
      </c>
      <c r="K11" s="58">
        <v>2300</v>
      </c>
      <c r="L11" s="58" t="s">
        <v>49</v>
      </c>
      <c r="M11" s="58">
        <v>1300</v>
      </c>
      <c r="N11" s="58">
        <v>1000</v>
      </c>
      <c r="O11" s="58" t="s">
        <v>49</v>
      </c>
      <c r="P11" s="58" t="s">
        <v>49</v>
      </c>
      <c r="Q11" s="58">
        <v>100</v>
      </c>
      <c r="S11" s="60"/>
    </row>
    <row r="12" spans="2:19" s="55" customFormat="1" ht="11.25">
      <c r="B12" s="56" t="s">
        <v>52</v>
      </c>
      <c r="D12" s="57">
        <v>90600</v>
      </c>
      <c r="E12" s="58">
        <v>74700</v>
      </c>
      <c r="F12" s="58">
        <v>19500</v>
      </c>
      <c r="G12" s="58">
        <v>55300</v>
      </c>
      <c r="H12" s="58">
        <v>7300</v>
      </c>
      <c r="I12" s="58">
        <v>6200</v>
      </c>
      <c r="J12" s="58">
        <v>1100</v>
      </c>
      <c r="K12" s="58">
        <v>8100</v>
      </c>
      <c r="L12" s="59">
        <v>100</v>
      </c>
      <c r="M12" s="58">
        <v>2300</v>
      </c>
      <c r="N12" s="58">
        <v>5700</v>
      </c>
      <c r="O12" s="58" t="s">
        <v>49</v>
      </c>
      <c r="P12" s="58" t="s">
        <v>49</v>
      </c>
      <c r="Q12" s="58">
        <v>400</v>
      </c>
      <c r="S12" s="60"/>
    </row>
    <row r="13" spans="2:19" s="55" customFormat="1" ht="11.25">
      <c r="B13" s="56" t="s">
        <v>53</v>
      </c>
      <c r="D13" s="57">
        <v>169300</v>
      </c>
      <c r="E13" s="58">
        <v>135000</v>
      </c>
      <c r="F13" s="58">
        <v>20900</v>
      </c>
      <c r="G13" s="58">
        <v>114100</v>
      </c>
      <c r="H13" s="58">
        <v>7000</v>
      </c>
      <c r="I13" s="58">
        <v>4200</v>
      </c>
      <c r="J13" s="58">
        <v>2800</v>
      </c>
      <c r="K13" s="58">
        <v>26600</v>
      </c>
      <c r="L13" s="59">
        <v>0</v>
      </c>
      <c r="M13" s="58">
        <v>3500</v>
      </c>
      <c r="N13" s="58">
        <v>21600</v>
      </c>
      <c r="O13" s="58">
        <v>1500</v>
      </c>
      <c r="P13" s="58" t="s">
        <v>49</v>
      </c>
      <c r="Q13" s="58">
        <v>700</v>
      </c>
      <c r="S13" s="60"/>
    </row>
    <row r="14" spans="2:19" s="55" customFormat="1" ht="11.25">
      <c r="B14" s="56" t="s">
        <v>54</v>
      </c>
      <c r="D14" s="57">
        <v>151000</v>
      </c>
      <c r="E14" s="58">
        <v>110600</v>
      </c>
      <c r="F14" s="58">
        <v>8500</v>
      </c>
      <c r="G14" s="58">
        <v>102100</v>
      </c>
      <c r="H14" s="58">
        <v>2400</v>
      </c>
      <c r="I14" s="58">
        <v>800</v>
      </c>
      <c r="J14" s="58">
        <v>1600</v>
      </c>
      <c r="K14" s="58">
        <v>37300</v>
      </c>
      <c r="L14" s="58" t="s">
        <v>49</v>
      </c>
      <c r="M14" s="58">
        <v>13900</v>
      </c>
      <c r="N14" s="58">
        <v>18800</v>
      </c>
      <c r="O14" s="58">
        <v>3700</v>
      </c>
      <c r="P14" s="58">
        <v>1100</v>
      </c>
      <c r="Q14" s="58">
        <v>600</v>
      </c>
      <c r="S14" s="60"/>
    </row>
    <row r="15" spans="2:19" s="55" customFormat="1" ht="11.25">
      <c r="B15" s="56" t="s">
        <v>55</v>
      </c>
      <c r="D15" s="57">
        <v>47300</v>
      </c>
      <c r="E15" s="58">
        <v>30600</v>
      </c>
      <c r="F15" s="58">
        <v>1800</v>
      </c>
      <c r="G15" s="58">
        <v>28900</v>
      </c>
      <c r="H15" s="58">
        <v>400</v>
      </c>
      <c r="I15" s="58">
        <v>200</v>
      </c>
      <c r="J15" s="58">
        <v>300</v>
      </c>
      <c r="K15" s="58">
        <v>16100</v>
      </c>
      <c r="L15" s="58" t="s">
        <v>49</v>
      </c>
      <c r="M15" s="58">
        <v>9400</v>
      </c>
      <c r="N15" s="58">
        <v>4400</v>
      </c>
      <c r="O15" s="58">
        <v>2100</v>
      </c>
      <c r="P15" s="58">
        <v>300</v>
      </c>
      <c r="Q15" s="58">
        <v>100</v>
      </c>
      <c r="S15" s="60"/>
    </row>
    <row r="16" spans="2:19" s="55" customFormat="1" ht="11.25">
      <c r="B16" s="56" t="s">
        <v>56</v>
      </c>
      <c r="D16" s="57">
        <v>17500</v>
      </c>
      <c r="E16" s="58">
        <v>10400</v>
      </c>
      <c r="F16" s="58">
        <v>700</v>
      </c>
      <c r="G16" s="58">
        <v>9700</v>
      </c>
      <c r="H16" s="58">
        <v>100</v>
      </c>
      <c r="I16" s="59">
        <v>0</v>
      </c>
      <c r="J16" s="58">
        <v>100</v>
      </c>
      <c r="K16" s="58">
        <v>7000</v>
      </c>
      <c r="L16" s="58" t="s">
        <v>49</v>
      </c>
      <c r="M16" s="58">
        <v>3200</v>
      </c>
      <c r="N16" s="58">
        <v>3100</v>
      </c>
      <c r="O16" s="58">
        <v>700</v>
      </c>
      <c r="P16" s="58" t="s">
        <v>49</v>
      </c>
      <c r="Q16" s="58" t="s">
        <v>49</v>
      </c>
      <c r="S16" s="60"/>
    </row>
    <row r="17" spans="2:19" s="55" customFormat="1" ht="11.25">
      <c r="B17" s="56" t="s">
        <v>57</v>
      </c>
      <c r="D17" s="57">
        <v>17300</v>
      </c>
      <c r="E17" s="58">
        <v>11800</v>
      </c>
      <c r="F17" s="58">
        <v>600</v>
      </c>
      <c r="G17" s="58">
        <v>11200</v>
      </c>
      <c r="H17" s="58">
        <v>100</v>
      </c>
      <c r="I17" s="58" t="s">
        <v>49</v>
      </c>
      <c r="J17" s="59">
        <v>100</v>
      </c>
      <c r="K17" s="58">
        <v>5500</v>
      </c>
      <c r="L17" s="58" t="s">
        <v>49</v>
      </c>
      <c r="M17" s="58">
        <v>2800</v>
      </c>
      <c r="N17" s="58">
        <v>2200</v>
      </c>
      <c r="O17" s="58">
        <v>400</v>
      </c>
      <c r="P17" s="58" t="s">
        <v>49</v>
      </c>
      <c r="Q17" s="59">
        <v>0</v>
      </c>
      <c r="S17" s="60"/>
    </row>
    <row r="18" spans="2:19" s="55" customFormat="1" ht="11.25">
      <c r="B18" s="56" t="s">
        <v>58</v>
      </c>
      <c r="D18" s="57">
        <v>19200</v>
      </c>
      <c r="E18" s="58">
        <v>11800</v>
      </c>
      <c r="F18" s="58">
        <v>500</v>
      </c>
      <c r="G18" s="58">
        <v>11400</v>
      </c>
      <c r="H18" s="59">
        <v>0</v>
      </c>
      <c r="I18" s="59" t="s">
        <v>49</v>
      </c>
      <c r="J18" s="59">
        <v>0</v>
      </c>
      <c r="K18" s="58">
        <v>7300</v>
      </c>
      <c r="L18" s="58" t="s">
        <v>49</v>
      </c>
      <c r="M18" s="58">
        <v>4200</v>
      </c>
      <c r="N18" s="58">
        <v>2500</v>
      </c>
      <c r="O18" s="58">
        <v>500</v>
      </c>
      <c r="P18" s="58" t="s">
        <v>49</v>
      </c>
      <c r="Q18" s="59">
        <v>0</v>
      </c>
      <c r="S18" s="60"/>
    </row>
    <row r="19" spans="2:19" s="55" customFormat="1" ht="11.25">
      <c r="B19" s="56" t="s">
        <v>59</v>
      </c>
      <c r="D19" s="57">
        <v>18000</v>
      </c>
      <c r="E19" s="58">
        <v>10800</v>
      </c>
      <c r="F19" s="58">
        <v>600</v>
      </c>
      <c r="G19" s="58">
        <v>10200</v>
      </c>
      <c r="H19" s="58">
        <v>300</v>
      </c>
      <c r="I19" s="59">
        <v>100</v>
      </c>
      <c r="J19" s="59">
        <v>200</v>
      </c>
      <c r="K19" s="58">
        <v>6900</v>
      </c>
      <c r="L19" s="58" t="s">
        <v>49</v>
      </c>
      <c r="M19" s="58">
        <v>2400</v>
      </c>
      <c r="N19" s="58">
        <v>3800</v>
      </c>
      <c r="O19" s="58">
        <v>100</v>
      </c>
      <c r="P19" s="58">
        <v>600</v>
      </c>
      <c r="Q19" s="59">
        <v>0</v>
      </c>
      <c r="S19" s="60"/>
    </row>
    <row r="20" spans="2:19" s="55" customFormat="1" ht="11.25">
      <c r="B20" s="56" t="s">
        <v>60</v>
      </c>
      <c r="D20" s="57">
        <v>12800</v>
      </c>
      <c r="E20" s="58">
        <v>6400</v>
      </c>
      <c r="F20" s="58">
        <v>400</v>
      </c>
      <c r="G20" s="58">
        <v>6000</v>
      </c>
      <c r="H20" s="58">
        <v>400</v>
      </c>
      <c r="I20" s="58">
        <v>200</v>
      </c>
      <c r="J20" s="58">
        <v>200</v>
      </c>
      <c r="K20" s="58">
        <v>5900</v>
      </c>
      <c r="L20" s="58" t="s">
        <v>49</v>
      </c>
      <c r="M20" s="58">
        <v>3400</v>
      </c>
      <c r="N20" s="58">
        <v>1300</v>
      </c>
      <c r="O20" s="58">
        <v>1000</v>
      </c>
      <c r="P20" s="58">
        <v>300</v>
      </c>
      <c r="Q20" s="59">
        <v>0</v>
      </c>
      <c r="S20" s="60"/>
    </row>
    <row r="21" spans="2:19" s="55" customFormat="1" ht="11.25">
      <c r="B21" s="56" t="s">
        <v>61</v>
      </c>
      <c r="D21" s="57">
        <v>6100</v>
      </c>
      <c r="E21" s="58">
        <v>1100</v>
      </c>
      <c r="F21" s="58">
        <v>300</v>
      </c>
      <c r="G21" s="58">
        <v>800</v>
      </c>
      <c r="H21" s="58">
        <v>500</v>
      </c>
      <c r="I21" s="58">
        <v>500</v>
      </c>
      <c r="J21" s="58">
        <v>100</v>
      </c>
      <c r="K21" s="58">
        <v>4500</v>
      </c>
      <c r="L21" s="58" t="s">
        <v>49</v>
      </c>
      <c r="M21" s="58">
        <v>1500</v>
      </c>
      <c r="N21" s="58">
        <v>2500</v>
      </c>
      <c r="O21" s="58">
        <v>500</v>
      </c>
      <c r="P21" s="58" t="s">
        <v>49</v>
      </c>
      <c r="Q21" s="59">
        <v>0</v>
      </c>
      <c r="S21" s="60"/>
    </row>
    <row r="22" spans="2:19" s="55" customFormat="1" ht="11.25">
      <c r="B22" s="56"/>
      <c r="D22" s="57"/>
      <c r="E22" s="58"/>
      <c r="F22" s="58"/>
      <c r="G22" s="58"/>
      <c r="H22" s="58"/>
      <c r="I22" s="58"/>
      <c r="J22" s="58"/>
      <c r="K22" s="58"/>
      <c r="L22" s="58"/>
      <c r="M22" s="58"/>
      <c r="N22" s="58"/>
      <c r="O22" s="58"/>
      <c r="P22" s="58"/>
      <c r="Q22" s="58"/>
      <c r="S22" s="60"/>
    </row>
    <row r="23" spans="2:19" s="55" customFormat="1" ht="11.25">
      <c r="B23" s="56" t="s">
        <v>62</v>
      </c>
      <c r="D23" s="57">
        <v>301600</v>
      </c>
      <c r="E23" s="58">
        <v>283100</v>
      </c>
      <c r="F23" s="58">
        <v>62300</v>
      </c>
      <c r="G23" s="58">
        <v>220800</v>
      </c>
      <c r="H23" s="58">
        <v>13100</v>
      </c>
      <c r="I23" s="58">
        <v>10100</v>
      </c>
      <c r="J23" s="58">
        <v>3000</v>
      </c>
      <c r="K23" s="58">
        <v>4900</v>
      </c>
      <c r="L23" s="58">
        <v>100</v>
      </c>
      <c r="M23" s="58">
        <v>4700</v>
      </c>
      <c r="N23" s="58">
        <v>100</v>
      </c>
      <c r="O23" s="58" t="s">
        <v>49</v>
      </c>
      <c r="P23" s="58" t="s">
        <v>49</v>
      </c>
      <c r="Q23" s="58">
        <v>600</v>
      </c>
      <c r="S23" s="60"/>
    </row>
    <row r="24" spans="2:19" s="55" customFormat="1" ht="11.25">
      <c r="B24" s="56" t="s">
        <v>48</v>
      </c>
      <c r="D24" s="57">
        <v>36300</v>
      </c>
      <c r="E24" s="58">
        <v>34800</v>
      </c>
      <c r="F24" s="58">
        <v>10600</v>
      </c>
      <c r="G24" s="58">
        <v>24100</v>
      </c>
      <c r="H24" s="58">
        <v>1300</v>
      </c>
      <c r="I24" s="58">
        <v>700</v>
      </c>
      <c r="J24" s="58">
        <v>700</v>
      </c>
      <c r="K24" s="58" t="s">
        <v>49</v>
      </c>
      <c r="L24" s="58" t="s">
        <v>49</v>
      </c>
      <c r="M24" s="58" t="s">
        <v>49</v>
      </c>
      <c r="N24" s="58" t="s">
        <v>49</v>
      </c>
      <c r="O24" s="58" t="s">
        <v>49</v>
      </c>
      <c r="P24" s="58" t="s">
        <v>49</v>
      </c>
      <c r="Q24" s="58">
        <v>200</v>
      </c>
      <c r="S24" s="60"/>
    </row>
    <row r="25" spans="2:19" s="55" customFormat="1" ht="11.25">
      <c r="B25" s="56" t="s">
        <v>50</v>
      </c>
      <c r="D25" s="57">
        <v>12100</v>
      </c>
      <c r="E25" s="58">
        <v>11100</v>
      </c>
      <c r="F25" s="58">
        <v>3900</v>
      </c>
      <c r="G25" s="58">
        <v>7300</v>
      </c>
      <c r="H25" s="58">
        <v>700</v>
      </c>
      <c r="I25" s="58">
        <v>600</v>
      </c>
      <c r="J25" s="58">
        <v>100</v>
      </c>
      <c r="K25" s="59">
        <v>300</v>
      </c>
      <c r="L25" s="58" t="s">
        <v>49</v>
      </c>
      <c r="M25" s="59">
        <v>300</v>
      </c>
      <c r="N25" s="58" t="s">
        <v>49</v>
      </c>
      <c r="O25" s="58" t="s">
        <v>49</v>
      </c>
      <c r="P25" s="58" t="s">
        <v>49</v>
      </c>
      <c r="Q25" s="59">
        <v>0</v>
      </c>
      <c r="S25" s="60"/>
    </row>
    <row r="26" spans="2:19" s="55" customFormat="1" ht="11.25">
      <c r="B26" s="56" t="s">
        <v>51</v>
      </c>
      <c r="D26" s="57">
        <v>31600</v>
      </c>
      <c r="E26" s="58">
        <v>29100</v>
      </c>
      <c r="F26" s="58">
        <v>9700</v>
      </c>
      <c r="G26" s="58">
        <v>19400</v>
      </c>
      <c r="H26" s="58">
        <v>1700</v>
      </c>
      <c r="I26" s="58">
        <v>1300</v>
      </c>
      <c r="J26" s="58">
        <v>400</v>
      </c>
      <c r="K26" s="58">
        <v>700</v>
      </c>
      <c r="L26" s="58" t="s">
        <v>49</v>
      </c>
      <c r="M26" s="58">
        <v>700</v>
      </c>
      <c r="N26" s="58">
        <v>100</v>
      </c>
      <c r="O26" s="58" t="s">
        <v>49</v>
      </c>
      <c r="P26" s="58" t="s">
        <v>49</v>
      </c>
      <c r="Q26" s="59">
        <v>100</v>
      </c>
      <c r="S26" s="60"/>
    </row>
    <row r="27" spans="2:19" s="55" customFormat="1" ht="11.25">
      <c r="B27" s="56" t="s">
        <v>52</v>
      </c>
      <c r="D27" s="57">
        <v>51100</v>
      </c>
      <c r="E27" s="58">
        <v>46100</v>
      </c>
      <c r="F27" s="58">
        <v>14100</v>
      </c>
      <c r="G27" s="58">
        <v>32000</v>
      </c>
      <c r="H27" s="58">
        <v>4100</v>
      </c>
      <c r="I27" s="58">
        <v>3800</v>
      </c>
      <c r="J27" s="58">
        <v>300</v>
      </c>
      <c r="K27" s="58">
        <v>900</v>
      </c>
      <c r="L27" s="58">
        <v>100</v>
      </c>
      <c r="M27" s="58">
        <v>800</v>
      </c>
      <c r="N27" s="58" t="s">
        <v>49</v>
      </c>
      <c r="O27" s="58" t="s">
        <v>49</v>
      </c>
      <c r="P27" s="58" t="s">
        <v>49</v>
      </c>
      <c r="Q27" s="58">
        <v>100</v>
      </c>
      <c r="S27" s="60"/>
    </row>
    <row r="28" spans="2:19" s="55" customFormat="1" ht="11.25">
      <c r="B28" s="56" t="s">
        <v>53</v>
      </c>
      <c r="D28" s="57">
        <v>77300</v>
      </c>
      <c r="E28" s="58">
        <v>73300</v>
      </c>
      <c r="F28" s="58">
        <v>14500</v>
      </c>
      <c r="G28" s="58">
        <v>58900</v>
      </c>
      <c r="H28" s="58">
        <v>3200</v>
      </c>
      <c r="I28" s="58">
        <v>2400</v>
      </c>
      <c r="J28" s="58">
        <v>800</v>
      </c>
      <c r="K28" s="58">
        <v>500</v>
      </c>
      <c r="L28" s="59">
        <v>0</v>
      </c>
      <c r="M28" s="58">
        <v>500</v>
      </c>
      <c r="N28" s="58" t="s">
        <v>49</v>
      </c>
      <c r="O28" s="58" t="s">
        <v>49</v>
      </c>
      <c r="P28" s="58" t="s">
        <v>49</v>
      </c>
      <c r="Q28" s="58">
        <v>200</v>
      </c>
      <c r="S28" s="60"/>
    </row>
    <row r="29" spans="2:19" s="55" customFormat="1" ht="11.25">
      <c r="B29" s="56" t="s">
        <v>54</v>
      </c>
      <c r="D29" s="57">
        <v>56200</v>
      </c>
      <c r="E29" s="58">
        <v>54100</v>
      </c>
      <c r="F29" s="58">
        <v>6100</v>
      </c>
      <c r="G29" s="58">
        <v>48000</v>
      </c>
      <c r="H29" s="58">
        <v>1000</v>
      </c>
      <c r="I29" s="58">
        <v>700</v>
      </c>
      <c r="J29" s="58">
        <v>400</v>
      </c>
      <c r="K29" s="58">
        <v>1000</v>
      </c>
      <c r="L29" s="58" t="s">
        <v>49</v>
      </c>
      <c r="M29" s="58">
        <v>1000</v>
      </c>
      <c r="N29" s="58" t="s">
        <v>49</v>
      </c>
      <c r="O29" s="58" t="s">
        <v>49</v>
      </c>
      <c r="P29" s="58" t="s">
        <v>49</v>
      </c>
      <c r="Q29" s="58">
        <v>100</v>
      </c>
      <c r="S29" s="60"/>
    </row>
    <row r="30" spans="2:19" s="55" customFormat="1" ht="11.25">
      <c r="B30" s="56" t="s">
        <v>55</v>
      </c>
      <c r="D30" s="57">
        <v>14500</v>
      </c>
      <c r="E30" s="58">
        <v>13500</v>
      </c>
      <c r="F30" s="58">
        <v>1100</v>
      </c>
      <c r="G30" s="58">
        <v>12400</v>
      </c>
      <c r="H30" s="58">
        <v>300</v>
      </c>
      <c r="I30" s="58">
        <v>100</v>
      </c>
      <c r="J30" s="58">
        <v>200</v>
      </c>
      <c r="K30" s="58">
        <v>700</v>
      </c>
      <c r="L30" s="58" t="s">
        <v>49</v>
      </c>
      <c r="M30" s="58">
        <v>700</v>
      </c>
      <c r="N30" s="58" t="s">
        <v>49</v>
      </c>
      <c r="O30" s="58" t="s">
        <v>49</v>
      </c>
      <c r="P30" s="58" t="s">
        <v>49</v>
      </c>
      <c r="Q30" s="59">
        <v>0</v>
      </c>
      <c r="S30" s="60"/>
    </row>
    <row r="31" spans="2:19" s="55" customFormat="1" ht="11.25">
      <c r="B31" s="56" t="s">
        <v>56</v>
      </c>
      <c r="D31" s="57">
        <v>4600</v>
      </c>
      <c r="E31" s="58">
        <v>4400</v>
      </c>
      <c r="F31" s="58">
        <v>500</v>
      </c>
      <c r="G31" s="58">
        <v>3900</v>
      </c>
      <c r="H31" s="59">
        <v>0</v>
      </c>
      <c r="I31" s="59">
        <v>0</v>
      </c>
      <c r="J31" s="58" t="s">
        <v>49</v>
      </c>
      <c r="K31" s="58">
        <v>200</v>
      </c>
      <c r="L31" s="58" t="s">
        <v>49</v>
      </c>
      <c r="M31" s="58">
        <v>200</v>
      </c>
      <c r="N31" s="58" t="s">
        <v>49</v>
      </c>
      <c r="O31" s="58" t="s">
        <v>49</v>
      </c>
      <c r="P31" s="58" t="s">
        <v>49</v>
      </c>
      <c r="Q31" s="58" t="s">
        <v>49</v>
      </c>
      <c r="S31" s="60"/>
    </row>
    <row r="32" spans="2:19" s="55" customFormat="1" ht="11.25">
      <c r="B32" s="56" t="s">
        <v>57</v>
      </c>
      <c r="D32" s="57">
        <v>4700</v>
      </c>
      <c r="E32" s="58">
        <v>4700</v>
      </c>
      <c r="F32" s="58">
        <v>400</v>
      </c>
      <c r="G32" s="58">
        <v>4300</v>
      </c>
      <c r="H32" s="58" t="s">
        <v>49</v>
      </c>
      <c r="I32" s="58" t="s">
        <v>49</v>
      </c>
      <c r="J32" s="58" t="s">
        <v>49</v>
      </c>
      <c r="K32" s="59">
        <v>0</v>
      </c>
      <c r="L32" s="58" t="s">
        <v>49</v>
      </c>
      <c r="M32" s="59">
        <v>0</v>
      </c>
      <c r="N32" s="58" t="s">
        <v>49</v>
      </c>
      <c r="O32" s="58" t="s">
        <v>49</v>
      </c>
      <c r="P32" s="58" t="s">
        <v>49</v>
      </c>
      <c r="Q32" s="58" t="s">
        <v>49</v>
      </c>
      <c r="S32" s="60"/>
    </row>
    <row r="33" spans="2:19" s="55" customFormat="1" ht="11.25">
      <c r="B33" s="56" t="s">
        <v>58</v>
      </c>
      <c r="D33" s="57">
        <v>4900</v>
      </c>
      <c r="E33" s="58">
        <v>4700</v>
      </c>
      <c r="F33" s="58">
        <v>300</v>
      </c>
      <c r="G33" s="58">
        <v>4300</v>
      </c>
      <c r="H33" s="59">
        <v>0</v>
      </c>
      <c r="I33" s="58" t="s">
        <v>49</v>
      </c>
      <c r="J33" s="59">
        <v>0</v>
      </c>
      <c r="K33" s="59">
        <v>200</v>
      </c>
      <c r="L33" s="58" t="s">
        <v>49</v>
      </c>
      <c r="M33" s="59">
        <v>200</v>
      </c>
      <c r="N33" s="58" t="s">
        <v>49</v>
      </c>
      <c r="O33" s="58" t="s">
        <v>49</v>
      </c>
      <c r="P33" s="58" t="s">
        <v>49</v>
      </c>
      <c r="Q33" s="59">
        <v>0</v>
      </c>
      <c r="S33" s="60"/>
    </row>
    <row r="34" spans="2:19" s="55" customFormat="1" ht="11.25">
      <c r="B34" s="56" t="s">
        <v>59</v>
      </c>
      <c r="D34" s="57">
        <v>4500</v>
      </c>
      <c r="E34" s="58">
        <v>4200</v>
      </c>
      <c r="F34" s="58">
        <v>300</v>
      </c>
      <c r="G34" s="58">
        <v>3900</v>
      </c>
      <c r="H34" s="58">
        <v>100</v>
      </c>
      <c r="I34" s="59">
        <v>0</v>
      </c>
      <c r="J34" s="58">
        <v>100</v>
      </c>
      <c r="K34" s="58">
        <v>100</v>
      </c>
      <c r="L34" s="58" t="s">
        <v>49</v>
      </c>
      <c r="M34" s="58">
        <v>100</v>
      </c>
      <c r="N34" s="58" t="s">
        <v>49</v>
      </c>
      <c r="O34" s="58" t="s">
        <v>49</v>
      </c>
      <c r="P34" s="58" t="s">
        <v>49</v>
      </c>
      <c r="Q34" s="59">
        <v>0</v>
      </c>
      <c r="S34" s="60"/>
    </row>
    <row r="35" spans="2:19" s="55" customFormat="1" ht="11.25">
      <c r="B35" s="56" t="s">
        <v>60</v>
      </c>
      <c r="D35" s="57">
        <v>2600</v>
      </c>
      <c r="E35" s="58">
        <v>2400</v>
      </c>
      <c r="F35" s="58">
        <v>300</v>
      </c>
      <c r="G35" s="58">
        <v>2000</v>
      </c>
      <c r="H35" s="58">
        <v>200</v>
      </c>
      <c r="I35" s="58">
        <v>100</v>
      </c>
      <c r="J35" s="58">
        <v>100</v>
      </c>
      <c r="K35" s="59" t="s">
        <v>49</v>
      </c>
      <c r="L35" s="58" t="s">
        <v>49</v>
      </c>
      <c r="M35" s="59" t="s">
        <v>49</v>
      </c>
      <c r="N35" s="58" t="s">
        <v>49</v>
      </c>
      <c r="O35" s="58" t="s">
        <v>49</v>
      </c>
      <c r="P35" s="58" t="s">
        <v>49</v>
      </c>
      <c r="Q35" s="59" t="s">
        <v>49</v>
      </c>
      <c r="S35" s="60"/>
    </row>
    <row r="36" spans="2:19" s="55" customFormat="1" ht="11.25">
      <c r="B36" s="56" t="s">
        <v>61</v>
      </c>
      <c r="D36" s="57">
        <v>1300</v>
      </c>
      <c r="E36" s="58">
        <v>700</v>
      </c>
      <c r="F36" s="58">
        <v>300</v>
      </c>
      <c r="G36" s="58">
        <v>400</v>
      </c>
      <c r="H36" s="59">
        <v>300</v>
      </c>
      <c r="I36" s="58">
        <v>300</v>
      </c>
      <c r="J36" s="59">
        <v>0</v>
      </c>
      <c r="K36" s="58">
        <v>300</v>
      </c>
      <c r="L36" s="58" t="s">
        <v>49</v>
      </c>
      <c r="M36" s="58">
        <v>300</v>
      </c>
      <c r="N36" s="58" t="s">
        <v>49</v>
      </c>
      <c r="O36" s="58" t="s">
        <v>49</v>
      </c>
      <c r="P36" s="58" t="s">
        <v>49</v>
      </c>
      <c r="Q36" s="58" t="s">
        <v>49</v>
      </c>
      <c r="S36" s="60"/>
    </row>
    <row r="37" s="55" customFormat="1" ht="11.25" customHeight="1">
      <c r="D37" s="61"/>
    </row>
    <row r="38" spans="2:17" s="55" customFormat="1" ht="12" customHeight="1">
      <c r="B38" s="56" t="s">
        <v>63</v>
      </c>
      <c r="D38" s="57">
        <v>182100</v>
      </c>
      <c r="E38" s="58">
        <v>170100</v>
      </c>
      <c r="F38" s="58">
        <v>17200</v>
      </c>
      <c r="G38" s="58">
        <v>153000</v>
      </c>
      <c r="H38" s="58">
        <v>5600</v>
      </c>
      <c r="I38" s="58">
        <v>4400</v>
      </c>
      <c r="J38" s="58">
        <v>1200</v>
      </c>
      <c r="K38" s="58">
        <v>6000</v>
      </c>
      <c r="L38" s="58" t="s">
        <v>49</v>
      </c>
      <c r="M38" s="58">
        <v>5700</v>
      </c>
      <c r="N38" s="59">
        <v>300</v>
      </c>
      <c r="O38" s="59" t="s">
        <v>49</v>
      </c>
      <c r="P38" s="58" t="s">
        <v>49</v>
      </c>
      <c r="Q38" s="58">
        <v>300</v>
      </c>
    </row>
    <row r="39" spans="2:17" s="55" customFormat="1" ht="12" customHeight="1">
      <c r="B39" s="56" t="s">
        <v>48</v>
      </c>
      <c r="D39" s="57">
        <v>4600</v>
      </c>
      <c r="E39" s="58">
        <v>4400</v>
      </c>
      <c r="F39" s="58">
        <v>600</v>
      </c>
      <c r="G39" s="58">
        <v>3800</v>
      </c>
      <c r="H39" s="58">
        <v>200</v>
      </c>
      <c r="I39" s="58">
        <v>100</v>
      </c>
      <c r="J39" s="59">
        <v>100</v>
      </c>
      <c r="K39" s="58" t="s">
        <v>49</v>
      </c>
      <c r="L39" s="58" t="s">
        <v>49</v>
      </c>
      <c r="M39" s="58" t="s">
        <v>49</v>
      </c>
      <c r="N39" s="58" t="s">
        <v>49</v>
      </c>
      <c r="O39" s="58" t="s">
        <v>49</v>
      </c>
      <c r="P39" s="58" t="s">
        <v>49</v>
      </c>
      <c r="Q39" s="59">
        <v>0</v>
      </c>
    </row>
    <row r="40" spans="2:17" s="55" customFormat="1" ht="12" customHeight="1">
      <c r="B40" s="56" t="s">
        <v>50</v>
      </c>
      <c r="D40" s="57">
        <v>2600</v>
      </c>
      <c r="E40" s="58">
        <v>2500</v>
      </c>
      <c r="F40" s="58">
        <v>400</v>
      </c>
      <c r="G40" s="58">
        <v>2100</v>
      </c>
      <c r="H40" s="58">
        <v>100</v>
      </c>
      <c r="I40" s="58">
        <v>100</v>
      </c>
      <c r="J40" s="59">
        <v>0</v>
      </c>
      <c r="K40" s="58" t="s">
        <v>49</v>
      </c>
      <c r="L40" s="58" t="s">
        <v>49</v>
      </c>
      <c r="M40" s="58" t="s">
        <v>49</v>
      </c>
      <c r="N40" s="58" t="s">
        <v>49</v>
      </c>
      <c r="O40" s="58" t="s">
        <v>49</v>
      </c>
      <c r="P40" s="58" t="s">
        <v>49</v>
      </c>
      <c r="Q40" s="59">
        <v>0</v>
      </c>
    </row>
    <row r="41" spans="2:17" s="55" customFormat="1" ht="12" customHeight="1">
      <c r="B41" s="56" t="s">
        <v>51</v>
      </c>
      <c r="D41" s="57">
        <v>9300</v>
      </c>
      <c r="E41" s="58">
        <v>8500</v>
      </c>
      <c r="F41" s="58">
        <v>1400</v>
      </c>
      <c r="G41" s="58">
        <v>7100</v>
      </c>
      <c r="H41" s="58">
        <v>300</v>
      </c>
      <c r="I41" s="58">
        <v>300</v>
      </c>
      <c r="J41" s="59">
        <v>0</v>
      </c>
      <c r="K41" s="58">
        <v>500</v>
      </c>
      <c r="L41" s="58" t="s">
        <v>49</v>
      </c>
      <c r="M41" s="58">
        <v>500</v>
      </c>
      <c r="N41" s="58" t="s">
        <v>49</v>
      </c>
      <c r="O41" s="58" t="s">
        <v>49</v>
      </c>
      <c r="P41" s="58" t="s">
        <v>49</v>
      </c>
      <c r="Q41" s="59">
        <v>0</v>
      </c>
    </row>
    <row r="42" spans="2:17" s="55" customFormat="1" ht="12" customHeight="1">
      <c r="B42" s="56" t="s">
        <v>52</v>
      </c>
      <c r="D42" s="57">
        <v>26900</v>
      </c>
      <c r="E42" s="58">
        <v>24200</v>
      </c>
      <c r="F42" s="58">
        <v>5100</v>
      </c>
      <c r="G42" s="58">
        <v>19100</v>
      </c>
      <c r="H42" s="58">
        <v>2200</v>
      </c>
      <c r="I42" s="58">
        <v>2100</v>
      </c>
      <c r="J42" s="58">
        <v>100</v>
      </c>
      <c r="K42" s="58">
        <v>500</v>
      </c>
      <c r="L42" s="58" t="s">
        <v>49</v>
      </c>
      <c r="M42" s="58">
        <v>500</v>
      </c>
      <c r="N42" s="58" t="s">
        <v>49</v>
      </c>
      <c r="O42" s="58" t="s">
        <v>49</v>
      </c>
      <c r="P42" s="58" t="s">
        <v>49</v>
      </c>
      <c r="Q42" s="59">
        <v>0</v>
      </c>
    </row>
    <row r="43" spans="2:17" s="55" customFormat="1" ht="12" customHeight="1">
      <c r="B43" s="56" t="s">
        <v>53</v>
      </c>
      <c r="D43" s="57">
        <v>53500</v>
      </c>
      <c r="E43" s="58">
        <v>50800</v>
      </c>
      <c r="F43" s="58">
        <v>6100</v>
      </c>
      <c r="G43" s="58">
        <v>44700</v>
      </c>
      <c r="H43" s="58">
        <v>1700</v>
      </c>
      <c r="I43" s="58">
        <v>1500</v>
      </c>
      <c r="J43" s="58">
        <v>100</v>
      </c>
      <c r="K43" s="58">
        <v>900</v>
      </c>
      <c r="L43" s="58" t="s">
        <v>49</v>
      </c>
      <c r="M43" s="58">
        <v>900</v>
      </c>
      <c r="N43" s="58" t="s">
        <v>49</v>
      </c>
      <c r="O43" s="58" t="s">
        <v>49</v>
      </c>
      <c r="P43" s="58" t="s">
        <v>49</v>
      </c>
      <c r="Q43" s="59">
        <v>100</v>
      </c>
    </row>
    <row r="44" spans="2:17" s="55" customFormat="1" ht="12" customHeight="1">
      <c r="B44" s="56" t="s">
        <v>54</v>
      </c>
      <c r="D44" s="57">
        <v>46500</v>
      </c>
      <c r="E44" s="58">
        <v>44400</v>
      </c>
      <c r="F44" s="58">
        <v>2100</v>
      </c>
      <c r="G44" s="58">
        <v>42300</v>
      </c>
      <c r="H44" s="58">
        <v>700</v>
      </c>
      <c r="I44" s="58">
        <v>200</v>
      </c>
      <c r="J44" s="58">
        <v>500</v>
      </c>
      <c r="K44" s="58">
        <v>1300</v>
      </c>
      <c r="L44" s="58" t="s">
        <v>49</v>
      </c>
      <c r="M44" s="58">
        <v>1300</v>
      </c>
      <c r="N44" s="58" t="s">
        <v>49</v>
      </c>
      <c r="O44" s="58" t="s">
        <v>49</v>
      </c>
      <c r="P44" s="58" t="s">
        <v>49</v>
      </c>
      <c r="Q44" s="58">
        <v>100</v>
      </c>
    </row>
    <row r="45" spans="2:17" s="55" customFormat="1" ht="12" customHeight="1">
      <c r="B45" s="56" t="s">
        <v>55</v>
      </c>
      <c r="D45" s="57">
        <v>13700</v>
      </c>
      <c r="E45" s="58">
        <v>12900</v>
      </c>
      <c r="F45" s="58">
        <v>600</v>
      </c>
      <c r="G45" s="58">
        <v>12300</v>
      </c>
      <c r="H45" s="59">
        <v>0</v>
      </c>
      <c r="I45" s="59">
        <v>0</v>
      </c>
      <c r="J45" s="59">
        <v>0</v>
      </c>
      <c r="K45" s="58">
        <v>800</v>
      </c>
      <c r="L45" s="58" t="s">
        <v>49</v>
      </c>
      <c r="M45" s="58">
        <v>800</v>
      </c>
      <c r="N45" s="58" t="s">
        <v>49</v>
      </c>
      <c r="O45" s="58" t="s">
        <v>49</v>
      </c>
      <c r="P45" s="58" t="s">
        <v>49</v>
      </c>
      <c r="Q45" s="62">
        <v>0</v>
      </c>
    </row>
    <row r="46" spans="2:17" s="55" customFormat="1" ht="12" customHeight="1">
      <c r="B46" s="56" t="s">
        <v>56</v>
      </c>
      <c r="D46" s="57">
        <v>4900</v>
      </c>
      <c r="E46" s="58">
        <v>4500</v>
      </c>
      <c r="F46" s="58">
        <v>200</v>
      </c>
      <c r="G46" s="58">
        <v>4300</v>
      </c>
      <c r="H46" s="59">
        <v>0</v>
      </c>
      <c r="I46" s="58" t="s">
        <v>49</v>
      </c>
      <c r="J46" s="59">
        <v>0</v>
      </c>
      <c r="K46" s="58">
        <v>400</v>
      </c>
      <c r="L46" s="58" t="s">
        <v>49</v>
      </c>
      <c r="M46" s="58">
        <v>300</v>
      </c>
      <c r="N46" s="58">
        <v>100</v>
      </c>
      <c r="O46" s="58" t="s">
        <v>49</v>
      </c>
      <c r="P46" s="58" t="s">
        <v>49</v>
      </c>
      <c r="Q46" s="58" t="s">
        <v>49</v>
      </c>
    </row>
    <row r="47" spans="2:17" s="55" customFormat="1" ht="12" customHeight="1">
      <c r="B47" s="56" t="s">
        <v>57</v>
      </c>
      <c r="D47" s="57">
        <v>5900</v>
      </c>
      <c r="E47" s="58">
        <v>5200</v>
      </c>
      <c r="F47" s="58">
        <v>100</v>
      </c>
      <c r="G47" s="58">
        <v>5000</v>
      </c>
      <c r="H47" s="58">
        <v>100</v>
      </c>
      <c r="I47" s="58" t="s">
        <v>49</v>
      </c>
      <c r="J47" s="58">
        <v>100</v>
      </c>
      <c r="K47" s="58">
        <v>700</v>
      </c>
      <c r="L47" s="58" t="s">
        <v>49</v>
      </c>
      <c r="M47" s="58">
        <v>600</v>
      </c>
      <c r="N47" s="59">
        <v>100</v>
      </c>
      <c r="O47" s="59" t="s">
        <v>49</v>
      </c>
      <c r="P47" s="58" t="s">
        <v>49</v>
      </c>
      <c r="Q47" s="59">
        <v>0</v>
      </c>
    </row>
    <row r="48" spans="2:17" s="55" customFormat="1" ht="12" customHeight="1">
      <c r="B48" s="56" t="s">
        <v>58</v>
      </c>
      <c r="D48" s="57">
        <v>5300</v>
      </c>
      <c r="E48" s="58">
        <v>5200</v>
      </c>
      <c r="F48" s="58">
        <v>100</v>
      </c>
      <c r="G48" s="58">
        <v>5100</v>
      </c>
      <c r="H48" s="59">
        <v>0</v>
      </c>
      <c r="I48" s="59" t="s">
        <v>49</v>
      </c>
      <c r="J48" s="59">
        <v>0</v>
      </c>
      <c r="K48" s="58">
        <v>100</v>
      </c>
      <c r="L48" s="58" t="s">
        <v>49</v>
      </c>
      <c r="M48" s="58" t="s">
        <v>49</v>
      </c>
      <c r="N48" s="58">
        <v>100</v>
      </c>
      <c r="O48" s="58" t="s">
        <v>49</v>
      </c>
      <c r="P48" s="58" t="s">
        <v>49</v>
      </c>
      <c r="Q48" s="59">
        <v>0</v>
      </c>
    </row>
    <row r="49" spans="2:17" s="55" customFormat="1" ht="12" customHeight="1">
      <c r="B49" s="56" t="s">
        <v>59</v>
      </c>
      <c r="D49" s="57">
        <v>5000</v>
      </c>
      <c r="E49" s="58">
        <v>4500</v>
      </c>
      <c r="F49" s="58">
        <v>300</v>
      </c>
      <c r="G49" s="58">
        <v>4200</v>
      </c>
      <c r="H49" s="59">
        <v>0</v>
      </c>
      <c r="I49" s="59" t="s">
        <v>49</v>
      </c>
      <c r="J49" s="59">
        <v>0</v>
      </c>
      <c r="K49" s="58">
        <v>500</v>
      </c>
      <c r="L49" s="58" t="s">
        <v>49</v>
      </c>
      <c r="M49" s="58">
        <v>500</v>
      </c>
      <c r="N49" s="58" t="s">
        <v>49</v>
      </c>
      <c r="O49" s="58" t="s">
        <v>49</v>
      </c>
      <c r="P49" s="58" t="s">
        <v>49</v>
      </c>
      <c r="Q49" s="59">
        <v>0</v>
      </c>
    </row>
    <row r="50" spans="2:17" s="55" customFormat="1" ht="12" customHeight="1">
      <c r="B50" s="56" t="s">
        <v>60</v>
      </c>
      <c r="D50" s="57">
        <v>3100</v>
      </c>
      <c r="E50" s="58">
        <v>2800</v>
      </c>
      <c r="F50" s="58">
        <v>100</v>
      </c>
      <c r="G50" s="58">
        <v>2700</v>
      </c>
      <c r="H50" s="58">
        <v>100</v>
      </c>
      <c r="I50" s="59">
        <v>0</v>
      </c>
      <c r="J50" s="58">
        <v>100</v>
      </c>
      <c r="K50" s="58">
        <v>200</v>
      </c>
      <c r="L50" s="58" t="s">
        <v>49</v>
      </c>
      <c r="M50" s="58">
        <v>200</v>
      </c>
      <c r="N50" s="58" t="s">
        <v>49</v>
      </c>
      <c r="O50" s="58" t="s">
        <v>49</v>
      </c>
      <c r="P50" s="58" t="s">
        <v>49</v>
      </c>
      <c r="Q50" s="58" t="s">
        <v>49</v>
      </c>
    </row>
    <row r="51" spans="2:17" s="55" customFormat="1" ht="12" customHeight="1">
      <c r="B51" s="56" t="s">
        <v>61</v>
      </c>
      <c r="D51" s="57">
        <v>600</v>
      </c>
      <c r="E51" s="58">
        <v>200</v>
      </c>
      <c r="F51" s="58">
        <v>100</v>
      </c>
      <c r="G51" s="58">
        <v>200</v>
      </c>
      <c r="H51" s="59">
        <v>100</v>
      </c>
      <c r="I51" s="58">
        <v>100</v>
      </c>
      <c r="J51" s="59" t="s">
        <v>49</v>
      </c>
      <c r="K51" s="58">
        <v>200</v>
      </c>
      <c r="L51" s="58" t="s">
        <v>49</v>
      </c>
      <c r="M51" s="58">
        <v>200</v>
      </c>
      <c r="N51" s="58" t="s">
        <v>49</v>
      </c>
      <c r="O51" s="58" t="s">
        <v>49</v>
      </c>
      <c r="P51" s="58" t="s">
        <v>49</v>
      </c>
      <c r="Q51" s="59">
        <v>0</v>
      </c>
    </row>
    <row r="52" spans="2:17" s="55" customFormat="1" ht="12" customHeight="1">
      <c r="B52" s="56"/>
      <c r="D52" s="57"/>
      <c r="E52" s="58"/>
      <c r="F52" s="58"/>
      <c r="G52" s="58"/>
      <c r="H52" s="58"/>
      <c r="I52" s="58"/>
      <c r="J52" s="58"/>
      <c r="K52" s="58"/>
      <c r="L52" s="58"/>
      <c r="M52" s="58"/>
      <c r="N52" s="58"/>
      <c r="O52" s="58"/>
      <c r="P52" s="58"/>
      <c r="Q52" s="58"/>
    </row>
    <row r="53" spans="2:17" s="55" customFormat="1" ht="12" customHeight="1">
      <c r="B53" s="56" t="s">
        <v>64</v>
      </c>
      <c r="D53" s="57">
        <v>134900</v>
      </c>
      <c r="E53" s="58">
        <v>29700</v>
      </c>
      <c r="F53" s="58">
        <v>600</v>
      </c>
      <c r="G53" s="58">
        <v>29100</v>
      </c>
      <c r="H53" s="58">
        <v>2900</v>
      </c>
      <c r="I53" s="58">
        <v>200</v>
      </c>
      <c r="J53" s="58">
        <v>2700</v>
      </c>
      <c r="K53" s="58">
        <v>101000</v>
      </c>
      <c r="L53" s="59">
        <v>0</v>
      </c>
      <c r="M53" s="58">
        <v>24000</v>
      </c>
      <c r="N53" s="58">
        <v>64300</v>
      </c>
      <c r="O53" s="58">
        <v>10500</v>
      </c>
      <c r="P53" s="58">
        <v>2200</v>
      </c>
      <c r="Q53" s="58">
        <v>1300</v>
      </c>
    </row>
    <row r="54" spans="2:17" s="55" customFormat="1" ht="12" customHeight="1">
      <c r="B54" s="56" t="s">
        <v>48</v>
      </c>
      <c r="D54" s="57">
        <v>200</v>
      </c>
      <c r="E54" s="58">
        <v>200</v>
      </c>
      <c r="F54" s="58" t="s">
        <v>49</v>
      </c>
      <c r="G54" s="58">
        <v>200</v>
      </c>
      <c r="H54" s="59">
        <v>0</v>
      </c>
      <c r="I54" s="58" t="s">
        <v>49</v>
      </c>
      <c r="J54" s="59">
        <v>0</v>
      </c>
      <c r="K54" s="58" t="s">
        <v>49</v>
      </c>
      <c r="L54" s="58" t="s">
        <v>49</v>
      </c>
      <c r="M54" s="58" t="s">
        <v>49</v>
      </c>
      <c r="N54" s="58" t="s">
        <v>49</v>
      </c>
      <c r="O54" s="58" t="s">
        <v>49</v>
      </c>
      <c r="P54" s="58" t="s">
        <v>49</v>
      </c>
      <c r="Q54" s="58" t="s">
        <v>49</v>
      </c>
    </row>
    <row r="55" spans="2:17" s="55" customFormat="1" ht="12" customHeight="1">
      <c r="B55" s="56" t="s">
        <v>50</v>
      </c>
      <c r="D55" s="63">
        <v>300</v>
      </c>
      <c r="E55" s="59">
        <v>200</v>
      </c>
      <c r="F55" s="58" t="s">
        <v>49</v>
      </c>
      <c r="G55" s="59">
        <v>200</v>
      </c>
      <c r="H55" s="58" t="s">
        <v>49</v>
      </c>
      <c r="I55" s="58" t="s">
        <v>49</v>
      </c>
      <c r="J55" s="58" t="s">
        <v>49</v>
      </c>
      <c r="K55" s="58" t="s">
        <v>49</v>
      </c>
      <c r="L55" s="58" t="s">
        <v>49</v>
      </c>
      <c r="M55" s="58" t="s">
        <v>49</v>
      </c>
      <c r="N55" s="58" t="s">
        <v>49</v>
      </c>
      <c r="O55" s="58" t="s">
        <v>49</v>
      </c>
      <c r="P55" s="58" t="s">
        <v>49</v>
      </c>
      <c r="Q55" s="59">
        <v>0</v>
      </c>
    </row>
    <row r="56" spans="2:17" s="55" customFormat="1" ht="12" customHeight="1">
      <c r="B56" s="56" t="s">
        <v>51</v>
      </c>
      <c r="D56" s="57">
        <v>2000</v>
      </c>
      <c r="E56" s="59">
        <v>800</v>
      </c>
      <c r="F56" s="59">
        <v>0</v>
      </c>
      <c r="G56" s="58">
        <v>800</v>
      </c>
      <c r="H56" s="58">
        <v>200</v>
      </c>
      <c r="I56" s="58" t="s">
        <v>49</v>
      </c>
      <c r="J56" s="58">
        <v>200</v>
      </c>
      <c r="K56" s="58">
        <v>1000</v>
      </c>
      <c r="L56" s="58" t="s">
        <v>49</v>
      </c>
      <c r="M56" s="59">
        <v>0</v>
      </c>
      <c r="N56" s="58">
        <v>1000</v>
      </c>
      <c r="O56" s="58" t="s">
        <v>49</v>
      </c>
      <c r="P56" s="58" t="s">
        <v>49</v>
      </c>
      <c r="Q56" s="59">
        <v>0</v>
      </c>
    </row>
    <row r="57" spans="2:17" s="55" customFormat="1" ht="12" customHeight="1">
      <c r="B57" s="56" t="s">
        <v>52</v>
      </c>
      <c r="D57" s="57">
        <v>9900</v>
      </c>
      <c r="E57" s="58">
        <v>3300</v>
      </c>
      <c r="F57" s="58">
        <v>100</v>
      </c>
      <c r="G57" s="58">
        <v>3300</v>
      </c>
      <c r="H57" s="58">
        <v>300</v>
      </c>
      <c r="I57" s="58">
        <v>100</v>
      </c>
      <c r="J57" s="58">
        <v>300</v>
      </c>
      <c r="K57" s="58">
        <v>5900</v>
      </c>
      <c r="L57" s="58" t="s">
        <v>49</v>
      </c>
      <c r="M57" s="58">
        <v>600</v>
      </c>
      <c r="N57" s="58">
        <v>5400</v>
      </c>
      <c r="O57" s="58" t="s">
        <v>49</v>
      </c>
      <c r="P57" s="58" t="s">
        <v>49</v>
      </c>
      <c r="Q57" s="58">
        <v>300</v>
      </c>
    </row>
    <row r="58" spans="2:17" s="55" customFormat="1" ht="12" customHeight="1">
      <c r="B58" s="56" t="s">
        <v>53</v>
      </c>
      <c r="D58" s="57">
        <v>34400</v>
      </c>
      <c r="E58" s="58">
        <v>8000</v>
      </c>
      <c r="F58" s="58">
        <v>200</v>
      </c>
      <c r="G58" s="58">
        <v>7800</v>
      </c>
      <c r="H58" s="58">
        <v>1600</v>
      </c>
      <c r="I58" s="58">
        <v>200</v>
      </c>
      <c r="J58" s="58">
        <v>1500</v>
      </c>
      <c r="K58" s="58">
        <v>24400</v>
      </c>
      <c r="L58" s="59">
        <v>0</v>
      </c>
      <c r="M58" s="58">
        <v>1600</v>
      </c>
      <c r="N58" s="58">
        <v>21200</v>
      </c>
      <c r="O58" s="58">
        <v>1500</v>
      </c>
      <c r="P58" s="58" t="s">
        <v>49</v>
      </c>
      <c r="Q58" s="58">
        <v>400</v>
      </c>
    </row>
    <row r="59" spans="2:17" s="55" customFormat="1" ht="12" customHeight="1">
      <c r="B59" s="56" t="s">
        <v>54</v>
      </c>
      <c r="D59" s="57">
        <v>39700</v>
      </c>
      <c r="E59" s="58">
        <v>8600</v>
      </c>
      <c r="F59" s="59">
        <v>200</v>
      </c>
      <c r="G59" s="58">
        <v>8400</v>
      </c>
      <c r="H59" s="58">
        <v>500</v>
      </c>
      <c r="I59" s="59" t="s">
        <v>49</v>
      </c>
      <c r="J59" s="58">
        <v>500</v>
      </c>
      <c r="K59" s="58">
        <v>30200</v>
      </c>
      <c r="L59" s="58" t="s">
        <v>49</v>
      </c>
      <c r="M59" s="58">
        <v>7000</v>
      </c>
      <c r="N59" s="58">
        <v>18400</v>
      </c>
      <c r="O59" s="58">
        <v>3700</v>
      </c>
      <c r="P59" s="58">
        <v>1100</v>
      </c>
      <c r="Q59" s="58">
        <v>400</v>
      </c>
    </row>
    <row r="60" spans="2:17" s="55" customFormat="1" ht="12" customHeight="1">
      <c r="B60" s="56" t="s">
        <v>55</v>
      </c>
      <c r="D60" s="57">
        <v>14600</v>
      </c>
      <c r="E60" s="58">
        <v>2900</v>
      </c>
      <c r="F60" s="59">
        <v>100</v>
      </c>
      <c r="G60" s="58">
        <v>2800</v>
      </c>
      <c r="H60" s="59">
        <v>0</v>
      </c>
      <c r="I60" s="58" t="s">
        <v>49</v>
      </c>
      <c r="J60" s="59">
        <v>0</v>
      </c>
      <c r="K60" s="58">
        <v>11700</v>
      </c>
      <c r="L60" s="58" t="s">
        <v>49</v>
      </c>
      <c r="M60" s="58">
        <v>5200</v>
      </c>
      <c r="N60" s="58">
        <v>4100</v>
      </c>
      <c r="O60" s="58">
        <v>2100</v>
      </c>
      <c r="P60" s="58">
        <v>300</v>
      </c>
      <c r="Q60" s="58">
        <v>100</v>
      </c>
    </row>
    <row r="61" spans="2:17" s="55" customFormat="1" ht="12" customHeight="1">
      <c r="B61" s="56" t="s">
        <v>56</v>
      </c>
      <c r="D61" s="57">
        <v>6300</v>
      </c>
      <c r="E61" s="58">
        <v>1000</v>
      </c>
      <c r="F61" s="59">
        <v>0</v>
      </c>
      <c r="G61" s="58">
        <v>1000</v>
      </c>
      <c r="H61" s="59">
        <v>0</v>
      </c>
      <c r="I61" s="59" t="s">
        <v>49</v>
      </c>
      <c r="J61" s="59">
        <v>0</v>
      </c>
      <c r="K61" s="58">
        <v>5300</v>
      </c>
      <c r="L61" s="58" t="s">
        <v>49</v>
      </c>
      <c r="M61" s="58">
        <v>2000</v>
      </c>
      <c r="N61" s="58">
        <v>2600</v>
      </c>
      <c r="O61" s="58">
        <v>700</v>
      </c>
      <c r="P61" s="58" t="s">
        <v>49</v>
      </c>
      <c r="Q61" s="58" t="s">
        <v>49</v>
      </c>
    </row>
    <row r="62" spans="2:17" s="55" customFormat="1" ht="12" customHeight="1">
      <c r="B62" s="56" t="s">
        <v>57</v>
      </c>
      <c r="D62" s="57">
        <v>4700</v>
      </c>
      <c r="E62" s="58">
        <v>1300</v>
      </c>
      <c r="F62" s="59">
        <v>0</v>
      </c>
      <c r="G62" s="58">
        <v>1300</v>
      </c>
      <c r="H62" s="58" t="s">
        <v>49</v>
      </c>
      <c r="I62" s="58" t="s">
        <v>49</v>
      </c>
      <c r="J62" s="58" t="s">
        <v>49</v>
      </c>
      <c r="K62" s="58">
        <v>3400</v>
      </c>
      <c r="L62" s="58" t="s">
        <v>49</v>
      </c>
      <c r="M62" s="58">
        <v>1100</v>
      </c>
      <c r="N62" s="58">
        <v>1900</v>
      </c>
      <c r="O62" s="58">
        <v>400</v>
      </c>
      <c r="P62" s="58" t="s">
        <v>49</v>
      </c>
      <c r="Q62" s="59">
        <v>0</v>
      </c>
    </row>
    <row r="63" spans="2:17" s="55" customFormat="1" ht="12" customHeight="1">
      <c r="B63" s="56" t="s">
        <v>58</v>
      </c>
      <c r="D63" s="57">
        <v>7500</v>
      </c>
      <c r="E63" s="58">
        <v>1400</v>
      </c>
      <c r="F63" s="59">
        <v>0</v>
      </c>
      <c r="G63" s="58">
        <v>1300</v>
      </c>
      <c r="H63" s="58" t="s">
        <v>49</v>
      </c>
      <c r="I63" s="58" t="s">
        <v>49</v>
      </c>
      <c r="J63" s="58" t="s">
        <v>49</v>
      </c>
      <c r="K63" s="58">
        <v>6100</v>
      </c>
      <c r="L63" s="58" t="s">
        <v>49</v>
      </c>
      <c r="M63" s="58">
        <v>3200</v>
      </c>
      <c r="N63" s="58">
        <v>2300</v>
      </c>
      <c r="O63" s="58">
        <v>500</v>
      </c>
      <c r="P63" s="58" t="s">
        <v>49</v>
      </c>
      <c r="Q63" s="59">
        <v>0</v>
      </c>
    </row>
    <row r="64" spans="2:17" s="55" customFormat="1" ht="12" customHeight="1">
      <c r="B64" s="56" t="s">
        <v>59</v>
      </c>
      <c r="D64" s="57">
        <v>7000</v>
      </c>
      <c r="E64" s="58">
        <v>1100</v>
      </c>
      <c r="F64" s="59">
        <v>0</v>
      </c>
      <c r="G64" s="58">
        <v>1100</v>
      </c>
      <c r="H64" s="58">
        <v>100</v>
      </c>
      <c r="I64" s="58" t="s">
        <v>49</v>
      </c>
      <c r="J64" s="58">
        <v>100</v>
      </c>
      <c r="K64" s="58">
        <v>5800</v>
      </c>
      <c r="L64" s="58" t="s">
        <v>49</v>
      </c>
      <c r="M64" s="58">
        <v>1300</v>
      </c>
      <c r="N64" s="58">
        <v>3800</v>
      </c>
      <c r="O64" s="58">
        <v>100</v>
      </c>
      <c r="P64" s="58">
        <v>600</v>
      </c>
      <c r="Q64" s="58" t="s">
        <v>49</v>
      </c>
    </row>
    <row r="65" spans="2:17" s="55" customFormat="1" ht="12" customHeight="1">
      <c r="B65" s="56" t="s">
        <v>60</v>
      </c>
      <c r="D65" s="57">
        <v>4400</v>
      </c>
      <c r="E65" s="58">
        <v>900</v>
      </c>
      <c r="F65" s="59">
        <v>0</v>
      </c>
      <c r="G65" s="58">
        <v>900</v>
      </c>
      <c r="H65" s="58" t="s">
        <v>49</v>
      </c>
      <c r="I65" s="58" t="s">
        <v>49</v>
      </c>
      <c r="J65" s="58" t="s">
        <v>49</v>
      </c>
      <c r="K65" s="58">
        <v>3600</v>
      </c>
      <c r="L65" s="58" t="s">
        <v>49</v>
      </c>
      <c r="M65" s="58">
        <v>1100</v>
      </c>
      <c r="N65" s="58">
        <v>1100</v>
      </c>
      <c r="O65" s="58">
        <v>1000</v>
      </c>
      <c r="P65" s="58">
        <v>300</v>
      </c>
      <c r="Q65" s="59">
        <v>0</v>
      </c>
    </row>
    <row r="66" spans="2:17" s="55" customFormat="1" ht="12" customHeight="1">
      <c r="B66" s="56" t="s">
        <v>61</v>
      </c>
      <c r="D66" s="57">
        <v>3800</v>
      </c>
      <c r="E66" s="62">
        <v>100</v>
      </c>
      <c r="F66" s="58" t="s">
        <v>49</v>
      </c>
      <c r="G66" s="62">
        <v>100</v>
      </c>
      <c r="H66" s="59">
        <v>0</v>
      </c>
      <c r="I66" s="58" t="s">
        <v>49</v>
      </c>
      <c r="J66" s="59">
        <v>0</v>
      </c>
      <c r="K66" s="58">
        <v>3700</v>
      </c>
      <c r="L66" s="58" t="s">
        <v>49</v>
      </c>
      <c r="M66" s="58">
        <v>700</v>
      </c>
      <c r="N66" s="58">
        <v>2400</v>
      </c>
      <c r="O66" s="58">
        <v>500</v>
      </c>
      <c r="P66" s="58" t="s">
        <v>49</v>
      </c>
      <c r="Q66" s="59">
        <v>0</v>
      </c>
    </row>
    <row r="67" spans="4:17" s="55" customFormat="1" ht="12" customHeight="1">
      <c r="D67" s="57"/>
      <c r="E67" s="58"/>
      <c r="F67" s="58"/>
      <c r="G67" s="58"/>
      <c r="H67" s="58"/>
      <c r="I67" s="58"/>
      <c r="J67" s="58"/>
      <c r="K67" s="58"/>
      <c r="L67" s="58"/>
      <c r="M67" s="58"/>
      <c r="N67" s="58"/>
      <c r="O67" s="58"/>
      <c r="P67" s="58"/>
      <c r="Q67" s="58"/>
    </row>
    <row r="68" spans="2:17" s="55" customFormat="1" ht="12" customHeight="1">
      <c r="B68" s="56" t="s">
        <v>65</v>
      </c>
      <c r="D68" s="57">
        <v>2700</v>
      </c>
      <c r="E68" s="58">
        <v>1000</v>
      </c>
      <c r="F68" s="58">
        <v>100</v>
      </c>
      <c r="G68" s="58">
        <v>900</v>
      </c>
      <c r="H68" s="58">
        <v>1300</v>
      </c>
      <c r="I68" s="58">
        <v>400</v>
      </c>
      <c r="J68" s="58">
        <v>900</v>
      </c>
      <c r="K68" s="58">
        <v>400</v>
      </c>
      <c r="L68" s="59" t="s">
        <v>49</v>
      </c>
      <c r="M68" s="58">
        <v>300</v>
      </c>
      <c r="N68" s="58">
        <v>100</v>
      </c>
      <c r="O68" s="58" t="s">
        <v>49</v>
      </c>
      <c r="P68" s="58" t="s">
        <v>49</v>
      </c>
      <c r="Q68" s="59">
        <v>0</v>
      </c>
    </row>
    <row r="69" spans="2:17" s="55" customFormat="1" ht="12" customHeight="1">
      <c r="B69" s="56" t="s">
        <v>48</v>
      </c>
      <c r="D69" s="63">
        <v>0</v>
      </c>
      <c r="E69" s="59">
        <v>0</v>
      </c>
      <c r="F69" s="59">
        <v>0</v>
      </c>
      <c r="G69" s="58" t="s">
        <v>49</v>
      </c>
      <c r="H69" s="58" t="s">
        <v>49</v>
      </c>
      <c r="I69" s="58" t="s">
        <v>49</v>
      </c>
      <c r="J69" s="58" t="s">
        <v>49</v>
      </c>
      <c r="K69" s="58" t="s">
        <v>49</v>
      </c>
      <c r="L69" s="58" t="s">
        <v>49</v>
      </c>
      <c r="M69" s="58" t="s">
        <v>49</v>
      </c>
      <c r="N69" s="58" t="s">
        <v>49</v>
      </c>
      <c r="O69" s="58" t="s">
        <v>49</v>
      </c>
      <c r="P69" s="58" t="s">
        <v>49</v>
      </c>
      <c r="Q69" s="58" t="s">
        <v>49</v>
      </c>
    </row>
    <row r="70" spans="2:17" s="55" customFormat="1" ht="12" customHeight="1">
      <c r="B70" s="56" t="s">
        <v>50</v>
      </c>
      <c r="D70" s="57" t="s">
        <v>49</v>
      </c>
      <c r="E70" s="58" t="s">
        <v>49</v>
      </c>
      <c r="F70" s="59" t="s">
        <v>49</v>
      </c>
      <c r="G70" s="58" t="s">
        <v>49</v>
      </c>
      <c r="H70" s="58" t="s">
        <v>49</v>
      </c>
      <c r="I70" s="58" t="s">
        <v>49</v>
      </c>
      <c r="J70" s="58" t="s">
        <v>49</v>
      </c>
      <c r="K70" s="58" t="s">
        <v>49</v>
      </c>
      <c r="L70" s="58" t="s">
        <v>49</v>
      </c>
      <c r="M70" s="58" t="s">
        <v>49</v>
      </c>
      <c r="N70" s="58" t="s">
        <v>49</v>
      </c>
      <c r="O70" s="58" t="s">
        <v>49</v>
      </c>
      <c r="P70" s="58" t="s">
        <v>49</v>
      </c>
      <c r="Q70" s="58" t="s">
        <v>49</v>
      </c>
    </row>
    <row r="71" spans="2:17" s="55" customFormat="1" ht="12" customHeight="1">
      <c r="B71" s="56" t="s">
        <v>51</v>
      </c>
      <c r="D71" s="57">
        <v>300</v>
      </c>
      <c r="E71" s="59">
        <v>0</v>
      </c>
      <c r="F71" s="59">
        <v>0</v>
      </c>
      <c r="G71" s="59">
        <v>0</v>
      </c>
      <c r="H71" s="58">
        <v>200</v>
      </c>
      <c r="I71" s="59">
        <v>0</v>
      </c>
      <c r="J71" s="58">
        <v>200</v>
      </c>
      <c r="K71" s="58">
        <v>100</v>
      </c>
      <c r="L71" s="58" t="s">
        <v>49</v>
      </c>
      <c r="M71" s="58">
        <v>100</v>
      </c>
      <c r="N71" s="58" t="s">
        <v>49</v>
      </c>
      <c r="O71" s="58" t="s">
        <v>49</v>
      </c>
      <c r="P71" s="58" t="s">
        <v>49</v>
      </c>
      <c r="Q71" s="58" t="s">
        <v>49</v>
      </c>
    </row>
    <row r="72" spans="2:17" s="55" customFormat="1" ht="12" customHeight="1">
      <c r="B72" s="56" t="s">
        <v>52</v>
      </c>
      <c r="D72" s="57">
        <v>900</v>
      </c>
      <c r="E72" s="58">
        <v>300</v>
      </c>
      <c r="F72" s="58">
        <v>100</v>
      </c>
      <c r="G72" s="58">
        <v>200</v>
      </c>
      <c r="H72" s="58">
        <v>500</v>
      </c>
      <c r="I72" s="59">
        <v>200</v>
      </c>
      <c r="J72" s="58">
        <v>300</v>
      </c>
      <c r="K72" s="59">
        <v>0</v>
      </c>
      <c r="L72" s="59" t="s">
        <v>49</v>
      </c>
      <c r="M72" s="59">
        <v>0</v>
      </c>
      <c r="N72" s="58" t="s">
        <v>49</v>
      </c>
      <c r="O72" s="58" t="s">
        <v>49</v>
      </c>
      <c r="P72" s="58" t="s">
        <v>49</v>
      </c>
      <c r="Q72" s="58" t="s">
        <v>49</v>
      </c>
    </row>
    <row r="73" spans="2:17" s="55" customFormat="1" ht="12" customHeight="1">
      <c r="B73" s="56" t="s">
        <v>53</v>
      </c>
      <c r="D73" s="57">
        <v>600</v>
      </c>
      <c r="E73" s="58">
        <v>200</v>
      </c>
      <c r="F73" s="59">
        <v>0</v>
      </c>
      <c r="G73" s="58">
        <v>200</v>
      </c>
      <c r="H73" s="58">
        <v>200</v>
      </c>
      <c r="I73" s="59">
        <v>100</v>
      </c>
      <c r="J73" s="58">
        <v>200</v>
      </c>
      <c r="K73" s="58">
        <v>200</v>
      </c>
      <c r="L73" s="58" t="s">
        <v>49</v>
      </c>
      <c r="M73" s="58">
        <v>200</v>
      </c>
      <c r="N73" s="58" t="s">
        <v>49</v>
      </c>
      <c r="O73" s="58" t="s">
        <v>49</v>
      </c>
      <c r="P73" s="58" t="s">
        <v>49</v>
      </c>
      <c r="Q73" s="58" t="s">
        <v>49</v>
      </c>
    </row>
    <row r="74" spans="2:17" s="55" customFormat="1" ht="12" customHeight="1">
      <c r="B74" s="56" t="s">
        <v>54</v>
      </c>
      <c r="D74" s="57">
        <v>500</v>
      </c>
      <c r="E74" s="58">
        <v>200</v>
      </c>
      <c r="F74" s="58" t="s">
        <v>49</v>
      </c>
      <c r="G74" s="58">
        <v>200</v>
      </c>
      <c r="H74" s="58">
        <v>100</v>
      </c>
      <c r="I74" s="62" t="s">
        <v>49</v>
      </c>
      <c r="J74" s="58">
        <v>100</v>
      </c>
      <c r="K74" s="58">
        <v>100</v>
      </c>
      <c r="L74" s="58" t="s">
        <v>49</v>
      </c>
      <c r="M74" s="58" t="s">
        <v>49</v>
      </c>
      <c r="N74" s="58">
        <v>100</v>
      </c>
      <c r="O74" s="58" t="s">
        <v>49</v>
      </c>
      <c r="P74" s="58" t="s">
        <v>49</v>
      </c>
      <c r="Q74" s="59">
        <v>0</v>
      </c>
    </row>
    <row r="75" spans="2:17" s="55" customFormat="1" ht="12" customHeight="1">
      <c r="B75" s="56" t="s">
        <v>55</v>
      </c>
      <c r="D75" s="57">
        <v>100</v>
      </c>
      <c r="E75" s="58">
        <v>100</v>
      </c>
      <c r="F75" s="58" t="s">
        <v>49</v>
      </c>
      <c r="G75" s="58">
        <v>100</v>
      </c>
      <c r="H75" s="59">
        <v>0</v>
      </c>
      <c r="I75" s="59">
        <v>0</v>
      </c>
      <c r="J75" s="59">
        <v>0</v>
      </c>
      <c r="K75" s="58" t="s">
        <v>49</v>
      </c>
      <c r="L75" s="58" t="s">
        <v>49</v>
      </c>
      <c r="M75" s="58" t="s">
        <v>49</v>
      </c>
      <c r="N75" s="58" t="s">
        <v>49</v>
      </c>
      <c r="O75" s="58" t="s">
        <v>49</v>
      </c>
      <c r="P75" s="58" t="s">
        <v>49</v>
      </c>
      <c r="Q75" s="58" t="s">
        <v>49</v>
      </c>
    </row>
    <row r="76" spans="2:17" s="55" customFormat="1" ht="12" customHeight="1">
      <c r="B76" s="56" t="s">
        <v>56</v>
      </c>
      <c r="D76" s="57">
        <v>100</v>
      </c>
      <c r="E76" s="58">
        <v>100</v>
      </c>
      <c r="F76" s="58" t="s">
        <v>49</v>
      </c>
      <c r="G76" s="58">
        <v>100</v>
      </c>
      <c r="H76" s="59" t="s">
        <v>49</v>
      </c>
      <c r="I76" s="58" t="s">
        <v>49</v>
      </c>
      <c r="J76" s="59" t="s">
        <v>49</v>
      </c>
      <c r="K76" s="58" t="s">
        <v>49</v>
      </c>
      <c r="L76" s="58" t="s">
        <v>49</v>
      </c>
      <c r="M76" s="58" t="s">
        <v>49</v>
      </c>
      <c r="N76" s="58" t="s">
        <v>49</v>
      </c>
      <c r="O76" s="58" t="s">
        <v>49</v>
      </c>
      <c r="P76" s="58" t="s">
        <v>49</v>
      </c>
      <c r="Q76" s="58" t="s">
        <v>49</v>
      </c>
    </row>
    <row r="77" spans="2:17" s="55" customFormat="1" ht="12" customHeight="1">
      <c r="B77" s="56" t="s">
        <v>57</v>
      </c>
      <c r="D77" s="57">
        <v>100</v>
      </c>
      <c r="E77" s="58">
        <v>100</v>
      </c>
      <c r="F77" s="59" t="s">
        <v>49</v>
      </c>
      <c r="G77" s="58">
        <v>100</v>
      </c>
      <c r="H77" s="59" t="s">
        <v>49</v>
      </c>
      <c r="I77" s="59" t="s">
        <v>49</v>
      </c>
      <c r="J77" s="58" t="s">
        <v>49</v>
      </c>
      <c r="K77" s="58" t="s">
        <v>49</v>
      </c>
      <c r="L77" s="58" t="s">
        <v>49</v>
      </c>
      <c r="M77" s="58" t="s">
        <v>49</v>
      </c>
      <c r="N77" s="58" t="s">
        <v>49</v>
      </c>
      <c r="O77" s="58" t="s">
        <v>49</v>
      </c>
      <c r="P77" s="58" t="s">
        <v>49</v>
      </c>
      <c r="Q77" s="59" t="s">
        <v>49</v>
      </c>
    </row>
    <row r="78" spans="2:17" s="55" customFormat="1" ht="12" customHeight="1">
      <c r="B78" s="56" t="s">
        <v>58</v>
      </c>
      <c r="D78" s="63">
        <v>0</v>
      </c>
      <c r="E78" s="59">
        <v>0</v>
      </c>
      <c r="F78" s="59" t="s">
        <v>49</v>
      </c>
      <c r="G78" s="59">
        <v>0</v>
      </c>
      <c r="H78" s="58" t="s">
        <v>49</v>
      </c>
      <c r="I78" s="58" t="s">
        <v>49</v>
      </c>
      <c r="J78" s="58" t="s">
        <v>49</v>
      </c>
      <c r="K78" s="58" t="s">
        <v>49</v>
      </c>
      <c r="L78" s="58" t="s">
        <v>49</v>
      </c>
      <c r="M78" s="58" t="s">
        <v>49</v>
      </c>
      <c r="N78" s="58" t="s">
        <v>49</v>
      </c>
      <c r="O78" s="58" t="s">
        <v>49</v>
      </c>
      <c r="P78" s="58" t="s">
        <v>49</v>
      </c>
      <c r="Q78" s="59" t="s">
        <v>49</v>
      </c>
    </row>
    <row r="79" spans="2:17" s="55" customFormat="1" ht="12" customHeight="1">
      <c r="B79" s="56" t="s">
        <v>59</v>
      </c>
      <c r="D79" s="57">
        <v>100</v>
      </c>
      <c r="E79" s="59">
        <v>0</v>
      </c>
      <c r="F79" s="58" t="s">
        <v>49</v>
      </c>
      <c r="G79" s="59">
        <v>0</v>
      </c>
      <c r="H79" s="59">
        <v>0</v>
      </c>
      <c r="I79" s="59">
        <v>0</v>
      </c>
      <c r="J79" s="58" t="s">
        <v>49</v>
      </c>
      <c r="K79" s="58" t="s">
        <v>49</v>
      </c>
      <c r="L79" s="58" t="s">
        <v>49</v>
      </c>
      <c r="M79" s="58" t="s">
        <v>49</v>
      </c>
      <c r="N79" s="58" t="s">
        <v>49</v>
      </c>
      <c r="O79" s="58" t="s">
        <v>49</v>
      </c>
      <c r="P79" s="58" t="s">
        <v>49</v>
      </c>
      <c r="Q79" s="58" t="s">
        <v>49</v>
      </c>
    </row>
    <row r="80" spans="2:17" s="55" customFormat="1" ht="12" customHeight="1">
      <c r="B80" s="56" t="s">
        <v>60</v>
      </c>
      <c r="D80" s="63">
        <v>0</v>
      </c>
      <c r="E80" s="59">
        <v>0</v>
      </c>
      <c r="F80" s="59" t="s">
        <v>49</v>
      </c>
      <c r="G80" s="59">
        <v>0</v>
      </c>
      <c r="H80" s="59">
        <v>0</v>
      </c>
      <c r="I80" s="59">
        <v>0</v>
      </c>
      <c r="J80" s="59" t="s">
        <v>49</v>
      </c>
      <c r="K80" s="58" t="s">
        <v>49</v>
      </c>
      <c r="L80" s="58" t="s">
        <v>49</v>
      </c>
      <c r="M80" s="58" t="s">
        <v>49</v>
      </c>
      <c r="N80" s="58" t="s">
        <v>49</v>
      </c>
      <c r="O80" s="58" t="s">
        <v>49</v>
      </c>
      <c r="P80" s="58" t="s">
        <v>49</v>
      </c>
      <c r="Q80" s="59" t="s">
        <v>49</v>
      </c>
    </row>
    <row r="81" spans="2:17" s="55" customFormat="1" ht="12" customHeight="1">
      <c r="B81" s="56" t="s">
        <v>61</v>
      </c>
      <c r="D81" s="57">
        <v>100</v>
      </c>
      <c r="E81" s="59">
        <v>0</v>
      </c>
      <c r="F81" s="59" t="s">
        <v>49</v>
      </c>
      <c r="G81" s="59">
        <v>0</v>
      </c>
      <c r="H81" s="59" t="s">
        <v>49</v>
      </c>
      <c r="I81" s="58" t="s">
        <v>49</v>
      </c>
      <c r="J81" s="59" t="s">
        <v>49</v>
      </c>
      <c r="K81" s="59">
        <v>0</v>
      </c>
      <c r="L81" s="58" t="s">
        <v>49</v>
      </c>
      <c r="M81" s="59">
        <v>0</v>
      </c>
      <c r="N81" s="59">
        <v>0</v>
      </c>
      <c r="O81" s="58" t="s">
        <v>49</v>
      </c>
      <c r="P81" s="58" t="s">
        <v>49</v>
      </c>
      <c r="Q81" s="59" t="s">
        <v>49</v>
      </c>
    </row>
    <row r="82" spans="4:17" s="55" customFormat="1" ht="12" customHeight="1">
      <c r="D82" s="57"/>
      <c r="E82" s="58"/>
      <c r="F82" s="58"/>
      <c r="G82" s="58"/>
      <c r="H82" s="58"/>
      <c r="I82" s="58"/>
      <c r="J82" s="58"/>
      <c r="K82" s="58"/>
      <c r="L82" s="58"/>
      <c r="M82" s="58"/>
      <c r="N82" s="58"/>
      <c r="O82" s="58"/>
      <c r="P82" s="58"/>
      <c r="Q82" s="58"/>
    </row>
    <row r="83" spans="2:17" s="55" customFormat="1" ht="12" customHeight="1">
      <c r="B83" s="56" t="s">
        <v>40</v>
      </c>
      <c r="D83" s="57">
        <v>27700</v>
      </c>
      <c r="E83" s="58">
        <v>11200</v>
      </c>
      <c r="F83" s="59">
        <v>200</v>
      </c>
      <c r="G83" s="58">
        <v>11000</v>
      </c>
      <c r="H83" s="59">
        <v>700</v>
      </c>
      <c r="I83" s="59">
        <v>0</v>
      </c>
      <c r="J83" s="59">
        <v>700</v>
      </c>
      <c r="K83" s="58">
        <v>15600</v>
      </c>
      <c r="L83" s="58" t="s">
        <v>49</v>
      </c>
      <c r="M83" s="58">
        <v>13500</v>
      </c>
      <c r="N83" s="58">
        <v>2100</v>
      </c>
      <c r="O83" s="58" t="s">
        <v>49</v>
      </c>
      <c r="P83" s="58" t="s">
        <v>49</v>
      </c>
      <c r="Q83" s="59">
        <v>200</v>
      </c>
    </row>
    <row r="84" spans="2:17" s="55" customFormat="1" ht="12" customHeight="1">
      <c r="B84" s="56" t="s">
        <v>48</v>
      </c>
      <c r="D84" s="63">
        <v>0</v>
      </c>
      <c r="E84" s="59">
        <v>0</v>
      </c>
      <c r="F84" s="59" t="s">
        <v>49</v>
      </c>
      <c r="G84" s="59">
        <v>0</v>
      </c>
      <c r="H84" s="59" t="s">
        <v>49</v>
      </c>
      <c r="I84" s="58" t="s">
        <v>49</v>
      </c>
      <c r="J84" s="59" t="s">
        <v>49</v>
      </c>
      <c r="K84" s="58" t="s">
        <v>49</v>
      </c>
      <c r="L84" s="58" t="s">
        <v>49</v>
      </c>
      <c r="M84" s="58" t="s">
        <v>49</v>
      </c>
      <c r="N84" s="58" t="s">
        <v>49</v>
      </c>
      <c r="O84" s="58" t="s">
        <v>49</v>
      </c>
      <c r="P84" s="58" t="s">
        <v>49</v>
      </c>
      <c r="Q84" s="59" t="s">
        <v>49</v>
      </c>
    </row>
    <row r="85" spans="2:17" s="55" customFormat="1" ht="12" customHeight="1">
      <c r="B85" s="56" t="s">
        <v>50</v>
      </c>
      <c r="D85" s="63">
        <v>0</v>
      </c>
      <c r="E85" s="59">
        <v>0</v>
      </c>
      <c r="F85" s="59">
        <v>0</v>
      </c>
      <c r="G85" s="59">
        <v>0</v>
      </c>
      <c r="H85" s="58" t="s">
        <v>49</v>
      </c>
      <c r="I85" s="58" t="s">
        <v>49</v>
      </c>
      <c r="J85" s="58" t="s">
        <v>49</v>
      </c>
      <c r="K85" s="58" t="s">
        <v>49</v>
      </c>
      <c r="L85" s="58" t="s">
        <v>49</v>
      </c>
      <c r="M85" s="58" t="s">
        <v>49</v>
      </c>
      <c r="N85" s="58" t="s">
        <v>49</v>
      </c>
      <c r="O85" s="58" t="s">
        <v>49</v>
      </c>
      <c r="P85" s="58" t="s">
        <v>49</v>
      </c>
      <c r="Q85" s="58" t="s">
        <v>49</v>
      </c>
    </row>
    <row r="86" spans="2:17" s="55" customFormat="1" ht="12" customHeight="1">
      <c r="B86" s="56" t="s">
        <v>51</v>
      </c>
      <c r="D86" s="57">
        <v>600</v>
      </c>
      <c r="E86" s="58">
        <v>200</v>
      </c>
      <c r="F86" s="58" t="s">
        <v>49</v>
      </c>
      <c r="G86" s="58">
        <v>200</v>
      </c>
      <c r="H86" s="58">
        <v>300</v>
      </c>
      <c r="I86" s="58" t="s">
        <v>49</v>
      </c>
      <c r="J86" s="58">
        <v>300</v>
      </c>
      <c r="K86" s="58">
        <v>100</v>
      </c>
      <c r="L86" s="58" t="s">
        <v>49</v>
      </c>
      <c r="M86" s="58">
        <v>100</v>
      </c>
      <c r="N86" s="58" t="s">
        <v>49</v>
      </c>
      <c r="O86" s="58" t="s">
        <v>49</v>
      </c>
      <c r="P86" s="58" t="s">
        <v>49</v>
      </c>
      <c r="Q86" s="59">
        <v>0</v>
      </c>
    </row>
    <row r="87" spans="2:17" s="55" customFormat="1" ht="12" customHeight="1">
      <c r="B87" s="56" t="s">
        <v>52</v>
      </c>
      <c r="D87" s="57">
        <v>1700</v>
      </c>
      <c r="E87" s="58">
        <v>700</v>
      </c>
      <c r="F87" s="59">
        <v>0</v>
      </c>
      <c r="G87" s="58">
        <v>700</v>
      </c>
      <c r="H87" s="58">
        <v>100</v>
      </c>
      <c r="I87" s="58" t="s">
        <v>49</v>
      </c>
      <c r="J87" s="58">
        <v>100</v>
      </c>
      <c r="K87" s="58">
        <v>800</v>
      </c>
      <c r="L87" s="58" t="s">
        <v>49</v>
      </c>
      <c r="M87" s="58">
        <v>500</v>
      </c>
      <c r="N87" s="58">
        <v>300</v>
      </c>
      <c r="O87" s="58" t="s">
        <v>49</v>
      </c>
      <c r="P87" s="58" t="s">
        <v>49</v>
      </c>
      <c r="Q87" s="59">
        <v>0</v>
      </c>
    </row>
    <row r="88" spans="2:17" s="55" customFormat="1" ht="12" customHeight="1">
      <c r="B88" s="56" t="s">
        <v>53</v>
      </c>
      <c r="D88" s="57">
        <v>3500</v>
      </c>
      <c r="E88" s="58">
        <v>2700</v>
      </c>
      <c r="F88" s="58">
        <v>100</v>
      </c>
      <c r="G88" s="58">
        <v>2600</v>
      </c>
      <c r="H88" s="58">
        <v>300</v>
      </c>
      <c r="I88" s="59">
        <v>0</v>
      </c>
      <c r="J88" s="59">
        <v>300</v>
      </c>
      <c r="K88" s="58">
        <v>500</v>
      </c>
      <c r="L88" s="58" t="s">
        <v>49</v>
      </c>
      <c r="M88" s="58">
        <v>200</v>
      </c>
      <c r="N88" s="58">
        <v>300</v>
      </c>
      <c r="O88" s="58" t="s">
        <v>49</v>
      </c>
      <c r="P88" s="58" t="s">
        <v>49</v>
      </c>
      <c r="Q88" s="59">
        <v>100</v>
      </c>
    </row>
    <row r="89" spans="2:17" s="55" customFormat="1" ht="12" customHeight="1">
      <c r="B89" s="56" t="s">
        <v>54</v>
      </c>
      <c r="D89" s="57">
        <v>8100</v>
      </c>
      <c r="E89" s="58">
        <v>3200</v>
      </c>
      <c r="F89" s="58">
        <v>100</v>
      </c>
      <c r="G89" s="58">
        <v>3200</v>
      </c>
      <c r="H89" s="58">
        <v>100</v>
      </c>
      <c r="I89" s="58" t="s">
        <v>49</v>
      </c>
      <c r="J89" s="58">
        <v>100</v>
      </c>
      <c r="K89" s="58">
        <v>4800</v>
      </c>
      <c r="L89" s="58" t="s">
        <v>49</v>
      </c>
      <c r="M89" s="58">
        <v>4500</v>
      </c>
      <c r="N89" s="58">
        <v>300</v>
      </c>
      <c r="O89" s="58" t="s">
        <v>49</v>
      </c>
      <c r="P89" s="58" t="s">
        <v>49</v>
      </c>
      <c r="Q89" s="59">
        <v>0</v>
      </c>
    </row>
    <row r="90" spans="2:17" s="55" customFormat="1" ht="12" customHeight="1">
      <c r="B90" s="56" t="s">
        <v>55</v>
      </c>
      <c r="D90" s="57">
        <v>4300</v>
      </c>
      <c r="E90" s="58">
        <v>1300</v>
      </c>
      <c r="F90" s="59">
        <v>0</v>
      </c>
      <c r="G90" s="58">
        <v>1300</v>
      </c>
      <c r="H90" s="58" t="s">
        <v>49</v>
      </c>
      <c r="I90" s="58" t="s">
        <v>49</v>
      </c>
      <c r="J90" s="58" t="s">
        <v>49</v>
      </c>
      <c r="K90" s="58">
        <v>2900</v>
      </c>
      <c r="L90" s="58" t="s">
        <v>49</v>
      </c>
      <c r="M90" s="58">
        <v>2700</v>
      </c>
      <c r="N90" s="58">
        <v>200</v>
      </c>
      <c r="O90" s="58" t="s">
        <v>49</v>
      </c>
      <c r="P90" s="58" t="s">
        <v>49</v>
      </c>
      <c r="Q90" s="59" t="s">
        <v>49</v>
      </c>
    </row>
    <row r="91" spans="2:17" s="55" customFormat="1" ht="12" customHeight="1">
      <c r="B91" s="56" t="s">
        <v>56</v>
      </c>
      <c r="D91" s="57">
        <v>1600</v>
      </c>
      <c r="E91" s="58">
        <v>500</v>
      </c>
      <c r="F91" s="58" t="s">
        <v>49</v>
      </c>
      <c r="G91" s="58">
        <v>500</v>
      </c>
      <c r="H91" s="59" t="s">
        <v>49</v>
      </c>
      <c r="I91" s="58" t="s">
        <v>49</v>
      </c>
      <c r="J91" s="59" t="s">
        <v>49</v>
      </c>
      <c r="K91" s="58">
        <v>1200</v>
      </c>
      <c r="L91" s="58" t="s">
        <v>49</v>
      </c>
      <c r="M91" s="58">
        <v>700</v>
      </c>
      <c r="N91" s="58">
        <v>400</v>
      </c>
      <c r="O91" s="58" t="s">
        <v>49</v>
      </c>
      <c r="P91" s="58" t="s">
        <v>49</v>
      </c>
      <c r="Q91" s="59" t="s">
        <v>49</v>
      </c>
    </row>
    <row r="92" spans="2:17" s="55" customFormat="1" ht="12" customHeight="1">
      <c r="B92" s="56" t="s">
        <v>57</v>
      </c>
      <c r="D92" s="57">
        <v>2000</v>
      </c>
      <c r="E92" s="58">
        <v>600</v>
      </c>
      <c r="F92" s="59" t="s">
        <v>49</v>
      </c>
      <c r="G92" s="58">
        <v>600</v>
      </c>
      <c r="H92" s="59" t="s">
        <v>49</v>
      </c>
      <c r="I92" s="58" t="s">
        <v>49</v>
      </c>
      <c r="J92" s="59" t="s">
        <v>49</v>
      </c>
      <c r="K92" s="58">
        <v>1300</v>
      </c>
      <c r="L92" s="58" t="s">
        <v>49</v>
      </c>
      <c r="M92" s="58">
        <v>1100</v>
      </c>
      <c r="N92" s="58">
        <v>200</v>
      </c>
      <c r="O92" s="58" t="s">
        <v>49</v>
      </c>
      <c r="P92" s="58" t="s">
        <v>49</v>
      </c>
      <c r="Q92" s="59" t="s">
        <v>49</v>
      </c>
    </row>
    <row r="93" spans="2:17" s="55" customFormat="1" ht="12" customHeight="1">
      <c r="B93" s="56" t="s">
        <v>58</v>
      </c>
      <c r="D93" s="57">
        <v>1500</v>
      </c>
      <c r="E93" s="58">
        <v>500</v>
      </c>
      <c r="F93" s="59">
        <v>0</v>
      </c>
      <c r="G93" s="58">
        <v>500</v>
      </c>
      <c r="H93" s="59" t="s">
        <v>49</v>
      </c>
      <c r="I93" s="58" t="s">
        <v>49</v>
      </c>
      <c r="J93" s="59" t="s">
        <v>49</v>
      </c>
      <c r="K93" s="58">
        <v>1000</v>
      </c>
      <c r="L93" s="58" t="s">
        <v>49</v>
      </c>
      <c r="M93" s="58">
        <v>800</v>
      </c>
      <c r="N93" s="58">
        <v>200</v>
      </c>
      <c r="O93" s="58" t="s">
        <v>49</v>
      </c>
      <c r="P93" s="58" t="s">
        <v>49</v>
      </c>
      <c r="Q93" s="58" t="s">
        <v>49</v>
      </c>
    </row>
    <row r="94" spans="2:17" s="55" customFormat="1" ht="12" customHeight="1">
      <c r="B94" s="56" t="s">
        <v>59</v>
      </c>
      <c r="D94" s="57">
        <v>1500</v>
      </c>
      <c r="E94" s="58">
        <v>900</v>
      </c>
      <c r="F94" s="59">
        <v>0</v>
      </c>
      <c r="G94" s="58">
        <v>900</v>
      </c>
      <c r="H94" s="59">
        <v>0</v>
      </c>
      <c r="I94" s="58" t="s">
        <v>49</v>
      </c>
      <c r="J94" s="59">
        <v>0</v>
      </c>
      <c r="K94" s="58">
        <v>500</v>
      </c>
      <c r="L94" s="58" t="s">
        <v>49</v>
      </c>
      <c r="M94" s="58">
        <v>500</v>
      </c>
      <c r="N94" s="59">
        <v>0</v>
      </c>
      <c r="O94" s="58" t="s">
        <v>49</v>
      </c>
      <c r="P94" s="58" t="s">
        <v>49</v>
      </c>
      <c r="Q94" s="59">
        <v>0</v>
      </c>
    </row>
    <row r="95" spans="2:17" s="55" customFormat="1" ht="12" customHeight="1">
      <c r="B95" s="56" t="s">
        <v>60</v>
      </c>
      <c r="D95" s="57">
        <v>2600</v>
      </c>
      <c r="E95" s="58">
        <v>400</v>
      </c>
      <c r="F95" s="59" t="s">
        <v>49</v>
      </c>
      <c r="G95" s="58">
        <v>400</v>
      </c>
      <c r="H95" s="58" t="s">
        <v>49</v>
      </c>
      <c r="I95" s="58" t="s">
        <v>49</v>
      </c>
      <c r="J95" s="58" t="s">
        <v>49</v>
      </c>
      <c r="K95" s="58">
        <v>2200</v>
      </c>
      <c r="L95" s="58" t="s">
        <v>49</v>
      </c>
      <c r="M95" s="58">
        <v>2100</v>
      </c>
      <c r="N95" s="58">
        <v>100</v>
      </c>
      <c r="O95" s="58" t="s">
        <v>49</v>
      </c>
      <c r="P95" s="58" t="s">
        <v>49</v>
      </c>
      <c r="Q95" s="59">
        <v>0</v>
      </c>
    </row>
    <row r="96" spans="2:17" s="55" customFormat="1" ht="12" customHeight="1">
      <c r="B96" s="56" t="s">
        <v>61</v>
      </c>
      <c r="D96" s="57">
        <v>300</v>
      </c>
      <c r="E96" s="59">
        <v>0</v>
      </c>
      <c r="F96" s="58" t="s">
        <v>49</v>
      </c>
      <c r="G96" s="59">
        <v>0</v>
      </c>
      <c r="H96" s="58" t="s">
        <v>49</v>
      </c>
      <c r="I96" s="58" t="s">
        <v>49</v>
      </c>
      <c r="J96" s="58" t="s">
        <v>49</v>
      </c>
      <c r="K96" s="58">
        <v>300</v>
      </c>
      <c r="L96" s="58" t="s">
        <v>49</v>
      </c>
      <c r="M96" s="58">
        <v>300</v>
      </c>
      <c r="N96" s="59">
        <v>0</v>
      </c>
      <c r="O96" s="59" t="s">
        <v>49</v>
      </c>
      <c r="P96" s="58" t="s">
        <v>49</v>
      </c>
      <c r="Q96" s="59" t="s">
        <v>49</v>
      </c>
    </row>
    <row r="97" ht="6" customHeight="1" thickBot="1">
      <c r="D97" s="64"/>
    </row>
    <row r="98" spans="1:17" ht="13.5">
      <c r="A98" s="23"/>
      <c r="B98" s="14" t="s">
        <v>66</v>
      </c>
      <c r="C98" s="23"/>
      <c r="D98" s="23"/>
      <c r="E98" s="23"/>
      <c r="F98" s="23"/>
      <c r="G98" s="23"/>
      <c r="H98" s="23"/>
      <c r="I98" s="23"/>
      <c r="J98" s="23"/>
      <c r="K98" s="23"/>
      <c r="L98" s="23"/>
      <c r="M98" s="23"/>
      <c r="N98" s="23"/>
      <c r="O98" s="23"/>
      <c r="P98" s="23"/>
      <c r="Q98" s="23"/>
    </row>
  </sheetData>
  <sheetProtection/>
  <mergeCells count="7">
    <mergeCell ref="P4:Q4"/>
    <mergeCell ref="A5:C6"/>
    <mergeCell ref="D5:D6"/>
    <mergeCell ref="E5:E6"/>
    <mergeCell ref="H5:H6"/>
    <mergeCell ref="K5:K6"/>
    <mergeCell ref="Q5:Q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71"/>
  <sheetViews>
    <sheetView zoomScalePageLayoutView="0" workbookViewId="0" topLeftCell="A1">
      <selection activeCell="E31" sqref="E31"/>
    </sheetView>
  </sheetViews>
  <sheetFormatPr defaultColWidth="9.00390625" defaultRowHeight="13.5"/>
  <cols>
    <col min="1" max="1" width="1.00390625" style="20" customWidth="1"/>
    <col min="2" max="2" width="16.625" style="20" customWidth="1"/>
    <col min="3" max="3" width="1.00390625" style="20" customWidth="1"/>
    <col min="4" max="14" width="8.25390625" style="20" customWidth="1"/>
    <col min="15" max="16384" width="9.00390625" style="20" customWidth="1"/>
  </cols>
  <sheetData>
    <row r="1" ht="17.25">
      <c r="F1" s="1" t="s">
        <v>67</v>
      </c>
    </row>
    <row r="2" ht="17.25">
      <c r="F2" s="1"/>
    </row>
    <row r="3" ht="6" customHeight="1"/>
    <row r="4" ht="12" customHeight="1">
      <c r="A4" s="5" t="s">
        <v>68</v>
      </c>
    </row>
    <row r="5" spans="1:13" ht="12" customHeight="1" thickBot="1">
      <c r="A5" s="5" t="s">
        <v>33</v>
      </c>
      <c r="M5" s="5" t="s">
        <v>69</v>
      </c>
    </row>
    <row r="6" spans="1:14" ht="10.5" customHeight="1" thickTop="1">
      <c r="A6" s="46" t="s">
        <v>35</v>
      </c>
      <c r="B6" s="46"/>
      <c r="C6" s="46"/>
      <c r="D6" s="48" t="s">
        <v>36</v>
      </c>
      <c r="E6" s="48" t="s">
        <v>70</v>
      </c>
      <c r="F6" s="48" t="s">
        <v>71</v>
      </c>
      <c r="G6" s="49"/>
      <c r="H6" s="49"/>
      <c r="I6" s="49"/>
      <c r="J6" s="49"/>
      <c r="K6" s="49"/>
      <c r="L6" s="49"/>
      <c r="M6" s="49"/>
      <c r="N6" s="49"/>
    </row>
    <row r="7" spans="1:14" ht="13.5" customHeight="1">
      <c r="A7" s="65"/>
      <c r="B7" s="65"/>
      <c r="C7" s="65"/>
      <c r="D7" s="66"/>
      <c r="E7" s="66"/>
      <c r="F7" s="66"/>
      <c r="G7" s="67" t="s">
        <v>72</v>
      </c>
      <c r="H7" s="67" t="s">
        <v>73</v>
      </c>
      <c r="I7" s="68" t="s">
        <v>74</v>
      </c>
      <c r="J7" s="69"/>
      <c r="K7" s="70"/>
      <c r="L7" s="70"/>
      <c r="M7" s="71"/>
      <c r="N7" s="72" t="s">
        <v>75</v>
      </c>
    </row>
    <row r="8" spans="1:14" ht="24" customHeight="1">
      <c r="A8" s="50"/>
      <c r="B8" s="50"/>
      <c r="C8" s="50"/>
      <c r="D8" s="52"/>
      <c r="E8" s="52"/>
      <c r="F8" s="52"/>
      <c r="G8" s="73"/>
      <c r="H8" s="73"/>
      <c r="I8" s="74"/>
      <c r="J8" s="26" t="s">
        <v>76</v>
      </c>
      <c r="K8" s="24" t="s">
        <v>77</v>
      </c>
      <c r="L8" s="24" t="s">
        <v>78</v>
      </c>
      <c r="M8" s="26" t="s">
        <v>79</v>
      </c>
      <c r="N8" s="52"/>
    </row>
    <row r="9" ht="4.5" customHeight="1">
      <c r="D9" s="21"/>
    </row>
    <row r="10" spans="2:14" s="3" customFormat="1" ht="12.75" customHeight="1">
      <c r="B10" s="11" t="s">
        <v>36</v>
      </c>
      <c r="D10" s="9">
        <v>649000</v>
      </c>
      <c r="E10" s="10">
        <v>476800</v>
      </c>
      <c r="F10" s="10">
        <v>166900</v>
      </c>
      <c r="G10" s="10">
        <v>17500</v>
      </c>
      <c r="H10" s="10">
        <v>5600</v>
      </c>
      <c r="I10" s="10">
        <v>127600</v>
      </c>
      <c r="J10" s="10">
        <v>43100</v>
      </c>
      <c r="K10" s="10">
        <v>1500</v>
      </c>
      <c r="L10" s="10">
        <v>82000</v>
      </c>
      <c r="M10" s="10">
        <v>1000</v>
      </c>
      <c r="N10" s="10">
        <v>16200</v>
      </c>
    </row>
    <row r="11" spans="2:14" s="3" customFormat="1" ht="11.25" customHeight="1">
      <c r="B11" s="11"/>
      <c r="D11" s="9"/>
      <c r="E11" s="10"/>
      <c r="F11" s="10"/>
      <c r="G11" s="10"/>
      <c r="H11" s="10"/>
      <c r="I11" s="10"/>
      <c r="J11" s="10"/>
      <c r="K11" s="10"/>
      <c r="L11" s="10"/>
      <c r="M11" s="10"/>
      <c r="N11" s="10"/>
    </row>
    <row r="12" spans="2:14" ht="11.25" customHeight="1">
      <c r="B12" s="75" t="s">
        <v>48</v>
      </c>
      <c r="D12" s="2">
        <v>41100</v>
      </c>
      <c r="E12" s="8">
        <v>37800</v>
      </c>
      <c r="F12" s="8">
        <v>3400</v>
      </c>
      <c r="G12" s="16" t="s">
        <v>49</v>
      </c>
      <c r="H12" s="8" t="s">
        <v>49</v>
      </c>
      <c r="I12" s="8">
        <v>3200</v>
      </c>
      <c r="J12" s="8">
        <v>3100</v>
      </c>
      <c r="K12" s="16">
        <v>0</v>
      </c>
      <c r="L12" s="16">
        <v>0</v>
      </c>
      <c r="M12" s="8" t="s">
        <v>49</v>
      </c>
      <c r="N12" s="8">
        <v>200</v>
      </c>
    </row>
    <row r="13" spans="2:14" ht="11.25" customHeight="1">
      <c r="B13" s="75" t="s">
        <v>50</v>
      </c>
      <c r="D13" s="2">
        <v>15100</v>
      </c>
      <c r="E13" s="8">
        <v>12700</v>
      </c>
      <c r="F13" s="8">
        <v>2300</v>
      </c>
      <c r="G13" s="8">
        <v>100</v>
      </c>
      <c r="H13" s="8" t="s">
        <v>49</v>
      </c>
      <c r="I13" s="8">
        <v>2200</v>
      </c>
      <c r="J13" s="8">
        <v>1800</v>
      </c>
      <c r="K13" s="8">
        <v>300</v>
      </c>
      <c r="L13" s="8">
        <v>100</v>
      </c>
      <c r="M13" s="8" t="s">
        <v>49</v>
      </c>
      <c r="N13" s="8">
        <v>100</v>
      </c>
    </row>
    <row r="14" spans="2:14" ht="11.25" customHeight="1">
      <c r="B14" s="75" t="s">
        <v>51</v>
      </c>
      <c r="D14" s="2">
        <v>43800</v>
      </c>
      <c r="E14" s="8">
        <v>34900</v>
      </c>
      <c r="F14" s="8">
        <v>8900</v>
      </c>
      <c r="G14" s="8">
        <v>2100</v>
      </c>
      <c r="H14" s="8" t="s">
        <v>49</v>
      </c>
      <c r="I14" s="8">
        <v>6500</v>
      </c>
      <c r="J14" s="8">
        <v>5700</v>
      </c>
      <c r="K14" s="8">
        <v>200</v>
      </c>
      <c r="L14" s="8">
        <v>500</v>
      </c>
      <c r="M14" s="8" t="s">
        <v>49</v>
      </c>
      <c r="N14" s="8">
        <v>300</v>
      </c>
    </row>
    <row r="15" spans="2:14" ht="11.25" customHeight="1">
      <c r="B15" s="75" t="s">
        <v>52</v>
      </c>
      <c r="D15" s="2">
        <v>90600</v>
      </c>
      <c r="E15" s="8">
        <v>68700</v>
      </c>
      <c r="F15" s="8">
        <v>21900</v>
      </c>
      <c r="G15" s="8">
        <v>4500</v>
      </c>
      <c r="H15" s="8">
        <v>1100</v>
      </c>
      <c r="I15" s="8">
        <v>13200</v>
      </c>
      <c r="J15" s="8">
        <v>9700</v>
      </c>
      <c r="K15" s="8">
        <v>300</v>
      </c>
      <c r="L15" s="8">
        <v>3100</v>
      </c>
      <c r="M15" s="8">
        <v>100</v>
      </c>
      <c r="N15" s="8">
        <v>3100</v>
      </c>
    </row>
    <row r="16" spans="2:14" ht="11.25" customHeight="1">
      <c r="B16" s="75" t="s">
        <v>53</v>
      </c>
      <c r="D16" s="2">
        <v>169300</v>
      </c>
      <c r="E16" s="8">
        <v>128600</v>
      </c>
      <c r="F16" s="8">
        <v>40700</v>
      </c>
      <c r="G16" s="8">
        <v>6900</v>
      </c>
      <c r="H16" s="8">
        <v>4000</v>
      </c>
      <c r="I16" s="8">
        <v>25500</v>
      </c>
      <c r="J16" s="8">
        <v>12800</v>
      </c>
      <c r="K16" s="8">
        <v>200</v>
      </c>
      <c r="L16" s="8">
        <v>12200</v>
      </c>
      <c r="M16" s="8">
        <v>300</v>
      </c>
      <c r="N16" s="8">
        <v>4300</v>
      </c>
    </row>
    <row r="17" spans="2:14" ht="11.25" customHeight="1">
      <c r="B17" s="75" t="s">
        <v>54</v>
      </c>
      <c r="D17" s="2">
        <v>151000</v>
      </c>
      <c r="E17" s="8">
        <v>109400</v>
      </c>
      <c r="F17" s="8">
        <v>41600</v>
      </c>
      <c r="G17" s="8">
        <v>2400</v>
      </c>
      <c r="H17" s="8">
        <v>300</v>
      </c>
      <c r="I17" s="8">
        <v>34200</v>
      </c>
      <c r="J17" s="8">
        <v>5400</v>
      </c>
      <c r="K17" s="8">
        <v>500</v>
      </c>
      <c r="L17" s="8">
        <v>28100</v>
      </c>
      <c r="M17" s="8">
        <v>200</v>
      </c>
      <c r="N17" s="8">
        <v>4800</v>
      </c>
    </row>
    <row r="18" spans="2:14" ht="11.25" customHeight="1">
      <c r="B18" s="75" t="s">
        <v>55</v>
      </c>
      <c r="D18" s="2">
        <v>47300</v>
      </c>
      <c r="E18" s="8">
        <v>31000</v>
      </c>
      <c r="F18" s="8">
        <v>16200</v>
      </c>
      <c r="G18" s="8">
        <v>300</v>
      </c>
      <c r="H18" s="8">
        <v>200</v>
      </c>
      <c r="I18" s="8">
        <v>13900</v>
      </c>
      <c r="J18" s="8">
        <v>2000</v>
      </c>
      <c r="K18" s="8" t="s">
        <v>49</v>
      </c>
      <c r="L18" s="8">
        <v>12000</v>
      </c>
      <c r="M18" s="8" t="s">
        <v>49</v>
      </c>
      <c r="N18" s="8">
        <v>1900</v>
      </c>
    </row>
    <row r="19" spans="2:14" ht="11.25" customHeight="1">
      <c r="B19" s="75" t="s">
        <v>56</v>
      </c>
      <c r="D19" s="2">
        <v>17500</v>
      </c>
      <c r="E19" s="8">
        <v>10800</v>
      </c>
      <c r="F19" s="8">
        <v>6700</v>
      </c>
      <c r="G19" s="8">
        <v>200</v>
      </c>
      <c r="H19" s="8">
        <v>100</v>
      </c>
      <c r="I19" s="8">
        <v>5800</v>
      </c>
      <c r="J19" s="8">
        <v>500</v>
      </c>
      <c r="K19" s="8" t="s">
        <v>49</v>
      </c>
      <c r="L19" s="8">
        <v>5000</v>
      </c>
      <c r="M19" s="8">
        <v>400</v>
      </c>
      <c r="N19" s="8">
        <v>500</v>
      </c>
    </row>
    <row r="20" spans="2:14" ht="11.25" customHeight="1">
      <c r="B20" s="75" t="s">
        <v>57</v>
      </c>
      <c r="D20" s="2">
        <v>17300</v>
      </c>
      <c r="E20" s="8">
        <v>11700</v>
      </c>
      <c r="F20" s="8">
        <v>5600</v>
      </c>
      <c r="G20" s="8">
        <v>100</v>
      </c>
      <c r="H20" s="8" t="s">
        <v>49</v>
      </c>
      <c r="I20" s="8">
        <v>5200</v>
      </c>
      <c r="J20" s="8">
        <v>700</v>
      </c>
      <c r="K20" s="16" t="s">
        <v>49</v>
      </c>
      <c r="L20" s="8">
        <v>4500</v>
      </c>
      <c r="M20" s="8" t="s">
        <v>49</v>
      </c>
      <c r="N20" s="8">
        <v>300</v>
      </c>
    </row>
    <row r="21" spans="2:14" ht="11.25" customHeight="1">
      <c r="B21" s="75" t="s">
        <v>58</v>
      </c>
      <c r="D21" s="2">
        <v>19200</v>
      </c>
      <c r="E21" s="8">
        <v>12100</v>
      </c>
      <c r="F21" s="8">
        <v>7100</v>
      </c>
      <c r="G21" s="16">
        <v>100</v>
      </c>
      <c r="H21" s="8" t="s">
        <v>49</v>
      </c>
      <c r="I21" s="8">
        <v>6800</v>
      </c>
      <c r="J21" s="8">
        <v>300</v>
      </c>
      <c r="K21" s="8" t="s">
        <v>49</v>
      </c>
      <c r="L21" s="8">
        <v>6500</v>
      </c>
      <c r="M21" s="76" t="s">
        <v>49</v>
      </c>
      <c r="N21" s="8">
        <v>200</v>
      </c>
    </row>
    <row r="22" spans="2:14" ht="11.25" customHeight="1">
      <c r="B22" s="75" t="s">
        <v>59</v>
      </c>
      <c r="D22" s="2">
        <v>18000</v>
      </c>
      <c r="E22" s="8">
        <v>11400</v>
      </c>
      <c r="F22" s="8">
        <v>6600</v>
      </c>
      <c r="G22" s="8">
        <v>100</v>
      </c>
      <c r="H22" s="8" t="s">
        <v>49</v>
      </c>
      <c r="I22" s="8">
        <v>6100</v>
      </c>
      <c r="J22" s="8">
        <v>700</v>
      </c>
      <c r="K22" s="8" t="s">
        <v>49</v>
      </c>
      <c r="L22" s="8">
        <v>5400</v>
      </c>
      <c r="M22" s="8" t="s">
        <v>49</v>
      </c>
      <c r="N22" s="8">
        <v>400</v>
      </c>
    </row>
    <row r="23" spans="2:14" ht="11.25" customHeight="1">
      <c r="B23" s="75" t="s">
        <v>60</v>
      </c>
      <c r="D23" s="2">
        <v>12800</v>
      </c>
      <c r="E23" s="8">
        <v>7400</v>
      </c>
      <c r="F23" s="8">
        <v>5300</v>
      </c>
      <c r="G23" s="8">
        <v>700</v>
      </c>
      <c r="H23" s="8" t="s">
        <v>49</v>
      </c>
      <c r="I23" s="8">
        <v>4500</v>
      </c>
      <c r="J23" s="8">
        <v>300</v>
      </c>
      <c r="K23" s="8" t="s">
        <v>49</v>
      </c>
      <c r="L23" s="8">
        <v>4100</v>
      </c>
      <c r="M23" s="8" t="s">
        <v>49</v>
      </c>
      <c r="N23" s="8">
        <v>200</v>
      </c>
    </row>
    <row r="24" spans="2:14" ht="11.25" customHeight="1">
      <c r="B24" s="75" t="s">
        <v>61</v>
      </c>
      <c r="D24" s="2">
        <v>6100</v>
      </c>
      <c r="E24" s="8">
        <v>300</v>
      </c>
      <c r="F24" s="8">
        <v>500</v>
      </c>
      <c r="G24" s="16">
        <v>0</v>
      </c>
      <c r="H24" s="8" t="s">
        <v>49</v>
      </c>
      <c r="I24" s="8">
        <v>500</v>
      </c>
      <c r="J24" s="8">
        <v>100</v>
      </c>
      <c r="K24" s="8" t="s">
        <v>49</v>
      </c>
      <c r="L24" s="8">
        <v>400</v>
      </c>
      <c r="M24" s="8" t="s">
        <v>49</v>
      </c>
      <c r="N24" s="16">
        <v>0</v>
      </c>
    </row>
    <row r="25" spans="2:14" ht="11.25" customHeight="1">
      <c r="B25" s="75"/>
      <c r="D25" s="2"/>
      <c r="E25" s="8"/>
      <c r="F25" s="8"/>
      <c r="G25" s="8"/>
      <c r="H25" s="8"/>
      <c r="I25" s="8"/>
      <c r="J25" s="8"/>
      <c r="K25" s="8"/>
      <c r="L25" s="8"/>
      <c r="M25" s="8"/>
      <c r="N25" s="8"/>
    </row>
    <row r="26" spans="2:14" s="3" customFormat="1" ht="11.25" customHeight="1">
      <c r="B26" s="11" t="s">
        <v>80</v>
      </c>
      <c r="D26" s="9">
        <v>605800</v>
      </c>
      <c r="E26" s="10">
        <v>437600</v>
      </c>
      <c r="F26" s="10">
        <v>163100</v>
      </c>
      <c r="G26" s="10">
        <v>17500</v>
      </c>
      <c r="H26" s="10">
        <v>5600</v>
      </c>
      <c r="I26" s="10">
        <v>124300</v>
      </c>
      <c r="J26" s="10">
        <v>41600</v>
      </c>
      <c r="K26" s="10">
        <v>1500</v>
      </c>
      <c r="L26" s="10">
        <v>80200</v>
      </c>
      <c r="M26" s="10">
        <v>1000</v>
      </c>
      <c r="N26" s="10">
        <v>15600</v>
      </c>
    </row>
    <row r="27" spans="2:14" ht="11.25" customHeight="1">
      <c r="B27" s="75" t="s">
        <v>48</v>
      </c>
      <c r="D27" s="2">
        <v>37100</v>
      </c>
      <c r="E27" s="8">
        <v>34100</v>
      </c>
      <c r="F27" s="8">
        <v>3000</v>
      </c>
      <c r="G27" s="16" t="s">
        <v>49</v>
      </c>
      <c r="H27" s="8" t="s">
        <v>49</v>
      </c>
      <c r="I27" s="8">
        <v>2900</v>
      </c>
      <c r="J27" s="8">
        <v>2800</v>
      </c>
      <c r="K27" s="16">
        <v>0</v>
      </c>
      <c r="L27" s="16">
        <v>0</v>
      </c>
      <c r="M27" s="8" t="s">
        <v>49</v>
      </c>
      <c r="N27" s="8">
        <v>100</v>
      </c>
    </row>
    <row r="28" spans="2:14" ht="11.25" customHeight="1">
      <c r="B28" s="75" t="s">
        <v>50</v>
      </c>
      <c r="D28" s="2">
        <v>13500</v>
      </c>
      <c r="E28" s="8">
        <v>11200</v>
      </c>
      <c r="F28" s="8">
        <v>2200</v>
      </c>
      <c r="G28" s="8">
        <v>100</v>
      </c>
      <c r="H28" s="8" t="s">
        <v>49</v>
      </c>
      <c r="I28" s="8">
        <v>2100</v>
      </c>
      <c r="J28" s="8">
        <v>1800</v>
      </c>
      <c r="K28" s="8">
        <v>300</v>
      </c>
      <c r="L28" s="16">
        <v>0</v>
      </c>
      <c r="M28" s="8" t="s">
        <v>49</v>
      </c>
      <c r="N28" s="16">
        <v>0</v>
      </c>
    </row>
    <row r="29" spans="2:14" ht="11.25" customHeight="1">
      <c r="B29" s="75" t="s">
        <v>51</v>
      </c>
      <c r="D29" s="2">
        <v>39800</v>
      </c>
      <c r="E29" s="8">
        <v>31200</v>
      </c>
      <c r="F29" s="8">
        <v>8600</v>
      </c>
      <c r="G29" s="8">
        <v>2100</v>
      </c>
      <c r="H29" s="8" t="s">
        <v>49</v>
      </c>
      <c r="I29" s="8">
        <v>6200</v>
      </c>
      <c r="J29" s="8">
        <v>5500</v>
      </c>
      <c r="K29" s="8">
        <v>200</v>
      </c>
      <c r="L29" s="8">
        <v>500</v>
      </c>
      <c r="M29" s="8" t="s">
        <v>49</v>
      </c>
      <c r="N29" s="8">
        <v>300</v>
      </c>
    </row>
    <row r="30" spans="2:14" ht="11.25" customHeight="1">
      <c r="B30" s="75" t="s">
        <v>52</v>
      </c>
      <c r="D30" s="2">
        <v>83200</v>
      </c>
      <c r="E30" s="8">
        <v>61900</v>
      </c>
      <c r="F30" s="8">
        <v>21300</v>
      </c>
      <c r="G30" s="8">
        <v>4500</v>
      </c>
      <c r="H30" s="8">
        <v>1100</v>
      </c>
      <c r="I30" s="8">
        <v>12700</v>
      </c>
      <c r="J30" s="8">
        <v>9500</v>
      </c>
      <c r="K30" s="8">
        <v>300</v>
      </c>
      <c r="L30" s="8">
        <v>2900</v>
      </c>
      <c r="M30" s="8">
        <v>100</v>
      </c>
      <c r="N30" s="8">
        <v>3100</v>
      </c>
    </row>
    <row r="31" spans="2:14" ht="11.25" customHeight="1">
      <c r="B31" s="75" t="s">
        <v>53</v>
      </c>
      <c r="D31" s="2">
        <v>157700</v>
      </c>
      <c r="E31" s="8">
        <v>117900</v>
      </c>
      <c r="F31" s="8">
        <v>39800</v>
      </c>
      <c r="G31" s="8">
        <v>6900</v>
      </c>
      <c r="H31" s="8">
        <v>4000</v>
      </c>
      <c r="I31" s="8">
        <v>24800</v>
      </c>
      <c r="J31" s="8">
        <v>12500</v>
      </c>
      <c r="K31" s="8">
        <v>200</v>
      </c>
      <c r="L31" s="8">
        <v>11800</v>
      </c>
      <c r="M31" s="8">
        <v>300</v>
      </c>
      <c r="N31" s="8">
        <v>4200</v>
      </c>
    </row>
    <row r="32" spans="2:14" ht="11.25" customHeight="1">
      <c r="B32" s="75" t="s">
        <v>54</v>
      </c>
      <c r="D32" s="2">
        <v>141600</v>
      </c>
      <c r="E32" s="8">
        <v>101300</v>
      </c>
      <c r="F32" s="8">
        <v>40300</v>
      </c>
      <c r="G32" s="8">
        <v>2400</v>
      </c>
      <c r="H32" s="8">
        <v>300</v>
      </c>
      <c r="I32" s="8">
        <v>33100</v>
      </c>
      <c r="J32" s="8">
        <v>5100</v>
      </c>
      <c r="K32" s="16">
        <v>500</v>
      </c>
      <c r="L32" s="8">
        <v>27300</v>
      </c>
      <c r="M32" s="8">
        <v>200</v>
      </c>
      <c r="N32" s="8">
        <v>4600</v>
      </c>
    </row>
    <row r="33" spans="2:14" ht="11.25" customHeight="1">
      <c r="B33" s="75" t="s">
        <v>55</v>
      </c>
      <c r="D33" s="2">
        <v>45400</v>
      </c>
      <c r="E33" s="8">
        <v>29300</v>
      </c>
      <c r="F33" s="8">
        <v>16100</v>
      </c>
      <c r="G33" s="8">
        <v>300</v>
      </c>
      <c r="H33" s="8">
        <v>200</v>
      </c>
      <c r="I33" s="8">
        <v>13800</v>
      </c>
      <c r="J33" s="8">
        <v>1900</v>
      </c>
      <c r="K33" s="8" t="s">
        <v>49</v>
      </c>
      <c r="L33" s="8">
        <v>11900</v>
      </c>
      <c r="M33" s="8" t="s">
        <v>49</v>
      </c>
      <c r="N33" s="8">
        <v>1900</v>
      </c>
    </row>
    <row r="34" spans="2:14" ht="11.25" customHeight="1">
      <c r="B34" s="75" t="s">
        <v>56</v>
      </c>
      <c r="D34" s="2">
        <v>16900</v>
      </c>
      <c r="E34" s="8">
        <v>10200</v>
      </c>
      <c r="F34" s="8">
        <v>6700</v>
      </c>
      <c r="G34" s="8">
        <v>200</v>
      </c>
      <c r="H34" s="8">
        <v>100</v>
      </c>
      <c r="I34" s="8">
        <v>5800</v>
      </c>
      <c r="J34" s="8">
        <v>500</v>
      </c>
      <c r="K34" s="8" t="s">
        <v>49</v>
      </c>
      <c r="L34" s="8">
        <v>5000</v>
      </c>
      <c r="M34" s="8">
        <v>400</v>
      </c>
      <c r="N34" s="8">
        <v>500</v>
      </c>
    </row>
    <row r="35" spans="2:14" ht="11.25" customHeight="1">
      <c r="B35" s="75" t="s">
        <v>57</v>
      </c>
      <c r="D35" s="2">
        <v>16500</v>
      </c>
      <c r="E35" s="8">
        <v>11000</v>
      </c>
      <c r="F35" s="8">
        <v>5600</v>
      </c>
      <c r="G35" s="8">
        <v>100</v>
      </c>
      <c r="H35" s="8" t="s">
        <v>49</v>
      </c>
      <c r="I35" s="8">
        <v>5200</v>
      </c>
      <c r="J35" s="8">
        <v>700</v>
      </c>
      <c r="K35" s="16" t="s">
        <v>49</v>
      </c>
      <c r="L35" s="8">
        <v>4500</v>
      </c>
      <c r="M35" s="8" t="s">
        <v>49</v>
      </c>
      <c r="N35" s="8">
        <v>300</v>
      </c>
    </row>
    <row r="36" spans="2:14" ht="11.25" customHeight="1">
      <c r="B36" s="75" t="s">
        <v>58</v>
      </c>
      <c r="D36" s="2">
        <v>18500</v>
      </c>
      <c r="E36" s="8">
        <v>11400</v>
      </c>
      <c r="F36" s="8">
        <v>7100</v>
      </c>
      <c r="G36" s="16">
        <v>100</v>
      </c>
      <c r="H36" s="8" t="s">
        <v>49</v>
      </c>
      <c r="I36" s="8">
        <v>6800</v>
      </c>
      <c r="J36" s="8">
        <v>300</v>
      </c>
      <c r="K36" s="8" t="s">
        <v>49</v>
      </c>
      <c r="L36" s="8">
        <v>6500</v>
      </c>
      <c r="M36" s="76" t="s">
        <v>49</v>
      </c>
      <c r="N36" s="8">
        <v>200</v>
      </c>
    </row>
    <row r="37" spans="2:14" ht="11.25" customHeight="1">
      <c r="B37" s="75" t="s">
        <v>59</v>
      </c>
      <c r="D37" s="2">
        <v>17400</v>
      </c>
      <c r="E37" s="8">
        <v>10800</v>
      </c>
      <c r="F37" s="8">
        <v>6600</v>
      </c>
      <c r="G37" s="8">
        <v>100</v>
      </c>
      <c r="H37" s="8" t="s">
        <v>49</v>
      </c>
      <c r="I37" s="8">
        <v>6100</v>
      </c>
      <c r="J37" s="8">
        <v>700</v>
      </c>
      <c r="K37" s="8" t="s">
        <v>49</v>
      </c>
      <c r="L37" s="8">
        <v>5400</v>
      </c>
      <c r="M37" s="8" t="s">
        <v>49</v>
      </c>
      <c r="N37" s="8">
        <v>400</v>
      </c>
    </row>
    <row r="38" spans="2:14" ht="11.25" customHeight="1">
      <c r="B38" s="75" t="s">
        <v>60</v>
      </c>
      <c r="D38" s="2">
        <v>12400</v>
      </c>
      <c r="E38" s="8">
        <v>7000</v>
      </c>
      <c r="F38" s="8">
        <v>5300</v>
      </c>
      <c r="G38" s="8">
        <v>700</v>
      </c>
      <c r="H38" s="8" t="s">
        <v>49</v>
      </c>
      <c r="I38" s="8">
        <v>4500</v>
      </c>
      <c r="J38" s="8">
        <v>300</v>
      </c>
      <c r="K38" s="8" t="s">
        <v>49</v>
      </c>
      <c r="L38" s="8">
        <v>4100</v>
      </c>
      <c r="M38" s="8" t="s">
        <v>49</v>
      </c>
      <c r="N38" s="8">
        <v>200</v>
      </c>
    </row>
    <row r="39" spans="2:14" ht="11.25" customHeight="1">
      <c r="B39" s="75" t="s">
        <v>61</v>
      </c>
      <c r="D39" s="2">
        <v>5900</v>
      </c>
      <c r="E39" s="8">
        <v>300</v>
      </c>
      <c r="F39" s="8">
        <v>500</v>
      </c>
      <c r="G39" s="16">
        <v>0</v>
      </c>
      <c r="H39" s="8" t="s">
        <v>49</v>
      </c>
      <c r="I39" s="8">
        <v>500</v>
      </c>
      <c r="J39" s="8">
        <v>100</v>
      </c>
      <c r="K39" s="8" t="s">
        <v>49</v>
      </c>
      <c r="L39" s="8">
        <v>400</v>
      </c>
      <c r="M39" s="8" t="s">
        <v>49</v>
      </c>
      <c r="N39" s="16">
        <v>0</v>
      </c>
    </row>
    <row r="40" spans="2:14" ht="11.25" customHeight="1">
      <c r="B40" s="75"/>
      <c r="D40" s="2"/>
      <c r="E40" s="8"/>
      <c r="F40" s="8"/>
      <c r="G40" s="8"/>
      <c r="H40" s="8"/>
      <c r="I40" s="8"/>
      <c r="J40" s="8"/>
      <c r="K40" s="8"/>
      <c r="L40" s="8"/>
      <c r="M40" s="8"/>
      <c r="N40" s="8"/>
    </row>
    <row r="41" spans="2:14" s="3" customFormat="1" ht="11.25" customHeight="1">
      <c r="B41" s="11" t="s">
        <v>81</v>
      </c>
      <c r="D41" s="9">
        <v>900</v>
      </c>
      <c r="E41" s="10">
        <v>900</v>
      </c>
      <c r="F41" s="77" t="s">
        <v>49</v>
      </c>
      <c r="G41" s="10" t="s">
        <v>49</v>
      </c>
      <c r="H41" s="10" t="s">
        <v>49</v>
      </c>
      <c r="I41" s="10" t="s">
        <v>49</v>
      </c>
      <c r="J41" s="77" t="s">
        <v>49</v>
      </c>
      <c r="K41" s="10" t="s">
        <v>49</v>
      </c>
      <c r="L41" s="10" t="s">
        <v>49</v>
      </c>
      <c r="M41" s="10" t="s">
        <v>49</v>
      </c>
      <c r="N41" s="10" t="s">
        <v>49</v>
      </c>
    </row>
    <row r="42" spans="2:14" ht="11.25" customHeight="1">
      <c r="B42" s="75" t="s">
        <v>48</v>
      </c>
      <c r="D42" s="2">
        <v>300</v>
      </c>
      <c r="E42" s="8">
        <v>300</v>
      </c>
      <c r="F42" s="8" t="s">
        <v>49</v>
      </c>
      <c r="G42" s="8" t="s">
        <v>49</v>
      </c>
      <c r="H42" s="8" t="s">
        <v>49</v>
      </c>
      <c r="I42" s="8" t="s">
        <v>49</v>
      </c>
      <c r="J42" s="8" t="s">
        <v>49</v>
      </c>
      <c r="K42" s="8" t="s">
        <v>49</v>
      </c>
      <c r="L42" s="8" t="s">
        <v>49</v>
      </c>
      <c r="M42" s="8" t="s">
        <v>49</v>
      </c>
      <c r="N42" s="8" t="s">
        <v>49</v>
      </c>
    </row>
    <row r="43" spans="2:14" ht="11.25" customHeight="1">
      <c r="B43" s="75" t="s">
        <v>50</v>
      </c>
      <c r="D43" s="78">
        <v>0</v>
      </c>
      <c r="E43" s="16">
        <v>0</v>
      </c>
      <c r="F43" s="8" t="s">
        <v>49</v>
      </c>
      <c r="G43" s="8" t="s">
        <v>49</v>
      </c>
      <c r="H43" s="8" t="s">
        <v>49</v>
      </c>
      <c r="I43" s="8" t="s">
        <v>49</v>
      </c>
      <c r="J43" s="8" t="s">
        <v>49</v>
      </c>
      <c r="K43" s="8" t="s">
        <v>49</v>
      </c>
      <c r="L43" s="8" t="s">
        <v>49</v>
      </c>
      <c r="M43" s="8" t="s">
        <v>49</v>
      </c>
      <c r="N43" s="8" t="s">
        <v>49</v>
      </c>
    </row>
    <row r="44" spans="2:14" ht="11.25" customHeight="1">
      <c r="B44" s="75" t="s">
        <v>51</v>
      </c>
      <c r="D44" s="2">
        <v>100</v>
      </c>
      <c r="E44" s="8">
        <v>100</v>
      </c>
      <c r="F44" s="8" t="s">
        <v>49</v>
      </c>
      <c r="G44" s="8" t="s">
        <v>49</v>
      </c>
      <c r="H44" s="8" t="s">
        <v>49</v>
      </c>
      <c r="I44" s="8" t="s">
        <v>49</v>
      </c>
      <c r="J44" s="8" t="s">
        <v>49</v>
      </c>
      <c r="K44" s="8" t="s">
        <v>49</v>
      </c>
      <c r="L44" s="8" t="s">
        <v>49</v>
      </c>
      <c r="M44" s="8" t="s">
        <v>49</v>
      </c>
      <c r="N44" s="8" t="s">
        <v>49</v>
      </c>
    </row>
    <row r="45" spans="2:14" ht="11.25" customHeight="1">
      <c r="B45" s="75" t="s">
        <v>52</v>
      </c>
      <c r="D45" s="2">
        <v>100</v>
      </c>
      <c r="E45" s="8">
        <v>100</v>
      </c>
      <c r="F45" s="16" t="s">
        <v>49</v>
      </c>
      <c r="G45" s="8" t="s">
        <v>49</v>
      </c>
      <c r="H45" s="8" t="s">
        <v>49</v>
      </c>
      <c r="I45" s="8" t="s">
        <v>49</v>
      </c>
      <c r="J45" s="16" t="s">
        <v>49</v>
      </c>
      <c r="K45" s="8" t="s">
        <v>49</v>
      </c>
      <c r="L45" s="8" t="s">
        <v>49</v>
      </c>
      <c r="M45" s="8" t="s">
        <v>49</v>
      </c>
      <c r="N45" s="8" t="s">
        <v>49</v>
      </c>
    </row>
    <row r="46" spans="2:14" ht="11.25" customHeight="1">
      <c r="B46" s="75" t="s">
        <v>53</v>
      </c>
      <c r="D46" s="2">
        <v>200</v>
      </c>
      <c r="E46" s="8">
        <v>200</v>
      </c>
      <c r="F46" s="8" t="s">
        <v>49</v>
      </c>
      <c r="G46" s="8" t="s">
        <v>49</v>
      </c>
      <c r="H46" s="8" t="s">
        <v>49</v>
      </c>
      <c r="I46" s="8" t="s">
        <v>49</v>
      </c>
      <c r="J46" s="8" t="s">
        <v>49</v>
      </c>
      <c r="K46" s="8" t="s">
        <v>49</v>
      </c>
      <c r="L46" s="8" t="s">
        <v>49</v>
      </c>
      <c r="M46" s="8" t="s">
        <v>49</v>
      </c>
      <c r="N46" s="8" t="s">
        <v>49</v>
      </c>
    </row>
    <row r="47" spans="2:14" ht="11.25" customHeight="1">
      <c r="B47" s="75" t="s">
        <v>54</v>
      </c>
      <c r="D47" s="2">
        <v>100</v>
      </c>
      <c r="E47" s="8">
        <v>100</v>
      </c>
      <c r="F47" s="8" t="s">
        <v>49</v>
      </c>
      <c r="G47" s="8" t="s">
        <v>49</v>
      </c>
      <c r="H47" s="8" t="s">
        <v>49</v>
      </c>
      <c r="I47" s="8" t="s">
        <v>49</v>
      </c>
      <c r="J47" s="8" t="s">
        <v>49</v>
      </c>
      <c r="K47" s="8" t="s">
        <v>49</v>
      </c>
      <c r="L47" s="8" t="s">
        <v>49</v>
      </c>
      <c r="M47" s="8" t="s">
        <v>49</v>
      </c>
      <c r="N47" s="8" t="s">
        <v>49</v>
      </c>
    </row>
    <row r="48" spans="2:14" ht="11.25" customHeight="1">
      <c r="B48" s="75" t="s">
        <v>55</v>
      </c>
      <c r="D48" s="78">
        <v>0</v>
      </c>
      <c r="E48" s="16">
        <v>0</v>
      </c>
      <c r="F48" s="8" t="s">
        <v>49</v>
      </c>
      <c r="G48" s="8" t="s">
        <v>49</v>
      </c>
      <c r="H48" s="8" t="s">
        <v>49</v>
      </c>
      <c r="I48" s="8" t="s">
        <v>49</v>
      </c>
      <c r="J48" s="8" t="s">
        <v>49</v>
      </c>
      <c r="K48" s="8" t="s">
        <v>49</v>
      </c>
      <c r="L48" s="8" t="s">
        <v>49</v>
      </c>
      <c r="M48" s="8" t="s">
        <v>49</v>
      </c>
      <c r="N48" s="8" t="s">
        <v>49</v>
      </c>
    </row>
    <row r="49" spans="2:14" ht="11.25" customHeight="1">
      <c r="B49" s="75" t="s">
        <v>56</v>
      </c>
      <c r="D49" s="78">
        <v>0</v>
      </c>
      <c r="E49" s="16">
        <v>0</v>
      </c>
      <c r="F49" s="8" t="s">
        <v>49</v>
      </c>
      <c r="G49" s="8" t="s">
        <v>49</v>
      </c>
      <c r="H49" s="8" t="s">
        <v>49</v>
      </c>
      <c r="I49" s="8" t="s">
        <v>49</v>
      </c>
      <c r="J49" s="8" t="s">
        <v>49</v>
      </c>
      <c r="K49" s="8" t="s">
        <v>49</v>
      </c>
      <c r="L49" s="8" t="s">
        <v>49</v>
      </c>
      <c r="M49" s="8" t="s">
        <v>49</v>
      </c>
      <c r="N49" s="8" t="s">
        <v>49</v>
      </c>
    </row>
    <row r="50" spans="2:14" ht="11.25" customHeight="1">
      <c r="B50" s="75" t="s">
        <v>57</v>
      </c>
      <c r="D50" s="78" t="s">
        <v>49</v>
      </c>
      <c r="E50" s="16" t="s">
        <v>49</v>
      </c>
      <c r="F50" s="8" t="s">
        <v>49</v>
      </c>
      <c r="G50" s="8" t="s">
        <v>49</v>
      </c>
      <c r="H50" s="8" t="s">
        <v>49</v>
      </c>
      <c r="I50" s="8" t="s">
        <v>49</v>
      </c>
      <c r="J50" s="8" t="s">
        <v>49</v>
      </c>
      <c r="K50" s="8" t="s">
        <v>49</v>
      </c>
      <c r="L50" s="8" t="s">
        <v>49</v>
      </c>
      <c r="M50" s="8" t="s">
        <v>49</v>
      </c>
      <c r="N50" s="8" t="s">
        <v>49</v>
      </c>
    </row>
    <row r="51" spans="2:14" ht="11.25" customHeight="1">
      <c r="B51" s="75" t="s">
        <v>58</v>
      </c>
      <c r="D51" s="78">
        <v>0</v>
      </c>
      <c r="E51" s="16">
        <v>0</v>
      </c>
      <c r="F51" s="8" t="s">
        <v>49</v>
      </c>
      <c r="G51" s="8" t="s">
        <v>49</v>
      </c>
      <c r="H51" s="8" t="s">
        <v>49</v>
      </c>
      <c r="I51" s="8" t="s">
        <v>49</v>
      </c>
      <c r="J51" s="8" t="s">
        <v>49</v>
      </c>
      <c r="K51" s="8" t="s">
        <v>49</v>
      </c>
      <c r="L51" s="8" t="s">
        <v>49</v>
      </c>
      <c r="M51" s="8" t="s">
        <v>49</v>
      </c>
      <c r="N51" s="8" t="s">
        <v>49</v>
      </c>
    </row>
    <row r="52" spans="2:14" ht="11.25" customHeight="1">
      <c r="B52" s="75" t="s">
        <v>59</v>
      </c>
      <c r="D52" s="78" t="s">
        <v>49</v>
      </c>
      <c r="E52" s="16" t="s">
        <v>49</v>
      </c>
      <c r="F52" s="8" t="s">
        <v>49</v>
      </c>
      <c r="G52" s="8" t="s">
        <v>49</v>
      </c>
      <c r="H52" s="8" t="s">
        <v>49</v>
      </c>
      <c r="I52" s="8" t="s">
        <v>49</v>
      </c>
      <c r="J52" s="8" t="s">
        <v>49</v>
      </c>
      <c r="K52" s="8" t="s">
        <v>49</v>
      </c>
      <c r="L52" s="8" t="s">
        <v>49</v>
      </c>
      <c r="M52" s="8" t="s">
        <v>49</v>
      </c>
      <c r="N52" s="8" t="s">
        <v>49</v>
      </c>
    </row>
    <row r="53" spans="2:14" ht="11.25" customHeight="1">
      <c r="B53" s="75" t="s">
        <v>60</v>
      </c>
      <c r="D53" s="78">
        <v>0</v>
      </c>
      <c r="E53" s="16">
        <v>0</v>
      </c>
      <c r="F53" s="8" t="s">
        <v>49</v>
      </c>
      <c r="G53" s="8" t="s">
        <v>49</v>
      </c>
      <c r="H53" s="8" t="s">
        <v>49</v>
      </c>
      <c r="I53" s="8" t="s">
        <v>49</v>
      </c>
      <c r="J53" s="8" t="s">
        <v>49</v>
      </c>
      <c r="K53" s="8" t="s">
        <v>49</v>
      </c>
      <c r="L53" s="8" t="s">
        <v>49</v>
      </c>
      <c r="M53" s="8" t="s">
        <v>49</v>
      </c>
      <c r="N53" s="8" t="s">
        <v>49</v>
      </c>
    </row>
    <row r="54" spans="2:14" ht="11.25" customHeight="1">
      <c r="B54" s="75" t="s">
        <v>61</v>
      </c>
      <c r="D54" s="78" t="s">
        <v>49</v>
      </c>
      <c r="E54" s="16" t="s">
        <v>49</v>
      </c>
      <c r="F54" s="8" t="s">
        <v>49</v>
      </c>
      <c r="G54" s="8" t="s">
        <v>49</v>
      </c>
      <c r="H54" s="8" t="s">
        <v>49</v>
      </c>
      <c r="I54" s="8" t="s">
        <v>49</v>
      </c>
      <c r="J54" s="8" t="s">
        <v>49</v>
      </c>
      <c r="K54" s="8" t="s">
        <v>49</v>
      </c>
      <c r="L54" s="8" t="s">
        <v>49</v>
      </c>
      <c r="M54" s="8" t="s">
        <v>49</v>
      </c>
      <c r="N54" s="8" t="s">
        <v>49</v>
      </c>
    </row>
    <row r="55" spans="2:14" ht="11.25" customHeight="1">
      <c r="B55" s="75"/>
      <c r="D55" s="78"/>
      <c r="E55" s="16"/>
      <c r="F55" s="8"/>
      <c r="G55" s="10"/>
      <c r="H55" s="10"/>
      <c r="I55" s="10"/>
      <c r="J55" s="8"/>
      <c r="K55" s="10"/>
      <c r="L55" s="10"/>
      <c r="M55" s="10"/>
      <c r="N55" s="10"/>
    </row>
    <row r="56" spans="2:14" s="3" customFormat="1" ht="11.25" customHeight="1">
      <c r="B56" s="11" t="s">
        <v>82</v>
      </c>
      <c r="D56" s="9">
        <v>42300</v>
      </c>
      <c r="E56" s="10">
        <v>38400</v>
      </c>
      <c r="F56" s="10">
        <v>3800</v>
      </c>
      <c r="G56" s="10" t="s">
        <v>49</v>
      </c>
      <c r="H56" s="10" t="s">
        <v>49</v>
      </c>
      <c r="I56" s="10">
        <v>3200</v>
      </c>
      <c r="J56" s="10">
        <v>1500</v>
      </c>
      <c r="K56" s="77" t="s">
        <v>49</v>
      </c>
      <c r="L56" s="10">
        <v>1700</v>
      </c>
      <c r="M56" s="79" t="s">
        <v>49</v>
      </c>
      <c r="N56" s="10">
        <v>600</v>
      </c>
    </row>
    <row r="57" spans="2:14" ht="11.25" customHeight="1">
      <c r="B57" s="75" t="s">
        <v>48</v>
      </c>
      <c r="D57" s="2">
        <v>3800</v>
      </c>
      <c r="E57" s="8">
        <v>3400</v>
      </c>
      <c r="F57" s="8">
        <v>400</v>
      </c>
      <c r="G57" s="8" t="s">
        <v>49</v>
      </c>
      <c r="H57" s="8" t="s">
        <v>49</v>
      </c>
      <c r="I57" s="8">
        <v>300</v>
      </c>
      <c r="J57" s="8">
        <v>300</v>
      </c>
      <c r="K57" s="8" t="s">
        <v>49</v>
      </c>
      <c r="L57" s="16">
        <v>0</v>
      </c>
      <c r="M57" s="8" t="s">
        <v>49</v>
      </c>
      <c r="N57" s="16">
        <v>100</v>
      </c>
    </row>
    <row r="58" spans="2:14" ht="11.25" customHeight="1">
      <c r="B58" s="75" t="s">
        <v>50</v>
      </c>
      <c r="D58" s="2">
        <v>1600</v>
      </c>
      <c r="E58" s="8">
        <v>1500</v>
      </c>
      <c r="F58" s="8">
        <v>100</v>
      </c>
      <c r="G58" s="8" t="s">
        <v>49</v>
      </c>
      <c r="H58" s="8" t="s">
        <v>49</v>
      </c>
      <c r="I58" s="8">
        <v>100</v>
      </c>
      <c r="J58" s="16">
        <v>0</v>
      </c>
      <c r="K58" s="8" t="s">
        <v>49</v>
      </c>
      <c r="L58" s="16">
        <v>0</v>
      </c>
      <c r="M58" s="8" t="s">
        <v>49</v>
      </c>
      <c r="N58" s="16">
        <v>0</v>
      </c>
    </row>
    <row r="59" spans="2:14" ht="11.25" customHeight="1">
      <c r="B59" s="75" t="s">
        <v>51</v>
      </c>
      <c r="D59" s="2">
        <v>3900</v>
      </c>
      <c r="E59" s="8">
        <v>3700</v>
      </c>
      <c r="F59" s="8">
        <v>300</v>
      </c>
      <c r="G59" s="8" t="s">
        <v>49</v>
      </c>
      <c r="H59" s="8" t="s">
        <v>49</v>
      </c>
      <c r="I59" s="8">
        <v>200</v>
      </c>
      <c r="J59" s="8">
        <v>200</v>
      </c>
      <c r="K59" s="8" t="s">
        <v>49</v>
      </c>
      <c r="L59" s="16">
        <v>0</v>
      </c>
      <c r="M59" s="8" t="s">
        <v>49</v>
      </c>
      <c r="N59" s="16">
        <v>0</v>
      </c>
    </row>
    <row r="60" spans="2:14" ht="11.25" customHeight="1">
      <c r="B60" s="75" t="s">
        <v>52</v>
      </c>
      <c r="D60" s="2">
        <v>7300</v>
      </c>
      <c r="E60" s="8">
        <v>6700</v>
      </c>
      <c r="F60" s="8">
        <v>500</v>
      </c>
      <c r="G60" s="8" t="s">
        <v>49</v>
      </c>
      <c r="H60" s="8" t="s">
        <v>49</v>
      </c>
      <c r="I60" s="8">
        <v>500</v>
      </c>
      <c r="J60" s="8">
        <v>300</v>
      </c>
      <c r="K60" s="8" t="s">
        <v>49</v>
      </c>
      <c r="L60" s="8">
        <v>200</v>
      </c>
      <c r="M60" s="8" t="s">
        <v>49</v>
      </c>
      <c r="N60" s="8">
        <v>100</v>
      </c>
    </row>
    <row r="61" spans="2:14" ht="11.25" customHeight="1">
      <c r="B61" s="75" t="s">
        <v>53</v>
      </c>
      <c r="D61" s="2">
        <v>11400</v>
      </c>
      <c r="E61" s="8">
        <v>10500</v>
      </c>
      <c r="F61" s="8">
        <v>900</v>
      </c>
      <c r="G61" s="8" t="s">
        <v>49</v>
      </c>
      <c r="H61" s="8" t="s">
        <v>49</v>
      </c>
      <c r="I61" s="8">
        <v>700</v>
      </c>
      <c r="J61" s="8">
        <v>300</v>
      </c>
      <c r="K61" s="8" t="s">
        <v>49</v>
      </c>
      <c r="L61" s="8">
        <v>500</v>
      </c>
      <c r="M61" s="8" t="s">
        <v>49</v>
      </c>
      <c r="N61" s="8">
        <v>100</v>
      </c>
    </row>
    <row r="62" spans="2:14" ht="11.25" customHeight="1">
      <c r="B62" s="75" t="s">
        <v>54</v>
      </c>
      <c r="D62" s="2">
        <v>9300</v>
      </c>
      <c r="E62" s="8">
        <v>8000</v>
      </c>
      <c r="F62" s="8">
        <v>1300</v>
      </c>
      <c r="G62" s="8" t="s">
        <v>49</v>
      </c>
      <c r="H62" s="8" t="s">
        <v>49</v>
      </c>
      <c r="I62" s="8">
        <v>1100</v>
      </c>
      <c r="J62" s="8">
        <v>300</v>
      </c>
      <c r="K62" s="16" t="s">
        <v>49</v>
      </c>
      <c r="L62" s="8">
        <v>800</v>
      </c>
      <c r="M62" s="8" t="s">
        <v>49</v>
      </c>
      <c r="N62" s="8">
        <v>200</v>
      </c>
    </row>
    <row r="63" spans="2:14" ht="11.25" customHeight="1">
      <c r="B63" s="75" t="s">
        <v>55</v>
      </c>
      <c r="D63" s="2">
        <v>1900</v>
      </c>
      <c r="E63" s="8">
        <v>1700</v>
      </c>
      <c r="F63" s="8">
        <v>200</v>
      </c>
      <c r="G63" s="8" t="s">
        <v>49</v>
      </c>
      <c r="H63" s="8" t="s">
        <v>49</v>
      </c>
      <c r="I63" s="8">
        <v>100</v>
      </c>
      <c r="J63" s="16">
        <v>0</v>
      </c>
      <c r="K63" s="8" t="s">
        <v>49</v>
      </c>
      <c r="L63" s="8">
        <v>100</v>
      </c>
      <c r="M63" s="16" t="s">
        <v>49</v>
      </c>
      <c r="N63" s="16">
        <v>0</v>
      </c>
    </row>
    <row r="64" spans="2:14" ht="11.25" customHeight="1">
      <c r="B64" s="75" t="s">
        <v>56</v>
      </c>
      <c r="D64" s="2">
        <v>600</v>
      </c>
      <c r="E64" s="8">
        <v>600</v>
      </c>
      <c r="F64" s="16">
        <v>0</v>
      </c>
      <c r="G64" s="8" t="s">
        <v>49</v>
      </c>
      <c r="H64" s="8" t="s">
        <v>49</v>
      </c>
      <c r="I64" s="8" t="s">
        <v>49</v>
      </c>
      <c r="J64" s="76" t="s">
        <v>49</v>
      </c>
      <c r="K64" s="8" t="s">
        <v>49</v>
      </c>
      <c r="L64" s="8" t="s">
        <v>49</v>
      </c>
      <c r="M64" s="8" t="s">
        <v>49</v>
      </c>
      <c r="N64" s="16">
        <v>0</v>
      </c>
    </row>
    <row r="65" spans="2:14" ht="11.25" customHeight="1">
      <c r="B65" s="75" t="s">
        <v>57</v>
      </c>
      <c r="D65" s="2">
        <v>800</v>
      </c>
      <c r="E65" s="8">
        <v>700</v>
      </c>
      <c r="F65" s="8">
        <v>100</v>
      </c>
      <c r="G65" s="8" t="s">
        <v>49</v>
      </c>
      <c r="H65" s="8" t="s">
        <v>49</v>
      </c>
      <c r="I65" s="16">
        <v>0</v>
      </c>
      <c r="J65" s="16">
        <v>0</v>
      </c>
      <c r="K65" s="8" t="s">
        <v>49</v>
      </c>
      <c r="L65" s="16">
        <v>0</v>
      </c>
      <c r="M65" s="8" t="s">
        <v>49</v>
      </c>
      <c r="N65" s="16">
        <v>0</v>
      </c>
    </row>
    <row r="66" spans="2:14" ht="11.25" customHeight="1">
      <c r="B66" s="75" t="s">
        <v>58</v>
      </c>
      <c r="D66" s="2">
        <v>700</v>
      </c>
      <c r="E66" s="8">
        <v>700</v>
      </c>
      <c r="F66" s="16">
        <v>0</v>
      </c>
      <c r="G66" s="8" t="s">
        <v>49</v>
      </c>
      <c r="H66" s="8" t="s">
        <v>49</v>
      </c>
      <c r="I66" s="16">
        <v>0</v>
      </c>
      <c r="J66" s="8" t="s">
        <v>49</v>
      </c>
      <c r="K66" s="8" t="s">
        <v>49</v>
      </c>
      <c r="L66" s="16">
        <v>0</v>
      </c>
      <c r="M66" s="8" t="s">
        <v>49</v>
      </c>
      <c r="N66" s="16" t="s">
        <v>49</v>
      </c>
    </row>
    <row r="67" spans="2:14" ht="11.25" customHeight="1">
      <c r="B67" s="75" t="s">
        <v>59</v>
      </c>
      <c r="D67" s="2">
        <v>600</v>
      </c>
      <c r="E67" s="8">
        <v>600</v>
      </c>
      <c r="F67" s="8" t="s">
        <v>49</v>
      </c>
      <c r="G67" s="8" t="s">
        <v>49</v>
      </c>
      <c r="H67" s="8" t="s">
        <v>49</v>
      </c>
      <c r="I67" s="8" t="s">
        <v>49</v>
      </c>
      <c r="J67" s="8" t="s">
        <v>49</v>
      </c>
      <c r="K67" s="8" t="s">
        <v>49</v>
      </c>
      <c r="L67" s="8" t="s">
        <v>49</v>
      </c>
      <c r="M67" s="8" t="s">
        <v>49</v>
      </c>
      <c r="N67" s="16" t="s">
        <v>49</v>
      </c>
    </row>
    <row r="68" spans="2:14" ht="11.25" customHeight="1">
      <c r="B68" s="75" t="s">
        <v>60</v>
      </c>
      <c r="D68" s="2">
        <v>400</v>
      </c>
      <c r="E68" s="8">
        <v>400</v>
      </c>
      <c r="F68" s="16">
        <v>0</v>
      </c>
      <c r="G68" s="8" t="s">
        <v>49</v>
      </c>
      <c r="H68" s="8" t="s">
        <v>49</v>
      </c>
      <c r="I68" s="16">
        <v>0</v>
      </c>
      <c r="J68" s="16">
        <v>0</v>
      </c>
      <c r="K68" s="8" t="s">
        <v>49</v>
      </c>
      <c r="L68" s="8" t="s">
        <v>49</v>
      </c>
      <c r="M68" s="8" t="s">
        <v>49</v>
      </c>
      <c r="N68" s="16" t="s">
        <v>49</v>
      </c>
    </row>
    <row r="69" spans="2:14" ht="11.25" customHeight="1">
      <c r="B69" s="80" t="s">
        <v>61</v>
      </c>
      <c r="D69" s="2">
        <v>200</v>
      </c>
      <c r="E69" s="16">
        <v>0</v>
      </c>
      <c r="F69" s="16">
        <v>0</v>
      </c>
      <c r="G69" s="8" t="s">
        <v>49</v>
      </c>
      <c r="H69" s="8" t="s">
        <v>49</v>
      </c>
      <c r="I69" s="16">
        <v>0</v>
      </c>
      <c r="J69" s="16">
        <v>0</v>
      </c>
      <c r="K69" s="8" t="s">
        <v>49</v>
      </c>
      <c r="L69" s="8" t="s">
        <v>49</v>
      </c>
      <c r="M69" s="8" t="s">
        <v>49</v>
      </c>
      <c r="N69" s="8" t="s">
        <v>49</v>
      </c>
    </row>
    <row r="70" spans="4:14" ht="11.25" customHeight="1" thickBot="1">
      <c r="D70" s="81"/>
      <c r="E70" s="12"/>
      <c r="F70" s="12"/>
      <c r="G70" s="12"/>
      <c r="H70" s="12"/>
      <c r="I70" s="12"/>
      <c r="J70" s="12"/>
      <c r="K70" s="12"/>
      <c r="L70" s="12"/>
      <c r="M70" s="12"/>
      <c r="N70" s="12"/>
    </row>
    <row r="71" spans="1:14" ht="13.5">
      <c r="A71" s="14" t="s">
        <v>66</v>
      </c>
      <c r="B71" s="23"/>
      <c r="C71" s="23"/>
      <c r="D71" s="23"/>
      <c r="E71" s="23"/>
      <c r="F71" s="23"/>
      <c r="G71" s="23"/>
      <c r="H71" s="23"/>
      <c r="I71" s="23"/>
      <c r="J71" s="23"/>
      <c r="K71" s="23"/>
      <c r="L71" s="23"/>
      <c r="M71" s="23"/>
      <c r="N71" s="23"/>
    </row>
  </sheetData>
  <sheetProtection/>
  <mergeCells count="9">
    <mergeCell ref="I7:I8"/>
    <mergeCell ref="J7:M7"/>
    <mergeCell ref="N7:N8"/>
    <mergeCell ref="A6:C8"/>
    <mergeCell ref="D6:D8"/>
    <mergeCell ref="E6:E8"/>
    <mergeCell ref="F6:F8"/>
    <mergeCell ref="G7:G8"/>
    <mergeCell ref="H7:H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54"/>
  <sheetViews>
    <sheetView zoomScalePageLayoutView="0" workbookViewId="0" topLeftCell="A1">
      <selection activeCell="J24" sqref="J24"/>
    </sheetView>
  </sheetViews>
  <sheetFormatPr defaultColWidth="9.00390625" defaultRowHeight="13.5"/>
  <cols>
    <col min="1" max="1" width="1.00390625" style="20" customWidth="1"/>
    <col min="2" max="2" width="1.875" style="20" customWidth="1"/>
    <col min="3" max="3" width="1.75390625" style="20" customWidth="1"/>
    <col min="4" max="4" width="16.375" style="20" customWidth="1"/>
    <col min="5" max="5" width="1.00390625" style="20" customWidth="1"/>
    <col min="6" max="13" width="8.125" style="20" customWidth="1"/>
    <col min="14" max="16384" width="9.00390625" style="20" customWidth="1"/>
  </cols>
  <sheetData>
    <row r="1" spans="2:4" ht="13.5">
      <c r="B1" s="3" t="s">
        <v>83</v>
      </c>
      <c r="D1" s="3"/>
    </row>
    <row r="2" ht="13.5">
      <c r="D2" s="3" t="s">
        <v>84</v>
      </c>
    </row>
    <row r="3" ht="9.75" customHeight="1">
      <c r="D3" s="1"/>
    </row>
    <row r="4" ht="13.5">
      <c r="A4" s="5" t="s">
        <v>85</v>
      </c>
    </row>
    <row r="5" spans="1:11" ht="14.25" thickBot="1">
      <c r="A5" s="5" t="s">
        <v>86</v>
      </c>
      <c r="K5" s="5" t="s">
        <v>87</v>
      </c>
    </row>
    <row r="6" spans="1:13" ht="26.25" customHeight="1" thickTop="1">
      <c r="A6" s="27" t="s">
        <v>35</v>
      </c>
      <c r="B6" s="27"/>
      <c r="C6" s="27"/>
      <c r="D6" s="27"/>
      <c r="E6" s="27"/>
      <c r="F6" s="25" t="s">
        <v>88</v>
      </c>
      <c r="G6" s="25" t="s">
        <v>89</v>
      </c>
      <c r="H6" s="25" t="s">
        <v>90</v>
      </c>
      <c r="I6" s="82" t="s">
        <v>91</v>
      </c>
      <c r="J6" s="83" t="s">
        <v>92</v>
      </c>
      <c r="K6" s="82" t="s">
        <v>93</v>
      </c>
      <c r="L6" s="84" t="s">
        <v>94</v>
      </c>
      <c r="M6" s="82" t="s">
        <v>95</v>
      </c>
    </row>
    <row r="7" spans="1:13" ht="13.5">
      <c r="A7" s="29"/>
      <c r="B7" s="29"/>
      <c r="C7" s="29"/>
      <c r="D7" s="29"/>
      <c r="E7" s="29"/>
      <c r="F7" s="85" t="s">
        <v>96</v>
      </c>
      <c r="G7" s="85" t="s">
        <v>97</v>
      </c>
      <c r="H7" s="85" t="s">
        <v>98</v>
      </c>
      <c r="I7" s="85" t="s">
        <v>99</v>
      </c>
      <c r="J7" s="85" t="s">
        <v>100</v>
      </c>
      <c r="K7" s="85" t="s">
        <v>101</v>
      </c>
      <c r="L7" s="85" t="s">
        <v>100</v>
      </c>
      <c r="M7" s="85" t="s">
        <v>98</v>
      </c>
    </row>
    <row r="8" ht="6" customHeight="1">
      <c r="F8" s="21"/>
    </row>
    <row r="9" spans="2:13" s="3" customFormat="1" ht="15" customHeight="1">
      <c r="B9" s="86" t="s">
        <v>36</v>
      </c>
      <c r="C9" s="86"/>
      <c r="D9" s="86"/>
      <c r="F9" s="9">
        <v>649000</v>
      </c>
      <c r="G9" s="10">
        <v>651900</v>
      </c>
      <c r="H9" s="10">
        <v>2080600</v>
      </c>
      <c r="I9" s="87">
        <v>6.23</v>
      </c>
      <c r="J9" s="87">
        <v>43.28</v>
      </c>
      <c r="K9" s="87">
        <v>120.9</v>
      </c>
      <c r="L9" s="87">
        <v>13.46</v>
      </c>
      <c r="M9" s="87">
        <v>0.52</v>
      </c>
    </row>
    <row r="10" spans="2:13" ht="15" customHeight="1">
      <c r="B10" s="4"/>
      <c r="C10" s="4"/>
      <c r="D10" s="4"/>
      <c r="F10" s="2"/>
      <c r="G10" s="8"/>
      <c r="H10" s="8"/>
      <c r="I10" s="88"/>
      <c r="J10" s="88"/>
      <c r="K10" s="88"/>
      <c r="L10" s="88"/>
      <c r="M10" s="88"/>
    </row>
    <row r="11" spans="2:13" s="3" customFormat="1" ht="15" customHeight="1">
      <c r="B11" s="86" t="s">
        <v>102</v>
      </c>
      <c r="C11" s="86"/>
      <c r="D11" s="86"/>
      <c r="F11" s="9"/>
      <c r="G11" s="10"/>
      <c r="H11" s="10"/>
      <c r="I11" s="87"/>
      <c r="J11" s="87"/>
      <c r="K11" s="87"/>
      <c r="L11" s="87"/>
      <c r="M11" s="87"/>
    </row>
    <row r="12" spans="2:13" ht="15" customHeight="1">
      <c r="B12" s="4"/>
      <c r="C12" s="89" t="s">
        <v>70</v>
      </c>
      <c r="D12" s="89"/>
      <c r="F12" s="2">
        <v>476800</v>
      </c>
      <c r="G12" s="8">
        <v>477900</v>
      </c>
      <c r="H12" s="8">
        <v>1701900</v>
      </c>
      <c r="I12" s="88">
        <v>7.34</v>
      </c>
      <c r="J12" s="88">
        <v>51.9</v>
      </c>
      <c r="K12" s="88">
        <v>146.52</v>
      </c>
      <c r="L12" s="88">
        <v>14.54</v>
      </c>
      <c r="M12" s="88">
        <v>0.49</v>
      </c>
    </row>
    <row r="13" spans="2:13" ht="15" customHeight="1">
      <c r="B13" s="4"/>
      <c r="C13" s="89" t="s">
        <v>71</v>
      </c>
      <c r="D13" s="89"/>
      <c r="F13" s="2">
        <v>166900</v>
      </c>
      <c r="G13" s="8">
        <v>168600</v>
      </c>
      <c r="H13" s="8">
        <v>368300</v>
      </c>
      <c r="I13" s="88">
        <v>3.07</v>
      </c>
      <c r="J13" s="88">
        <v>18.63</v>
      </c>
      <c r="K13" s="88">
        <v>47.68</v>
      </c>
      <c r="L13" s="88">
        <v>8.44</v>
      </c>
      <c r="M13" s="88">
        <v>0.72</v>
      </c>
    </row>
    <row r="14" spans="2:13" ht="15" customHeight="1">
      <c r="B14" s="90"/>
      <c r="C14" s="4"/>
      <c r="D14" s="4" t="s">
        <v>72</v>
      </c>
      <c r="F14" s="2">
        <v>17500</v>
      </c>
      <c r="G14" s="8">
        <v>17500</v>
      </c>
      <c r="H14" s="8">
        <v>46900</v>
      </c>
      <c r="I14" s="88">
        <v>3.16</v>
      </c>
      <c r="J14" s="88">
        <v>17.74</v>
      </c>
      <c r="K14" s="88">
        <v>46</v>
      </c>
      <c r="L14" s="88">
        <v>6.63</v>
      </c>
      <c r="M14" s="88">
        <v>0.85</v>
      </c>
    </row>
    <row r="15" spans="2:13" ht="15" customHeight="1">
      <c r="B15" s="90"/>
      <c r="C15" s="4"/>
      <c r="D15" s="4" t="s">
        <v>73</v>
      </c>
      <c r="F15" s="2">
        <v>5600</v>
      </c>
      <c r="G15" s="8">
        <v>5600</v>
      </c>
      <c r="H15" s="8">
        <v>16000</v>
      </c>
      <c r="I15" s="88">
        <v>2.79</v>
      </c>
      <c r="J15" s="88">
        <v>14.61</v>
      </c>
      <c r="K15" s="88">
        <v>41.36</v>
      </c>
      <c r="L15" s="88">
        <v>5.13</v>
      </c>
      <c r="M15" s="88">
        <v>1.02</v>
      </c>
    </row>
    <row r="16" spans="2:13" ht="15" customHeight="1">
      <c r="B16" s="90"/>
      <c r="C16" s="4"/>
      <c r="D16" s="4" t="s">
        <v>74</v>
      </c>
      <c r="F16" s="2">
        <v>127600</v>
      </c>
      <c r="G16" s="8">
        <v>128600</v>
      </c>
      <c r="H16" s="8">
        <v>268900</v>
      </c>
      <c r="I16" s="88">
        <v>3.03</v>
      </c>
      <c r="J16" s="88">
        <v>18.63</v>
      </c>
      <c r="K16" s="88">
        <v>47.03</v>
      </c>
      <c r="L16" s="88">
        <v>8.84</v>
      </c>
      <c r="M16" s="88">
        <v>0.7</v>
      </c>
    </row>
    <row r="17" spans="2:13" ht="15" customHeight="1">
      <c r="B17" s="90"/>
      <c r="C17" s="4"/>
      <c r="D17" s="91" t="s">
        <v>103</v>
      </c>
      <c r="F17" s="2">
        <v>43100</v>
      </c>
      <c r="G17" s="8">
        <v>43300</v>
      </c>
      <c r="H17" s="8">
        <v>102300</v>
      </c>
      <c r="I17" s="88">
        <v>3.57</v>
      </c>
      <c r="J17" s="88">
        <v>21.49</v>
      </c>
      <c r="K17" s="88">
        <v>58.42</v>
      </c>
      <c r="L17" s="88">
        <v>9.06</v>
      </c>
      <c r="M17" s="88">
        <v>0.66</v>
      </c>
    </row>
    <row r="18" spans="2:13" ht="15" customHeight="1">
      <c r="B18" s="90"/>
      <c r="C18" s="4"/>
      <c r="D18" s="91" t="s">
        <v>104</v>
      </c>
      <c r="F18" s="2">
        <v>1500</v>
      </c>
      <c r="G18" s="8">
        <v>1500</v>
      </c>
      <c r="H18" s="8">
        <v>1700</v>
      </c>
      <c r="I18" s="88">
        <v>1.4</v>
      </c>
      <c r="J18" s="88">
        <v>8.45</v>
      </c>
      <c r="K18" s="88">
        <v>18.85</v>
      </c>
      <c r="L18" s="88">
        <v>7.55</v>
      </c>
      <c r="M18" s="88">
        <v>0.8</v>
      </c>
    </row>
    <row r="19" spans="2:13" ht="15" customHeight="1">
      <c r="B19" s="90"/>
      <c r="C19" s="4"/>
      <c r="D19" s="91" t="s">
        <v>105</v>
      </c>
      <c r="F19" s="2">
        <v>82000</v>
      </c>
      <c r="G19" s="8">
        <v>82800</v>
      </c>
      <c r="H19" s="8">
        <v>163800</v>
      </c>
      <c r="I19" s="88">
        <v>2.8</v>
      </c>
      <c r="J19" s="88">
        <v>17.45</v>
      </c>
      <c r="K19" s="88">
        <v>41.93</v>
      </c>
      <c r="L19" s="88">
        <v>8.73</v>
      </c>
      <c r="M19" s="88">
        <v>0.71</v>
      </c>
    </row>
    <row r="20" spans="2:13" ht="15" customHeight="1">
      <c r="B20" s="90"/>
      <c r="C20" s="4"/>
      <c r="D20" s="91" t="s">
        <v>106</v>
      </c>
      <c r="F20" s="2">
        <v>1000</v>
      </c>
      <c r="G20" s="8">
        <v>1000</v>
      </c>
      <c r="H20" s="8">
        <v>1100</v>
      </c>
      <c r="I20" s="88">
        <v>1.15</v>
      </c>
      <c r="J20" s="88">
        <v>6.83</v>
      </c>
      <c r="K20" s="88">
        <v>15.53</v>
      </c>
      <c r="L20" s="88">
        <v>6.21</v>
      </c>
      <c r="M20" s="88">
        <v>0.96</v>
      </c>
    </row>
    <row r="21" spans="2:13" ht="15" customHeight="1">
      <c r="B21" s="90"/>
      <c r="C21" s="4"/>
      <c r="D21" s="4" t="s">
        <v>75</v>
      </c>
      <c r="F21" s="2">
        <v>16200</v>
      </c>
      <c r="G21" s="8">
        <v>16900</v>
      </c>
      <c r="H21" s="8">
        <v>36500</v>
      </c>
      <c r="I21" s="88">
        <v>3.42</v>
      </c>
      <c r="J21" s="88">
        <v>21.04</v>
      </c>
      <c r="K21" s="88">
        <v>56.83</v>
      </c>
      <c r="L21" s="88">
        <v>9.31</v>
      </c>
      <c r="M21" s="88">
        <v>0.66</v>
      </c>
    </row>
    <row r="22" spans="6:13" ht="15" customHeight="1">
      <c r="F22" s="2"/>
      <c r="G22" s="8"/>
      <c r="H22" s="8"/>
      <c r="I22" s="88"/>
      <c r="J22" s="88"/>
      <c r="K22" s="88"/>
      <c r="L22" s="88"/>
      <c r="M22" s="88"/>
    </row>
    <row r="23" spans="2:13" s="3" customFormat="1" ht="15" customHeight="1">
      <c r="B23" s="86" t="s">
        <v>80</v>
      </c>
      <c r="C23" s="86"/>
      <c r="D23" s="86"/>
      <c r="F23" s="9">
        <v>605800</v>
      </c>
      <c r="G23" s="10">
        <v>608500</v>
      </c>
      <c r="H23" s="10">
        <v>1927300</v>
      </c>
      <c r="I23" s="87">
        <v>6.18</v>
      </c>
      <c r="J23" s="87">
        <v>42.79</v>
      </c>
      <c r="K23" s="87">
        <v>116.52</v>
      </c>
      <c r="L23" s="87">
        <v>13.41</v>
      </c>
      <c r="M23" s="87">
        <v>0.52</v>
      </c>
    </row>
    <row r="24" spans="3:13" ht="15" customHeight="1">
      <c r="C24" s="89" t="s">
        <v>70</v>
      </c>
      <c r="D24" s="89"/>
      <c r="F24" s="2">
        <v>437600</v>
      </c>
      <c r="G24" s="8">
        <v>438400</v>
      </c>
      <c r="H24" s="8">
        <v>1558900</v>
      </c>
      <c r="I24" s="88">
        <v>7.35</v>
      </c>
      <c r="J24" s="88">
        <v>51.87</v>
      </c>
      <c r="K24" s="88">
        <v>142.65</v>
      </c>
      <c r="L24" s="88">
        <v>14.56</v>
      </c>
      <c r="M24" s="88">
        <v>0.48</v>
      </c>
    </row>
    <row r="25" spans="3:13" ht="15" customHeight="1">
      <c r="C25" s="89" t="s">
        <v>71</v>
      </c>
      <c r="D25" s="89"/>
      <c r="F25" s="2">
        <v>163100</v>
      </c>
      <c r="G25" s="8">
        <v>164800</v>
      </c>
      <c r="H25" s="8">
        <v>358300</v>
      </c>
      <c r="I25" s="88">
        <v>3.05</v>
      </c>
      <c r="J25" s="88">
        <v>18.44</v>
      </c>
      <c r="K25" s="88">
        <v>46.39</v>
      </c>
      <c r="L25" s="88">
        <v>8.39</v>
      </c>
      <c r="M25" s="88">
        <v>0.72</v>
      </c>
    </row>
    <row r="26" spans="3:13" ht="15" customHeight="1">
      <c r="C26" s="4"/>
      <c r="D26" s="4" t="s">
        <v>72</v>
      </c>
      <c r="F26" s="2">
        <v>17500</v>
      </c>
      <c r="G26" s="8">
        <v>17500</v>
      </c>
      <c r="H26" s="8">
        <v>46900</v>
      </c>
      <c r="I26" s="88">
        <v>3.16</v>
      </c>
      <c r="J26" s="88">
        <v>17.74</v>
      </c>
      <c r="K26" s="88">
        <v>46</v>
      </c>
      <c r="L26" s="88">
        <v>6.63</v>
      </c>
      <c r="M26" s="88">
        <v>0.85</v>
      </c>
    </row>
    <row r="27" spans="3:13" ht="15" customHeight="1">
      <c r="C27" s="4"/>
      <c r="D27" s="4" t="s">
        <v>73</v>
      </c>
      <c r="F27" s="2">
        <v>5600</v>
      </c>
      <c r="G27" s="8">
        <v>5600</v>
      </c>
      <c r="H27" s="8">
        <v>16000</v>
      </c>
      <c r="I27" s="88">
        <v>2.79</v>
      </c>
      <c r="J27" s="88">
        <v>14.61</v>
      </c>
      <c r="K27" s="88">
        <v>41.36</v>
      </c>
      <c r="L27" s="88">
        <v>5.13</v>
      </c>
      <c r="M27" s="88">
        <v>1.02</v>
      </c>
    </row>
    <row r="28" spans="3:13" ht="15" customHeight="1">
      <c r="C28" s="4"/>
      <c r="D28" s="4" t="s">
        <v>74</v>
      </c>
      <c r="F28" s="2">
        <v>124300</v>
      </c>
      <c r="G28" s="8">
        <v>125300</v>
      </c>
      <c r="H28" s="8">
        <v>260500</v>
      </c>
      <c r="I28" s="88">
        <v>3.01</v>
      </c>
      <c r="J28" s="88">
        <v>18.42</v>
      </c>
      <c r="K28" s="88">
        <v>45.91</v>
      </c>
      <c r="L28" s="88">
        <v>8.79</v>
      </c>
      <c r="M28" s="88">
        <v>0.7</v>
      </c>
    </row>
    <row r="29" spans="3:13" ht="15" customHeight="1">
      <c r="C29" s="4"/>
      <c r="D29" s="91" t="s">
        <v>103</v>
      </c>
      <c r="F29" s="2">
        <v>41600</v>
      </c>
      <c r="G29" s="8">
        <v>41800</v>
      </c>
      <c r="H29" s="8">
        <v>98100</v>
      </c>
      <c r="I29" s="88">
        <v>3.55</v>
      </c>
      <c r="J29" s="88">
        <v>21.24</v>
      </c>
      <c r="K29" s="88">
        <v>57.09</v>
      </c>
      <c r="L29" s="88">
        <v>9.01</v>
      </c>
      <c r="M29" s="88">
        <v>0.66</v>
      </c>
    </row>
    <row r="30" spans="3:13" ht="15" customHeight="1">
      <c r="C30" s="4"/>
      <c r="D30" s="91" t="s">
        <v>104</v>
      </c>
      <c r="F30" s="2">
        <v>1500</v>
      </c>
      <c r="G30" s="8">
        <v>1500</v>
      </c>
      <c r="H30" s="8">
        <v>1700</v>
      </c>
      <c r="I30" s="88">
        <v>1.4</v>
      </c>
      <c r="J30" s="88">
        <v>8.45</v>
      </c>
      <c r="K30" s="88">
        <v>18.85</v>
      </c>
      <c r="L30" s="88">
        <v>7.55</v>
      </c>
      <c r="M30" s="88">
        <v>0.8</v>
      </c>
    </row>
    <row r="31" spans="3:13" ht="15" customHeight="1">
      <c r="C31" s="4"/>
      <c r="D31" s="91" t="s">
        <v>105</v>
      </c>
      <c r="F31" s="2">
        <v>80200</v>
      </c>
      <c r="G31" s="8">
        <v>81000</v>
      </c>
      <c r="H31" s="8">
        <v>159600</v>
      </c>
      <c r="I31" s="88">
        <v>2.78</v>
      </c>
      <c r="J31" s="88">
        <v>17.28</v>
      </c>
      <c r="K31" s="88">
        <v>40.97</v>
      </c>
      <c r="L31" s="88">
        <v>8.69</v>
      </c>
      <c r="M31" s="88">
        <v>0.72</v>
      </c>
    </row>
    <row r="32" spans="3:13" ht="15" customHeight="1">
      <c r="C32" s="4"/>
      <c r="D32" s="91" t="s">
        <v>106</v>
      </c>
      <c r="F32" s="2">
        <v>1000</v>
      </c>
      <c r="G32" s="8">
        <v>1000</v>
      </c>
      <c r="H32" s="8">
        <v>1100</v>
      </c>
      <c r="I32" s="88">
        <v>1.15</v>
      </c>
      <c r="J32" s="88">
        <v>6.83</v>
      </c>
      <c r="K32" s="88">
        <v>15.53</v>
      </c>
      <c r="L32" s="88">
        <v>6.21</v>
      </c>
      <c r="M32" s="88">
        <v>0.96</v>
      </c>
    </row>
    <row r="33" spans="3:13" ht="15" customHeight="1">
      <c r="C33" s="4"/>
      <c r="D33" s="4" t="s">
        <v>75</v>
      </c>
      <c r="F33" s="2">
        <v>15600</v>
      </c>
      <c r="G33" s="8">
        <v>16300</v>
      </c>
      <c r="H33" s="8">
        <v>34900</v>
      </c>
      <c r="I33" s="88">
        <v>3.39</v>
      </c>
      <c r="J33" s="88">
        <v>20.74</v>
      </c>
      <c r="K33" s="88">
        <v>52.53</v>
      </c>
      <c r="L33" s="88">
        <v>9.26</v>
      </c>
      <c r="M33" s="88">
        <v>0.66</v>
      </c>
    </row>
    <row r="34" spans="6:13" ht="15" customHeight="1">
      <c r="F34" s="2"/>
      <c r="G34" s="8"/>
      <c r="H34" s="8"/>
      <c r="I34" s="88"/>
      <c r="J34" s="88"/>
      <c r="K34" s="88"/>
      <c r="L34" s="88"/>
      <c r="M34" s="88"/>
    </row>
    <row r="35" spans="2:13" s="3" customFormat="1" ht="15" customHeight="1">
      <c r="B35" s="86" t="s">
        <v>81</v>
      </c>
      <c r="C35" s="86"/>
      <c r="D35" s="86"/>
      <c r="F35" s="9">
        <v>900</v>
      </c>
      <c r="G35" s="10">
        <v>900</v>
      </c>
      <c r="H35" s="10">
        <v>3600</v>
      </c>
      <c r="I35" s="87">
        <v>9.65</v>
      </c>
      <c r="J35" s="87">
        <v>68.89</v>
      </c>
      <c r="K35" s="87">
        <v>242.92</v>
      </c>
      <c r="L35" s="87">
        <v>16.91</v>
      </c>
      <c r="M35" s="87">
        <v>0.42</v>
      </c>
    </row>
    <row r="36" spans="2:13" s="3" customFormat="1" ht="15" customHeight="1">
      <c r="B36" s="86" t="s">
        <v>82</v>
      </c>
      <c r="C36" s="86"/>
      <c r="D36" s="86"/>
      <c r="F36" s="9">
        <v>42300</v>
      </c>
      <c r="G36" s="10">
        <v>42500</v>
      </c>
      <c r="H36" s="10">
        <v>149700</v>
      </c>
      <c r="I36" s="87">
        <v>6.89</v>
      </c>
      <c r="J36" s="87">
        <v>49.64</v>
      </c>
      <c r="K36" s="87">
        <v>180.81</v>
      </c>
      <c r="L36" s="87">
        <v>14</v>
      </c>
      <c r="M36" s="87">
        <v>0.51</v>
      </c>
    </row>
    <row r="37" spans="2:13" ht="15" customHeight="1">
      <c r="B37" s="12"/>
      <c r="C37" s="12"/>
      <c r="D37" s="12"/>
      <c r="F37" s="2"/>
      <c r="G37" s="8"/>
      <c r="H37" s="8"/>
      <c r="I37" s="88"/>
      <c r="J37" s="88"/>
      <c r="K37" s="88"/>
      <c r="L37" s="88"/>
      <c r="M37" s="88"/>
    </row>
    <row r="38" spans="2:13" ht="15" customHeight="1">
      <c r="B38" s="86" t="s">
        <v>107</v>
      </c>
      <c r="C38" s="86"/>
      <c r="D38" s="86"/>
      <c r="F38" s="2"/>
      <c r="G38" s="8"/>
      <c r="H38" s="8"/>
      <c r="I38" s="88"/>
      <c r="J38" s="88"/>
      <c r="K38" s="88"/>
      <c r="L38" s="88"/>
      <c r="M38" s="88"/>
    </row>
    <row r="39" spans="4:13" ht="15" customHeight="1">
      <c r="D39" s="80" t="s">
        <v>48</v>
      </c>
      <c r="F39" s="2">
        <v>41100</v>
      </c>
      <c r="G39" s="8">
        <v>41200</v>
      </c>
      <c r="H39" s="8">
        <v>134100</v>
      </c>
      <c r="I39" s="88">
        <v>8.36</v>
      </c>
      <c r="J39" s="88">
        <v>58.48</v>
      </c>
      <c r="K39" s="88">
        <v>171.81</v>
      </c>
      <c r="L39" s="88">
        <v>17.93</v>
      </c>
      <c r="M39" s="88">
        <v>0.39</v>
      </c>
    </row>
    <row r="40" spans="4:13" ht="15" customHeight="1">
      <c r="D40" s="80" t="s">
        <v>50</v>
      </c>
      <c r="F40" s="2">
        <v>15100</v>
      </c>
      <c r="G40" s="8">
        <v>15100</v>
      </c>
      <c r="H40" s="8">
        <v>46200</v>
      </c>
      <c r="I40" s="88">
        <v>7.06</v>
      </c>
      <c r="J40" s="88">
        <v>47.52</v>
      </c>
      <c r="K40" s="88">
        <v>134.43</v>
      </c>
      <c r="L40" s="88">
        <v>15.49</v>
      </c>
      <c r="M40" s="88">
        <v>0.43</v>
      </c>
    </row>
    <row r="41" spans="4:13" ht="15" customHeight="1">
      <c r="D41" s="80" t="s">
        <v>51</v>
      </c>
      <c r="F41" s="2">
        <v>43800</v>
      </c>
      <c r="G41" s="8">
        <v>43900</v>
      </c>
      <c r="H41" s="8">
        <v>136800</v>
      </c>
      <c r="I41" s="88">
        <v>6.95</v>
      </c>
      <c r="J41" s="88">
        <v>45.87</v>
      </c>
      <c r="K41" s="88">
        <v>128.33</v>
      </c>
      <c r="L41" s="88">
        <v>14.68</v>
      </c>
      <c r="M41" s="88">
        <v>0.45</v>
      </c>
    </row>
    <row r="42" spans="4:13" ht="15" customHeight="1">
      <c r="D42" s="80" t="s">
        <v>52</v>
      </c>
      <c r="F42" s="2">
        <v>90600</v>
      </c>
      <c r="G42" s="8">
        <v>90700</v>
      </c>
      <c r="H42" s="8">
        <v>284000</v>
      </c>
      <c r="I42" s="88">
        <v>6.57</v>
      </c>
      <c r="J42" s="88">
        <v>43.46</v>
      </c>
      <c r="K42" s="88">
        <v>120.96</v>
      </c>
      <c r="L42" s="88">
        <v>13.86</v>
      </c>
      <c r="M42" s="88">
        <v>0.48</v>
      </c>
    </row>
    <row r="43" spans="4:13" ht="15" customHeight="1">
      <c r="D43" s="80" t="s">
        <v>53</v>
      </c>
      <c r="F43" s="2">
        <v>169300</v>
      </c>
      <c r="G43" s="8">
        <v>170200</v>
      </c>
      <c r="H43" s="8">
        <v>548700</v>
      </c>
      <c r="I43" s="88">
        <v>6.2</v>
      </c>
      <c r="J43" s="88">
        <v>41.57</v>
      </c>
      <c r="K43" s="88">
        <v>115.41</v>
      </c>
      <c r="L43" s="88">
        <v>12.82</v>
      </c>
      <c r="M43" s="88">
        <v>0.52</v>
      </c>
    </row>
    <row r="44" spans="4:13" ht="15" customHeight="1">
      <c r="D44" s="80" t="s">
        <v>54</v>
      </c>
      <c r="F44" s="2">
        <v>151000</v>
      </c>
      <c r="G44" s="8">
        <v>151500</v>
      </c>
      <c r="H44" s="8">
        <v>496800</v>
      </c>
      <c r="I44" s="88">
        <v>5.95</v>
      </c>
      <c r="J44" s="88">
        <v>42.27</v>
      </c>
      <c r="K44" s="88">
        <v>117.24</v>
      </c>
      <c r="L44" s="88">
        <v>12.84</v>
      </c>
      <c r="M44" s="88">
        <v>0.55</v>
      </c>
    </row>
    <row r="45" spans="4:13" ht="15" customHeight="1">
      <c r="D45" s="80" t="s">
        <v>55</v>
      </c>
      <c r="F45" s="2">
        <v>47300</v>
      </c>
      <c r="G45" s="8">
        <v>47700</v>
      </c>
      <c r="H45" s="8">
        <v>154800</v>
      </c>
      <c r="I45" s="88">
        <v>5.55</v>
      </c>
      <c r="J45" s="88">
        <v>41</v>
      </c>
      <c r="K45" s="88">
        <v>113.63</v>
      </c>
      <c r="L45" s="88">
        <v>12.52</v>
      </c>
      <c r="M45" s="88">
        <v>0.59</v>
      </c>
    </row>
    <row r="46" spans="4:13" ht="15" customHeight="1">
      <c r="D46" s="80" t="s">
        <v>56</v>
      </c>
      <c r="F46" s="2">
        <v>17500</v>
      </c>
      <c r="G46" s="8">
        <v>17600</v>
      </c>
      <c r="H46" s="8">
        <v>55900</v>
      </c>
      <c r="I46" s="88">
        <v>5.3</v>
      </c>
      <c r="J46" s="88">
        <v>39.52</v>
      </c>
      <c r="K46" s="88">
        <v>108.25</v>
      </c>
      <c r="L46" s="88">
        <v>12.39</v>
      </c>
      <c r="M46" s="88">
        <v>0.6</v>
      </c>
    </row>
    <row r="47" spans="4:13" ht="15" customHeight="1">
      <c r="D47" s="80" t="s">
        <v>57</v>
      </c>
      <c r="F47" s="2">
        <v>17300</v>
      </c>
      <c r="G47" s="8">
        <v>17400</v>
      </c>
      <c r="H47" s="8">
        <v>58300</v>
      </c>
      <c r="I47" s="88">
        <v>5.65</v>
      </c>
      <c r="J47" s="88">
        <v>42.79</v>
      </c>
      <c r="K47" s="88">
        <v>121.25</v>
      </c>
      <c r="L47" s="88">
        <v>12.71</v>
      </c>
      <c r="M47" s="88">
        <v>0.6</v>
      </c>
    </row>
    <row r="48" spans="4:13" ht="15" customHeight="1">
      <c r="D48" s="80" t="s">
        <v>58</v>
      </c>
      <c r="F48" s="2">
        <v>19200</v>
      </c>
      <c r="G48" s="8">
        <v>19500</v>
      </c>
      <c r="H48" s="8">
        <v>61000</v>
      </c>
      <c r="I48" s="88">
        <v>5.33</v>
      </c>
      <c r="J48" s="88">
        <v>40.49</v>
      </c>
      <c r="K48" s="88">
        <v>112.8</v>
      </c>
      <c r="L48" s="88">
        <v>12.77</v>
      </c>
      <c r="M48" s="88">
        <v>0.59</v>
      </c>
    </row>
    <row r="49" spans="4:13" ht="15" customHeight="1">
      <c r="D49" s="80" t="s">
        <v>59</v>
      </c>
      <c r="F49" s="2">
        <v>18000</v>
      </c>
      <c r="G49" s="8">
        <v>18100</v>
      </c>
      <c r="H49" s="8">
        <v>54600</v>
      </c>
      <c r="I49" s="88">
        <v>5.25</v>
      </c>
      <c r="J49" s="88">
        <v>40.27</v>
      </c>
      <c r="K49" s="88">
        <v>111.9</v>
      </c>
      <c r="L49" s="88">
        <v>13.26</v>
      </c>
      <c r="M49" s="88">
        <v>0.58</v>
      </c>
    </row>
    <row r="50" spans="4:13" ht="15" customHeight="1">
      <c r="D50" s="80" t="s">
        <v>60</v>
      </c>
      <c r="F50" s="2">
        <v>12800</v>
      </c>
      <c r="G50" s="8">
        <v>12900</v>
      </c>
      <c r="H50" s="8">
        <v>37300</v>
      </c>
      <c r="I50" s="88">
        <v>4.93</v>
      </c>
      <c r="J50" s="88">
        <v>37.4</v>
      </c>
      <c r="K50" s="88">
        <v>103.05</v>
      </c>
      <c r="L50" s="88">
        <v>12.8</v>
      </c>
      <c r="M50" s="88">
        <v>0.59</v>
      </c>
    </row>
    <row r="51" spans="4:13" ht="15" customHeight="1">
      <c r="D51" s="80" t="s">
        <v>61</v>
      </c>
      <c r="F51" s="2">
        <v>6100</v>
      </c>
      <c r="G51" s="8">
        <v>6300</v>
      </c>
      <c r="H51" s="8">
        <v>11900</v>
      </c>
      <c r="I51" s="88" t="s">
        <v>108</v>
      </c>
      <c r="J51" s="88" t="s">
        <v>108</v>
      </c>
      <c r="K51" s="88" t="s">
        <v>108</v>
      </c>
      <c r="L51" s="88" t="s">
        <v>108</v>
      </c>
      <c r="M51" s="88" t="s">
        <v>108</v>
      </c>
    </row>
    <row r="52" spans="6:13" ht="15" customHeight="1">
      <c r="F52" s="2"/>
      <c r="G52" s="8"/>
      <c r="H52" s="8"/>
      <c r="I52" s="88"/>
      <c r="J52" s="88"/>
      <c r="K52" s="88"/>
      <c r="L52" s="88"/>
      <c r="M52" s="88"/>
    </row>
    <row r="53" ht="6" customHeight="1" thickBot="1">
      <c r="F53" s="22"/>
    </row>
    <row r="54" spans="1:13" ht="13.5">
      <c r="A54" s="14" t="s">
        <v>66</v>
      </c>
      <c r="B54" s="23"/>
      <c r="C54" s="23"/>
      <c r="D54" s="23"/>
      <c r="E54" s="23"/>
      <c r="F54" s="23"/>
      <c r="G54" s="23"/>
      <c r="H54" s="23"/>
      <c r="I54" s="23"/>
      <c r="J54" s="23"/>
      <c r="K54" s="23"/>
      <c r="L54" s="23"/>
      <c r="M54" s="23"/>
    </row>
  </sheetData>
  <sheetProtection/>
  <mergeCells count="11">
    <mergeCell ref="C24:D24"/>
    <mergeCell ref="C25:D25"/>
    <mergeCell ref="B35:D35"/>
    <mergeCell ref="B36:D36"/>
    <mergeCell ref="B38:D38"/>
    <mergeCell ref="A6:E7"/>
    <mergeCell ref="B9:D9"/>
    <mergeCell ref="B11:D11"/>
    <mergeCell ref="C12:D12"/>
    <mergeCell ref="C13:D13"/>
    <mergeCell ref="B23:D2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O27"/>
  <sheetViews>
    <sheetView zoomScalePageLayoutView="0" workbookViewId="0" topLeftCell="A1">
      <selection activeCell="L28" sqref="L28"/>
    </sheetView>
  </sheetViews>
  <sheetFormatPr defaultColWidth="9.00390625" defaultRowHeight="13.5"/>
  <cols>
    <col min="1" max="1" width="0.6171875" style="20" customWidth="1"/>
    <col min="2" max="2" width="3.875" style="20" customWidth="1"/>
    <col min="3" max="3" width="4.625" style="20" customWidth="1"/>
    <col min="4" max="4" width="0.12890625" style="20" customWidth="1"/>
    <col min="5" max="5" width="5.50390625" style="20" customWidth="1"/>
    <col min="6" max="6" width="4.25390625" style="20" customWidth="1"/>
    <col min="7" max="15" width="5.125" style="20" customWidth="1"/>
    <col min="16" max="17" width="5.625" style="20" customWidth="1"/>
    <col min="18" max="18" width="5.50390625" style="20" customWidth="1"/>
    <col min="19" max="19" width="5.125" style="20" customWidth="1"/>
    <col min="20" max="22" width="2.25390625" style="20" customWidth="1"/>
    <col min="23" max="23" width="0.6171875" style="20" customWidth="1"/>
    <col min="24" max="25" width="3.875" style="20" customWidth="1"/>
    <col min="26" max="26" width="0.6171875" style="20" customWidth="1"/>
    <col min="27" max="27" width="5.50390625" style="20" customWidth="1"/>
    <col min="28" max="37" width="5.125" style="20" customWidth="1"/>
    <col min="38" max="38" width="5.50390625" style="20" customWidth="1"/>
    <col min="39" max="39" width="5.125" style="20" customWidth="1"/>
    <col min="40" max="40" width="5.50390625" style="20" customWidth="1"/>
    <col min="41" max="41" width="5.125" style="20" customWidth="1"/>
    <col min="42" max="16384" width="9.00390625" style="20" customWidth="1"/>
  </cols>
  <sheetData>
    <row r="1" spans="2:34" ht="17.25">
      <c r="B1" s="1" t="s">
        <v>109</v>
      </c>
      <c r="AH1" s="1"/>
    </row>
    <row r="2" spans="9:31" ht="14.25">
      <c r="I2" s="92" t="s">
        <v>110</v>
      </c>
      <c r="AE2" s="92" t="s">
        <v>111</v>
      </c>
    </row>
    <row r="3" spans="1:24" s="12" customFormat="1" ht="10.5">
      <c r="A3" s="5" t="s">
        <v>112</v>
      </c>
      <c r="B3" s="5"/>
      <c r="W3" s="5" t="s">
        <v>112</v>
      </c>
      <c r="X3" s="5"/>
    </row>
    <row r="4" spans="1:24" s="12" customFormat="1" ht="10.5">
      <c r="A4" s="5" t="s">
        <v>113</v>
      </c>
      <c r="B4" s="5"/>
      <c r="T4" s="93"/>
      <c r="U4" s="93"/>
      <c r="V4" s="93"/>
      <c r="W4" s="5" t="s">
        <v>113</v>
      </c>
      <c r="X4" s="5"/>
    </row>
    <row r="5" spans="1:38" s="12" customFormat="1" ht="14.25" thickBot="1">
      <c r="A5" s="5" t="s">
        <v>33</v>
      </c>
      <c r="B5" s="5"/>
      <c r="O5" s="44" t="s">
        <v>69</v>
      </c>
      <c r="P5" s="45"/>
      <c r="Q5" s="45"/>
      <c r="R5" s="45"/>
      <c r="S5" s="45"/>
      <c r="T5" s="94"/>
      <c r="U5" s="94"/>
      <c r="V5" s="94"/>
      <c r="W5" s="5" t="s">
        <v>33</v>
      </c>
      <c r="X5" s="5"/>
      <c r="AL5" s="5" t="s">
        <v>114</v>
      </c>
    </row>
    <row r="6" spans="1:41" ht="12" customHeight="1" thickTop="1">
      <c r="A6" s="95" t="s">
        <v>35</v>
      </c>
      <c r="B6" s="95"/>
      <c r="C6" s="95"/>
      <c r="D6" s="95"/>
      <c r="E6" s="96" t="s">
        <v>36</v>
      </c>
      <c r="F6" s="97" t="s">
        <v>115</v>
      </c>
      <c r="G6" s="98"/>
      <c r="H6" s="98"/>
      <c r="I6" s="98"/>
      <c r="J6" s="98"/>
      <c r="K6" s="98"/>
      <c r="L6" s="98"/>
      <c r="M6" s="98"/>
      <c r="N6" s="98"/>
      <c r="O6" s="98"/>
      <c r="P6" s="98"/>
      <c r="Q6" s="98"/>
      <c r="R6" s="99"/>
      <c r="S6" s="100" t="s">
        <v>116</v>
      </c>
      <c r="T6" s="101"/>
      <c r="U6" s="101"/>
      <c r="V6" s="101"/>
      <c r="W6" s="95" t="s">
        <v>35</v>
      </c>
      <c r="X6" s="95"/>
      <c r="Y6" s="95"/>
      <c r="Z6" s="95"/>
      <c r="AA6" s="96" t="s">
        <v>36</v>
      </c>
      <c r="AB6" s="97" t="s">
        <v>115</v>
      </c>
      <c r="AC6" s="98"/>
      <c r="AD6" s="98"/>
      <c r="AE6" s="98"/>
      <c r="AF6" s="98"/>
      <c r="AG6" s="98"/>
      <c r="AH6" s="98"/>
      <c r="AI6" s="98"/>
      <c r="AJ6" s="98"/>
      <c r="AK6" s="98"/>
      <c r="AL6" s="98"/>
      <c r="AM6" s="98"/>
      <c r="AN6" s="99"/>
      <c r="AO6" s="100" t="s">
        <v>116</v>
      </c>
    </row>
    <row r="7" spans="1:41" ht="11.25" customHeight="1">
      <c r="A7" s="102"/>
      <c r="B7" s="102"/>
      <c r="C7" s="102"/>
      <c r="D7" s="102"/>
      <c r="E7" s="103"/>
      <c r="F7" s="103" t="s">
        <v>117</v>
      </c>
      <c r="G7" s="104">
        <v>6</v>
      </c>
      <c r="H7" s="104">
        <v>9</v>
      </c>
      <c r="I7" s="104">
        <v>12</v>
      </c>
      <c r="J7" s="104">
        <v>15</v>
      </c>
      <c r="K7" s="104">
        <v>18</v>
      </c>
      <c r="L7" s="104">
        <v>21</v>
      </c>
      <c r="M7" s="104">
        <v>24</v>
      </c>
      <c r="N7" s="104">
        <v>27</v>
      </c>
      <c r="O7" s="104">
        <v>30</v>
      </c>
      <c r="P7" s="104">
        <v>36</v>
      </c>
      <c r="Q7" s="104">
        <v>48</v>
      </c>
      <c r="R7" s="103" t="s">
        <v>118</v>
      </c>
      <c r="S7" s="105"/>
      <c r="T7" s="106"/>
      <c r="U7" s="106"/>
      <c r="V7" s="106"/>
      <c r="W7" s="102"/>
      <c r="X7" s="102"/>
      <c r="Y7" s="102"/>
      <c r="Z7" s="102"/>
      <c r="AA7" s="103"/>
      <c r="AB7" s="103" t="s">
        <v>117</v>
      </c>
      <c r="AC7" s="104">
        <v>6</v>
      </c>
      <c r="AD7" s="104">
        <v>9</v>
      </c>
      <c r="AE7" s="104">
        <v>12</v>
      </c>
      <c r="AF7" s="104">
        <v>15</v>
      </c>
      <c r="AG7" s="104">
        <v>18</v>
      </c>
      <c r="AH7" s="104">
        <v>21</v>
      </c>
      <c r="AI7" s="104">
        <v>24</v>
      </c>
      <c r="AJ7" s="104">
        <v>27</v>
      </c>
      <c r="AK7" s="104">
        <v>30</v>
      </c>
      <c r="AL7" s="104">
        <v>36</v>
      </c>
      <c r="AM7" s="104">
        <v>48</v>
      </c>
      <c r="AN7" s="103" t="s">
        <v>118</v>
      </c>
      <c r="AO7" s="105"/>
    </row>
    <row r="8" spans="1:41" ht="11.25" customHeight="1">
      <c r="A8" s="102"/>
      <c r="B8" s="102"/>
      <c r="C8" s="102"/>
      <c r="D8" s="102"/>
      <c r="E8" s="103"/>
      <c r="F8" s="103"/>
      <c r="G8" s="107" t="s">
        <v>119</v>
      </c>
      <c r="H8" s="107" t="s">
        <v>119</v>
      </c>
      <c r="I8" s="107" t="s">
        <v>119</v>
      </c>
      <c r="J8" s="107" t="s">
        <v>119</v>
      </c>
      <c r="K8" s="107" t="s">
        <v>119</v>
      </c>
      <c r="L8" s="107" t="s">
        <v>119</v>
      </c>
      <c r="M8" s="107" t="s">
        <v>119</v>
      </c>
      <c r="N8" s="107" t="s">
        <v>119</v>
      </c>
      <c r="O8" s="107" t="s">
        <v>119</v>
      </c>
      <c r="P8" s="107" t="s">
        <v>119</v>
      </c>
      <c r="Q8" s="107" t="s">
        <v>119</v>
      </c>
      <c r="R8" s="103"/>
      <c r="S8" s="105"/>
      <c r="T8" s="106"/>
      <c r="U8" s="106"/>
      <c r="V8" s="106"/>
      <c r="W8" s="102"/>
      <c r="X8" s="102"/>
      <c r="Y8" s="102"/>
      <c r="Z8" s="102"/>
      <c r="AA8" s="103"/>
      <c r="AB8" s="103"/>
      <c r="AC8" s="107" t="s">
        <v>119</v>
      </c>
      <c r="AD8" s="107" t="s">
        <v>119</v>
      </c>
      <c r="AE8" s="107" t="s">
        <v>119</v>
      </c>
      <c r="AF8" s="107" t="s">
        <v>119</v>
      </c>
      <c r="AG8" s="107" t="s">
        <v>119</v>
      </c>
      <c r="AH8" s="107" t="s">
        <v>119</v>
      </c>
      <c r="AI8" s="107" t="s">
        <v>119</v>
      </c>
      <c r="AJ8" s="107" t="s">
        <v>119</v>
      </c>
      <c r="AK8" s="107" t="s">
        <v>119</v>
      </c>
      <c r="AL8" s="107" t="s">
        <v>119</v>
      </c>
      <c r="AM8" s="107" t="s">
        <v>119</v>
      </c>
      <c r="AN8" s="103"/>
      <c r="AO8" s="105"/>
    </row>
    <row r="9" spans="1:41" ht="11.25" customHeight="1">
      <c r="A9" s="108"/>
      <c r="B9" s="108"/>
      <c r="C9" s="108"/>
      <c r="D9" s="108"/>
      <c r="E9" s="109"/>
      <c r="F9" s="109"/>
      <c r="G9" s="110">
        <v>8.9</v>
      </c>
      <c r="H9" s="110">
        <v>11.9</v>
      </c>
      <c r="I9" s="110">
        <v>14.9</v>
      </c>
      <c r="J9" s="110">
        <v>17.9</v>
      </c>
      <c r="K9" s="110">
        <v>20.9</v>
      </c>
      <c r="L9" s="110">
        <v>23.9</v>
      </c>
      <c r="M9" s="110">
        <v>26.9</v>
      </c>
      <c r="N9" s="110">
        <v>29.9</v>
      </c>
      <c r="O9" s="110">
        <v>35.9</v>
      </c>
      <c r="P9" s="110">
        <v>47.9</v>
      </c>
      <c r="Q9" s="110">
        <v>59.9</v>
      </c>
      <c r="R9" s="109"/>
      <c r="S9" s="111"/>
      <c r="T9" s="106"/>
      <c r="U9" s="106"/>
      <c r="V9" s="106"/>
      <c r="W9" s="108"/>
      <c r="X9" s="108"/>
      <c r="Y9" s="108"/>
      <c r="Z9" s="108"/>
      <c r="AA9" s="109"/>
      <c r="AB9" s="109"/>
      <c r="AC9" s="110">
        <v>8.9</v>
      </c>
      <c r="AD9" s="110">
        <v>11.9</v>
      </c>
      <c r="AE9" s="110">
        <v>14.9</v>
      </c>
      <c r="AF9" s="110">
        <v>17.9</v>
      </c>
      <c r="AG9" s="110">
        <v>20.9</v>
      </c>
      <c r="AH9" s="110">
        <v>23.9</v>
      </c>
      <c r="AI9" s="110">
        <v>26.9</v>
      </c>
      <c r="AJ9" s="110">
        <v>29.9</v>
      </c>
      <c r="AK9" s="110">
        <v>35.9</v>
      </c>
      <c r="AL9" s="110">
        <v>47.9</v>
      </c>
      <c r="AM9" s="110">
        <v>59.9</v>
      </c>
      <c r="AN9" s="109"/>
      <c r="AO9" s="111"/>
    </row>
    <row r="10" spans="5:27" ht="6" customHeight="1">
      <c r="E10" s="21"/>
      <c r="T10" s="112"/>
      <c r="U10" s="112"/>
      <c r="V10" s="112"/>
      <c r="AA10" s="21"/>
    </row>
    <row r="11" spans="2:41" s="3" customFormat="1" ht="12.75" customHeight="1">
      <c r="B11" s="113" t="s">
        <v>36</v>
      </c>
      <c r="C11" s="113"/>
      <c r="E11" s="114">
        <v>476800</v>
      </c>
      <c r="F11" s="115" t="s">
        <v>49</v>
      </c>
      <c r="G11" s="115">
        <v>100</v>
      </c>
      <c r="H11" s="115">
        <v>400</v>
      </c>
      <c r="I11" s="115">
        <v>1900</v>
      </c>
      <c r="J11" s="115">
        <v>2300</v>
      </c>
      <c r="K11" s="115">
        <v>6200</v>
      </c>
      <c r="L11" s="115">
        <v>5600</v>
      </c>
      <c r="M11" s="115">
        <v>14000</v>
      </c>
      <c r="N11" s="115">
        <v>13200</v>
      </c>
      <c r="O11" s="115">
        <v>52400</v>
      </c>
      <c r="P11" s="115">
        <v>136800</v>
      </c>
      <c r="Q11" s="115">
        <v>103700</v>
      </c>
      <c r="R11" s="116">
        <v>140100</v>
      </c>
      <c r="S11" s="117">
        <v>51.9</v>
      </c>
      <c r="T11" s="118"/>
      <c r="U11" s="118"/>
      <c r="V11" s="118"/>
      <c r="X11" s="113" t="s">
        <v>36</v>
      </c>
      <c r="Y11" s="113"/>
      <c r="AA11" s="114">
        <v>166900</v>
      </c>
      <c r="AB11" s="115">
        <v>1000</v>
      </c>
      <c r="AC11" s="115">
        <v>19800</v>
      </c>
      <c r="AD11" s="115">
        <v>16700</v>
      </c>
      <c r="AE11" s="115">
        <v>19200</v>
      </c>
      <c r="AF11" s="115">
        <v>23300</v>
      </c>
      <c r="AG11" s="115">
        <v>28000</v>
      </c>
      <c r="AH11" s="115">
        <v>17700</v>
      </c>
      <c r="AI11" s="115">
        <v>21200</v>
      </c>
      <c r="AJ11" s="115">
        <v>5100</v>
      </c>
      <c r="AK11" s="115">
        <v>7600</v>
      </c>
      <c r="AL11" s="115">
        <v>4700</v>
      </c>
      <c r="AM11" s="115">
        <v>1600</v>
      </c>
      <c r="AN11" s="115">
        <v>1100</v>
      </c>
      <c r="AO11" s="117">
        <v>18.63</v>
      </c>
    </row>
    <row r="12" spans="2:41" ht="12.75" customHeight="1">
      <c r="B12" s="4"/>
      <c r="C12" s="4"/>
      <c r="E12" s="119"/>
      <c r="F12" s="120"/>
      <c r="G12" s="120"/>
      <c r="H12" s="120"/>
      <c r="I12" s="120"/>
      <c r="J12" s="120"/>
      <c r="K12" s="120"/>
      <c r="L12" s="120"/>
      <c r="M12" s="120"/>
      <c r="N12" s="120"/>
      <c r="O12" s="120"/>
      <c r="P12" s="120"/>
      <c r="Q12" s="120"/>
      <c r="R12" s="120"/>
      <c r="S12" s="121"/>
      <c r="T12" s="122"/>
      <c r="U12" s="122"/>
      <c r="V12" s="122"/>
      <c r="X12" s="4"/>
      <c r="Y12" s="4"/>
      <c r="AA12" s="119"/>
      <c r="AB12" s="120"/>
      <c r="AC12" s="120"/>
      <c r="AD12" s="120"/>
      <c r="AE12" s="120"/>
      <c r="AF12" s="120"/>
      <c r="AG12" s="120"/>
      <c r="AH12" s="120"/>
      <c r="AI12" s="120"/>
      <c r="AJ12" s="120"/>
      <c r="AK12" s="120"/>
      <c r="AL12" s="120"/>
      <c r="AM12" s="120"/>
      <c r="AN12" s="120"/>
      <c r="AO12" s="121"/>
    </row>
    <row r="13" spans="2:41" ht="12.75" customHeight="1">
      <c r="B13" s="123">
        <v>1</v>
      </c>
      <c r="C13" s="124" t="s">
        <v>120</v>
      </c>
      <c r="E13" s="119">
        <v>100</v>
      </c>
      <c r="F13" s="120" t="s">
        <v>49</v>
      </c>
      <c r="G13" s="120">
        <v>100</v>
      </c>
      <c r="H13" s="125">
        <v>0</v>
      </c>
      <c r="I13" s="125" t="s">
        <v>49</v>
      </c>
      <c r="J13" s="125">
        <v>0</v>
      </c>
      <c r="K13" s="120" t="s">
        <v>49</v>
      </c>
      <c r="L13" s="120" t="s">
        <v>49</v>
      </c>
      <c r="M13" s="120" t="s">
        <v>49</v>
      </c>
      <c r="N13" s="120" t="s">
        <v>49</v>
      </c>
      <c r="O13" s="120" t="s">
        <v>49</v>
      </c>
      <c r="P13" s="125" t="s">
        <v>121</v>
      </c>
      <c r="Q13" s="120" t="s">
        <v>49</v>
      </c>
      <c r="R13" s="120" t="s">
        <v>49</v>
      </c>
      <c r="S13" s="121">
        <v>8.58</v>
      </c>
      <c r="T13" s="122"/>
      <c r="U13" s="122"/>
      <c r="V13" s="122"/>
      <c r="X13" s="123">
        <v>1</v>
      </c>
      <c r="Y13" s="124" t="s">
        <v>120</v>
      </c>
      <c r="AA13" s="119">
        <v>24400</v>
      </c>
      <c r="AB13" s="120">
        <v>1000</v>
      </c>
      <c r="AC13" s="120">
        <v>19200</v>
      </c>
      <c r="AD13" s="120">
        <v>3500</v>
      </c>
      <c r="AE13" s="120">
        <v>600</v>
      </c>
      <c r="AF13" s="120">
        <v>100</v>
      </c>
      <c r="AG13" s="125">
        <v>0</v>
      </c>
      <c r="AH13" s="120" t="s">
        <v>49</v>
      </c>
      <c r="AI13" s="120" t="s">
        <v>49</v>
      </c>
      <c r="AJ13" s="120" t="s">
        <v>49</v>
      </c>
      <c r="AK13" s="120" t="s">
        <v>49</v>
      </c>
      <c r="AL13" s="120" t="s">
        <v>49</v>
      </c>
      <c r="AM13" s="120" t="s">
        <v>49</v>
      </c>
      <c r="AN13" s="120" t="s">
        <v>49</v>
      </c>
      <c r="AO13" s="121">
        <v>7.38</v>
      </c>
    </row>
    <row r="14" spans="2:41" ht="12.75" customHeight="1">
      <c r="B14" s="123">
        <v>2</v>
      </c>
      <c r="C14" s="4"/>
      <c r="E14" s="119">
        <v>2300</v>
      </c>
      <c r="F14" s="120" t="s">
        <v>49</v>
      </c>
      <c r="G14" s="125">
        <v>0</v>
      </c>
      <c r="H14" s="120">
        <v>300</v>
      </c>
      <c r="I14" s="120">
        <v>1100</v>
      </c>
      <c r="J14" s="120">
        <v>400</v>
      </c>
      <c r="K14" s="120">
        <v>300</v>
      </c>
      <c r="L14" s="120">
        <v>100</v>
      </c>
      <c r="M14" s="125">
        <v>100</v>
      </c>
      <c r="N14" s="125">
        <v>0</v>
      </c>
      <c r="O14" s="125">
        <v>0</v>
      </c>
      <c r="P14" s="125">
        <v>0</v>
      </c>
      <c r="Q14" s="120" t="s">
        <v>49</v>
      </c>
      <c r="R14" s="120" t="s">
        <v>49</v>
      </c>
      <c r="S14" s="121">
        <v>14.86</v>
      </c>
      <c r="T14" s="122"/>
      <c r="U14" s="122"/>
      <c r="V14" s="122"/>
      <c r="X14" s="123">
        <v>2</v>
      </c>
      <c r="Y14" s="4"/>
      <c r="AA14" s="119">
        <v>26800</v>
      </c>
      <c r="AB14" s="120" t="s">
        <v>49</v>
      </c>
      <c r="AC14" s="120">
        <v>500</v>
      </c>
      <c r="AD14" s="120">
        <v>12700</v>
      </c>
      <c r="AE14" s="120">
        <v>10800</v>
      </c>
      <c r="AF14" s="120">
        <v>1900</v>
      </c>
      <c r="AG14" s="120">
        <v>700</v>
      </c>
      <c r="AH14" s="125">
        <v>200</v>
      </c>
      <c r="AI14" s="125" t="s">
        <v>49</v>
      </c>
      <c r="AJ14" s="125" t="s">
        <v>49</v>
      </c>
      <c r="AK14" s="125">
        <v>0</v>
      </c>
      <c r="AL14" s="120" t="s">
        <v>49</v>
      </c>
      <c r="AM14" s="120" t="s">
        <v>49</v>
      </c>
      <c r="AN14" s="120" t="s">
        <v>49</v>
      </c>
      <c r="AO14" s="121">
        <v>11.82</v>
      </c>
    </row>
    <row r="15" spans="2:41" ht="12.75" customHeight="1">
      <c r="B15" s="123">
        <v>3</v>
      </c>
      <c r="C15" s="4"/>
      <c r="E15" s="119">
        <v>7900</v>
      </c>
      <c r="F15" s="120" t="s">
        <v>49</v>
      </c>
      <c r="G15" s="125" t="s">
        <v>49</v>
      </c>
      <c r="H15" s="120">
        <v>100</v>
      </c>
      <c r="I15" s="120">
        <v>700</v>
      </c>
      <c r="J15" s="120">
        <v>1400</v>
      </c>
      <c r="K15" s="120">
        <v>2900</v>
      </c>
      <c r="L15" s="120">
        <v>700</v>
      </c>
      <c r="M15" s="120">
        <v>1100</v>
      </c>
      <c r="N15" s="120">
        <v>400</v>
      </c>
      <c r="O15" s="120">
        <v>300</v>
      </c>
      <c r="P15" s="120">
        <v>200</v>
      </c>
      <c r="Q15" s="125">
        <v>0</v>
      </c>
      <c r="R15" s="120" t="s">
        <v>49</v>
      </c>
      <c r="S15" s="121">
        <v>20.42</v>
      </c>
      <c r="T15" s="122"/>
      <c r="U15" s="122"/>
      <c r="V15" s="122"/>
      <c r="X15" s="123">
        <v>3</v>
      </c>
      <c r="Y15" s="4"/>
      <c r="AA15" s="119">
        <v>56400</v>
      </c>
      <c r="AB15" s="120" t="s">
        <v>49</v>
      </c>
      <c r="AC15" s="120" t="s">
        <v>49</v>
      </c>
      <c r="AD15" s="120">
        <v>500</v>
      </c>
      <c r="AE15" s="120">
        <v>7500</v>
      </c>
      <c r="AF15" s="120">
        <v>20300</v>
      </c>
      <c r="AG15" s="120">
        <v>20000</v>
      </c>
      <c r="AH15" s="120">
        <v>3700</v>
      </c>
      <c r="AI15" s="120">
        <v>3700</v>
      </c>
      <c r="AJ15" s="120">
        <v>400</v>
      </c>
      <c r="AK15" s="125">
        <v>200</v>
      </c>
      <c r="AL15" s="125">
        <v>0</v>
      </c>
      <c r="AM15" s="120" t="s">
        <v>49</v>
      </c>
      <c r="AN15" s="120" t="s">
        <v>49</v>
      </c>
      <c r="AO15" s="121">
        <v>17.64</v>
      </c>
    </row>
    <row r="16" spans="2:41" ht="12.75" customHeight="1">
      <c r="B16" s="123">
        <v>4</v>
      </c>
      <c r="C16" s="4"/>
      <c r="E16" s="119">
        <v>31300</v>
      </c>
      <c r="F16" s="120" t="s">
        <v>49</v>
      </c>
      <c r="G16" s="120" t="s">
        <v>49</v>
      </c>
      <c r="H16" s="120" t="s">
        <v>49</v>
      </c>
      <c r="I16" s="125">
        <v>100</v>
      </c>
      <c r="J16" s="120">
        <v>400</v>
      </c>
      <c r="K16" s="120">
        <v>2300</v>
      </c>
      <c r="L16" s="120">
        <v>3500</v>
      </c>
      <c r="M16" s="120">
        <v>8200</v>
      </c>
      <c r="N16" s="120">
        <v>4600</v>
      </c>
      <c r="O16" s="120">
        <v>7200</v>
      </c>
      <c r="P16" s="120">
        <v>4400</v>
      </c>
      <c r="Q16" s="120">
        <v>400</v>
      </c>
      <c r="R16" s="125">
        <v>0</v>
      </c>
      <c r="S16" s="121">
        <v>28.53</v>
      </c>
      <c r="T16" s="122"/>
      <c r="U16" s="122"/>
      <c r="V16" s="122"/>
      <c r="X16" s="123">
        <v>4</v>
      </c>
      <c r="Y16" s="4"/>
      <c r="AA16" s="119">
        <v>45100</v>
      </c>
      <c r="AB16" s="120" t="s">
        <v>49</v>
      </c>
      <c r="AC16" s="120" t="s">
        <v>49</v>
      </c>
      <c r="AD16" s="120" t="s">
        <v>49</v>
      </c>
      <c r="AE16" s="120">
        <v>200</v>
      </c>
      <c r="AF16" s="120">
        <v>1000</v>
      </c>
      <c r="AG16" s="120">
        <v>7300</v>
      </c>
      <c r="AH16" s="120">
        <v>13500</v>
      </c>
      <c r="AI16" s="120">
        <v>16600</v>
      </c>
      <c r="AJ16" s="120">
        <v>3300</v>
      </c>
      <c r="AK16" s="120">
        <v>2900</v>
      </c>
      <c r="AL16" s="120">
        <v>300</v>
      </c>
      <c r="AM16" s="125">
        <v>0</v>
      </c>
      <c r="AN16" s="120" t="s">
        <v>49</v>
      </c>
      <c r="AO16" s="121">
        <v>23.64</v>
      </c>
    </row>
    <row r="17" spans="2:41" ht="12.75" customHeight="1">
      <c r="B17" s="123">
        <v>5</v>
      </c>
      <c r="C17" s="4"/>
      <c r="E17" s="119">
        <v>71900</v>
      </c>
      <c r="F17" s="120" t="s">
        <v>49</v>
      </c>
      <c r="G17" s="120" t="s">
        <v>49</v>
      </c>
      <c r="H17" s="120" t="s">
        <v>49</v>
      </c>
      <c r="I17" s="120" t="s">
        <v>49</v>
      </c>
      <c r="J17" s="125">
        <v>100</v>
      </c>
      <c r="K17" s="120">
        <v>500</v>
      </c>
      <c r="L17" s="120">
        <v>1000</v>
      </c>
      <c r="M17" s="120">
        <v>3600</v>
      </c>
      <c r="N17" s="120">
        <v>6500</v>
      </c>
      <c r="O17" s="120">
        <v>27500</v>
      </c>
      <c r="P17" s="120">
        <v>27700</v>
      </c>
      <c r="Q17" s="120">
        <v>4300</v>
      </c>
      <c r="R17" s="120">
        <v>700</v>
      </c>
      <c r="S17" s="121">
        <v>35.64</v>
      </c>
      <c r="T17" s="122"/>
      <c r="U17" s="122"/>
      <c r="V17" s="122"/>
      <c r="X17" s="123">
        <v>5</v>
      </c>
      <c r="Y17" s="4"/>
      <c r="AA17" s="119">
        <v>6900</v>
      </c>
      <c r="AB17" s="120" t="s">
        <v>49</v>
      </c>
      <c r="AC17" s="120" t="s">
        <v>49</v>
      </c>
      <c r="AD17" s="120" t="s">
        <v>49</v>
      </c>
      <c r="AE17" s="120" t="s">
        <v>49</v>
      </c>
      <c r="AF17" s="125">
        <v>0</v>
      </c>
      <c r="AG17" s="120">
        <v>100</v>
      </c>
      <c r="AH17" s="120">
        <v>100</v>
      </c>
      <c r="AI17" s="120">
        <v>800</v>
      </c>
      <c r="AJ17" s="120">
        <v>1100</v>
      </c>
      <c r="AK17" s="120">
        <v>3300</v>
      </c>
      <c r="AL17" s="120">
        <v>1200</v>
      </c>
      <c r="AM17" s="125">
        <v>300</v>
      </c>
      <c r="AN17" s="125">
        <v>0</v>
      </c>
      <c r="AO17" s="121">
        <v>31.92</v>
      </c>
    </row>
    <row r="18" spans="2:41" ht="12.75" customHeight="1">
      <c r="B18" s="123">
        <v>6</v>
      </c>
      <c r="C18" s="4"/>
      <c r="E18" s="119">
        <v>97500</v>
      </c>
      <c r="F18" s="120" t="s">
        <v>49</v>
      </c>
      <c r="G18" s="120" t="s">
        <v>49</v>
      </c>
      <c r="H18" s="120" t="s">
        <v>49</v>
      </c>
      <c r="I18" s="120" t="s">
        <v>49</v>
      </c>
      <c r="J18" s="120" t="s">
        <v>49</v>
      </c>
      <c r="K18" s="120">
        <v>200</v>
      </c>
      <c r="L18" s="120">
        <v>100</v>
      </c>
      <c r="M18" s="120">
        <v>700</v>
      </c>
      <c r="N18" s="120">
        <v>1300</v>
      </c>
      <c r="O18" s="120">
        <v>13900</v>
      </c>
      <c r="P18" s="120">
        <v>59700</v>
      </c>
      <c r="Q18" s="120">
        <v>18100</v>
      </c>
      <c r="R18" s="120">
        <v>3400</v>
      </c>
      <c r="S18" s="121">
        <v>42.12</v>
      </c>
      <c r="T18" s="122"/>
      <c r="U18" s="122"/>
      <c r="V18" s="122"/>
      <c r="X18" s="123">
        <v>6</v>
      </c>
      <c r="Y18" s="4"/>
      <c r="AA18" s="119">
        <v>4100</v>
      </c>
      <c r="AB18" s="120" t="s">
        <v>49</v>
      </c>
      <c r="AC18" s="120" t="s">
        <v>49</v>
      </c>
      <c r="AD18" s="120" t="s">
        <v>49</v>
      </c>
      <c r="AE18" s="120" t="s">
        <v>49</v>
      </c>
      <c r="AF18" s="120" t="s">
        <v>49</v>
      </c>
      <c r="AG18" s="125">
        <v>0</v>
      </c>
      <c r="AH18" s="125">
        <v>0</v>
      </c>
      <c r="AI18" s="120">
        <v>100</v>
      </c>
      <c r="AJ18" s="120">
        <v>300</v>
      </c>
      <c r="AK18" s="120">
        <v>1100</v>
      </c>
      <c r="AL18" s="120">
        <v>2200</v>
      </c>
      <c r="AM18" s="120">
        <v>400</v>
      </c>
      <c r="AN18" s="125">
        <v>100</v>
      </c>
      <c r="AO18" s="121">
        <v>38.33</v>
      </c>
    </row>
    <row r="19" spans="2:41" ht="12.75" customHeight="1">
      <c r="B19" s="123">
        <v>7</v>
      </c>
      <c r="C19" s="4"/>
      <c r="E19" s="119">
        <v>77900</v>
      </c>
      <c r="F19" s="120" t="s">
        <v>49</v>
      </c>
      <c r="G19" s="120" t="s">
        <v>49</v>
      </c>
      <c r="H19" s="120" t="s">
        <v>49</v>
      </c>
      <c r="I19" s="120" t="s">
        <v>49</v>
      </c>
      <c r="J19" s="120" t="s">
        <v>49</v>
      </c>
      <c r="K19" s="120" t="s">
        <v>49</v>
      </c>
      <c r="L19" s="120">
        <v>200</v>
      </c>
      <c r="M19" s="120">
        <v>100</v>
      </c>
      <c r="N19" s="120">
        <v>200</v>
      </c>
      <c r="O19" s="120">
        <v>2600</v>
      </c>
      <c r="P19" s="120">
        <v>32500</v>
      </c>
      <c r="Q19" s="120">
        <v>32400</v>
      </c>
      <c r="R19" s="120">
        <v>9900</v>
      </c>
      <c r="S19" s="121">
        <v>49.4</v>
      </c>
      <c r="T19" s="122"/>
      <c r="U19" s="122"/>
      <c r="V19" s="122"/>
      <c r="X19" s="123">
        <v>7</v>
      </c>
      <c r="Y19" s="4"/>
      <c r="AA19" s="119">
        <v>1400</v>
      </c>
      <c r="AB19" s="120" t="s">
        <v>49</v>
      </c>
      <c r="AC19" s="120" t="s">
        <v>49</v>
      </c>
      <c r="AD19" s="120" t="s">
        <v>49</v>
      </c>
      <c r="AE19" s="120" t="s">
        <v>49</v>
      </c>
      <c r="AF19" s="120" t="s">
        <v>49</v>
      </c>
      <c r="AG19" s="120" t="s">
        <v>49</v>
      </c>
      <c r="AH19" s="125">
        <v>0</v>
      </c>
      <c r="AI19" s="125">
        <v>0</v>
      </c>
      <c r="AJ19" s="125" t="s">
        <v>49</v>
      </c>
      <c r="AK19" s="120">
        <v>100</v>
      </c>
      <c r="AL19" s="120">
        <v>700</v>
      </c>
      <c r="AM19" s="120">
        <v>400</v>
      </c>
      <c r="AN19" s="125">
        <v>100</v>
      </c>
      <c r="AO19" s="121">
        <v>45.77</v>
      </c>
    </row>
    <row r="20" spans="2:41" ht="12.75" customHeight="1">
      <c r="B20" s="123">
        <v>8</v>
      </c>
      <c r="C20" s="4"/>
      <c r="E20" s="119">
        <v>63100</v>
      </c>
      <c r="F20" s="120" t="s">
        <v>49</v>
      </c>
      <c r="G20" s="120" t="s">
        <v>49</v>
      </c>
      <c r="H20" s="120" t="s">
        <v>49</v>
      </c>
      <c r="I20" s="120" t="s">
        <v>49</v>
      </c>
      <c r="J20" s="120" t="s">
        <v>49</v>
      </c>
      <c r="K20" s="120" t="s">
        <v>49</v>
      </c>
      <c r="L20" s="120" t="s">
        <v>49</v>
      </c>
      <c r="M20" s="120">
        <v>100</v>
      </c>
      <c r="N20" s="120">
        <v>100</v>
      </c>
      <c r="O20" s="120">
        <v>600</v>
      </c>
      <c r="P20" s="120">
        <v>9200</v>
      </c>
      <c r="Q20" s="120">
        <v>30900</v>
      </c>
      <c r="R20" s="120">
        <v>22100</v>
      </c>
      <c r="S20" s="121">
        <v>56.65</v>
      </c>
      <c r="T20" s="122"/>
      <c r="U20" s="122"/>
      <c r="V20" s="122"/>
      <c r="X20" s="123">
        <v>8</v>
      </c>
      <c r="Y20" s="4"/>
      <c r="AA20" s="119">
        <v>700</v>
      </c>
      <c r="AB20" s="120" t="s">
        <v>49</v>
      </c>
      <c r="AC20" s="120" t="s">
        <v>49</v>
      </c>
      <c r="AD20" s="120" t="s">
        <v>49</v>
      </c>
      <c r="AE20" s="120" t="s">
        <v>49</v>
      </c>
      <c r="AF20" s="120" t="s">
        <v>49</v>
      </c>
      <c r="AG20" s="120" t="s">
        <v>49</v>
      </c>
      <c r="AH20" s="120" t="s">
        <v>49</v>
      </c>
      <c r="AI20" s="125">
        <v>0</v>
      </c>
      <c r="AJ20" s="120" t="s">
        <v>49</v>
      </c>
      <c r="AK20" s="125">
        <v>0</v>
      </c>
      <c r="AL20" s="120">
        <v>200</v>
      </c>
      <c r="AM20" s="120">
        <v>300</v>
      </c>
      <c r="AN20" s="120">
        <v>200</v>
      </c>
      <c r="AO20" s="121">
        <v>51.99</v>
      </c>
    </row>
    <row r="21" spans="2:41" ht="12.75" customHeight="1">
      <c r="B21" s="123">
        <v>9</v>
      </c>
      <c r="C21" s="4"/>
      <c r="E21" s="119">
        <v>38200</v>
      </c>
      <c r="F21" s="120" t="s">
        <v>49</v>
      </c>
      <c r="G21" s="120" t="s">
        <v>49</v>
      </c>
      <c r="H21" s="120" t="s">
        <v>49</v>
      </c>
      <c r="I21" s="120" t="s">
        <v>49</v>
      </c>
      <c r="J21" s="120" t="s">
        <v>49</v>
      </c>
      <c r="K21" s="120" t="s">
        <v>49</v>
      </c>
      <c r="L21" s="120" t="s">
        <v>49</v>
      </c>
      <c r="M21" s="120" t="s">
        <v>49</v>
      </c>
      <c r="N21" s="120">
        <v>100</v>
      </c>
      <c r="O21" s="125">
        <v>100</v>
      </c>
      <c r="P21" s="120">
        <v>1900</v>
      </c>
      <c r="Q21" s="120">
        <v>11700</v>
      </c>
      <c r="R21" s="120">
        <v>24500</v>
      </c>
      <c r="S21" s="121">
        <v>63.77</v>
      </c>
      <c r="T21" s="122"/>
      <c r="U21" s="122"/>
      <c r="V21" s="122"/>
      <c r="X21" s="123">
        <v>9</v>
      </c>
      <c r="Y21" s="4"/>
      <c r="AA21" s="119">
        <v>400</v>
      </c>
      <c r="AB21" s="120" t="s">
        <v>49</v>
      </c>
      <c r="AC21" s="120" t="s">
        <v>49</v>
      </c>
      <c r="AD21" s="120" t="s">
        <v>49</v>
      </c>
      <c r="AE21" s="120" t="s">
        <v>49</v>
      </c>
      <c r="AF21" s="120" t="s">
        <v>49</v>
      </c>
      <c r="AG21" s="120" t="s">
        <v>49</v>
      </c>
      <c r="AH21" s="120" t="s">
        <v>49</v>
      </c>
      <c r="AI21" s="120" t="s">
        <v>49</v>
      </c>
      <c r="AJ21" s="125">
        <v>0</v>
      </c>
      <c r="AK21" s="120" t="s">
        <v>49</v>
      </c>
      <c r="AL21" s="125">
        <v>0</v>
      </c>
      <c r="AM21" s="120">
        <v>100</v>
      </c>
      <c r="AN21" s="120">
        <v>200</v>
      </c>
      <c r="AO21" s="121">
        <v>59.77</v>
      </c>
    </row>
    <row r="22" spans="2:41" ht="12.75" customHeight="1">
      <c r="B22" s="123">
        <v>10</v>
      </c>
      <c r="C22" s="126" t="s">
        <v>122</v>
      </c>
      <c r="E22" s="119">
        <v>86600</v>
      </c>
      <c r="F22" s="120" t="s">
        <v>49</v>
      </c>
      <c r="G22" s="120" t="s">
        <v>49</v>
      </c>
      <c r="H22" s="120" t="s">
        <v>49</v>
      </c>
      <c r="I22" s="120" t="s">
        <v>49</v>
      </c>
      <c r="J22" s="120" t="s">
        <v>49</v>
      </c>
      <c r="K22" s="120" t="s">
        <v>49</v>
      </c>
      <c r="L22" s="120" t="s">
        <v>49</v>
      </c>
      <c r="M22" s="120" t="s">
        <v>49</v>
      </c>
      <c r="N22" s="120" t="s">
        <v>49</v>
      </c>
      <c r="O22" s="120">
        <v>100</v>
      </c>
      <c r="P22" s="120">
        <v>1100</v>
      </c>
      <c r="Q22" s="120">
        <v>5800</v>
      </c>
      <c r="R22" s="120">
        <v>79600</v>
      </c>
      <c r="S22" s="121">
        <v>82.31</v>
      </c>
      <c r="T22" s="122"/>
      <c r="U22" s="122"/>
      <c r="V22" s="122"/>
      <c r="X22" s="123">
        <v>10</v>
      </c>
      <c r="Y22" s="126" t="s">
        <v>122</v>
      </c>
      <c r="AA22" s="119">
        <v>500</v>
      </c>
      <c r="AB22" s="120" t="s">
        <v>49</v>
      </c>
      <c r="AC22" s="120" t="s">
        <v>49</v>
      </c>
      <c r="AD22" s="120" t="s">
        <v>49</v>
      </c>
      <c r="AE22" s="120" t="s">
        <v>49</v>
      </c>
      <c r="AF22" s="120" t="s">
        <v>49</v>
      </c>
      <c r="AG22" s="120" t="s">
        <v>49</v>
      </c>
      <c r="AH22" s="120" t="s">
        <v>49</v>
      </c>
      <c r="AI22" s="120" t="s">
        <v>49</v>
      </c>
      <c r="AJ22" s="120" t="s">
        <v>49</v>
      </c>
      <c r="AK22" s="120" t="s">
        <v>49</v>
      </c>
      <c r="AL22" s="125">
        <v>0</v>
      </c>
      <c r="AM22" s="125">
        <v>0</v>
      </c>
      <c r="AN22" s="120">
        <v>500</v>
      </c>
      <c r="AO22" s="121">
        <v>86.24</v>
      </c>
    </row>
    <row r="23" spans="5:41" ht="12.75" customHeight="1">
      <c r="E23" s="119"/>
      <c r="F23" s="120"/>
      <c r="G23" s="120"/>
      <c r="H23" s="120"/>
      <c r="I23" s="120"/>
      <c r="J23" s="120"/>
      <c r="K23" s="120"/>
      <c r="L23" s="120"/>
      <c r="M23" s="120"/>
      <c r="N23" s="120"/>
      <c r="O23" s="120"/>
      <c r="P23" s="120"/>
      <c r="Q23" s="120"/>
      <c r="R23" s="120"/>
      <c r="S23" s="121"/>
      <c r="T23" s="122"/>
      <c r="U23" s="122"/>
      <c r="V23" s="122"/>
      <c r="AA23" s="119"/>
      <c r="AB23" s="120"/>
      <c r="AC23" s="120"/>
      <c r="AD23" s="120"/>
      <c r="AE23" s="120"/>
      <c r="AF23" s="120"/>
      <c r="AG23" s="120"/>
      <c r="AH23" s="120"/>
      <c r="AI23" s="120"/>
      <c r="AJ23" s="120"/>
      <c r="AK23" s="120"/>
      <c r="AL23" s="120"/>
      <c r="AM23" s="120"/>
      <c r="AN23" s="120"/>
      <c r="AO23" s="121"/>
    </row>
    <row r="24" spans="2:41" ht="21" customHeight="1">
      <c r="B24" s="127" t="s">
        <v>123</v>
      </c>
      <c r="C24" s="127"/>
      <c r="E24" s="128">
        <v>7.34</v>
      </c>
      <c r="F24" s="121" t="s">
        <v>49</v>
      </c>
      <c r="G24" s="121">
        <v>1.06</v>
      </c>
      <c r="H24" s="121">
        <v>2.09</v>
      </c>
      <c r="I24" s="121">
        <v>2.47</v>
      </c>
      <c r="J24" s="121">
        <v>3.07</v>
      </c>
      <c r="K24" s="121">
        <v>3.59</v>
      </c>
      <c r="L24" s="121">
        <v>4.16</v>
      </c>
      <c r="M24" s="121">
        <v>4.33</v>
      </c>
      <c r="N24" s="121">
        <v>4.76</v>
      </c>
      <c r="O24" s="121">
        <v>5.27</v>
      </c>
      <c r="P24" s="121">
        <v>6.18</v>
      </c>
      <c r="Q24" s="121">
        <v>7.45</v>
      </c>
      <c r="R24" s="121">
        <v>10.16</v>
      </c>
      <c r="S24" s="121" t="s">
        <v>108</v>
      </c>
      <c r="T24" s="122"/>
      <c r="U24" s="122"/>
      <c r="V24" s="122"/>
      <c r="X24" s="127" t="s">
        <v>123</v>
      </c>
      <c r="Y24" s="127"/>
      <c r="AA24" s="128">
        <v>3.07</v>
      </c>
      <c r="AB24" s="121">
        <v>1</v>
      </c>
      <c r="AC24" s="121">
        <v>1.03</v>
      </c>
      <c r="AD24" s="121">
        <v>1.82</v>
      </c>
      <c r="AE24" s="121">
        <v>2.38</v>
      </c>
      <c r="AF24" s="121">
        <v>2.96</v>
      </c>
      <c r="AG24" s="121">
        <v>3.24</v>
      </c>
      <c r="AH24" s="121">
        <v>3.78</v>
      </c>
      <c r="AI24" s="121">
        <v>3.88</v>
      </c>
      <c r="AJ24" s="121">
        <v>4.26</v>
      </c>
      <c r="AK24" s="121">
        <v>4.73</v>
      </c>
      <c r="AL24" s="121">
        <v>5.87</v>
      </c>
      <c r="AM24" s="121">
        <v>6.88</v>
      </c>
      <c r="AN24" s="121">
        <v>9.88</v>
      </c>
      <c r="AO24" s="121" t="s">
        <v>108</v>
      </c>
    </row>
    <row r="25" spans="5:27" ht="5.25" customHeight="1" thickBot="1">
      <c r="E25" s="64"/>
      <c r="T25" s="112"/>
      <c r="U25" s="112"/>
      <c r="V25" s="112"/>
      <c r="AA25" s="64"/>
    </row>
    <row r="26" spans="1:41" ht="13.5">
      <c r="A26" s="14" t="s">
        <v>66</v>
      </c>
      <c r="B26" s="15"/>
      <c r="C26" s="23"/>
      <c r="D26" s="23"/>
      <c r="E26" s="23"/>
      <c r="F26" s="23"/>
      <c r="G26" s="23"/>
      <c r="H26" s="23"/>
      <c r="I26" s="23"/>
      <c r="J26" s="23"/>
      <c r="K26" s="23"/>
      <c r="L26" s="23"/>
      <c r="M26" s="23"/>
      <c r="N26" s="23"/>
      <c r="O26" s="23"/>
      <c r="P26" s="23"/>
      <c r="Q26" s="23"/>
      <c r="R26" s="23"/>
      <c r="S26" s="23"/>
      <c r="T26" s="112"/>
      <c r="U26" s="112"/>
      <c r="V26" s="112"/>
      <c r="W26" s="14"/>
      <c r="X26" s="14" t="s">
        <v>66</v>
      </c>
      <c r="Y26" s="23"/>
      <c r="Z26" s="23"/>
      <c r="AA26" s="23"/>
      <c r="AB26" s="23"/>
      <c r="AC26" s="23"/>
      <c r="AD26" s="23"/>
      <c r="AE26" s="23"/>
      <c r="AF26" s="23"/>
      <c r="AG26" s="23"/>
      <c r="AH26" s="23"/>
      <c r="AI26" s="23"/>
      <c r="AJ26" s="23"/>
      <c r="AK26" s="23"/>
      <c r="AL26" s="23"/>
      <c r="AM26" s="23"/>
      <c r="AN26" s="23"/>
      <c r="AO26" s="23"/>
    </row>
    <row r="27" spans="20:22" ht="12.75" customHeight="1">
      <c r="T27" s="112"/>
      <c r="U27" s="112"/>
      <c r="V27" s="112"/>
    </row>
  </sheetData>
  <sheetProtection/>
  <mergeCells count="17">
    <mergeCell ref="B11:C11"/>
    <mergeCell ref="X11:Y11"/>
    <mergeCell ref="B24:C24"/>
    <mergeCell ref="X24:Y24"/>
    <mergeCell ref="AA6:AA9"/>
    <mergeCell ref="AB6:AN6"/>
    <mergeCell ref="AO6:AO9"/>
    <mergeCell ref="F7:F9"/>
    <mergeCell ref="R7:R9"/>
    <mergeCell ref="AB7:AB9"/>
    <mergeCell ref="AN7:AN9"/>
    <mergeCell ref="O5:S5"/>
    <mergeCell ref="A6:D9"/>
    <mergeCell ref="E6:E9"/>
    <mergeCell ref="F6:R6"/>
    <mergeCell ref="S6:S9"/>
    <mergeCell ref="W6:Z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X38"/>
  <sheetViews>
    <sheetView zoomScalePageLayoutView="0" workbookViewId="0" topLeftCell="A1">
      <selection activeCell="H32" sqref="H32"/>
    </sheetView>
  </sheetViews>
  <sheetFormatPr defaultColWidth="9.00390625" defaultRowHeight="13.5"/>
  <cols>
    <col min="1" max="1" width="1.00390625" style="20" customWidth="1"/>
    <col min="2" max="3" width="1.875" style="20" customWidth="1"/>
    <col min="4" max="4" width="18.375" style="20" customWidth="1"/>
    <col min="5" max="5" width="1.00390625" style="20" customWidth="1"/>
    <col min="6" max="8" width="9.00390625" style="20" customWidth="1"/>
    <col min="9" max="9" width="8.875" style="20" customWidth="1"/>
    <col min="10" max="10" width="9.00390625" style="20" customWidth="1"/>
    <col min="11" max="11" width="8.875" style="20" customWidth="1"/>
    <col min="12" max="12" width="9.00390625" style="20" customWidth="1"/>
    <col min="13" max="18" width="7.25390625" style="20" customWidth="1"/>
    <col min="19" max="20" width="7.125" style="20" customWidth="1"/>
    <col min="21" max="21" width="7.25390625" style="20" customWidth="1"/>
    <col min="22" max="24" width="7.125" style="20" customWidth="1"/>
    <col min="25" max="16384" width="9.00390625" style="20" customWidth="1"/>
  </cols>
  <sheetData>
    <row r="1" spans="8:13" ht="17.25">
      <c r="H1" s="1" t="s">
        <v>124</v>
      </c>
      <c r="M1" s="1"/>
    </row>
    <row r="2" ht="12.75" customHeight="1">
      <c r="A2" s="5" t="s">
        <v>112</v>
      </c>
    </row>
    <row r="3" ht="12.75" customHeight="1">
      <c r="A3" s="5" t="s">
        <v>125</v>
      </c>
    </row>
    <row r="4" spans="1:22" ht="12.75" customHeight="1" thickBot="1">
      <c r="A4" s="5" t="s">
        <v>33</v>
      </c>
      <c r="V4" s="5" t="s">
        <v>126</v>
      </c>
    </row>
    <row r="5" spans="1:24" ht="10.5" customHeight="1" thickTop="1">
      <c r="A5" s="95" t="s">
        <v>35</v>
      </c>
      <c r="B5" s="95"/>
      <c r="C5" s="95"/>
      <c r="D5" s="95"/>
      <c r="E5" s="95"/>
      <c r="F5" s="96" t="s">
        <v>36</v>
      </c>
      <c r="G5" s="96" t="s">
        <v>127</v>
      </c>
      <c r="H5" s="95"/>
      <c r="I5" s="96" t="s">
        <v>128</v>
      </c>
      <c r="J5" s="95"/>
      <c r="K5" s="95"/>
      <c r="L5" s="129"/>
      <c r="M5" s="95" t="s">
        <v>129</v>
      </c>
      <c r="N5" s="129"/>
      <c r="O5" s="96" t="s">
        <v>130</v>
      </c>
      <c r="P5" s="95"/>
      <c r="Q5" s="96" t="s">
        <v>131</v>
      </c>
      <c r="R5" s="95"/>
      <c r="S5" s="95"/>
      <c r="T5" s="95"/>
      <c r="U5" s="95"/>
      <c r="V5" s="95"/>
      <c r="W5" s="96" t="s">
        <v>132</v>
      </c>
      <c r="X5" s="95"/>
    </row>
    <row r="6" spans="1:24" ht="10.5" customHeight="1">
      <c r="A6" s="102"/>
      <c r="B6" s="102"/>
      <c r="C6" s="102"/>
      <c r="D6" s="102"/>
      <c r="E6" s="102"/>
      <c r="F6" s="103"/>
      <c r="G6" s="130" t="s">
        <v>133</v>
      </c>
      <c r="H6" s="131" t="s">
        <v>134</v>
      </c>
      <c r="I6" s="132" t="s">
        <v>133</v>
      </c>
      <c r="J6" s="133"/>
      <c r="K6" s="132" t="s">
        <v>134</v>
      </c>
      <c r="L6" s="133"/>
      <c r="M6" s="134" t="s">
        <v>135</v>
      </c>
      <c r="N6" s="131" t="s">
        <v>136</v>
      </c>
      <c r="O6" s="130" t="s">
        <v>135</v>
      </c>
      <c r="P6" s="131" t="s">
        <v>136</v>
      </c>
      <c r="Q6" s="107"/>
      <c r="R6" s="6"/>
      <c r="S6" s="6"/>
      <c r="T6" s="132" t="s">
        <v>137</v>
      </c>
      <c r="U6" s="135"/>
      <c r="V6" s="133"/>
      <c r="W6" s="107"/>
      <c r="X6" s="130" t="s">
        <v>138</v>
      </c>
    </row>
    <row r="7" spans="1:24" ht="10.5" customHeight="1">
      <c r="A7" s="102"/>
      <c r="B7" s="102"/>
      <c r="C7" s="102"/>
      <c r="D7" s="102"/>
      <c r="E7" s="102"/>
      <c r="F7" s="103"/>
      <c r="G7" s="103"/>
      <c r="H7" s="136"/>
      <c r="I7" s="103" t="s">
        <v>139</v>
      </c>
      <c r="J7" s="103" t="s">
        <v>140</v>
      </c>
      <c r="K7" s="103" t="s">
        <v>139</v>
      </c>
      <c r="L7" s="136" t="s">
        <v>140</v>
      </c>
      <c r="M7" s="102"/>
      <c r="N7" s="136"/>
      <c r="O7" s="103"/>
      <c r="P7" s="136"/>
      <c r="Q7" s="132" t="s">
        <v>139</v>
      </c>
      <c r="R7" s="133"/>
      <c r="S7" s="131" t="s">
        <v>141</v>
      </c>
      <c r="T7" s="132" t="s">
        <v>139</v>
      </c>
      <c r="U7" s="133"/>
      <c r="V7" s="131" t="s">
        <v>141</v>
      </c>
      <c r="W7" s="107"/>
      <c r="X7" s="103"/>
    </row>
    <row r="8" spans="1:24" ht="10.5" customHeight="1">
      <c r="A8" s="108"/>
      <c r="B8" s="108"/>
      <c r="C8" s="108"/>
      <c r="D8" s="108"/>
      <c r="E8" s="108"/>
      <c r="F8" s="109"/>
      <c r="G8" s="109"/>
      <c r="H8" s="137"/>
      <c r="I8" s="109"/>
      <c r="J8" s="109"/>
      <c r="K8" s="109"/>
      <c r="L8" s="137"/>
      <c r="M8" s="108"/>
      <c r="N8" s="137"/>
      <c r="O8" s="109"/>
      <c r="P8" s="137"/>
      <c r="Q8" s="138" t="s">
        <v>142</v>
      </c>
      <c r="R8" s="139" t="s">
        <v>143</v>
      </c>
      <c r="S8" s="137"/>
      <c r="T8" s="7" t="s">
        <v>142</v>
      </c>
      <c r="U8" s="7" t="s">
        <v>143</v>
      </c>
      <c r="V8" s="137"/>
      <c r="W8" s="7"/>
      <c r="X8" s="109"/>
    </row>
    <row r="9" ht="6" customHeight="1">
      <c r="F9" s="21"/>
    </row>
    <row r="10" spans="2:24" s="3" customFormat="1" ht="12.75" customHeight="1">
      <c r="B10" s="86" t="s">
        <v>36</v>
      </c>
      <c r="C10" s="86"/>
      <c r="D10" s="86"/>
      <c r="F10" s="9">
        <v>649000</v>
      </c>
      <c r="G10" s="10">
        <v>642300</v>
      </c>
      <c r="H10" s="10">
        <v>1400</v>
      </c>
      <c r="I10" s="10">
        <v>507200</v>
      </c>
      <c r="J10" s="10">
        <v>133600</v>
      </c>
      <c r="K10" s="10">
        <v>2500</v>
      </c>
      <c r="L10" s="10">
        <v>500</v>
      </c>
      <c r="M10" s="10">
        <v>632000</v>
      </c>
      <c r="N10" s="10">
        <v>11700</v>
      </c>
      <c r="O10" s="10">
        <v>593900</v>
      </c>
      <c r="P10" s="10">
        <v>49800</v>
      </c>
      <c r="Q10" s="10">
        <v>348000</v>
      </c>
      <c r="R10" s="10">
        <v>158900</v>
      </c>
      <c r="S10" s="10">
        <v>133600</v>
      </c>
      <c r="T10" s="10">
        <v>342200</v>
      </c>
      <c r="U10" s="10">
        <v>158700</v>
      </c>
      <c r="V10" s="10">
        <v>130000</v>
      </c>
      <c r="W10" s="10">
        <v>3200</v>
      </c>
      <c r="X10" s="10">
        <v>1200</v>
      </c>
    </row>
    <row r="11" spans="2:24" ht="6.75" customHeight="1">
      <c r="B11" s="4"/>
      <c r="C11" s="4"/>
      <c r="D11" s="4"/>
      <c r="F11" s="2"/>
      <c r="G11" s="8">
        <v>0</v>
      </c>
      <c r="H11" s="8"/>
      <c r="I11" s="8"/>
      <c r="J11" s="8"/>
      <c r="K11" s="8"/>
      <c r="L11" s="8"/>
      <c r="M11" s="8"/>
      <c r="N11" s="8"/>
      <c r="O11" s="8"/>
      <c r="P11" s="8"/>
      <c r="R11" s="8"/>
      <c r="S11" s="8"/>
      <c r="T11" s="8"/>
      <c r="U11" s="8"/>
      <c r="V11" s="8"/>
      <c r="W11" s="8"/>
      <c r="X11" s="8"/>
    </row>
    <row r="12" spans="2:24" ht="12.75" customHeight="1">
      <c r="B12" s="86" t="s">
        <v>144</v>
      </c>
      <c r="C12" s="86"/>
      <c r="D12" s="86"/>
      <c r="F12" s="64"/>
      <c r="G12" s="8"/>
      <c r="H12" s="8"/>
      <c r="I12" s="8"/>
      <c r="J12" s="8"/>
      <c r="K12" s="8"/>
      <c r="L12" s="8"/>
      <c r="M12" s="8"/>
      <c r="N12" s="8"/>
      <c r="O12" s="8"/>
      <c r="P12" s="8"/>
      <c r="R12" s="8"/>
      <c r="S12" s="8"/>
      <c r="T12" s="8"/>
      <c r="U12" s="8"/>
      <c r="V12" s="8"/>
      <c r="W12" s="8"/>
      <c r="X12" s="8"/>
    </row>
    <row r="13" spans="2:24" ht="12.75" customHeight="1">
      <c r="B13" s="4"/>
      <c r="C13" s="89" t="s">
        <v>70</v>
      </c>
      <c r="D13" s="89"/>
      <c r="F13" s="2">
        <v>476800</v>
      </c>
      <c r="G13" s="8">
        <v>476800</v>
      </c>
      <c r="H13" s="16">
        <v>0</v>
      </c>
      <c r="I13" s="8">
        <v>367800</v>
      </c>
      <c r="J13" s="8">
        <v>109000</v>
      </c>
      <c r="K13" s="16">
        <v>0</v>
      </c>
      <c r="L13" s="16">
        <v>0</v>
      </c>
      <c r="M13" s="8">
        <v>472500</v>
      </c>
      <c r="N13" s="8">
        <v>4400</v>
      </c>
      <c r="O13" s="8">
        <v>457600</v>
      </c>
      <c r="P13" s="8">
        <v>19200</v>
      </c>
      <c r="Q13" s="8">
        <v>211300</v>
      </c>
      <c r="R13" s="8">
        <v>156500</v>
      </c>
      <c r="S13" s="8">
        <v>108900</v>
      </c>
      <c r="T13" s="8">
        <v>209000</v>
      </c>
      <c r="U13" s="8">
        <v>156300</v>
      </c>
      <c r="V13" s="8">
        <v>107100</v>
      </c>
      <c r="W13" s="8">
        <v>100</v>
      </c>
      <c r="X13" s="16">
        <v>0</v>
      </c>
    </row>
    <row r="14" spans="2:24" ht="12.75" customHeight="1">
      <c r="B14" s="4"/>
      <c r="C14" s="89" t="s">
        <v>71</v>
      </c>
      <c r="D14" s="89"/>
      <c r="F14" s="2">
        <v>166900</v>
      </c>
      <c r="G14" s="8">
        <v>165400</v>
      </c>
      <c r="H14" s="8">
        <v>1400</v>
      </c>
      <c r="I14" s="8">
        <v>139300</v>
      </c>
      <c r="J14" s="8">
        <v>24600</v>
      </c>
      <c r="K14" s="8">
        <v>2400</v>
      </c>
      <c r="L14" s="8">
        <v>500</v>
      </c>
      <c r="M14" s="8">
        <v>159500</v>
      </c>
      <c r="N14" s="8">
        <v>7300</v>
      </c>
      <c r="O14" s="8">
        <v>136300</v>
      </c>
      <c r="P14" s="8">
        <v>30500</v>
      </c>
      <c r="Q14" s="8">
        <v>136800</v>
      </c>
      <c r="R14" s="8">
        <v>2400</v>
      </c>
      <c r="S14" s="8">
        <v>24600</v>
      </c>
      <c r="T14" s="8">
        <v>133300</v>
      </c>
      <c r="U14" s="8">
        <v>2400</v>
      </c>
      <c r="V14" s="8">
        <v>22700</v>
      </c>
      <c r="W14" s="8">
        <v>3100</v>
      </c>
      <c r="X14" s="8">
        <v>1200</v>
      </c>
    </row>
    <row r="15" spans="2:24" ht="12.75" customHeight="1">
      <c r="B15" s="4"/>
      <c r="C15" s="4"/>
      <c r="D15" s="4" t="s">
        <v>72</v>
      </c>
      <c r="F15" s="2">
        <v>17500</v>
      </c>
      <c r="G15" s="8">
        <v>17500</v>
      </c>
      <c r="H15" s="8" t="s">
        <v>49</v>
      </c>
      <c r="I15" s="8">
        <v>11300</v>
      </c>
      <c r="J15" s="8">
        <v>6300</v>
      </c>
      <c r="K15" s="8" t="s">
        <v>49</v>
      </c>
      <c r="L15" s="8" t="s">
        <v>49</v>
      </c>
      <c r="M15" s="8">
        <v>17500</v>
      </c>
      <c r="N15" s="8">
        <v>100</v>
      </c>
      <c r="O15" s="8">
        <v>12300</v>
      </c>
      <c r="P15" s="8">
        <v>5200</v>
      </c>
      <c r="Q15" s="8">
        <v>11300</v>
      </c>
      <c r="R15" s="8" t="s">
        <v>49</v>
      </c>
      <c r="S15" s="8">
        <v>6200</v>
      </c>
      <c r="T15" s="8">
        <v>11200</v>
      </c>
      <c r="U15" s="8" t="s">
        <v>49</v>
      </c>
      <c r="V15" s="8">
        <v>6200</v>
      </c>
      <c r="W15" s="8" t="s">
        <v>49</v>
      </c>
      <c r="X15" s="8" t="s">
        <v>49</v>
      </c>
    </row>
    <row r="16" spans="2:24" ht="12.75" customHeight="1">
      <c r="B16" s="4"/>
      <c r="C16" s="4"/>
      <c r="D16" s="4" t="s">
        <v>73</v>
      </c>
      <c r="F16" s="2">
        <v>5600</v>
      </c>
      <c r="G16" s="8">
        <v>5600</v>
      </c>
      <c r="H16" s="8" t="s">
        <v>49</v>
      </c>
      <c r="I16" s="8">
        <v>5600</v>
      </c>
      <c r="J16" s="8" t="s">
        <v>49</v>
      </c>
      <c r="K16" s="8" t="s">
        <v>49</v>
      </c>
      <c r="L16" s="8" t="s">
        <v>49</v>
      </c>
      <c r="M16" s="8">
        <v>5600</v>
      </c>
      <c r="N16" s="8" t="s">
        <v>49</v>
      </c>
      <c r="O16" s="8">
        <v>4800</v>
      </c>
      <c r="P16" s="8">
        <v>800</v>
      </c>
      <c r="Q16" s="8">
        <v>5500</v>
      </c>
      <c r="R16" s="8">
        <v>100</v>
      </c>
      <c r="S16" s="8" t="s">
        <v>145</v>
      </c>
      <c r="T16" s="8">
        <v>5500</v>
      </c>
      <c r="U16" s="8">
        <v>100</v>
      </c>
      <c r="V16" s="8" t="s">
        <v>145</v>
      </c>
      <c r="W16" s="8" t="s">
        <v>49</v>
      </c>
      <c r="X16" s="8" t="s">
        <v>49</v>
      </c>
    </row>
    <row r="17" spans="2:24" ht="12.75" customHeight="1">
      <c r="B17" s="4"/>
      <c r="C17" s="89" t="s">
        <v>74</v>
      </c>
      <c r="D17" s="89"/>
      <c r="F17" s="2">
        <v>127600</v>
      </c>
      <c r="G17" s="8">
        <v>126500</v>
      </c>
      <c r="H17" s="8">
        <v>1100</v>
      </c>
      <c r="I17" s="8">
        <v>108100</v>
      </c>
      <c r="J17" s="8">
        <v>17100</v>
      </c>
      <c r="K17" s="8">
        <v>2000</v>
      </c>
      <c r="L17" s="8">
        <v>400</v>
      </c>
      <c r="M17" s="8">
        <v>120900</v>
      </c>
      <c r="N17" s="8">
        <v>6700</v>
      </c>
      <c r="O17" s="8">
        <v>104600</v>
      </c>
      <c r="P17" s="8">
        <v>23000</v>
      </c>
      <c r="Q17" s="8">
        <v>106300</v>
      </c>
      <c r="R17" s="8">
        <v>1800</v>
      </c>
      <c r="S17" s="8">
        <v>17100</v>
      </c>
      <c r="T17" s="8">
        <v>103100</v>
      </c>
      <c r="U17" s="8">
        <v>1800</v>
      </c>
      <c r="V17" s="8">
        <v>15300</v>
      </c>
      <c r="W17" s="8">
        <v>2500</v>
      </c>
      <c r="X17" s="8">
        <v>1000</v>
      </c>
    </row>
    <row r="18" spans="2:24" ht="12.75" customHeight="1">
      <c r="B18" s="4"/>
      <c r="C18" s="4"/>
      <c r="D18" s="4" t="s">
        <v>146</v>
      </c>
      <c r="F18" s="2">
        <v>43100</v>
      </c>
      <c r="G18" s="8">
        <v>43200</v>
      </c>
      <c r="H18" s="8" t="s">
        <v>49</v>
      </c>
      <c r="I18" s="8">
        <v>26700</v>
      </c>
      <c r="J18" s="8">
        <v>16500</v>
      </c>
      <c r="K18" s="8" t="s">
        <v>49</v>
      </c>
      <c r="L18" s="8" t="s">
        <v>49</v>
      </c>
      <c r="M18" s="8">
        <v>38900</v>
      </c>
      <c r="N18" s="8">
        <v>4200</v>
      </c>
      <c r="O18" s="8">
        <v>28800</v>
      </c>
      <c r="P18" s="8">
        <v>14300</v>
      </c>
      <c r="Q18" s="8">
        <v>25500</v>
      </c>
      <c r="R18" s="8">
        <v>1100</v>
      </c>
      <c r="S18" s="8">
        <v>16400</v>
      </c>
      <c r="T18" s="8">
        <v>23100</v>
      </c>
      <c r="U18" s="8">
        <v>1100</v>
      </c>
      <c r="V18" s="8">
        <v>14700</v>
      </c>
      <c r="W18" s="8" t="s">
        <v>49</v>
      </c>
      <c r="X18" s="8" t="s">
        <v>49</v>
      </c>
    </row>
    <row r="19" spans="2:24" ht="12.75" customHeight="1">
      <c r="B19" s="4"/>
      <c r="C19" s="4"/>
      <c r="D19" s="4" t="s">
        <v>147</v>
      </c>
      <c r="F19" s="2">
        <v>1500</v>
      </c>
      <c r="G19" s="8">
        <v>1000</v>
      </c>
      <c r="H19" s="8">
        <v>500</v>
      </c>
      <c r="I19" s="16">
        <v>100</v>
      </c>
      <c r="J19" s="16">
        <v>0</v>
      </c>
      <c r="K19" s="8">
        <v>1000</v>
      </c>
      <c r="L19" s="8">
        <v>400</v>
      </c>
      <c r="M19" s="8">
        <v>300</v>
      </c>
      <c r="N19" s="8">
        <v>1200</v>
      </c>
      <c r="O19" s="8">
        <v>800</v>
      </c>
      <c r="P19" s="8">
        <v>700</v>
      </c>
      <c r="Q19" s="8" t="s">
        <v>49</v>
      </c>
      <c r="R19" s="8" t="s">
        <v>49</v>
      </c>
      <c r="S19" s="8" t="s">
        <v>145</v>
      </c>
      <c r="T19" s="8" t="s">
        <v>49</v>
      </c>
      <c r="U19" s="8" t="s">
        <v>49</v>
      </c>
      <c r="V19" s="8" t="s">
        <v>145</v>
      </c>
      <c r="W19" s="8">
        <v>1500</v>
      </c>
      <c r="X19" s="8">
        <v>400</v>
      </c>
    </row>
    <row r="20" spans="2:24" ht="12.75" customHeight="1">
      <c r="B20" s="4"/>
      <c r="C20" s="4"/>
      <c r="D20" s="4" t="s">
        <v>148</v>
      </c>
      <c r="F20" s="2">
        <v>82000</v>
      </c>
      <c r="G20" s="8">
        <v>82000</v>
      </c>
      <c r="H20" s="8" t="s">
        <v>49</v>
      </c>
      <c r="I20" s="8">
        <v>81400</v>
      </c>
      <c r="J20" s="8">
        <v>600</v>
      </c>
      <c r="K20" s="8" t="s">
        <v>49</v>
      </c>
      <c r="L20" s="8" t="s">
        <v>49</v>
      </c>
      <c r="M20" s="8">
        <v>81200</v>
      </c>
      <c r="N20" s="8">
        <v>800</v>
      </c>
      <c r="O20" s="8">
        <v>74400</v>
      </c>
      <c r="P20" s="8">
        <v>7600</v>
      </c>
      <c r="Q20" s="8">
        <v>80800</v>
      </c>
      <c r="R20" s="8">
        <v>600</v>
      </c>
      <c r="S20" s="8">
        <v>600</v>
      </c>
      <c r="T20" s="8">
        <v>80000</v>
      </c>
      <c r="U20" s="8">
        <v>600</v>
      </c>
      <c r="V20" s="8">
        <v>500</v>
      </c>
      <c r="W20" s="8" t="s">
        <v>49</v>
      </c>
      <c r="X20" s="8" t="s">
        <v>49</v>
      </c>
    </row>
    <row r="21" spans="2:24" ht="12.75" customHeight="1">
      <c r="B21" s="4"/>
      <c r="C21" s="4"/>
      <c r="D21" s="4" t="s">
        <v>149</v>
      </c>
      <c r="F21" s="2">
        <v>1000</v>
      </c>
      <c r="G21" s="8">
        <v>400</v>
      </c>
      <c r="H21" s="8">
        <v>600</v>
      </c>
      <c r="I21" s="16">
        <v>0</v>
      </c>
      <c r="J21" s="8" t="s">
        <v>49</v>
      </c>
      <c r="K21" s="8">
        <v>900</v>
      </c>
      <c r="L21" s="8" t="s">
        <v>49</v>
      </c>
      <c r="M21" s="8">
        <v>500</v>
      </c>
      <c r="N21" s="8">
        <v>400</v>
      </c>
      <c r="O21" s="8">
        <v>600</v>
      </c>
      <c r="P21" s="8">
        <v>400</v>
      </c>
      <c r="Q21" s="8" t="s">
        <v>49</v>
      </c>
      <c r="R21" s="8" t="s">
        <v>49</v>
      </c>
      <c r="S21" s="8" t="s">
        <v>145</v>
      </c>
      <c r="T21" s="8" t="s">
        <v>49</v>
      </c>
      <c r="U21" s="8" t="s">
        <v>49</v>
      </c>
      <c r="V21" s="8" t="s">
        <v>145</v>
      </c>
      <c r="W21" s="8">
        <v>1000</v>
      </c>
      <c r="X21" s="8">
        <v>500</v>
      </c>
    </row>
    <row r="22" spans="2:24" ht="12.75" customHeight="1">
      <c r="B22" s="4"/>
      <c r="C22" s="4"/>
      <c r="D22" s="4" t="s">
        <v>75</v>
      </c>
      <c r="F22" s="2">
        <v>16200</v>
      </c>
      <c r="G22" s="8">
        <v>15800</v>
      </c>
      <c r="H22" s="8">
        <v>300</v>
      </c>
      <c r="I22" s="8">
        <v>14300</v>
      </c>
      <c r="J22" s="8">
        <v>1300</v>
      </c>
      <c r="K22" s="8">
        <v>500</v>
      </c>
      <c r="L22" s="8">
        <v>100</v>
      </c>
      <c r="M22" s="8">
        <v>15600</v>
      </c>
      <c r="N22" s="8">
        <v>600</v>
      </c>
      <c r="O22" s="8">
        <v>14700</v>
      </c>
      <c r="P22" s="8">
        <v>1500</v>
      </c>
      <c r="Q22" s="8">
        <v>13700</v>
      </c>
      <c r="R22" s="8">
        <v>500</v>
      </c>
      <c r="S22" s="8">
        <v>1200</v>
      </c>
      <c r="T22" s="8">
        <v>13400</v>
      </c>
      <c r="U22" s="8">
        <v>500</v>
      </c>
      <c r="V22" s="8">
        <v>1200</v>
      </c>
      <c r="W22" s="8">
        <v>700</v>
      </c>
      <c r="X22" s="8">
        <v>200</v>
      </c>
    </row>
    <row r="23" spans="2:24" ht="6.75" customHeight="1">
      <c r="B23" s="4"/>
      <c r="C23" s="4"/>
      <c r="D23" s="4"/>
      <c r="F23" s="2"/>
      <c r="G23" s="8"/>
      <c r="H23" s="8"/>
      <c r="I23" s="8"/>
      <c r="J23" s="8"/>
      <c r="K23" s="8"/>
      <c r="L23" s="8"/>
      <c r="M23" s="8"/>
      <c r="N23" s="8"/>
      <c r="O23" s="8"/>
      <c r="P23" s="8"/>
      <c r="Q23" s="8"/>
      <c r="R23" s="8"/>
      <c r="S23" s="8"/>
      <c r="T23" s="8"/>
      <c r="U23" s="8"/>
      <c r="V23" s="8"/>
      <c r="W23" s="8"/>
      <c r="X23" s="8"/>
    </row>
    <row r="24" spans="2:24" ht="12.75" customHeight="1">
      <c r="B24" s="86" t="s">
        <v>150</v>
      </c>
      <c r="C24" s="86"/>
      <c r="D24" s="86"/>
      <c r="F24" s="2"/>
      <c r="G24" s="8"/>
      <c r="H24" s="8"/>
      <c r="I24" s="8"/>
      <c r="J24" s="8"/>
      <c r="K24" s="8"/>
      <c r="L24" s="8"/>
      <c r="M24" s="8"/>
      <c r="N24" s="8"/>
      <c r="O24" s="8"/>
      <c r="P24" s="8"/>
      <c r="Q24" s="8"/>
      <c r="R24" s="8"/>
      <c r="S24" s="8"/>
      <c r="T24" s="8"/>
      <c r="U24" s="8"/>
      <c r="V24" s="8"/>
      <c r="W24" s="8"/>
      <c r="X24" s="8"/>
    </row>
    <row r="25" spans="2:24" ht="12.75" customHeight="1">
      <c r="B25" s="4"/>
      <c r="C25" s="89" t="s">
        <v>37</v>
      </c>
      <c r="D25" s="89"/>
      <c r="F25" s="2">
        <v>495300</v>
      </c>
      <c r="G25" s="8">
        <v>494500</v>
      </c>
      <c r="H25" s="16" t="s">
        <v>49</v>
      </c>
      <c r="I25" s="8">
        <v>373900</v>
      </c>
      <c r="J25" s="8">
        <v>120600</v>
      </c>
      <c r="K25" s="8" t="s">
        <v>49</v>
      </c>
      <c r="L25" s="8" t="s">
        <v>49</v>
      </c>
      <c r="M25" s="8">
        <v>489100</v>
      </c>
      <c r="N25" s="8">
        <v>5400</v>
      </c>
      <c r="O25" s="8">
        <v>467700</v>
      </c>
      <c r="P25" s="8">
        <v>26800</v>
      </c>
      <c r="Q25" s="8">
        <v>216900</v>
      </c>
      <c r="R25" s="8">
        <v>157000</v>
      </c>
      <c r="S25" s="8">
        <v>120600</v>
      </c>
      <c r="T25" s="8">
        <v>214300</v>
      </c>
      <c r="U25" s="8">
        <v>156800</v>
      </c>
      <c r="V25" s="8">
        <v>118000</v>
      </c>
      <c r="W25" s="8" t="s">
        <v>49</v>
      </c>
      <c r="X25" s="8" t="s">
        <v>49</v>
      </c>
    </row>
    <row r="26" spans="2:24" ht="12.75" customHeight="1">
      <c r="B26" s="4"/>
      <c r="C26" s="4"/>
      <c r="D26" s="4" t="s">
        <v>62</v>
      </c>
      <c r="F26" s="2">
        <v>453200</v>
      </c>
      <c r="G26" s="8">
        <v>452600</v>
      </c>
      <c r="H26" s="16" t="s">
        <v>49</v>
      </c>
      <c r="I26" s="8">
        <v>334900</v>
      </c>
      <c r="J26" s="8">
        <v>117700</v>
      </c>
      <c r="K26" s="16" t="s">
        <v>49</v>
      </c>
      <c r="L26" s="8" t="s">
        <v>49</v>
      </c>
      <c r="M26" s="8">
        <v>447500</v>
      </c>
      <c r="N26" s="8">
        <v>5100</v>
      </c>
      <c r="O26" s="8">
        <v>426600</v>
      </c>
      <c r="P26" s="8">
        <v>26000</v>
      </c>
      <c r="Q26" s="8">
        <v>205000</v>
      </c>
      <c r="R26" s="8">
        <v>129900</v>
      </c>
      <c r="S26" s="8">
        <v>117700</v>
      </c>
      <c r="T26" s="8">
        <v>202500</v>
      </c>
      <c r="U26" s="8">
        <v>129700</v>
      </c>
      <c r="V26" s="8">
        <v>115400</v>
      </c>
      <c r="W26" s="8" t="s">
        <v>49</v>
      </c>
      <c r="X26" s="8" t="s">
        <v>49</v>
      </c>
    </row>
    <row r="27" spans="2:24" ht="12.75" customHeight="1">
      <c r="B27" s="4"/>
      <c r="C27" s="4"/>
      <c r="D27" s="4" t="s">
        <v>151</v>
      </c>
      <c r="F27" s="2">
        <v>42000</v>
      </c>
      <c r="G27" s="8">
        <v>41900</v>
      </c>
      <c r="H27" s="8" t="s">
        <v>49</v>
      </c>
      <c r="I27" s="8">
        <v>39000</v>
      </c>
      <c r="J27" s="8">
        <v>2900</v>
      </c>
      <c r="K27" s="16" t="s">
        <v>49</v>
      </c>
      <c r="L27" s="8" t="s">
        <v>49</v>
      </c>
      <c r="M27" s="8">
        <v>41600</v>
      </c>
      <c r="N27" s="8">
        <v>300</v>
      </c>
      <c r="O27" s="8">
        <v>41100</v>
      </c>
      <c r="P27" s="8">
        <v>800</v>
      </c>
      <c r="Q27" s="8">
        <v>12000</v>
      </c>
      <c r="R27" s="8">
        <v>27100</v>
      </c>
      <c r="S27" s="8">
        <v>2900</v>
      </c>
      <c r="T27" s="8">
        <v>11800</v>
      </c>
      <c r="U27" s="8">
        <v>27000</v>
      </c>
      <c r="V27" s="8">
        <v>2800</v>
      </c>
      <c r="W27" s="16" t="s">
        <v>49</v>
      </c>
      <c r="X27" s="8" t="s">
        <v>49</v>
      </c>
    </row>
    <row r="28" spans="2:24" ht="12.75" customHeight="1">
      <c r="B28" s="4"/>
      <c r="C28" s="89" t="s">
        <v>38</v>
      </c>
      <c r="D28" s="89"/>
      <c r="F28" s="2">
        <v>23600</v>
      </c>
      <c r="G28" s="8">
        <v>22900</v>
      </c>
      <c r="H28" s="8">
        <v>100</v>
      </c>
      <c r="I28" s="8">
        <v>11300</v>
      </c>
      <c r="J28" s="8">
        <v>11600</v>
      </c>
      <c r="K28" s="8">
        <v>100</v>
      </c>
      <c r="L28" s="8">
        <v>100</v>
      </c>
      <c r="M28" s="8">
        <v>21600</v>
      </c>
      <c r="N28" s="8">
        <v>1500</v>
      </c>
      <c r="O28" s="8">
        <v>12900</v>
      </c>
      <c r="P28" s="8">
        <v>10200</v>
      </c>
      <c r="Q28" s="8">
        <v>10700</v>
      </c>
      <c r="R28" s="8">
        <v>500</v>
      </c>
      <c r="S28" s="8">
        <v>11600</v>
      </c>
      <c r="T28" s="8">
        <v>9900</v>
      </c>
      <c r="U28" s="8">
        <v>500</v>
      </c>
      <c r="V28" s="8">
        <v>11000</v>
      </c>
      <c r="W28" s="8">
        <v>300</v>
      </c>
      <c r="X28" s="16">
        <v>0</v>
      </c>
    </row>
    <row r="29" spans="2:24" ht="12.75" customHeight="1">
      <c r="B29" s="4"/>
      <c r="C29" s="4"/>
      <c r="D29" s="4" t="s">
        <v>62</v>
      </c>
      <c r="F29" s="2">
        <v>18700</v>
      </c>
      <c r="G29" s="8">
        <v>18200</v>
      </c>
      <c r="H29" s="8">
        <v>100</v>
      </c>
      <c r="I29" s="8">
        <v>8500</v>
      </c>
      <c r="J29" s="8">
        <v>9500</v>
      </c>
      <c r="K29" s="8">
        <v>100</v>
      </c>
      <c r="L29" s="8">
        <v>100</v>
      </c>
      <c r="M29" s="8">
        <v>16800</v>
      </c>
      <c r="N29" s="8">
        <v>1400</v>
      </c>
      <c r="O29" s="8">
        <v>9600</v>
      </c>
      <c r="P29" s="8">
        <v>8600</v>
      </c>
      <c r="Q29" s="8">
        <v>8200</v>
      </c>
      <c r="R29" s="8">
        <v>300</v>
      </c>
      <c r="S29" s="8">
        <v>9500</v>
      </c>
      <c r="T29" s="8">
        <v>7400</v>
      </c>
      <c r="U29" s="8">
        <v>300</v>
      </c>
      <c r="V29" s="8">
        <v>8900</v>
      </c>
      <c r="W29" s="8">
        <v>300</v>
      </c>
      <c r="X29" s="16">
        <v>0</v>
      </c>
    </row>
    <row r="30" spans="2:24" ht="12.75" customHeight="1">
      <c r="B30" s="4"/>
      <c r="C30" s="4"/>
      <c r="D30" s="4" t="s">
        <v>151</v>
      </c>
      <c r="F30" s="2">
        <v>4900</v>
      </c>
      <c r="G30" s="8">
        <v>4900</v>
      </c>
      <c r="H30" s="16">
        <v>0</v>
      </c>
      <c r="I30" s="8">
        <v>2800</v>
      </c>
      <c r="J30" s="8">
        <v>2100</v>
      </c>
      <c r="K30" s="8" t="s">
        <v>49</v>
      </c>
      <c r="L30" s="16" t="s">
        <v>49</v>
      </c>
      <c r="M30" s="8">
        <v>4700</v>
      </c>
      <c r="N30" s="8">
        <v>100</v>
      </c>
      <c r="O30" s="8">
        <v>3300</v>
      </c>
      <c r="P30" s="8">
        <v>1600</v>
      </c>
      <c r="Q30" s="8">
        <v>2500</v>
      </c>
      <c r="R30" s="8">
        <v>200</v>
      </c>
      <c r="S30" s="8">
        <v>2100</v>
      </c>
      <c r="T30" s="8">
        <v>2500</v>
      </c>
      <c r="U30" s="8">
        <v>200</v>
      </c>
      <c r="V30" s="8">
        <v>2100</v>
      </c>
      <c r="W30" s="16">
        <v>0</v>
      </c>
      <c r="X30" s="8" t="s">
        <v>49</v>
      </c>
    </row>
    <row r="31" spans="2:24" ht="12.75" customHeight="1">
      <c r="B31" s="4"/>
      <c r="C31" s="89" t="s">
        <v>39</v>
      </c>
      <c r="D31" s="89"/>
      <c r="F31" s="2">
        <v>127800</v>
      </c>
      <c r="G31" s="8">
        <v>122400</v>
      </c>
      <c r="H31" s="8">
        <v>1300</v>
      </c>
      <c r="I31" s="8">
        <v>120100</v>
      </c>
      <c r="J31" s="8">
        <v>900</v>
      </c>
      <c r="K31" s="8">
        <v>2400</v>
      </c>
      <c r="L31" s="8">
        <v>300</v>
      </c>
      <c r="M31" s="8">
        <v>119000</v>
      </c>
      <c r="N31" s="8">
        <v>4700</v>
      </c>
      <c r="O31" s="8">
        <v>111300</v>
      </c>
      <c r="P31" s="8">
        <v>12500</v>
      </c>
      <c r="Q31" s="8">
        <v>119100</v>
      </c>
      <c r="R31" s="8">
        <v>800</v>
      </c>
      <c r="S31" s="8">
        <v>900</v>
      </c>
      <c r="T31" s="8">
        <v>116800</v>
      </c>
      <c r="U31" s="8">
        <v>800</v>
      </c>
      <c r="V31" s="8">
        <v>400</v>
      </c>
      <c r="W31" s="8">
        <v>2900</v>
      </c>
      <c r="X31" s="8">
        <v>1200</v>
      </c>
    </row>
    <row r="32" spans="2:24" ht="12.75" customHeight="1">
      <c r="B32" s="4"/>
      <c r="C32" s="4"/>
      <c r="D32" s="4" t="s">
        <v>62</v>
      </c>
      <c r="F32" s="2">
        <v>10900</v>
      </c>
      <c r="G32" s="8">
        <v>10000</v>
      </c>
      <c r="H32" s="8">
        <v>500</v>
      </c>
      <c r="I32" s="8">
        <v>8500</v>
      </c>
      <c r="J32" s="8">
        <v>600</v>
      </c>
      <c r="K32" s="8">
        <v>1000</v>
      </c>
      <c r="L32" s="8">
        <v>300</v>
      </c>
      <c r="M32" s="8">
        <v>7400</v>
      </c>
      <c r="N32" s="8">
        <v>3100</v>
      </c>
      <c r="O32" s="8">
        <v>7300</v>
      </c>
      <c r="P32" s="8">
        <v>3100</v>
      </c>
      <c r="Q32" s="8">
        <v>8300</v>
      </c>
      <c r="R32" s="8">
        <v>100</v>
      </c>
      <c r="S32" s="8">
        <v>600</v>
      </c>
      <c r="T32" s="8">
        <v>7000</v>
      </c>
      <c r="U32" s="8">
        <v>100</v>
      </c>
      <c r="V32" s="8">
        <v>100</v>
      </c>
      <c r="W32" s="8">
        <v>1400</v>
      </c>
      <c r="X32" s="8">
        <v>400</v>
      </c>
    </row>
    <row r="33" spans="2:24" ht="12.75" customHeight="1">
      <c r="B33" s="4"/>
      <c r="C33" s="4"/>
      <c r="D33" s="4" t="s">
        <v>151</v>
      </c>
      <c r="F33" s="2">
        <v>116900</v>
      </c>
      <c r="G33" s="8">
        <v>112500</v>
      </c>
      <c r="H33" s="8">
        <v>900</v>
      </c>
      <c r="I33" s="8">
        <v>111600</v>
      </c>
      <c r="J33" s="8">
        <v>300</v>
      </c>
      <c r="K33" s="8">
        <v>1300</v>
      </c>
      <c r="L33" s="16">
        <v>0</v>
      </c>
      <c r="M33" s="8">
        <v>111700</v>
      </c>
      <c r="N33" s="8">
        <v>1700</v>
      </c>
      <c r="O33" s="8">
        <v>104000</v>
      </c>
      <c r="P33" s="8">
        <v>9300</v>
      </c>
      <c r="Q33" s="8">
        <v>110800</v>
      </c>
      <c r="R33" s="8">
        <v>700</v>
      </c>
      <c r="S33" s="8">
        <v>300</v>
      </c>
      <c r="T33" s="8">
        <v>109900</v>
      </c>
      <c r="U33" s="8">
        <v>700</v>
      </c>
      <c r="V33" s="8">
        <v>300</v>
      </c>
      <c r="W33" s="8">
        <v>1500</v>
      </c>
      <c r="X33" s="8">
        <v>800</v>
      </c>
    </row>
    <row r="34" spans="2:24" ht="12.75" customHeight="1">
      <c r="B34" s="4"/>
      <c r="C34" s="4"/>
      <c r="D34" s="4" t="s">
        <v>152</v>
      </c>
      <c r="F34" s="2">
        <v>16200</v>
      </c>
      <c r="G34" s="8">
        <v>15600</v>
      </c>
      <c r="H34" s="8" t="s">
        <v>49</v>
      </c>
      <c r="I34" s="8">
        <v>15600</v>
      </c>
      <c r="J34" s="8" t="s">
        <v>49</v>
      </c>
      <c r="K34" s="8" t="s">
        <v>49</v>
      </c>
      <c r="L34" s="8" t="s">
        <v>49</v>
      </c>
      <c r="M34" s="8">
        <v>15600</v>
      </c>
      <c r="N34" s="16" t="s">
        <v>49</v>
      </c>
      <c r="O34" s="8">
        <v>15400</v>
      </c>
      <c r="P34" s="8">
        <v>200</v>
      </c>
      <c r="Q34" s="8">
        <v>15500</v>
      </c>
      <c r="R34" s="8">
        <v>100</v>
      </c>
      <c r="S34" s="8" t="s">
        <v>145</v>
      </c>
      <c r="T34" s="8">
        <v>15500</v>
      </c>
      <c r="U34" s="8">
        <v>100</v>
      </c>
      <c r="V34" s="8" t="s">
        <v>145</v>
      </c>
      <c r="W34" s="8" t="s">
        <v>49</v>
      </c>
      <c r="X34" s="8" t="s">
        <v>49</v>
      </c>
    </row>
    <row r="35" spans="2:24" ht="12.75" customHeight="1">
      <c r="B35" s="4"/>
      <c r="C35" s="4"/>
      <c r="D35" s="124" t="s">
        <v>153</v>
      </c>
      <c r="F35" s="2">
        <v>2900</v>
      </c>
      <c r="G35" s="8">
        <v>2900</v>
      </c>
      <c r="H35" s="8" t="s">
        <v>49</v>
      </c>
      <c r="I35" s="8">
        <v>2900</v>
      </c>
      <c r="J35" s="8" t="s">
        <v>49</v>
      </c>
      <c r="K35" s="8" t="s">
        <v>49</v>
      </c>
      <c r="L35" s="8" t="s">
        <v>49</v>
      </c>
      <c r="M35" s="8">
        <v>2900</v>
      </c>
      <c r="N35" s="16" t="s">
        <v>49</v>
      </c>
      <c r="O35" s="8">
        <v>2900</v>
      </c>
      <c r="P35" s="8" t="s">
        <v>49</v>
      </c>
      <c r="Q35" s="8">
        <v>2900</v>
      </c>
      <c r="R35" s="8" t="s">
        <v>49</v>
      </c>
      <c r="S35" s="8" t="s">
        <v>145</v>
      </c>
      <c r="T35" s="8">
        <v>2900</v>
      </c>
      <c r="U35" s="8" t="s">
        <v>49</v>
      </c>
      <c r="V35" s="8" t="s">
        <v>145</v>
      </c>
      <c r="W35" s="8" t="s">
        <v>49</v>
      </c>
      <c r="X35" s="8" t="s">
        <v>49</v>
      </c>
    </row>
    <row r="36" spans="2:24" ht="12.75" customHeight="1">
      <c r="B36" s="4"/>
      <c r="C36" s="89" t="s">
        <v>40</v>
      </c>
      <c r="D36" s="89"/>
      <c r="F36" s="2">
        <v>2400</v>
      </c>
      <c r="G36" s="8">
        <v>2400</v>
      </c>
      <c r="H36" s="8" t="s">
        <v>49</v>
      </c>
      <c r="I36" s="8">
        <v>1900</v>
      </c>
      <c r="J36" s="8">
        <v>500</v>
      </c>
      <c r="K36" s="16">
        <v>0</v>
      </c>
      <c r="L36" s="8" t="s">
        <v>49</v>
      </c>
      <c r="M36" s="8">
        <v>2300</v>
      </c>
      <c r="N36" s="8">
        <v>100</v>
      </c>
      <c r="O36" s="8">
        <v>2100</v>
      </c>
      <c r="P36" s="8">
        <v>300</v>
      </c>
      <c r="Q36" s="8">
        <v>1300</v>
      </c>
      <c r="R36" s="8">
        <v>600</v>
      </c>
      <c r="S36" s="8">
        <v>500</v>
      </c>
      <c r="T36" s="8">
        <v>1200</v>
      </c>
      <c r="U36" s="8">
        <v>600</v>
      </c>
      <c r="V36" s="8">
        <v>400</v>
      </c>
      <c r="W36" s="16">
        <v>0</v>
      </c>
      <c r="X36" s="8" t="s">
        <v>49</v>
      </c>
    </row>
    <row r="37" ht="6" customHeight="1" thickBot="1">
      <c r="F37" s="64"/>
    </row>
    <row r="38" spans="1:24" ht="11.25" customHeight="1">
      <c r="A38" s="14" t="s">
        <v>66</v>
      </c>
      <c r="B38" s="23"/>
      <c r="C38" s="23"/>
      <c r="D38" s="23"/>
      <c r="E38" s="23"/>
      <c r="F38" s="23"/>
      <c r="G38" s="23"/>
      <c r="H38" s="23"/>
      <c r="I38" s="23"/>
      <c r="J38" s="23"/>
      <c r="K38" s="23"/>
      <c r="L38" s="23"/>
      <c r="M38" s="23"/>
      <c r="N38" s="23"/>
      <c r="O38" s="23"/>
      <c r="P38" s="23"/>
      <c r="Q38" s="23"/>
      <c r="R38" s="23"/>
      <c r="S38" s="23"/>
      <c r="T38" s="23"/>
      <c r="U38" s="23"/>
      <c r="V38" s="23"/>
      <c r="W38" s="23"/>
      <c r="X38" s="23"/>
    </row>
  </sheetData>
  <sheetProtection/>
  <mergeCells count="36">
    <mergeCell ref="C25:D25"/>
    <mergeCell ref="C28:D28"/>
    <mergeCell ref="C31:D31"/>
    <mergeCell ref="C36:D36"/>
    <mergeCell ref="B10:D10"/>
    <mergeCell ref="B12:D12"/>
    <mergeCell ref="C13:D13"/>
    <mergeCell ref="C14:D14"/>
    <mergeCell ref="C17:D17"/>
    <mergeCell ref="B24:D24"/>
    <mergeCell ref="T6:V6"/>
    <mergeCell ref="X6:X8"/>
    <mergeCell ref="I7:I8"/>
    <mergeCell ref="J7:J8"/>
    <mergeCell ref="K7:K8"/>
    <mergeCell ref="L7:L8"/>
    <mergeCell ref="Q7:R7"/>
    <mergeCell ref="S7:S8"/>
    <mergeCell ref="T7:U7"/>
    <mergeCell ref="V7:V8"/>
    <mergeCell ref="Q5:V5"/>
    <mergeCell ref="W5:X5"/>
    <mergeCell ref="G6:G8"/>
    <mergeCell ref="H6:H8"/>
    <mergeCell ref="I6:J6"/>
    <mergeCell ref="K6:L6"/>
    <mergeCell ref="M6:M8"/>
    <mergeCell ref="N6:N8"/>
    <mergeCell ref="O6:O8"/>
    <mergeCell ref="P6:P8"/>
    <mergeCell ref="A5:E8"/>
    <mergeCell ref="F5:F8"/>
    <mergeCell ref="G5:H5"/>
    <mergeCell ref="I5:L5"/>
    <mergeCell ref="M5:N5"/>
    <mergeCell ref="O5:P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66"/>
  <sheetViews>
    <sheetView zoomScalePageLayoutView="0" workbookViewId="0" topLeftCell="A1">
      <selection activeCell="M23" sqref="M23"/>
    </sheetView>
  </sheetViews>
  <sheetFormatPr defaultColWidth="9.00390625" defaultRowHeight="13.5"/>
  <cols>
    <col min="1" max="1" width="0.6171875" style="20" customWidth="1"/>
    <col min="2" max="2" width="4.75390625" style="20" customWidth="1"/>
    <col min="3" max="3" width="9.50390625" style="20" customWidth="1"/>
    <col min="4" max="4" width="0.5" style="20" customWidth="1"/>
    <col min="5" max="5" width="9.75390625" style="20" customWidth="1"/>
    <col min="6" max="10" width="8.875" style="20" customWidth="1"/>
    <col min="11" max="11" width="8.75390625" style="20" customWidth="1"/>
    <col min="12" max="12" width="8.875" style="20" customWidth="1"/>
    <col min="13" max="16384" width="9.00390625" style="20" customWidth="1"/>
  </cols>
  <sheetData>
    <row r="1" ht="17.25">
      <c r="E1" s="1" t="s">
        <v>154</v>
      </c>
    </row>
    <row r="2" ht="13.5">
      <c r="A2" s="5" t="s">
        <v>112</v>
      </c>
    </row>
    <row r="3" ht="13.5">
      <c r="A3" s="5" t="s">
        <v>155</v>
      </c>
    </row>
    <row r="4" spans="1:10" ht="14.25" thickBot="1">
      <c r="A4" s="5" t="s">
        <v>33</v>
      </c>
      <c r="J4" s="5" t="s">
        <v>156</v>
      </c>
    </row>
    <row r="5" spans="1:12" ht="14.25" thickTop="1">
      <c r="A5" s="27" t="s">
        <v>35</v>
      </c>
      <c r="B5" s="27"/>
      <c r="C5" s="27"/>
      <c r="D5" s="27"/>
      <c r="E5" s="39" t="s">
        <v>36</v>
      </c>
      <c r="F5" s="30" t="s">
        <v>157</v>
      </c>
      <c r="G5" s="31"/>
      <c r="H5" s="31"/>
      <c r="I5" s="31"/>
      <c r="J5" s="31"/>
      <c r="K5" s="32"/>
      <c r="L5" s="39" t="s">
        <v>158</v>
      </c>
    </row>
    <row r="6" spans="1:12" ht="21" customHeight="1">
      <c r="A6" s="29"/>
      <c r="B6" s="29"/>
      <c r="C6" s="29"/>
      <c r="D6" s="29"/>
      <c r="E6" s="34"/>
      <c r="F6" s="24" t="s">
        <v>159</v>
      </c>
      <c r="G6" s="24" t="s">
        <v>160</v>
      </c>
      <c r="H6" s="24" t="s">
        <v>161</v>
      </c>
      <c r="I6" s="24" t="s">
        <v>162</v>
      </c>
      <c r="J6" s="24" t="s">
        <v>163</v>
      </c>
      <c r="K6" s="24" t="s">
        <v>164</v>
      </c>
      <c r="L6" s="34"/>
    </row>
    <row r="7" ht="6" customHeight="1">
      <c r="E7" s="21"/>
    </row>
    <row r="8" spans="2:12" s="3" customFormat="1" ht="12" customHeight="1">
      <c r="B8" s="86" t="s">
        <v>36</v>
      </c>
      <c r="C8" s="86"/>
      <c r="E8" s="9">
        <v>649000</v>
      </c>
      <c r="F8" s="10">
        <v>38300</v>
      </c>
      <c r="G8" s="10">
        <v>78600</v>
      </c>
      <c r="H8" s="10">
        <v>59500</v>
      </c>
      <c r="I8" s="10">
        <v>102000</v>
      </c>
      <c r="J8" s="10">
        <v>183800</v>
      </c>
      <c r="K8" s="10">
        <v>181500</v>
      </c>
      <c r="L8" s="87">
        <v>120.9</v>
      </c>
    </row>
    <row r="9" spans="2:12" ht="12" customHeight="1">
      <c r="B9" s="4"/>
      <c r="C9" s="4" t="s">
        <v>62</v>
      </c>
      <c r="E9" s="2">
        <v>483700</v>
      </c>
      <c r="F9" s="8">
        <v>10200</v>
      </c>
      <c r="G9" s="8">
        <v>27700</v>
      </c>
      <c r="H9" s="8">
        <v>27700</v>
      </c>
      <c r="I9" s="8">
        <v>89400</v>
      </c>
      <c r="J9" s="8">
        <v>167500</v>
      </c>
      <c r="K9" s="8">
        <v>159500</v>
      </c>
      <c r="L9" s="88">
        <v>135.04</v>
      </c>
    </row>
    <row r="10" spans="2:12" ht="12" customHeight="1">
      <c r="B10" s="4"/>
      <c r="C10" s="4" t="s">
        <v>165</v>
      </c>
      <c r="E10" s="2">
        <v>165300</v>
      </c>
      <c r="F10" s="8">
        <v>28200</v>
      </c>
      <c r="G10" s="8">
        <v>50800</v>
      </c>
      <c r="H10" s="8">
        <v>31800</v>
      </c>
      <c r="I10" s="8">
        <v>12600</v>
      </c>
      <c r="J10" s="8">
        <v>16200</v>
      </c>
      <c r="K10" s="8">
        <v>22000</v>
      </c>
      <c r="L10" s="88">
        <v>78.7</v>
      </c>
    </row>
    <row r="11" spans="2:12" ht="12" customHeight="1">
      <c r="B11" s="4"/>
      <c r="C11" s="4"/>
      <c r="E11" s="2"/>
      <c r="F11" s="8"/>
      <c r="G11" s="8"/>
      <c r="H11" s="8"/>
      <c r="I11" s="8"/>
      <c r="J11" s="8"/>
      <c r="K11" s="8"/>
      <c r="L11" s="88"/>
    </row>
    <row r="12" spans="2:12" ht="12" customHeight="1">
      <c r="B12" s="89" t="s">
        <v>37</v>
      </c>
      <c r="C12" s="89"/>
      <c r="E12" s="2">
        <v>495300</v>
      </c>
      <c r="F12" s="8">
        <v>1600</v>
      </c>
      <c r="G12" s="8">
        <v>14200</v>
      </c>
      <c r="H12" s="8">
        <v>24900</v>
      </c>
      <c r="I12" s="8">
        <v>91900</v>
      </c>
      <c r="J12" s="8">
        <v>181500</v>
      </c>
      <c r="K12" s="8">
        <v>180300</v>
      </c>
      <c r="L12" s="88">
        <v>143.67</v>
      </c>
    </row>
    <row r="13" spans="2:12" ht="12" customHeight="1">
      <c r="B13" s="4"/>
      <c r="C13" s="4" t="s">
        <v>62</v>
      </c>
      <c r="E13" s="2">
        <v>453200</v>
      </c>
      <c r="F13" s="8">
        <v>1600</v>
      </c>
      <c r="G13" s="8">
        <v>13900</v>
      </c>
      <c r="H13" s="8">
        <v>23900</v>
      </c>
      <c r="I13" s="8">
        <v>87400</v>
      </c>
      <c r="J13" s="8">
        <v>166800</v>
      </c>
      <c r="K13" s="8">
        <v>159000</v>
      </c>
      <c r="L13" s="88">
        <v>140.88</v>
      </c>
    </row>
    <row r="14" spans="2:12" ht="12" customHeight="1">
      <c r="B14" s="4"/>
      <c r="C14" s="4" t="s">
        <v>151</v>
      </c>
      <c r="E14" s="2">
        <v>42000</v>
      </c>
      <c r="F14" s="76" t="s">
        <v>49</v>
      </c>
      <c r="G14" s="8">
        <v>400</v>
      </c>
      <c r="H14" s="8">
        <v>1000</v>
      </c>
      <c r="I14" s="8">
        <v>4500</v>
      </c>
      <c r="J14" s="8">
        <v>14700</v>
      </c>
      <c r="K14" s="8">
        <v>21300</v>
      </c>
      <c r="L14" s="88">
        <v>173.76</v>
      </c>
    </row>
    <row r="15" spans="2:12" ht="12" customHeight="1">
      <c r="B15" s="4"/>
      <c r="C15" s="4"/>
      <c r="E15" s="2"/>
      <c r="F15" s="8"/>
      <c r="G15" s="8"/>
      <c r="H15" s="8"/>
      <c r="I15" s="8"/>
      <c r="J15" s="8"/>
      <c r="K15" s="8"/>
      <c r="L15" s="88"/>
    </row>
    <row r="16" spans="2:12" ht="12" customHeight="1">
      <c r="B16" s="89" t="s">
        <v>38</v>
      </c>
      <c r="C16" s="89"/>
      <c r="E16" s="2">
        <v>23600</v>
      </c>
      <c r="F16" s="8">
        <v>2300</v>
      </c>
      <c r="G16" s="8">
        <v>13200</v>
      </c>
      <c r="H16" s="8">
        <v>4300</v>
      </c>
      <c r="I16" s="8">
        <v>2100</v>
      </c>
      <c r="J16" s="8">
        <v>700</v>
      </c>
      <c r="K16" s="8">
        <v>300</v>
      </c>
      <c r="L16" s="88">
        <v>50</v>
      </c>
    </row>
    <row r="17" spans="2:12" ht="12" customHeight="1">
      <c r="B17" s="4"/>
      <c r="C17" s="4" t="s">
        <v>62</v>
      </c>
      <c r="E17" s="2">
        <v>18700</v>
      </c>
      <c r="F17" s="8">
        <v>2100</v>
      </c>
      <c r="G17" s="8">
        <v>11000</v>
      </c>
      <c r="H17" s="8">
        <v>2900</v>
      </c>
      <c r="I17" s="8">
        <v>1400</v>
      </c>
      <c r="J17" s="8">
        <v>600</v>
      </c>
      <c r="K17" s="8">
        <v>200</v>
      </c>
      <c r="L17" s="88">
        <v>47.39</v>
      </c>
    </row>
    <row r="18" spans="2:12" ht="12" customHeight="1">
      <c r="B18" s="4"/>
      <c r="C18" s="4" t="s">
        <v>165</v>
      </c>
      <c r="E18" s="2">
        <v>4900</v>
      </c>
      <c r="F18" s="8">
        <v>200</v>
      </c>
      <c r="G18" s="8">
        <v>2300</v>
      </c>
      <c r="H18" s="8">
        <v>1400</v>
      </c>
      <c r="I18" s="8">
        <v>700</v>
      </c>
      <c r="J18" s="8">
        <v>100</v>
      </c>
      <c r="K18" s="8">
        <v>100</v>
      </c>
      <c r="L18" s="88">
        <v>59.77</v>
      </c>
    </row>
    <row r="19" spans="2:12" ht="12" customHeight="1">
      <c r="B19" s="4"/>
      <c r="C19" s="4"/>
      <c r="E19" s="2"/>
      <c r="F19" s="8"/>
      <c r="G19" s="8"/>
      <c r="H19" s="8"/>
      <c r="I19" s="8"/>
      <c r="J19" s="8"/>
      <c r="K19" s="8"/>
      <c r="L19" s="88"/>
    </row>
    <row r="20" spans="2:12" ht="12" customHeight="1">
      <c r="B20" s="89" t="s">
        <v>39</v>
      </c>
      <c r="C20" s="89"/>
      <c r="E20" s="2">
        <v>127800</v>
      </c>
      <c r="F20" s="8">
        <v>34100</v>
      </c>
      <c r="G20" s="8">
        <v>50700</v>
      </c>
      <c r="H20" s="8">
        <v>29900</v>
      </c>
      <c r="I20" s="8">
        <v>7600</v>
      </c>
      <c r="J20" s="8">
        <v>1200</v>
      </c>
      <c r="K20" s="8">
        <v>200</v>
      </c>
      <c r="L20" s="88">
        <v>42.59</v>
      </c>
    </row>
    <row r="21" spans="2:12" ht="12" customHeight="1">
      <c r="B21" s="4"/>
      <c r="C21" s="4" t="s">
        <v>62</v>
      </c>
      <c r="E21" s="2">
        <v>10900</v>
      </c>
      <c r="F21" s="8">
        <v>6300</v>
      </c>
      <c r="G21" s="8">
        <v>2700</v>
      </c>
      <c r="H21" s="8">
        <v>800</v>
      </c>
      <c r="I21" s="8">
        <v>500</v>
      </c>
      <c r="J21" s="76">
        <v>100</v>
      </c>
      <c r="K21" s="76">
        <v>0</v>
      </c>
      <c r="L21" s="88">
        <v>30.63</v>
      </c>
    </row>
    <row r="22" spans="2:12" ht="12" customHeight="1">
      <c r="B22" s="4"/>
      <c r="C22" s="4" t="s">
        <v>165</v>
      </c>
      <c r="E22" s="2">
        <v>116900</v>
      </c>
      <c r="F22" s="8">
        <v>27800</v>
      </c>
      <c r="G22" s="8">
        <v>48000</v>
      </c>
      <c r="H22" s="8">
        <v>29100</v>
      </c>
      <c r="I22" s="8">
        <v>7200</v>
      </c>
      <c r="J22" s="8">
        <v>1100</v>
      </c>
      <c r="K22" s="8">
        <v>200</v>
      </c>
      <c r="L22" s="88">
        <v>43.69</v>
      </c>
    </row>
    <row r="23" spans="2:12" ht="12" customHeight="1">
      <c r="B23" s="4"/>
      <c r="C23" s="4"/>
      <c r="E23" s="2"/>
      <c r="F23" s="8"/>
      <c r="G23" s="8"/>
      <c r="H23" s="8"/>
      <c r="I23" s="8"/>
      <c r="J23" s="8"/>
      <c r="K23" s="8"/>
      <c r="L23" s="88"/>
    </row>
    <row r="24" spans="2:12" ht="12" customHeight="1">
      <c r="B24" s="89" t="s">
        <v>40</v>
      </c>
      <c r="C24" s="89"/>
      <c r="E24" s="2">
        <v>2400</v>
      </c>
      <c r="F24" s="8">
        <v>200</v>
      </c>
      <c r="G24" s="8">
        <v>300</v>
      </c>
      <c r="H24" s="8">
        <v>300</v>
      </c>
      <c r="I24" s="8">
        <v>400</v>
      </c>
      <c r="J24" s="8">
        <v>300</v>
      </c>
      <c r="K24" s="8">
        <v>700</v>
      </c>
      <c r="L24" s="88">
        <v>149.14</v>
      </c>
    </row>
    <row r="25" spans="2:12" ht="12" customHeight="1">
      <c r="B25" s="4"/>
      <c r="C25" s="4"/>
      <c r="E25" s="2"/>
      <c r="F25" s="8"/>
      <c r="G25" s="8"/>
      <c r="H25" s="8"/>
      <c r="I25" s="8"/>
      <c r="J25" s="8"/>
      <c r="K25" s="8"/>
      <c r="L25" s="88"/>
    </row>
    <row r="26" spans="2:12" s="3" customFormat="1" ht="12" customHeight="1">
      <c r="B26" s="86" t="s">
        <v>80</v>
      </c>
      <c r="C26" s="86"/>
      <c r="E26" s="9">
        <v>605800</v>
      </c>
      <c r="F26" s="10">
        <v>37900</v>
      </c>
      <c r="G26" s="10">
        <v>77400</v>
      </c>
      <c r="H26" s="10">
        <v>57700</v>
      </c>
      <c r="I26" s="10">
        <v>96300</v>
      </c>
      <c r="J26" s="10">
        <v>172100</v>
      </c>
      <c r="K26" s="10">
        <v>159200</v>
      </c>
      <c r="L26" s="87">
        <v>116.52</v>
      </c>
    </row>
    <row r="27" spans="2:12" ht="12" customHeight="1">
      <c r="B27" s="4"/>
      <c r="C27" s="4" t="s">
        <v>62</v>
      </c>
      <c r="E27" s="2">
        <v>455000</v>
      </c>
      <c r="F27" s="8">
        <v>10100</v>
      </c>
      <c r="G27" s="8">
        <v>27300</v>
      </c>
      <c r="H27" s="8">
        <v>26500</v>
      </c>
      <c r="I27" s="8">
        <v>85000</v>
      </c>
      <c r="J27" s="8">
        <v>158700</v>
      </c>
      <c r="K27" s="8">
        <v>146000</v>
      </c>
      <c r="L27" s="88">
        <v>132.76</v>
      </c>
    </row>
    <row r="28" spans="2:12" ht="12" customHeight="1">
      <c r="B28" s="4"/>
      <c r="C28" s="4" t="s">
        <v>165</v>
      </c>
      <c r="E28" s="2">
        <v>150800</v>
      </c>
      <c r="F28" s="8">
        <v>27800</v>
      </c>
      <c r="G28" s="8">
        <v>50100</v>
      </c>
      <c r="H28" s="8">
        <v>31100</v>
      </c>
      <c r="I28" s="8">
        <v>11400</v>
      </c>
      <c r="J28" s="8">
        <v>13400</v>
      </c>
      <c r="K28" s="8">
        <v>13200</v>
      </c>
      <c r="L28" s="88">
        <v>66.46</v>
      </c>
    </row>
    <row r="29" spans="2:12" ht="12" customHeight="1">
      <c r="B29" s="4"/>
      <c r="C29" s="4"/>
      <c r="E29" s="2"/>
      <c r="F29" s="8"/>
      <c r="G29" s="8"/>
      <c r="H29" s="8"/>
      <c r="I29" s="8"/>
      <c r="J29" s="8"/>
      <c r="K29" s="8"/>
      <c r="L29" s="88"/>
    </row>
    <row r="30" spans="2:12" ht="12" customHeight="1">
      <c r="B30" s="89" t="s">
        <v>37</v>
      </c>
      <c r="C30" s="89"/>
      <c r="E30" s="2">
        <v>454900</v>
      </c>
      <c r="F30" s="8">
        <v>1600</v>
      </c>
      <c r="G30" s="8">
        <v>13800</v>
      </c>
      <c r="H30" s="8">
        <v>23500</v>
      </c>
      <c r="I30" s="8">
        <v>86600</v>
      </c>
      <c r="J30" s="8">
        <v>170200</v>
      </c>
      <c r="K30" s="8">
        <v>158600</v>
      </c>
      <c r="L30" s="88">
        <v>139.82</v>
      </c>
    </row>
    <row r="31" spans="2:12" ht="12" customHeight="1">
      <c r="B31" s="4"/>
      <c r="C31" s="4" t="s">
        <v>62</v>
      </c>
      <c r="E31" s="2">
        <v>425300</v>
      </c>
      <c r="F31" s="8">
        <v>1600</v>
      </c>
      <c r="G31" s="8">
        <v>13600</v>
      </c>
      <c r="H31" s="8">
        <v>22800</v>
      </c>
      <c r="I31" s="8">
        <v>83000</v>
      </c>
      <c r="J31" s="8">
        <v>158100</v>
      </c>
      <c r="K31" s="8">
        <v>145700</v>
      </c>
      <c r="L31" s="88">
        <v>138.87</v>
      </c>
    </row>
    <row r="32" spans="2:12" ht="12" customHeight="1">
      <c r="B32" s="4"/>
      <c r="C32" s="4" t="s">
        <v>151</v>
      </c>
      <c r="E32" s="2">
        <v>29600</v>
      </c>
      <c r="F32" s="76" t="s">
        <v>49</v>
      </c>
      <c r="G32" s="8">
        <v>200</v>
      </c>
      <c r="H32" s="8">
        <v>800</v>
      </c>
      <c r="I32" s="8">
        <v>3600</v>
      </c>
      <c r="J32" s="8">
        <v>12100</v>
      </c>
      <c r="K32" s="8">
        <v>12900</v>
      </c>
      <c r="L32" s="88">
        <v>153.4</v>
      </c>
    </row>
    <row r="33" spans="2:12" ht="12" customHeight="1">
      <c r="B33" s="4"/>
      <c r="C33" s="4"/>
      <c r="E33" s="2"/>
      <c r="F33" s="8"/>
      <c r="G33" s="8"/>
      <c r="H33" s="8"/>
      <c r="I33" s="8"/>
      <c r="J33" s="8"/>
      <c r="K33" s="8"/>
      <c r="L33" s="88"/>
    </row>
    <row r="34" spans="2:12" ht="12" customHeight="1">
      <c r="B34" s="89" t="s">
        <v>38</v>
      </c>
      <c r="C34" s="89"/>
      <c r="E34" s="2">
        <v>22900</v>
      </c>
      <c r="F34" s="8">
        <v>2300</v>
      </c>
      <c r="G34" s="8">
        <v>13100</v>
      </c>
      <c r="H34" s="8">
        <v>4200</v>
      </c>
      <c r="I34" s="8">
        <v>1900</v>
      </c>
      <c r="J34" s="8">
        <v>600</v>
      </c>
      <c r="K34" s="8">
        <v>100</v>
      </c>
      <c r="L34" s="88">
        <v>47.98</v>
      </c>
    </row>
    <row r="35" spans="2:12" ht="12" customHeight="1">
      <c r="B35" s="4"/>
      <c r="C35" s="4" t="s">
        <v>62</v>
      </c>
      <c r="E35" s="2">
        <v>18300</v>
      </c>
      <c r="F35" s="8">
        <v>2100</v>
      </c>
      <c r="G35" s="8">
        <v>10900</v>
      </c>
      <c r="H35" s="8">
        <v>2900</v>
      </c>
      <c r="I35" s="8">
        <v>1300</v>
      </c>
      <c r="J35" s="8">
        <v>500</v>
      </c>
      <c r="K35" s="8">
        <v>100</v>
      </c>
      <c r="L35" s="88">
        <v>46.47</v>
      </c>
    </row>
    <row r="36" spans="2:12" ht="12" customHeight="1">
      <c r="B36" s="4"/>
      <c r="C36" s="4" t="s">
        <v>165</v>
      </c>
      <c r="E36" s="2">
        <v>4600</v>
      </c>
      <c r="F36" s="8">
        <v>200</v>
      </c>
      <c r="G36" s="8">
        <v>2200</v>
      </c>
      <c r="H36" s="8">
        <v>1400</v>
      </c>
      <c r="I36" s="8">
        <v>600</v>
      </c>
      <c r="J36" s="8">
        <v>100</v>
      </c>
      <c r="K36" s="76">
        <v>0</v>
      </c>
      <c r="L36" s="88">
        <v>53.98</v>
      </c>
    </row>
    <row r="37" spans="2:12" ht="12" customHeight="1">
      <c r="B37" s="4"/>
      <c r="C37" s="4"/>
      <c r="E37" s="2"/>
      <c r="F37" s="8"/>
      <c r="G37" s="8"/>
      <c r="H37" s="8"/>
      <c r="I37" s="8"/>
      <c r="J37" s="8"/>
      <c r="K37" s="8"/>
      <c r="L37" s="88"/>
    </row>
    <row r="38" spans="2:12" ht="12" customHeight="1">
      <c r="B38" s="89" t="s">
        <v>39</v>
      </c>
      <c r="C38" s="89"/>
      <c r="E38" s="2">
        <v>126700</v>
      </c>
      <c r="F38" s="8">
        <v>33800</v>
      </c>
      <c r="G38" s="8">
        <v>50300</v>
      </c>
      <c r="H38" s="8">
        <v>29600</v>
      </c>
      <c r="I38" s="8">
        <v>7600</v>
      </c>
      <c r="J38" s="8">
        <v>1200</v>
      </c>
      <c r="K38" s="8">
        <v>200</v>
      </c>
      <c r="L38" s="88">
        <v>42.55</v>
      </c>
    </row>
    <row r="39" spans="2:12" ht="12" customHeight="1">
      <c r="B39" s="4"/>
      <c r="C39" s="4" t="s">
        <v>62</v>
      </c>
      <c r="E39" s="2">
        <v>10900</v>
      </c>
      <c r="F39" s="8">
        <v>6300</v>
      </c>
      <c r="G39" s="8">
        <v>2700</v>
      </c>
      <c r="H39" s="8">
        <v>800</v>
      </c>
      <c r="I39" s="8">
        <v>500</v>
      </c>
      <c r="J39" s="8">
        <v>100</v>
      </c>
      <c r="K39" s="76">
        <v>0</v>
      </c>
      <c r="L39" s="88">
        <v>30.59</v>
      </c>
    </row>
    <row r="40" spans="2:12" ht="12" customHeight="1">
      <c r="B40" s="4"/>
      <c r="C40" s="4" t="s">
        <v>165</v>
      </c>
      <c r="E40" s="2">
        <v>115900</v>
      </c>
      <c r="F40" s="8">
        <v>27500</v>
      </c>
      <c r="G40" s="8">
        <v>47600</v>
      </c>
      <c r="H40" s="8">
        <v>28800</v>
      </c>
      <c r="I40" s="8">
        <v>7100</v>
      </c>
      <c r="J40" s="8">
        <v>1100</v>
      </c>
      <c r="K40" s="8">
        <v>100</v>
      </c>
      <c r="L40" s="88">
        <v>43.65</v>
      </c>
    </row>
    <row r="41" spans="2:12" ht="12" customHeight="1">
      <c r="B41" s="4"/>
      <c r="C41" s="4"/>
      <c r="E41" s="2"/>
      <c r="F41" s="8"/>
      <c r="G41" s="8"/>
      <c r="H41" s="8"/>
      <c r="I41" s="8"/>
      <c r="J41" s="8"/>
      <c r="K41" s="8"/>
      <c r="L41" s="88"/>
    </row>
    <row r="42" spans="2:12" ht="12" customHeight="1">
      <c r="B42" s="89" t="s">
        <v>40</v>
      </c>
      <c r="C42" s="89"/>
      <c r="E42" s="2">
        <v>1300</v>
      </c>
      <c r="F42" s="8">
        <v>100</v>
      </c>
      <c r="G42" s="8">
        <v>200</v>
      </c>
      <c r="H42" s="8">
        <v>200</v>
      </c>
      <c r="I42" s="8">
        <v>200</v>
      </c>
      <c r="J42" s="8">
        <v>200</v>
      </c>
      <c r="K42" s="8">
        <v>400</v>
      </c>
      <c r="L42" s="88">
        <v>134.08</v>
      </c>
    </row>
    <row r="43" spans="2:12" ht="12" customHeight="1">
      <c r="B43" s="90"/>
      <c r="C43" s="90"/>
      <c r="E43" s="2"/>
      <c r="F43" s="8"/>
      <c r="G43" s="8"/>
      <c r="H43" s="8"/>
      <c r="I43" s="8"/>
      <c r="J43" s="8"/>
      <c r="K43" s="8"/>
      <c r="L43" s="88"/>
    </row>
    <row r="44" spans="2:12" s="3" customFormat="1" ht="12" customHeight="1">
      <c r="B44" s="86" t="s">
        <v>81</v>
      </c>
      <c r="C44" s="86"/>
      <c r="E44" s="9">
        <v>900</v>
      </c>
      <c r="F44" s="10" t="s">
        <v>49</v>
      </c>
      <c r="G44" s="10" t="s">
        <v>49</v>
      </c>
      <c r="H44" s="10" t="s">
        <v>49</v>
      </c>
      <c r="I44" s="10">
        <v>100</v>
      </c>
      <c r="J44" s="10">
        <v>100</v>
      </c>
      <c r="K44" s="10">
        <v>700</v>
      </c>
      <c r="L44" s="87">
        <v>242.92</v>
      </c>
    </row>
    <row r="45" spans="2:12" ht="12" customHeight="1">
      <c r="B45" s="4"/>
      <c r="C45" s="4" t="s">
        <v>62</v>
      </c>
      <c r="E45" s="2">
        <v>800</v>
      </c>
      <c r="F45" s="8" t="s">
        <v>49</v>
      </c>
      <c r="G45" s="8" t="s">
        <v>49</v>
      </c>
      <c r="H45" s="8" t="s">
        <v>49</v>
      </c>
      <c r="I45" s="8">
        <v>100</v>
      </c>
      <c r="J45" s="8">
        <v>100</v>
      </c>
      <c r="K45" s="8">
        <v>700</v>
      </c>
      <c r="L45" s="88">
        <v>247.33</v>
      </c>
    </row>
    <row r="46" spans="2:12" ht="12" customHeight="1">
      <c r="B46" s="4"/>
      <c r="C46" s="4" t="s">
        <v>165</v>
      </c>
      <c r="E46" s="78">
        <v>0</v>
      </c>
      <c r="F46" s="8" t="s">
        <v>49</v>
      </c>
      <c r="G46" s="8" t="s">
        <v>49</v>
      </c>
      <c r="H46" s="8" t="s">
        <v>49</v>
      </c>
      <c r="I46" s="8" t="s">
        <v>49</v>
      </c>
      <c r="J46" s="76">
        <v>0</v>
      </c>
      <c r="K46" s="76">
        <v>0</v>
      </c>
      <c r="L46" s="88">
        <v>160.53</v>
      </c>
    </row>
    <row r="47" spans="2:12" ht="12" customHeight="1">
      <c r="B47" s="4"/>
      <c r="C47" s="4"/>
      <c r="E47" s="2"/>
      <c r="F47" s="8"/>
      <c r="G47" s="8"/>
      <c r="H47" s="8"/>
      <c r="I47" s="8"/>
      <c r="J47" s="8"/>
      <c r="K47" s="8"/>
      <c r="L47" s="88"/>
    </row>
    <row r="48" spans="2:12" s="3" customFormat="1" ht="12" customHeight="1">
      <c r="B48" s="140" t="s">
        <v>82</v>
      </c>
      <c r="C48" s="140"/>
      <c r="E48" s="9">
        <v>42300</v>
      </c>
      <c r="F48" s="10">
        <v>400</v>
      </c>
      <c r="G48" s="10">
        <v>1100</v>
      </c>
      <c r="H48" s="10">
        <v>1800</v>
      </c>
      <c r="I48" s="10">
        <v>5700</v>
      </c>
      <c r="J48" s="10">
        <v>11500</v>
      </c>
      <c r="K48" s="10">
        <v>21600</v>
      </c>
      <c r="L48" s="87">
        <v>180.81</v>
      </c>
    </row>
    <row r="49" spans="2:12" ht="12" customHeight="1">
      <c r="B49" s="4"/>
      <c r="C49" s="4" t="s">
        <v>62</v>
      </c>
      <c r="E49" s="2">
        <v>27900</v>
      </c>
      <c r="F49" s="8">
        <v>100</v>
      </c>
      <c r="G49" s="8">
        <v>400</v>
      </c>
      <c r="H49" s="8">
        <v>1200</v>
      </c>
      <c r="I49" s="8">
        <v>4400</v>
      </c>
      <c r="J49" s="8">
        <v>8800</v>
      </c>
      <c r="K49" s="8">
        <v>12900</v>
      </c>
      <c r="L49" s="88">
        <v>168.95</v>
      </c>
    </row>
    <row r="50" spans="2:12" ht="12" customHeight="1">
      <c r="B50" s="4"/>
      <c r="C50" s="4" t="s">
        <v>165</v>
      </c>
      <c r="E50" s="2">
        <v>14400</v>
      </c>
      <c r="F50" s="8">
        <v>300</v>
      </c>
      <c r="G50" s="8">
        <v>700</v>
      </c>
      <c r="H50" s="8">
        <v>600</v>
      </c>
      <c r="I50" s="8">
        <v>1200</v>
      </c>
      <c r="J50" s="8">
        <v>2800</v>
      </c>
      <c r="K50" s="8">
        <v>8700</v>
      </c>
      <c r="L50" s="88">
        <v>203.73</v>
      </c>
    </row>
    <row r="51" spans="2:12" ht="12" customHeight="1">
      <c r="B51" s="4"/>
      <c r="C51" s="4"/>
      <c r="E51" s="2"/>
      <c r="F51" s="8"/>
      <c r="G51" s="8"/>
      <c r="H51" s="8"/>
      <c r="I51" s="8"/>
      <c r="J51" s="8"/>
      <c r="K51" s="8"/>
      <c r="L51" s="88"/>
    </row>
    <row r="52" spans="2:12" ht="12" customHeight="1">
      <c r="B52" s="89" t="s">
        <v>37</v>
      </c>
      <c r="C52" s="89"/>
      <c r="E52" s="2">
        <v>39500</v>
      </c>
      <c r="F52" s="16">
        <v>0</v>
      </c>
      <c r="G52" s="8">
        <v>400</v>
      </c>
      <c r="H52" s="8">
        <v>1400</v>
      </c>
      <c r="I52" s="8">
        <v>5200</v>
      </c>
      <c r="J52" s="8">
        <v>11200</v>
      </c>
      <c r="K52" s="8">
        <v>21000</v>
      </c>
      <c r="L52" s="88">
        <v>185.9</v>
      </c>
    </row>
    <row r="53" spans="2:12" ht="12" customHeight="1">
      <c r="B53" s="4"/>
      <c r="C53" s="4" t="s">
        <v>62</v>
      </c>
      <c r="E53" s="2">
        <v>27100</v>
      </c>
      <c r="F53" s="76">
        <v>0</v>
      </c>
      <c r="G53" s="8">
        <v>300</v>
      </c>
      <c r="H53" s="8">
        <v>1100</v>
      </c>
      <c r="I53" s="8">
        <v>4300</v>
      </c>
      <c r="J53" s="8">
        <v>8700</v>
      </c>
      <c r="K53" s="8">
        <v>12600</v>
      </c>
      <c r="L53" s="88">
        <v>169.12</v>
      </c>
    </row>
    <row r="54" spans="2:12" ht="12" customHeight="1">
      <c r="B54" s="4"/>
      <c r="C54" s="4" t="s">
        <v>151</v>
      </c>
      <c r="E54" s="2">
        <v>12400</v>
      </c>
      <c r="F54" s="76" t="s">
        <v>49</v>
      </c>
      <c r="G54" s="8">
        <v>100</v>
      </c>
      <c r="H54" s="8">
        <v>300</v>
      </c>
      <c r="I54" s="8">
        <v>1000</v>
      </c>
      <c r="J54" s="8">
        <v>2600</v>
      </c>
      <c r="K54" s="8">
        <v>8400</v>
      </c>
      <c r="L54" s="88">
        <v>222.83</v>
      </c>
    </row>
    <row r="55" spans="2:12" ht="12" customHeight="1">
      <c r="B55" s="4"/>
      <c r="C55" s="4"/>
      <c r="E55" s="2"/>
      <c r="F55" s="76"/>
      <c r="G55" s="8"/>
      <c r="H55" s="8"/>
      <c r="I55" s="8"/>
      <c r="J55" s="8"/>
      <c r="K55" s="8"/>
      <c r="L55" s="88"/>
    </row>
    <row r="56" spans="2:12" ht="12" customHeight="1">
      <c r="B56" s="89" t="s">
        <v>38</v>
      </c>
      <c r="C56" s="89"/>
      <c r="E56" s="2">
        <v>700</v>
      </c>
      <c r="F56" s="76" t="s">
        <v>49</v>
      </c>
      <c r="G56" s="8">
        <v>100</v>
      </c>
      <c r="H56" s="8">
        <v>100</v>
      </c>
      <c r="I56" s="8">
        <v>200</v>
      </c>
      <c r="J56" s="8">
        <v>100</v>
      </c>
      <c r="K56" s="8">
        <v>200</v>
      </c>
      <c r="L56" s="88">
        <v>118.26</v>
      </c>
    </row>
    <row r="57" spans="2:12" ht="12" customHeight="1">
      <c r="B57" s="4"/>
      <c r="C57" s="4" t="s">
        <v>62</v>
      </c>
      <c r="E57" s="2">
        <v>300</v>
      </c>
      <c r="F57" s="76" t="s">
        <v>49</v>
      </c>
      <c r="G57" s="8">
        <v>100</v>
      </c>
      <c r="H57" s="16">
        <v>0</v>
      </c>
      <c r="I57" s="16">
        <v>0</v>
      </c>
      <c r="J57" s="8">
        <v>100</v>
      </c>
      <c r="K57" s="8">
        <v>100</v>
      </c>
      <c r="L57" s="88">
        <v>98.66</v>
      </c>
    </row>
    <row r="58" spans="2:12" ht="12" customHeight="1">
      <c r="B58" s="4"/>
      <c r="C58" s="4" t="s">
        <v>165</v>
      </c>
      <c r="E58" s="2">
        <v>300</v>
      </c>
      <c r="F58" s="8" t="s">
        <v>49</v>
      </c>
      <c r="G58" s="76">
        <v>0</v>
      </c>
      <c r="H58" s="16">
        <v>0</v>
      </c>
      <c r="I58" s="8">
        <v>100</v>
      </c>
      <c r="J58" s="16">
        <v>0</v>
      </c>
      <c r="K58" s="8">
        <v>100</v>
      </c>
      <c r="L58" s="88">
        <v>136.72</v>
      </c>
    </row>
    <row r="59" spans="2:12" ht="12" customHeight="1">
      <c r="B59" s="4"/>
      <c r="C59" s="4"/>
      <c r="E59" s="2"/>
      <c r="F59" s="8"/>
      <c r="G59" s="8"/>
      <c r="H59" s="8"/>
      <c r="I59" s="8"/>
      <c r="J59" s="8"/>
      <c r="K59" s="8"/>
      <c r="L59" s="88"/>
    </row>
    <row r="60" spans="2:12" ht="12" customHeight="1">
      <c r="B60" s="89" t="s">
        <v>39</v>
      </c>
      <c r="C60" s="89"/>
      <c r="E60" s="2">
        <v>1100</v>
      </c>
      <c r="F60" s="8">
        <v>300</v>
      </c>
      <c r="G60" s="8">
        <v>400</v>
      </c>
      <c r="H60" s="8">
        <v>300</v>
      </c>
      <c r="I60" s="16">
        <v>0</v>
      </c>
      <c r="J60" s="16">
        <v>0</v>
      </c>
      <c r="K60" s="16">
        <v>0</v>
      </c>
      <c r="L60" s="88">
        <v>47.79</v>
      </c>
    </row>
    <row r="61" spans="2:12" ht="12" customHeight="1">
      <c r="B61" s="4"/>
      <c r="C61" s="4" t="s">
        <v>62</v>
      </c>
      <c r="E61" s="141">
        <v>0</v>
      </c>
      <c r="F61" s="8" t="s">
        <v>49</v>
      </c>
      <c r="G61" s="76">
        <v>0</v>
      </c>
      <c r="H61" s="76">
        <v>0</v>
      </c>
      <c r="I61" s="76" t="s">
        <v>49</v>
      </c>
      <c r="J61" s="76" t="s">
        <v>49</v>
      </c>
      <c r="K61" s="8" t="s">
        <v>49</v>
      </c>
      <c r="L61" s="88">
        <v>51.63</v>
      </c>
    </row>
    <row r="62" spans="2:12" ht="12" customHeight="1">
      <c r="B62" s="4"/>
      <c r="C62" s="4" t="s">
        <v>165</v>
      </c>
      <c r="E62" s="2">
        <v>1100</v>
      </c>
      <c r="F62" s="8">
        <v>300</v>
      </c>
      <c r="G62" s="8">
        <v>400</v>
      </c>
      <c r="H62" s="8">
        <v>300</v>
      </c>
      <c r="I62" s="16">
        <v>0</v>
      </c>
      <c r="J62" s="16">
        <v>0</v>
      </c>
      <c r="K62" s="16">
        <v>0</v>
      </c>
      <c r="L62" s="88">
        <v>47.72</v>
      </c>
    </row>
    <row r="63" spans="2:12" ht="12" customHeight="1">
      <c r="B63" s="4"/>
      <c r="C63" s="4"/>
      <c r="E63" s="2"/>
      <c r="F63" s="8"/>
      <c r="G63" s="8"/>
      <c r="H63" s="8"/>
      <c r="I63" s="8"/>
      <c r="J63" s="8"/>
      <c r="K63" s="8"/>
      <c r="L63" s="88"/>
    </row>
    <row r="64" spans="2:12" ht="12" customHeight="1">
      <c r="B64" s="89" t="s">
        <v>40</v>
      </c>
      <c r="C64" s="89"/>
      <c r="E64" s="2">
        <v>1100</v>
      </c>
      <c r="F64" s="76">
        <v>100</v>
      </c>
      <c r="G64" s="8">
        <v>200</v>
      </c>
      <c r="H64" s="8">
        <v>100</v>
      </c>
      <c r="I64" s="8">
        <v>200</v>
      </c>
      <c r="J64" s="8">
        <v>200</v>
      </c>
      <c r="K64" s="8">
        <v>300</v>
      </c>
      <c r="L64" s="88">
        <v>166.72</v>
      </c>
    </row>
    <row r="65" ht="6" customHeight="1" thickBot="1">
      <c r="E65" s="64"/>
    </row>
    <row r="66" spans="1:12" s="12" customFormat="1" ht="14.25" customHeight="1">
      <c r="A66" s="14" t="s">
        <v>66</v>
      </c>
      <c r="B66" s="15"/>
      <c r="C66" s="15"/>
      <c r="D66" s="15"/>
      <c r="E66" s="15"/>
      <c r="F66" s="15"/>
      <c r="G66" s="15"/>
      <c r="H66" s="15"/>
      <c r="I66" s="15"/>
      <c r="J66" s="15"/>
      <c r="K66" s="15"/>
      <c r="L66" s="15"/>
    </row>
  </sheetData>
  <sheetProtection/>
  <mergeCells count="20">
    <mergeCell ref="B60:C60"/>
    <mergeCell ref="B64:C64"/>
    <mergeCell ref="B38:C38"/>
    <mergeCell ref="B42:C42"/>
    <mergeCell ref="B44:C44"/>
    <mergeCell ref="B48:C48"/>
    <mergeCell ref="B52:C52"/>
    <mergeCell ref="B56:C56"/>
    <mergeCell ref="B16:C16"/>
    <mergeCell ref="B20:C20"/>
    <mergeCell ref="B24:C24"/>
    <mergeCell ref="B26:C26"/>
    <mergeCell ref="B30:C30"/>
    <mergeCell ref="B34:C34"/>
    <mergeCell ref="A5:D6"/>
    <mergeCell ref="E5:E6"/>
    <mergeCell ref="F5:K5"/>
    <mergeCell ref="L5:L6"/>
    <mergeCell ref="B8:C8"/>
    <mergeCell ref="B12:C1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58"/>
  <sheetViews>
    <sheetView zoomScalePageLayoutView="0" workbookViewId="0" topLeftCell="A1">
      <selection activeCell="I36" sqref="I36"/>
    </sheetView>
  </sheetViews>
  <sheetFormatPr defaultColWidth="9.00390625" defaultRowHeight="13.5"/>
  <cols>
    <col min="1" max="1" width="1.00390625" style="20" customWidth="1"/>
    <col min="2" max="5" width="1.4921875" style="20" customWidth="1"/>
    <col min="6" max="6" width="18.625" style="20" customWidth="1"/>
    <col min="7" max="7" width="1.00390625" style="20" customWidth="1"/>
    <col min="8" max="13" width="9.75390625" style="20" customWidth="1"/>
    <col min="14" max="16384" width="9.00390625" style="20" customWidth="1"/>
  </cols>
  <sheetData>
    <row r="1" ht="17.25">
      <c r="F1" s="1" t="s">
        <v>166</v>
      </c>
    </row>
    <row r="2" ht="17.25">
      <c r="F2" s="1" t="s">
        <v>167</v>
      </c>
    </row>
    <row r="3" s="12" customFormat="1" ht="9.75" customHeight="1">
      <c r="A3" s="5" t="s">
        <v>112</v>
      </c>
    </row>
    <row r="4" s="12" customFormat="1" ht="9.75" customHeight="1">
      <c r="A4" s="5" t="s">
        <v>168</v>
      </c>
    </row>
    <row r="5" spans="1:12" s="12" customFormat="1" ht="11.25" customHeight="1" thickBot="1">
      <c r="A5" s="5" t="s">
        <v>33</v>
      </c>
      <c r="L5" s="5" t="s">
        <v>114</v>
      </c>
    </row>
    <row r="6" spans="1:13" ht="12" customHeight="1" thickTop="1">
      <c r="A6" s="95" t="s">
        <v>35</v>
      </c>
      <c r="B6" s="95"/>
      <c r="C6" s="95"/>
      <c r="D6" s="95"/>
      <c r="E6" s="95"/>
      <c r="F6" s="95"/>
      <c r="G6" s="95"/>
      <c r="H6" s="97" t="s">
        <v>88</v>
      </c>
      <c r="I6" s="98"/>
      <c r="J6" s="98"/>
      <c r="K6" s="98"/>
      <c r="L6" s="99"/>
      <c r="M6" s="142" t="s">
        <v>169</v>
      </c>
    </row>
    <row r="7" spans="1:13" ht="12" customHeight="1">
      <c r="A7" s="102"/>
      <c r="B7" s="102"/>
      <c r="C7" s="102"/>
      <c r="D7" s="102"/>
      <c r="E7" s="102"/>
      <c r="F7" s="102"/>
      <c r="G7" s="102"/>
      <c r="H7" s="103" t="s">
        <v>36</v>
      </c>
      <c r="I7" s="103" t="s">
        <v>170</v>
      </c>
      <c r="J7" s="6"/>
      <c r="K7" s="103" t="s">
        <v>171</v>
      </c>
      <c r="L7" s="6"/>
      <c r="M7" s="143"/>
    </row>
    <row r="8" spans="1:13" ht="12" customHeight="1">
      <c r="A8" s="108"/>
      <c r="B8" s="108"/>
      <c r="C8" s="108"/>
      <c r="D8" s="108"/>
      <c r="E8" s="108"/>
      <c r="F8" s="108"/>
      <c r="G8" s="108"/>
      <c r="H8" s="109"/>
      <c r="I8" s="109"/>
      <c r="J8" s="139" t="s">
        <v>172</v>
      </c>
      <c r="K8" s="109"/>
      <c r="L8" s="139" t="s">
        <v>173</v>
      </c>
      <c r="M8" s="144"/>
    </row>
    <row r="9" ht="6" customHeight="1">
      <c r="H9" s="21"/>
    </row>
    <row r="10" spans="2:13" s="3" customFormat="1" ht="9.75" customHeight="1">
      <c r="B10" s="86" t="s">
        <v>36</v>
      </c>
      <c r="C10" s="86"/>
      <c r="D10" s="86"/>
      <c r="E10" s="86"/>
      <c r="F10" s="86"/>
      <c r="H10" s="9">
        <v>741100</v>
      </c>
      <c r="I10" s="10">
        <v>649000</v>
      </c>
      <c r="J10" s="10">
        <v>2300</v>
      </c>
      <c r="K10" s="10">
        <v>92100</v>
      </c>
      <c r="L10" s="10">
        <v>84800</v>
      </c>
      <c r="M10" s="10">
        <v>2300</v>
      </c>
    </row>
    <row r="11" spans="2:13" ht="3.75" customHeight="1">
      <c r="B11" s="4"/>
      <c r="C11" s="4"/>
      <c r="D11" s="4"/>
      <c r="E11" s="4"/>
      <c r="F11" s="4"/>
      <c r="H11" s="2"/>
      <c r="I11" s="8"/>
      <c r="J11" s="8"/>
      <c r="K11" s="8"/>
      <c r="L11" s="8"/>
      <c r="M11" s="8"/>
    </row>
    <row r="12" spans="2:13" s="3" customFormat="1" ht="10.5" customHeight="1">
      <c r="B12" s="86" t="s">
        <v>174</v>
      </c>
      <c r="C12" s="86"/>
      <c r="D12" s="86"/>
      <c r="E12" s="86"/>
      <c r="F12" s="86"/>
      <c r="H12" s="9">
        <v>650400</v>
      </c>
      <c r="I12" s="10">
        <v>569700</v>
      </c>
      <c r="J12" s="10">
        <v>2200</v>
      </c>
      <c r="K12" s="10">
        <v>80700</v>
      </c>
      <c r="L12" s="10">
        <v>74300</v>
      </c>
      <c r="M12" s="10">
        <v>1800</v>
      </c>
    </row>
    <row r="13" spans="2:13" ht="3.75" customHeight="1">
      <c r="B13" s="4"/>
      <c r="C13" s="4"/>
      <c r="D13" s="4"/>
      <c r="E13" s="4"/>
      <c r="F13" s="4"/>
      <c r="H13" s="2"/>
      <c r="I13" s="8"/>
      <c r="J13" s="8"/>
      <c r="K13" s="8"/>
      <c r="L13" s="8"/>
      <c r="M13" s="8"/>
    </row>
    <row r="14" spans="2:13" s="3" customFormat="1" ht="10.5" customHeight="1">
      <c r="B14" s="11"/>
      <c r="C14" s="86" t="s">
        <v>175</v>
      </c>
      <c r="D14" s="86"/>
      <c r="E14" s="86"/>
      <c r="F14" s="86"/>
      <c r="H14" s="9">
        <v>369000</v>
      </c>
      <c r="I14" s="10">
        <v>317300</v>
      </c>
      <c r="J14" s="10">
        <v>1100</v>
      </c>
      <c r="K14" s="10">
        <v>51600</v>
      </c>
      <c r="L14" s="10">
        <v>48500</v>
      </c>
      <c r="M14" s="10">
        <v>900</v>
      </c>
    </row>
    <row r="15" spans="2:13" ht="3.75" customHeight="1">
      <c r="B15" s="4"/>
      <c r="C15" s="4"/>
      <c r="D15" s="4"/>
      <c r="E15" s="4"/>
      <c r="F15" s="4"/>
      <c r="H15" s="2"/>
      <c r="I15" s="8"/>
      <c r="J15" s="8"/>
      <c r="K15" s="8"/>
      <c r="L15" s="8"/>
      <c r="M15" s="8"/>
    </row>
    <row r="16" spans="2:13" s="3" customFormat="1" ht="10.5" customHeight="1">
      <c r="B16" s="11"/>
      <c r="C16" s="11"/>
      <c r="D16" s="86" t="s">
        <v>176</v>
      </c>
      <c r="E16" s="86"/>
      <c r="F16" s="86"/>
      <c r="H16" s="9">
        <v>73800</v>
      </c>
      <c r="I16" s="10">
        <v>63100</v>
      </c>
      <c r="J16" s="10">
        <v>300</v>
      </c>
      <c r="K16" s="10">
        <v>10700</v>
      </c>
      <c r="L16" s="10">
        <v>9900</v>
      </c>
      <c r="M16" s="10">
        <v>200</v>
      </c>
    </row>
    <row r="17" spans="2:13" ht="10.5" customHeight="1">
      <c r="B17" s="4"/>
      <c r="C17" s="4"/>
      <c r="D17" s="4"/>
      <c r="E17" s="89" t="s">
        <v>177</v>
      </c>
      <c r="F17" s="89"/>
      <c r="H17" s="2">
        <v>8900</v>
      </c>
      <c r="I17" s="8">
        <v>7500</v>
      </c>
      <c r="J17" s="8">
        <v>100</v>
      </c>
      <c r="K17" s="8">
        <v>1400</v>
      </c>
      <c r="L17" s="8">
        <v>1300</v>
      </c>
      <c r="M17" s="76">
        <v>100</v>
      </c>
    </row>
    <row r="18" spans="2:13" ht="10.5" customHeight="1">
      <c r="B18" s="4"/>
      <c r="C18" s="4"/>
      <c r="D18" s="4"/>
      <c r="E18" s="4"/>
      <c r="F18" s="4" t="s">
        <v>178</v>
      </c>
      <c r="H18" s="2">
        <v>400</v>
      </c>
      <c r="I18" s="8">
        <v>300</v>
      </c>
      <c r="J18" s="8" t="s">
        <v>49</v>
      </c>
      <c r="K18" s="16">
        <v>0</v>
      </c>
      <c r="L18" s="16">
        <v>0</v>
      </c>
      <c r="M18" s="8" t="s">
        <v>49</v>
      </c>
    </row>
    <row r="19" spans="2:13" ht="10.5" customHeight="1">
      <c r="B19" s="4"/>
      <c r="C19" s="4"/>
      <c r="D19" s="4"/>
      <c r="E19" s="4"/>
      <c r="F19" s="4" t="s">
        <v>179</v>
      </c>
      <c r="H19" s="2">
        <v>700</v>
      </c>
      <c r="I19" s="8">
        <v>600</v>
      </c>
      <c r="J19" s="8" t="s">
        <v>49</v>
      </c>
      <c r="K19" s="8">
        <v>100</v>
      </c>
      <c r="L19" s="8">
        <v>100</v>
      </c>
      <c r="M19" s="8" t="s">
        <v>49</v>
      </c>
    </row>
    <row r="20" spans="2:13" ht="10.5" customHeight="1">
      <c r="B20" s="4"/>
      <c r="C20" s="4"/>
      <c r="D20" s="4"/>
      <c r="E20" s="4"/>
      <c r="F20" s="4" t="s">
        <v>180</v>
      </c>
      <c r="H20" s="2">
        <v>2200</v>
      </c>
      <c r="I20" s="8">
        <v>2000</v>
      </c>
      <c r="J20" s="8" t="s">
        <v>49</v>
      </c>
      <c r="K20" s="8">
        <v>200</v>
      </c>
      <c r="L20" s="8">
        <v>200</v>
      </c>
      <c r="M20" s="16">
        <v>0</v>
      </c>
    </row>
    <row r="21" spans="2:13" ht="10.5" customHeight="1">
      <c r="B21" s="4"/>
      <c r="C21" s="4"/>
      <c r="D21" s="4"/>
      <c r="E21" s="4"/>
      <c r="F21" s="4" t="s">
        <v>181</v>
      </c>
      <c r="H21" s="2">
        <v>5700</v>
      </c>
      <c r="I21" s="8">
        <v>4700</v>
      </c>
      <c r="J21" s="76">
        <v>100</v>
      </c>
      <c r="K21" s="8">
        <v>1000</v>
      </c>
      <c r="L21" s="8">
        <v>1000</v>
      </c>
      <c r="M21" s="76">
        <v>0</v>
      </c>
    </row>
    <row r="22" spans="2:13" ht="10.5" customHeight="1">
      <c r="B22" s="4"/>
      <c r="C22" s="4"/>
      <c r="D22" s="4"/>
      <c r="E22" s="89" t="s">
        <v>182</v>
      </c>
      <c r="F22" s="89"/>
      <c r="H22" s="2">
        <v>64900</v>
      </c>
      <c r="I22" s="8">
        <v>55600</v>
      </c>
      <c r="J22" s="8">
        <v>200</v>
      </c>
      <c r="K22" s="8">
        <v>9400</v>
      </c>
      <c r="L22" s="8">
        <v>8600</v>
      </c>
      <c r="M22" s="8">
        <v>100</v>
      </c>
    </row>
    <row r="23" spans="2:13" ht="10.5" customHeight="1">
      <c r="B23" s="4"/>
      <c r="C23" s="4"/>
      <c r="D23" s="4"/>
      <c r="E23" s="4"/>
      <c r="F23" s="4" t="s">
        <v>183</v>
      </c>
      <c r="H23" s="2">
        <v>30700</v>
      </c>
      <c r="I23" s="8">
        <v>26500</v>
      </c>
      <c r="J23" s="8">
        <v>100</v>
      </c>
      <c r="K23" s="8">
        <v>4200</v>
      </c>
      <c r="L23" s="8">
        <v>3800</v>
      </c>
      <c r="M23" s="8">
        <v>100</v>
      </c>
    </row>
    <row r="24" spans="2:13" ht="10.5" customHeight="1">
      <c r="B24" s="4"/>
      <c r="C24" s="4"/>
      <c r="D24" s="4"/>
      <c r="E24" s="4"/>
      <c r="F24" s="4" t="s">
        <v>184</v>
      </c>
      <c r="H24" s="2">
        <v>34200</v>
      </c>
      <c r="I24" s="8">
        <v>29000</v>
      </c>
      <c r="J24" s="8">
        <v>100</v>
      </c>
      <c r="K24" s="8">
        <v>5200</v>
      </c>
      <c r="L24" s="8">
        <v>4800</v>
      </c>
      <c r="M24" s="76">
        <v>0</v>
      </c>
    </row>
    <row r="25" spans="2:13" ht="3.75" customHeight="1">
      <c r="B25" s="4"/>
      <c r="C25" s="4"/>
      <c r="D25" s="4"/>
      <c r="E25" s="4"/>
      <c r="F25" s="4"/>
      <c r="H25" s="2"/>
      <c r="I25" s="8"/>
      <c r="J25" s="8"/>
      <c r="K25" s="8"/>
      <c r="L25" s="8"/>
      <c r="M25" s="8"/>
    </row>
    <row r="26" spans="2:13" s="3" customFormat="1" ht="10.5" customHeight="1">
      <c r="B26" s="11"/>
      <c r="C26" s="11"/>
      <c r="D26" s="86" t="s">
        <v>185</v>
      </c>
      <c r="E26" s="86"/>
      <c r="F26" s="86"/>
      <c r="H26" s="9">
        <v>80300</v>
      </c>
      <c r="I26" s="10">
        <v>66300</v>
      </c>
      <c r="J26" s="10">
        <v>200</v>
      </c>
      <c r="K26" s="10">
        <v>14000</v>
      </c>
      <c r="L26" s="10">
        <v>13400</v>
      </c>
      <c r="M26" s="10">
        <v>400</v>
      </c>
    </row>
    <row r="27" spans="2:13" ht="10.5" customHeight="1">
      <c r="B27" s="4"/>
      <c r="C27" s="4"/>
      <c r="D27" s="4"/>
      <c r="E27" s="89" t="s">
        <v>186</v>
      </c>
      <c r="F27" s="89"/>
      <c r="H27" s="2">
        <v>52300</v>
      </c>
      <c r="I27" s="8">
        <v>42200</v>
      </c>
      <c r="J27" s="8">
        <v>100</v>
      </c>
      <c r="K27" s="8">
        <v>10100</v>
      </c>
      <c r="L27" s="8">
        <v>9700</v>
      </c>
      <c r="M27" s="8">
        <v>300</v>
      </c>
    </row>
    <row r="28" spans="2:13" ht="10.5" customHeight="1">
      <c r="B28" s="4"/>
      <c r="C28" s="4"/>
      <c r="D28" s="4"/>
      <c r="E28" s="4"/>
      <c r="F28" s="4" t="s">
        <v>187</v>
      </c>
      <c r="H28" s="2">
        <v>24300</v>
      </c>
      <c r="I28" s="8">
        <v>18400</v>
      </c>
      <c r="J28" s="76">
        <v>100</v>
      </c>
      <c r="K28" s="8">
        <v>5800</v>
      </c>
      <c r="L28" s="8">
        <v>5600</v>
      </c>
      <c r="M28" s="8">
        <v>200</v>
      </c>
    </row>
    <row r="29" spans="2:13" ht="10.5" customHeight="1">
      <c r="B29" s="4"/>
      <c r="C29" s="4"/>
      <c r="D29" s="4"/>
      <c r="E29" s="4"/>
      <c r="F29" s="4" t="s">
        <v>188</v>
      </c>
      <c r="H29" s="2">
        <v>28100</v>
      </c>
      <c r="I29" s="8">
        <v>23800</v>
      </c>
      <c r="J29" s="76">
        <v>0</v>
      </c>
      <c r="K29" s="8">
        <v>4300</v>
      </c>
      <c r="L29" s="8">
        <v>4100</v>
      </c>
      <c r="M29" s="8">
        <v>100</v>
      </c>
    </row>
    <row r="30" spans="2:13" ht="10.5" customHeight="1">
      <c r="B30" s="4"/>
      <c r="C30" s="4"/>
      <c r="D30" s="4"/>
      <c r="E30" s="89" t="s">
        <v>189</v>
      </c>
      <c r="F30" s="89"/>
      <c r="H30" s="2">
        <v>27900</v>
      </c>
      <c r="I30" s="8">
        <v>24000</v>
      </c>
      <c r="J30" s="76">
        <v>100</v>
      </c>
      <c r="K30" s="8">
        <v>3900</v>
      </c>
      <c r="L30" s="8">
        <v>3700</v>
      </c>
      <c r="M30" s="76">
        <v>100</v>
      </c>
    </row>
    <row r="31" spans="2:13" ht="10.5" customHeight="1">
      <c r="B31" s="4"/>
      <c r="C31" s="4"/>
      <c r="D31" s="4"/>
      <c r="E31" s="4"/>
      <c r="F31" s="4" t="s">
        <v>190</v>
      </c>
      <c r="H31" s="2">
        <v>2000</v>
      </c>
      <c r="I31" s="8">
        <v>1500</v>
      </c>
      <c r="J31" s="8" t="s">
        <v>49</v>
      </c>
      <c r="K31" s="8">
        <v>500</v>
      </c>
      <c r="L31" s="8">
        <v>500</v>
      </c>
      <c r="M31" s="8" t="s">
        <v>49</v>
      </c>
    </row>
    <row r="32" spans="2:13" ht="10.5" customHeight="1">
      <c r="B32" s="4"/>
      <c r="C32" s="4"/>
      <c r="D32" s="4"/>
      <c r="E32" s="4"/>
      <c r="F32" s="4" t="s">
        <v>191</v>
      </c>
      <c r="H32" s="2">
        <v>25900</v>
      </c>
      <c r="I32" s="8">
        <v>22500</v>
      </c>
      <c r="J32" s="76">
        <v>100</v>
      </c>
      <c r="K32" s="8">
        <v>3400</v>
      </c>
      <c r="L32" s="8">
        <v>3200</v>
      </c>
      <c r="M32" s="76">
        <v>100</v>
      </c>
    </row>
    <row r="33" spans="2:13" ht="3.75" customHeight="1">
      <c r="B33" s="4"/>
      <c r="C33" s="4"/>
      <c r="D33" s="4"/>
      <c r="E33" s="4"/>
      <c r="F33" s="4"/>
      <c r="H33" s="2"/>
      <c r="I33" s="8"/>
      <c r="J33" s="8"/>
      <c r="K33" s="8"/>
      <c r="L33" s="8"/>
      <c r="M33" s="8"/>
    </row>
    <row r="34" spans="2:13" s="3" customFormat="1" ht="10.5" customHeight="1">
      <c r="B34" s="11"/>
      <c r="C34" s="11"/>
      <c r="D34" s="86" t="s">
        <v>192</v>
      </c>
      <c r="E34" s="86"/>
      <c r="F34" s="86"/>
      <c r="H34" s="9">
        <v>214900</v>
      </c>
      <c r="I34" s="10">
        <v>188000</v>
      </c>
      <c r="J34" s="10">
        <v>600</v>
      </c>
      <c r="K34" s="10">
        <v>26900</v>
      </c>
      <c r="L34" s="10">
        <v>25100</v>
      </c>
      <c r="M34" s="10">
        <v>300</v>
      </c>
    </row>
    <row r="35" spans="2:13" ht="10.5" customHeight="1">
      <c r="B35" s="4"/>
      <c r="C35" s="4"/>
      <c r="D35" s="4"/>
      <c r="E35" s="89" t="s">
        <v>193</v>
      </c>
      <c r="F35" s="89"/>
      <c r="H35" s="2">
        <v>144600</v>
      </c>
      <c r="I35" s="8">
        <v>125600</v>
      </c>
      <c r="J35" s="8">
        <v>400</v>
      </c>
      <c r="K35" s="8">
        <v>19100</v>
      </c>
      <c r="L35" s="8">
        <v>17800</v>
      </c>
      <c r="M35" s="8">
        <v>300</v>
      </c>
    </row>
    <row r="36" spans="2:13" ht="10.5" customHeight="1">
      <c r="B36" s="4"/>
      <c r="C36" s="4"/>
      <c r="D36" s="4"/>
      <c r="E36" s="4"/>
      <c r="F36" s="4" t="s">
        <v>194</v>
      </c>
      <c r="H36" s="2">
        <v>1200</v>
      </c>
      <c r="I36" s="8">
        <v>1100</v>
      </c>
      <c r="J36" s="8" t="s">
        <v>49</v>
      </c>
      <c r="K36" s="8">
        <v>100</v>
      </c>
      <c r="L36" s="8">
        <v>100</v>
      </c>
      <c r="M36" s="8" t="s">
        <v>49</v>
      </c>
    </row>
    <row r="37" spans="2:13" ht="10.5" customHeight="1">
      <c r="B37" s="4"/>
      <c r="C37" s="4"/>
      <c r="D37" s="4"/>
      <c r="E37" s="4"/>
      <c r="F37" s="4" t="s">
        <v>195</v>
      </c>
      <c r="H37" s="2">
        <v>16000</v>
      </c>
      <c r="I37" s="8">
        <v>13100</v>
      </c>
      <c r="J37" s="8">
        <v>100</v>
      </c>
      <c r="K37" s="8">
        <v>2900</v>
      </c>
      <c r="L37" s="8">
        <v>2800</v>
      </c>
      <c r="M37" s="16">
        <v>0</v>
      </c>
    </row>
    <row r="38" spans="2:13" ht="10.5" customHeight="1">
      <c r="B38" s="4"/>
      <c r="C38" s="4"/>
      <c r="D38" s="4"/>
      <c r="E38" s="4"/>
      <c r="F38" s="4" t="s">
        <v>196</v>
      </c>
      <c r="H38" s="2">
        <v>62500</v>
      </c>
      <c r="I38" s="8">
        <v>54700</v>
      </c>
      <c r="J38" s="8">
        <v>200</v>
      </c>
      <c r="K38" s="8">
        <v>7800</v>
      </c>
      <c r="L38" s="8">
        <v>7200</v>
      </c>
      <c r="M38" s="8">
        <v>100</v>
      </c>
    </row>
    <row r="39" spans="2:13" ht="10.5" customHeight="1">
      <c r="B39" s="4"/>
      <c r="C39" s="4"/>
      <c r="D39" s="4"/>
      <c r="E39" s="4"/>
      <c r="F39" s="4" t="s">
        <v>197</v>
      </c>
      <c r="H39" s="2">
        <v>15600</v>
      </c>
      <c r="I39" s="8">
        <v>13700</v>
      </c>
      <c r="J39" s="16">
        <v>0</v>
      </c>
      <c r="K39" s="8">
        <v>1900</v>
      </c>
      <c r="L39" s="8">
        <v>1700</v>
      </c>
      <c r="M39" s="16">
        <v>0</v>
      </c>
    </row>
    <row r="40" spans="2:13" ht="10.5" customHeight="1">
      <c r="B40" s="4"/>
      <c r="C40" s="4"/>
      <c r="D40" s="4"/>
      <c r="E40" s="4"/>
      <c r="F40" s="4" t="s">
        <v>198</v>
      </c>
      <c r="H40" s="2">
        <v>49300</v>
      </c>
      <c r="I40" s="8">
        <v>43100</v>
      </c>
      <c r="J40" s="8">
        <v>100</v>
      </c>
      <c r="K40" s="8">
        <v>6300</v>
      </c>
      <c r="L40" s="8">
        <v>5900</v>
      </c>
      <c r="M40" s="76">
        <v>200</v>
      </c>
    </row>
    <row r="41" spans="2:13" ht="10.5" customHeight="1">
      <c r="B41" s="4"/>
      <c r="C41" s="4"/>
      <c r="D41" s="4"/>
      <c r="E41" s="89" t="s">
        <v>199</v>
      </c>
      <c r="F41" s="89"/>
      <c r="H41" s="2">
        <v>40700</v>
      </c>
      <c r="I41" s="8">
        <v>34900</v>
      </c>
      <c r="J41" s="8">
        <v>100</v>
      </c>
      <c r="K41" s="8">
        <v>5900</v>
      </c>
      <c r="L41" s="8">
        <v>5600</v>
      </c>
      <c r="M41" s="16">
        <v>0</v>
      </c>
    </row>
    <row r="42" spans="2:13" ht="10.5" customHeight="1">
      <c r="B42" s="4"/>
      <c r="C42" s="4"/>
      <c r="D42" s="4"/>
      <c r="E42" s="4"/>
      <c r="F42" s="4" t="s">
        <v>200</v>
      </c>
      <c r="H42" s="2">
        <v>16100</v>
      </c>
      <c r="I42" s="8">
        <v>13900</v>
      </c>
      <c r="J42" s="76">
        <v>100</v>
      </c>
      <c r="K42" s="8">
        <v>2200</v>
      </c>
      <c r="L42" s="8">
        <v>2100</v>
      </c>
      <c r="M42" s="16">
        <v>0</v>
      </c>
    </row>
    <row r="43" spans="2:13" ht="10.5" customHeight="1">
      <c r="B43" s="4"/>
      <c r="C43" s="4"/>
      <c r="D43" s="4"/>
      <c r="E43" s="4"/>
      <c r="F43" s="4" t="s">
        <v>201</v>
      </c>
      <c r="H43" s="2">
        <v>19900</v>
      </c>
      <c r="I43" s="8">
        <v>16700</v>
      </c>
      <c r="J43" s="76">
        <v>0</v>
      </c>
      <c r="K43" s="8">
        <v>3200</v>
      </c>
      <c r="L43" s="8">
        <v>3100</v>
      </c>
      <c r="M43" s="16">
        <v>0</v>
      </c>
    </row>
    <row r="44" spans="2:13" ht="10.5" customHeight="1">
      <c r="B44" s="4"/>
      <c r="C44" s="4"/>
      <c r="D44" s="4"/>
      <c r="E44" s="4"/>
      <c r="F44" s="4" t="s">
        <v>202</v>
      </c>
      <c r="H44" s="2">
        <v>1600</v>
      </c>
      <c r="I44" s="8">
        <v>1300</v>
      </c>
      <c r="J44" s="8" t="s">
        <v>49</v>
      </c>
      <c r="K44" s="8">
        <v>200</v>
      </c>
      <c r="L44" s="8">
        <v>200</v>
      </c>
      <c r="M44" s="76" t="s">
        <v>49</v>
      </c>
    </row>
    <row r="45" spans="2:13" ht="10.5" customHeight="1">
      <c r="B45" s="4"/>
      <c r="C45" s="4"/>
      <c r="D45" s="4"/>
      <c r="E45" s="4"/>
      <c r="F45" s="4" t="s">
        <v>203</v>
      </c>
      <c r="H45" s="2">
        <v>3200</v>
      </c>
      <c r="I45" s="8">
        <v>3000</v>
      </c>
      <c r="J45" s="76" t="s">
        <v>49</v>
      </c>
      <c r="K45" s="8">
        <v>200</v>
      </c>
      <c r="L45" s="8">
        <v>200</v>
      </c>
      <c r="M45" s="8" t="s">
        <v>49</v>
      </c>
    </row>
    <row r="46" spans="2:13" ht="10.5" customHeight="1">
      <c r="B46" s="4"/>
      <c r="C46" s="4"/>
      <c r="D46" s="4"/>
      <c r="E46" s="89" t="s">
        <v>204</v>
      </c>
      <c r="F46" s="89"/>
      <c r="H46" s="2">
        <v>29500</v>
      </c>
      <c r="I46" s="8">
        <v>27500</v>
      </c>
      <c r="J46" s="76">
        <v>0</v>
      </c>
      <c r="K46" s="8">
        <v>2000</v>
      </c>
      <c r="L46" s="8">
        <v>1800</v>
      </c>
      <c r="M46" s="16">
        <v>0</v>
      </c>
    </row>
    <row r="47" spans="2:13" ht="10.5" customHeight="1">
      <c r="B47" s="4"/>
      <c r="C47" s="4"/>
      <c r="D47" s="4"/>
      <c r="E47" s="4"/>
      <c r="F47" s="4" t="s">
        <v>205</v>
      </c>
      <c r="H47" s="2">
        <v>1100</v>
      </c>
      <c r="I47" s="8">
        <v>1100</v>
      </c>
      <c r="J47" s="76" t="s">
        <v>49</v>
      </c>
      <c r="K47" s="16">
        <v>0</v>
      </c>
      <c r="L47" s="16">
        <v>0</v>
      </c>
      <c r="M47" s="8" t="s">
        <v>49</v>
      </c>
    </row>
    <row r="48" spans="2:13" ht="10.5" customHeight="1">
      <c r="B48" s="4"/>
      <c r="C48" s="4"/>
      <c r="D48" s="4"/>
      <c r="E48" s="4"/>
      <c r="F48" s="4" t="s">
        <v>206</v>
      </c>
      <c r="H48" s="2">
        <v>28300</v>
      </c>
      <c r="I48" s="8">
        <v>26400</v>
      </c>
      <c r="J48" s="76">
        <v>0</v>
      </c>
      <c r="K48" s="8">
        <v>1900</v>
      </c>
      <c r="L48" s="8">
        <v>1700</v>
      </c>
      <c r="M48" s="16">
        <v>0</v>
      </c>
    </row>
    <row r="49" spans="2:13" ht="10.5" customHeight="1">
      <c r="B49" s="4"/>
      <c r="C49" s="4"/>
      <c r="D49" s="4"/>
      <c r="E49" s="4"/>
      <c r="F49" s="4" t="s">
        <v>207</v>
      </c>
      <c r="H49" s="2" t="s">
        <v>49</v>
      </c>
      <c r="I49" s="8" t="s">
        <v>49</v>
      </c>
      <c r="J49" s="76" t="s">
        <v>49</v>
      </c>
      <c r="K49" s="8" t="s">
        <v>49</v>
      </c>
      <c r="L49" s="8" t="s">
        <v>49</v>
      </c>
      <c r="M49" s="8" t="s">
        <v>49</v>
      </c>
    </row>
    <row r="50" spans="2:13" ht="3.75" customHeight="1">
      <c r="B50" s="4"/>
      <c r="C50" s="4"/>
      <c r="D50" s="4"/>
      <c r="E50" s="4"/>
      <c r="F50" s="4"/>
      <c r="H50" s="2"/>
      <c r="I50" s="8"/>
      <c r="J50" s="76"/>
      <c r="K50" s="8"/>
      <c r="L50" s="8"/>
      <c r="M50" s="8"/>
    </row>
    <row r="51" spans="2:13" s="3" customFormat="1" ht="10.5" customHeight="1">
      <c r="B51" s="11"/>
      <c r="C51" s="86" t="s">
        <v>208</v>
      </c>
      <c r="D51" s="86"/>
      <c r="E51" s="86"/>
      <c r="F51" s="86"/>
      <c r="H51" s="9">
        <v>34600</v>
      </c>
      <c r="I51" s="10">
        <v>31600</v>
      </c>
      <c r="J51" s="77">
        <v>0</v>
      </c>
      <c r="K51" s="10">
        <v>3100</v>
      </c>
      <c r="L51" s="10">
        <v>2900</v>
      </c>
      <c r="M51" s="10">
        <v>100</v>
      </c>
    </row>
    <row r="52" spans="2:13" s="3" customFormat="1" ht="10.5" customHeight="1">
      <c r="B52" s="11"/>
      <c r="C52" s="86" t="s">
        <v>209</v>
      </c>
      <c r="D52" s="86"/>
      <c r="E52" s="86"/>
      <c r="F52" s="86"/>
      <c r="H52" s="9">
        <v>246800</v>
      </c>
      <c r="I52" s="10">
        <v>220800</v>
      </c>
      <c r="J52" s="10">
        <v>1000</v>
      </c>
      <c r="K52" s="10">
        <v>26000</v>
      </c>
      <c r="L52" s="10">
        <v>22900</v>
      </c>
      <c r="M52" s="10">
        <v>900</v>
      </c>
    </row>
    <row r="53" spans="2:13" s="3" customFormat="1" ht="3.75" customHeight="1">
      <c r="B53" s="11"/>
      <c r="C53" s="11"/>
      <c r="D53" s="11"/>
      <c r="E53" s="11"/>
      <c r="F53" s="11"/>
      <c r="H53" s="9"/>
      <c r="I53" s="10"/>
      <c r="J53" s="10"/>
      <c r="K53" s="10"/>
      <c r="L53" s="10"/>
      <c r="M53" s="10"/>
    </row>
    <row r="54" spans="2:13" s="3" customFormat="1" ht="10.5" customHeight="1">
      <c r="B54" s="86" t="s">
        <v>210</v>
      </c>
      <c r="C54" s="86"/>
      <c r="D54" s="86"/>
      <c r="E54" s="86"/>
      <c r="F54" s="86"/>
      <c r="H54" s="9">
        <v>90700</v>
      </c>
      <c r="I54" s="10">
        <v>79400</v>
      </c>
      <c r="J54" s="79">
        <v>100</v>
      </c>
      <c r="K54" s="10">
        <v>11400</v>
      </c>
      <c r="L54" s="10">
        <v>10500</v>
      </c>
      <c r="M54" s="10">
        <v>500</v>
      </c>
    </row>
    <row r="55" spans="2:13" ht="10.5" customHeight="1">
      <c r="B55" s="4"/>
      <c r="C55" s="4"/>
      <c r="D55" s="145" t="s">
        <v>211</v>
      </c>
      <c r="E55" s="145"/>
      <c r="F55" s="145"/>
      <c r="H55" s="2"/>
      <c r="I55" s="8"/>
      <c r="J55" s="8"/>
      <c r="K55" s="8"/>
      <c r="L55" s="8"/>
      <c r="M55" s="8"/>
    </row>
    <row r="56" spans="2:13" ht="10.5" customHeight="1">
      <c r="B56" s="89" t="s">
        <v>212</v>
      </c>
      <c r="C56" s="89"/>
      <c r="D56" s="89"/>
      <c r="E56" s="89"/>
      <c r="F56" s="89"/>
      <c r="H56" s="2">
        <v>157700</v>
      </c>
      <c r="I56" s="8">
        <v>132200</v>
      </c>
      <c r="J56" s="8">
        <v>500</v>
      </c>
      <c r="K56" s="8">
        <v>25400</v>
      </c>
      <c r="L56" s="8">
        <v>23900</v>
      </c>
      <c r="M56" s="8">
        <v>600</v>
      </c>
    </row>
    <row r="57" ht="6" customHeight="1" thickBot="1">
      <c r="H57" s="64"/>
    </row>
    <row r="58" spans="1:13" ht="11.25" customHeight="1">
      <c r="A58" s="14" t="s">
        <v>66</v>
      </c>
      <c r="B58" s="23"/>
      <c r="C58" s="23"/>
      <c r="D58" s="23"/>
      <c r="E58" s="23"/>
      <c r="F58" s="23"/>
      <c r="G58" s="23"/>
      <c r="H58" s="23"/>
      <c r="I58" s="23"/>
      <c r="J58" s="23"/>
      <c r="K58" s="23"/>
      <c r="L58" s="23"/>
      <c r="M58" s="23"/>
    </row>
    <row r="59" ht="12" customHeight="1"/>
  </sheetData>
  <sheetProtection/>
  <mergeCells count="24">
    <mergeCell ref="E46:F46"/>
    <mergeCell ref="C51:F51"/>
    <mergeCell ref="C52:F52"/>
    <mergeCell ref="B54:F54"/>
    <mergeCell ref="D55:F55"/>
    <mergeCell ref="B56:F56"/>
    <mergeCell ref="D26:F26"/>
    <mergeCell ref="E27:F27"/>
    <mergeCell ref="E30:F30"/>
    <mergeCell ref="D34:F34"/>
    <mergeCell ref="E35:F35"/>
    <mergeCell ref="E41:F41"/>
    <mergeCell ref="B10:F10"/>
    <mergeCell ref="B12:F12"/>
    <mergeCell ref="C14:F14"/>
    <mergeCell ref="D16:F16"/>
    <mergeCell ref="E17:F17"/>
    <mergeCell ref="E22:F22"/>
    <mergeCell ref="A6:G8"/>
    <mergeCell ref="H6:L6"/>
    <mergeCell ref="M6:M8"/>
    <mergeCell ref="H7:H8"/>
    <mergeCell ref="I7:I8"/>
    <mergeCell ref="K7:K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N20"/>
  <sheetViews>
    <sheetView zoomScalePageLayoutView="0" workbookViewId="0" topLeftCell="A1">
      <selection activeCell="I28" sqref="I28"/>
    </sheetView>
  </sheetViews>
  <sheetFormatPr defaultColWidth="9.00390625" defaultRowHeight="13.5"/>
  <cols>
    <col min="1" max="1" width="1.00390625" style="20" customWidth="1"/>
    <col min="2" max="3" width="1.4921875" style="20" customWidth="1"/>
    <col min="4" max="4" width="13.75390625" style="20" customWidth="1"/>
    <col min="5" max="5" width="1.00390625" style="20" customWidth="1"/>
    <col min="6" max="6" width="8.50390625" style="20" customWidth="1"/>
    <col min="7" max="14" width="7.25390625" style="20" customWidth="1"/>
    <col min="15" max="16384" width="9.00390625" style="20" customWidth="1"/>
  </cols>
  <sheetData>
    <row r="1" ht="17.25">
      <c r="F1" s="1" t="s">
        <v>213</v>
      </c>
    </row>
    <row r="2" ht="13.5">
      <c r="A2" s="5" t="s">
        <v>112</v>
      </c>
    </row>
    <row r="3" ht="13.5">
      <c r="A3" s="5" t="s">
        <v>168</v>
      </c>
    </row>
    <row r="4" spans="1:12" ht="14.25" thickBot="1">
      <c r="A4" s="5" t="s">
        <v>33</v>
      </c>
      <c r="K4" s="5" t="s">
        <v>214</v>
      </c>
      <c r="L4" s="5"/>
    </row>
    <row r="5" spans="1:14" ht="10.5" customHeight="1" thickTop="1">
      <c r="A5" s="146" t="s">
        <v>35</v>
      </c>
      <c r="B5" s="146"/>
      <c r="C5" s="146"/>
      <c r="D5" s="146"/>
      <c r="E5" s="146"/>
      <c r="F5" s="147" t="s">
        <v>36</v>
      </c>
      <c r="G5" s="148" t="s">
        <v>37</v>
      </c>
      <c r="H5" s="149"/>
      <c r="I5" s="148" t="s">
        <v>38</v>
      </c>
      <c r="J5" s="149"/>
      <c r="K5" s="148" t="s">
        <v>39</v>
      </c>
      <c r="L5" s="149"/>
      <c r="M5" s="150"/>
      <c r="N5" s="147" t="s">
        <v>40</v>
      </c>
    </row>
    <row r="6" spans="1:14" ht="10.5" customHeight="1">
      <c r="A6" s="151"/>
      <c r="B6" s="151"/>
      <c r="C6" s="151"/>
      <c r="D6" s="151"/>
      <c r="E6" s="151"/>
      <c r="F6" s="152"/>
      <c r="G6" s="153" t="s">
        <v>62</v>
      </c>
      <c r="H6" s="153" t="s">
        <v>151</v>
      </c>
      <c r="I6" s="153" t="s">
        <v>62</v>
      </c>
      <c r="J6" s="153" t="s">
        <v>151</v>
      </c>
      <c r="K6" s="153" t="s">
        <v>62</v>
      </c>
      <c r="L6" s="154" t="s">
        <v>151</v>
      </c>
      <c r="M6" s="71"/>
      <c r="N6" s="152"/>
    </row>
    <row r="7" spans="1:14" ht="10.5" customHeight="1">
      <c r="A7" s="155"/>
      <c r="B7" s="155"/>
      <c r="C7" s="155"/>
      <c r="D7" s="155"/>
      <c r="E7" s="155"/>
      <c r="F7" s="156"/>
      <c r="G7" s="73"/>
      <c r="H7" s="73"/>
      <c r="I7" s="73"/>
      <c r="J7" s="73"/>
      <c r="K7" s="73"/>
      <c r="L7" s="157" t="s">
        <v>215</v>
      </c>
      <c r="M7" s="157" t="s">
        <v>216</v>
      </c>
      <c r="N7" s="156"/>
    </row>
    <row r="8" ht="6" customHeight="1">
      <c r="F8" s="64"/>
    </row>
    <row r="9" spans="2:14" s="3" customFormat="1" ht="10.5" customHeight="1">
      <c r="B9" s="86" t="s">
        <v>36</v>
      </c>
      <c r="C9" s="86"/>
      <c r="D9" s="86"/>
      <c r="F9" s="9">
        <v>649000</v>
      </c>
      <c r="G9" s="10">
        <v>453200</v>
      </c>
      <c r="H9" s="10">
        <v>42000</v>
      </c>
      <c r="I9" s="10">
        <v>18700</v>
      </c>
      <c r="J9" s="10">
        <v>4900</v>
      </c>
      <c r="K9" s="10">
        <v>10900</v>
      </c>
      <c r="L9" s="10">
        <v>37700</v>
      </c>
      <c r="M9" s="10">
        <v>79200</v>
      </c>
      <c r="N9" s="10">
        <v>2400</v>
      </c>
    </row>
    <row r="10" spans="2:14" ht="10.5" customHeight="1">
      <c r="B10" s="4"/>
      <c r="C10" s="4"/>
      <c r="D10" s="4"/>
      <c r="F10" s="2"/>
      <c r="G10" s="8"/>
      <c r="H10" s="8"/>
      <c r="J10" s="8"/>
      <c r="M10" s="8"/>
      <c r="N10" s="8"/>
    </row>
    <row r="11" spans="2:14" ht="10.5" customHeight="1">
      <c r="B11" s="89" t="s">
        <v>174</v>
      </c>
      <c r="C11" s="89"/>
      <c r="D11" s="89"/>
      <c r="F11" s="2">
        <v>569700</v>
      </c>
      <c r="G11" s="8">
        <v>381400</v>
      </c>
      <c r="H11" s="8">
        <v>39800</v>
      </c>
      <c r="I11" s="8">
        <v>17200</v>
      </c>
      <c r="J11" s="8">
        <v>4600</v>
      </c>
      <c r="K11" s="8">
        <v>10100</v>
      </c>
      <c r="L11" s="8">
        <v>36800</v>
      </c>
      <c r="M11" s="8">
        <v>77800</v>
      </c>
      <c r="N11" s="8">
        <v>2000</v>
      </c>
    </row>
    <row r="12" spans="2:14" ht="10.5" customHeight="1">
      <c r="B12" s="4"/>
      <c r="C12" s="89" t="s">
        <v>175</v>
      </c>
      <c r="D12" s="89"/>
      <c r="F12" s="2">
        <v>317300</v>
      </c>
      <c r="G12" s="8">
        <v>187800</v>
      </c>
      <c r="H12" s="8">
        <v>23800</v>
      </c>
      <c r="I12" s="8">
        <v>11500</v>
      </c>
      <c r="J12" s="8">
        <v>1800</v>
      </c>
      <c r="K12" s="8">
        <v>6300</v>
      </c>
      <c r="L12" s="8">
        <v>25100</v>
      </c>
      <c r="M12" s="8">
        <v>59900</v>
      </c>
      <c r="N12" s="8">
        <v>1000</v>
      </c>
    </row>
    <row r="13" spans="2:14" ht="10.5" customHeight="1">
      <c r="B13" s="4"/>
      <c r="C13" s="4"/>
      <c r="D13" s="4" t="s">
        <v>176</v>
      </c>
      <c r="F13" s="2">
        <v>63100</v>
      </c>
      <c r="G13" s="8">
        <v>36900</v>
      </c>
      <c r="H13" s="8">
        <v>4200</v>
      </c>
      <c r="I13" s="8">
        <v>2700</v>
      </c>
      <c r="J13" s="8">
        <v>200</v>
      </c>
      <c r="K13" s="8">
        <v>1100</v>
      </c>
      <c r="L13" s="8">
        <v>6600</v>
      </c>
      <c r="M13" s="8">
        <v>11100</v>
      </c>
      <c r="N13" s="8">
        <v>300</v>
      </c>
    </row>
    <row r="14" spans="2:14" ht="10.5" customHeight="1">
      <c r="B14" s="4"/>
      <c r="C14" s="4"/>
      <c r="D14" s="4" t="s">
        <v>185</v>
      </c>
      <c r="F14" s="2">
        <v>66300</v>
      </c>
      <c r="G14" s="8">
        <v>34800</v>
      </c>
      <c r="H14" s="8">
        <v>8000</v>
      </c>
      <c r="I14" s="8">
        <v>2200</v>
      </c>
      <c r="J14" s="76">
        <v>400</v>
      </c>
      <c r="K14" s="8">
        <v>1300</v>
      </c>
      <c r="L14" s="8">
        <v>3500</v>
      </c>
      <c r="M14" s="8">
        <v>15600</v>
      </c>
      <c r="N14" s="16">
        <v>400</v>
      </c>
    </row>
    <row r="15" spans="2:14" ht="10.5" customHeight="1">
      <c r="B15" s="4"/>
      <c r="C15" s="4"/>
      <c r="D15" s="4" t="s">
        <v>192</v>
      </c>
      <c r="F15" s="2">
        <v>188000</v>
      </c>
      <c r="G15" s="8">
        <v>116100</v>
      </c>
      <c r="H15" s="8">
        <v>11600</v>
      </c>
      <c r="I15" s="8">
        <v>6600</v>
      </c>
      <c r="J15" s="8">
        <v>1100</v>
      </c>
      <c r="K15" s="8">
        <v>3900</v>
      </c>
      <c r="L15" s="8">
        <v>15100</v>
      </c>
      <c r="M15" s="8">
        <v>33200</v>
      </c>
      <c r="N15" s="8">
        <v>300</v>
      </c>
    </row>
    <row r="16" spans="2:14" ht="10.5" customHeight="1">
      <c r="B16" s="4"/>
      <c r="C16" s="89" t="s">
        <v>208</v>
      </c>
      <c r="D16" s="89"/>
      <c r="F16" s="2">
        <v>31600</v>
      </c>
      <c r="G16" s="8">
        <v>25100</v>
      </c>
      <c r="H16" s="8">
        <v>1800</v>
      </c>
      <c r="I16" s="8">
        <v>300</v>
      </c>
      <c r="J16" s="8">
        <v>200</v>
      </c>
      <c r="K16" s="8">
        <v>1200</v>
      </c>
      <c r="L16" s="8">
        <v>400</v>
      </c>
      <c r="M16" s="8">
        <v>2500</v>
      </c>
      <c r="N16" s="16">
        <v>0</v>
      </c>
    </row>
    <row r="17" spans="2:14" ht="10.5" customHeight="1">
      <c r="B17" s="4"/>
      <c r="C17" s="89" t="s">
        <v>217</v>
      </c>
      <c r="D17" s="89"/>
      <c r="F17" s="2">
        <v>220800</v>
      </c>
      <c r="G17" s="8">
        <v>168500</v>
      </c>
      <c r="H17" s="8">
        <v>14100</v>
      </c>
      <c r="I17" s="8">
        <v>5400</v>
      </c>
      <c r="J17" s="8">
        <v>2500</v>
      </c>
      <c r="K17" s="8">
        <v>2600</v>
      </c>
      <c r="L17" s="8">
        <v>11300</v>
      </c>
      <c r="M17" s="8">
        <v>15400</v>
      </c>
      <c r="N17" s="8">
        <v>1000</v>
      </c>
    </row>
    <row r="18" spans="2:14" ht="10.5" customHeight="1">
      <c r="B18" s="89" t="s">
        <v>210</v>
      </c>
      <c r="C18" s="89"/>
      <c r="D18" s="89"/>
      <c r="F18" s="2">
        <v>79400</v>
      </c>
      <c r="G18" s="8">
        <v>71900</v>
      </c>
      <c r="H18" s="8">
        <v>2200</v>
      </c>
      <c r="I18" s="8">
        <v>1400</v>
      </c>
      <c r="J18" s="8">
        <v>400</v>
      </c>
      <c r="K18" s="8">
        <v>700</v>
      </c>
      <c r="L18" s="8">
        <v>900</v>
      </c>
      <c r="M18" s="8">
        <v>1400</v>
      </c>
      <c r="N18" s="8">
        <v>400</v>
      </c>
    </row>
    <row r="19" ht="6" customHeight="1" thickBot="1">
      <c r="F19" s="22"/>
    </row>
    <row r="20" spans="1:14" ht="13.5">
      <c r="A20" s="14" t="s">
        <v>66</v>
      </c>
      <c r="B20" s="23"/>
      <c r="C20" s="23"/>
      <c r="D20" s="23"/>
      <c r="E20" s="23"/>
      <c r="F20" s="23"/>
      <c r="G20" s="23"/>
      <c r="H20" s="23"/>
      <c r="I20" s="23"/>
      <c r="J20" s="23"/>
      <c r="K20" s="23"/>
      <c r="L20" s="23"/>
      <c r="M20" s="23"/>
      <c r="N20" s="23"/>
    </row>
  </sheetData>
  <sheetProtection/>
  <mergeCells count="18">
    <mergeCell ref="C17:D17"/>
    <mergeCell ref="B18:D18"/>
    <mergeCell ref="K6:K7"/>
    <mergeCell ref="L6:M6"/>
    <mergeCell ref="B9:D9"/>
    <mergeCell ref="B11:D11"/>
    <mergeCell ref="C12:D12"/>
    <mergeCell ref="C16:D16"/>
    <mergeCell ref="A5:E7"/>
    <mergeCell ref="F5:F7"/>
    <mergeCell ref="G5:H5"/>
    <mergeCell ref="I5:J5"/>
    <mergeCell ref="K5:M5"/>
    <mergeCell ref="N5:N7"/>
    <mergeCell ref="G6:G7"/>
    <mergeCell ref="H6:H7"/>
    <mergeCell ref="I6:I7"/>
    <mergeCell ref="J6:J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岐阜県企画部統計調査課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統計情報係</dc:creator>
  <cp:keywords/>
  <dc:description/>
  <cp:lastModifiedBy>Gifu</cp:lastModifiedBy>
  <cp:lastPrinted>2003-03-25T09:52:56Z</cp:lastPrinted>
  <dcterms:created xsi:type="dcterms:W3CDTF">1999-07-23T07:28:51Z</dcterms:created>
  <dcterms:modified xsi:type="dcterms:W3CDTF">2015-10-05T05:51:28Z</dcterms:modified>
  <cp:category/>
  <cp:version/>
  <cp:contentType/>
  <cp:contentStatus/>
</cp:coreProperties>
</file>