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7"/>
  </bookViews>
  <sheets>
    <sheet name="98" sheetId="1" r:id="rId1"/>
    <sheet name="99" sheetId="2" r:id="rId2"/>
    <sheet name="100" sheetId="3" r:id="rId3"/>
    <sheet name="101" sheetId="4" r:id="rId4"/>
    <sheet name="102" sheetId="5" r:id="rId5"/>
    <sheet name="103" sheetId="6" r:id="rId6"/>
    <sheet name="104" sheetId="7" r:id="rId7"/>
    <sheet name="105" sheetId="8" r:id="rId8"/>
  </sheets>
  <definedNames/>
  <calcPr fullCalcOnLoad="1"/>
</workbook>
</file>

<file path=xl/sharedStrings.xml><?xml version="1.0" encoding="utf-8"?>
<sst xmlns="http://schemas.openxmlformats.org/spreadsheetml/2006/main" count="374" uniqueCount="215">
  <si>
    <t>９　　建　　　設　　　業</t>
  </si>
  <si>
    <t xml:space="preserve">    98．業種別建設業事業所数</t>
  </si>
  <si>
    <t>　 　平成13年（2001）10月１日</t>
  </si>
  <si>
    <t>区分</t>
  </si>
  <si>
    <t>総計</t>
  </si>
  <si>
    <t>個人</t>
  </si>
  <si>
    <t>会社</t>
  </si>
  <si>
    <t>その他</t>
  </si>
  <si>
    <t>事業所数</t>
  </si>
  <si>
    <t>従業者数</t>
  </si>
  <si>
    <t>人</t>
  </si>
  <si>
    <t>総合工事業</t>
  </si>
  <si>
    <t>一般土木建築工事業</t>
  </si>
  <si>
    <t>土木工事業（舗装、　　　　　　　　　　　　　　しゅんせつ工事業を除く）</t>
  </si>
  <si>
    <t>舗装工事業</t>
  </si>
  <si>
    <t>しゅんせつ工事業</t>
  </si>
  <si>
    <t>建築工事業（木造建築工事業を除く）</t>
  </si>
  <si>
    <t>木造建築工事業</t>
  </si>
  <si>
    <t>職別工事業（設備工事業を除く）</t>
  </si>
  <si>
    <t>大工工事業</t>
  </si>
  <si>
    <t>とび・大工・コンクリート工事業</t>
  </si>
  <si>
    <t>鉄骨・鉄筋工事業</t>
  </si>
  <si>
    <t>石工・れんが・タイル・ブロック工事業</t>
  </si>
  <si>
    <t>左官工事業</t>
  </si>
  <si>
    <t>屋根工事業（金属製屋根工事業を除く）</t>
  </si>
  <si>
    <t>板金・金物工事業</t>
  </si>
  <si>
    <t>塗装工事業</t>
  </si>
  <si>
    <t>その他の職別工事業</t>
  </si>
  <si>
    <t>内装工事業</t>
  </si>
  <si>
    <t>設備工事業</t>
  </si>
  <si>
    <t>電気工事業</t>
  </si>
  <si>
    <t>電気通信・信号装置工事業</t>
  </si>
  <si>
    <t>管工事業（さく井工事業を除く）</t>
  </si>
  <si>
    <t>さく井工事業</t>
  </si>
  <si>
    <t>その他の設備工事業</t>
  </si>
  <si>
    <t>　資料：総務省統計局「平成13年事業所・企業統計調査」</t>
  </si>
  <si>
    <t>　　99．業種別建設業許可業者数</t>
  </si>
  <si>
    <t>　注：内訳はのべ数のため計と一致しない。</t>
  </si>
  <si>
    <t>　単位：件</t>
  </si>
  <si>
    <t>建設大臣許可</t>
  </si>
  <si>
    <t>岐阜県知事許可</t>
  </si>
  <si>
    <t>一般</t>
  </si>
  <si>
    <t>特定</t>
  </si>
  <si>
    <t>平 成 11 年</t>
  </si>
  <si>
    <t>　　　12</t>
  </si>
  <si>
    <t>　　　13</t>
  </si>
  <si>
    <t>　　　14</t>
  </si>
  <si>
    <t>　　　15</t>
  </si>
  <si>
    <t>土木</t>
  </si>
  <si>
    <t>建築</t>
  </si>
  <si>
    <t>大工</t>
  </si>
  <si>
    <t>左官</t>
  </si>
  <si>
    <t>-</t>
  </si>
  <si>
    <t>とび・大工・コンクリート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</si>
  <si>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</si>
  <si>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</si>
  <si>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</si>
  <si>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</si>
  <si>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</si>
  <si>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</si>
  <si>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</si>
  <si>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ほ装</t>
  </si>
  <si>
    <t>しゅんせつ</t>
  </si>
  <si>
    <t>-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</si>
  <si>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</si>
  <si>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</si>
  <si>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</si>
  <si>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</si>
  <si>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</si>
  <si>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</si>
  <si>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</si>
  <si>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-</t>
  </si>
  <si>
    <t>電気通信</t>
  </si>
  <si>
    <t>造園</t>
  </si>
  <si>
    <t>さく井</t>
  </si>
  <si>
    <t>建具</t>
  </si>
  <si>
    <t>水道施設</t>
  </si>
  <si>
    <t>消防施設</t>
  </si>
  <si>
    <t>-</t>
  </si>
  <si>
    <t>清掃施設</t>
  </si>
  <si>
    <t>　資料：県建設政策課</t>
  </si>
  <si>
    <t>100．建  築  主  別     着  工  建  築  物  数</t>
  </si>
  <si>
    <t>　単位：建築物数・むね、面積・㎡、金額・万円</t>
  </si>
  <si>
    <t>国</t>
  </si>
  <si>
    <t>県</t>
  </si>
  <si>
    <t>市町村</t>
  </si>
  <si>
    <t>会社でない団体</t>
  </si>
  <si>
    <t>建 築 物  の      数</t>
  </si>
  <si>
    <t>床 面 積   の 合 計</t>
  </si>
  <si>
    <t>工 事 費   予 定 額</t>
  </si>
  <si>
    <t>工 事 費 予 定 額</t>
  </si>
  <si>
    <t>床 面 積 の 合 計</t>
  </si>
  <si>
    <t>建 築 物  の     数</t>
  </si>
  <si>
    <t>床   面   積     の  合    計</t>
  </si>
  <si>
    <t>工   事   費 予   定   額</t>
  </si>
  <si>
    <t>建 築 物    の      数</t>
  </si>
  <si>
    <t>床   面   積  の   合    計</t>
  </si>
  <si>
    <t>工 事 費    予 定  額</t>
  </si>
  <si>
    <t>建 築 物     の       数</t>
  </si>
  <si>
    <t>床 面 積    の 合 計</t>
  </si>
  <si>
    <t>工 事 費     予 定 額</t>
  </si>
  <si>
    <t>平成10年度</t>
  </si>
  <si>
    <t>FY1998</t>
  </si>
  <si>
    <t>　　11</t>
  </si>
  <si>
    <t>　　12</t>
  </si>
  <si>
    <t>　　13</t>
  </si>
  <si>
    <t>　　14</t>
  </si>
  <si>
    <t>　資料：国土交通省「建築統計年報」</t>
  </si>
  <si>
    <t>101．構  造  別  着       工  建  築  物  数</t>
  </si>
  <si>
    <t>木造</t>
  </si>
  <si>
    <t>鉄骨鉄筋コンクリート造</t>
  </si>
  <si>
    <t>鉄筋  コンクリート造</t>
  </si>
  <si>
    <t>鉄骨造</t>
  </si>
  <si>
    <t>コンクリートブロック造</t>
  </si>
  <si>
    <t>床 面 積   の 合  計</t>
  </si>
  <si>
    <t>床 面 積
の 合 計</t>
  </si>
  <si>
    <t>工   事   費     予   定    額</t>
  </si>
  <si>
    <t>床 面 積    の 合  計</t>
  </si>
  <si>
    <t>FY1998</t>
  </si>
  <si>
    <t>x</t>
  </si>
  <si>
    <t>　　14</t>
  </si>
  <si>
    <t>x</t>
  </si>
  <si>
    <t>x</t>
  </si>
  <si>
    <t>市計</t>
  </si>
  <si>
    <t>郡計</t>
  </si>
  <si>
    <t>岐阜市</t>
  </si>
  <si>
    <t>大垣市</t>
  </si>
  <si>
    <t>x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</si>
  <si>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</si>
  <si>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</si>
  <si>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</si>
  <si>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</si>
  <si>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</si>
  <si>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</si>
  <si>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</si>
  <si>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</si>
  <si>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</si>
  <si>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</si>
  <si>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</si>
  <si>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</si>
  <si>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102．構 造 別 、用 途 別    着 工 建 築 物 数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</si>
  <si>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</si>
  <si>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</si>
  <si>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</si>
  <si>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</si>
  <si>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</si>
  <si>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</si>
  <si>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</si>
  <si>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建築物    の   数</t>
  </si>
  <si>
    <t>床面積   の合計</t>
  </si>
  <si>
    <t>工事費      予定額</t>
  </si>
  <si>
    <t>建築物  の   数</t>
  </si>
  <si>
    <t>床面積    の 合 計</t>
  </si>
  <si>
    <t>建築物 の   数</t>
  </si>
  <si>
    <t>工事費    予定額</t>
  </si>
  <si>
    <t>建築物 の    数</t>
  </si>
  <si>
    <t>床面積    の合計</t>
  </si>
  <si>
    <t>建築物   の    数</t>
  </si>
  <si>
    <t>床面積  の 合 計</t>
  </si>
  <si>
    <t>工事費     予定額</t>
  </si>
  <si>
    <t>建築物  の    数</t>
  </si>
  <si>
    <t>床面積     の合計</t>
  </si>
  <si>
    <t>工事費     予定額</t>
  </si>
  <si>
    <t>平成10年度</t>
  </si>
  <si>
    <t>鉄骨鉄筋　　　　　　　　コンクリート造</t>
  </si>
  <si>
    <t>鉄筋コンクリート造</t>
  </si>
  <si>
    <t>コンクリート　　　　　　ブロック造</t>
  </si>
  <si>
    <t>公務・文教用</t>
  </si>
  <si>
    <t>他に分類されない建築物</t>
  </si>
  <si>
    <t>以下再掲（農林水産業用～他に分類されない建築物）</t>
  </si>
  <si>
    <t>事務所</t>
  </si>
  <si>
    <t>店　　　舗</t>
  </si>
  <si>
    <t>工場及び作業場</t>
  </si>
  <si>
    <t>倉庫</t>
  </si>
  <si>
    <t>学校の校舎</t>
  </si>
  <si>
    <t>病院・診療所・その他</t>
  </si>
  <si>
    <t>工事費   予定額</t>
  </si>
  <si>
    <t>建築物の  数</t>
  </si>
  <si>
    <t>床面積  の合計</t>
  </si>
  <si>
    <t>工事費     予定額</t>
  </si>
  <si>
    <t>工事費  予定額</t>
  </si>
  <si>
    <t>建築物  の  数</t>
  </si>
  <si>
    <t>床面積の合計</t>
  </si>
  <si>
    <t>FY1998</t>
  </si>
  <si>
    <t>　　14</t>
  </si>
  <si>
    <r>
      <t>103．新設住宅利用関係別戸数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</si>
  <si>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　単位：戸数・戸、面積・㎡</t>
  </si>
  <si>
    <t>持家</t>
  </si>
  <si>
    <t>貸家</t>
  </si>
  <si>
    <t>給与住宅</t>
  </si>
  <si>
    <t>分譲住宅</t>
  </si>
  <si>
    <t>戸数</t>
  </si>
  <si>
    <t>床面積</t>
  </si>
  <si>
    <t>平成10年</t>
  </si>
  <si>
    <t>　　14</t>
  </si>
  <si>
    <t>104．着工新設住宅資金別戸数</t>
  </si>
  <si>
    <t>　単位：戸</t>
  </si>
  <si>
    <t>総数</t>
  </si>
  <si>
    <t>民 間 資 金　　　による住宅</t>
  </si>
  <si>
    <t>公営住宅</t>
  </si>
  <si>
    <t>住宅金融公庫　　融資住宅</t>
  </si>
  <si>
    <t>公団建設住宅</t>
  </si>
  <si>
    <t>-</t>
  </si>
  <si>
    <t>　資料：国土交通省「建築統計年報」　　</t>
  </si>
  <si>
    <r>
      <t>105．工事種類別戸数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件数</t>
    </r>
  </si>
  <si>
    <t>単位：新設・戸、その他・件</t>
  </si>
  <si>
    <t>新　　　　　　設</t>
  </si>
  <si>
    <t>そ　の　他</t>
  </si>
  <si>
    <t>合計</t>
  </si>
  <si>
    <t>新築</t>
  </si>
  <si>
    <t>増築</t>
  </si>
  <si>
    <t>改築</t>
  </si>
  <si>
    <t>合計</t>
  </si>
  <si>
    <t>　　14</t>
  </si>
  <si>
    <t>　資料：国土交通省「建築統計年報」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</si>
</sst>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\ ###,###,##0;&quot;-&quot;###,###,##0"/>
    <numFmt numFmtId="179" formatCode="#,###,###,##0;&quot; -&quot;###,###,##0"/>
    <numFmt numFmtId="180" formatCode="_ * #\ ##0_ ;_ * \-#\ ##0_ ;_ * &quot;-&quot;_ ;_ @_ "/>
    <numFmt numFmtId="181" formatCode="_ * #\ ##0_ ;_ * \-#\ ##0_ ;_ * &quot;-&quot;\ ;_ @_ "/>
    <numFmt numFmtId="182" formatCode="_ * #,##0_ ;_ * \-#,##0_ ;_ * &quot;-&quot;_ ;_ @"/>
    <numFmt numFmtId="183" formatCode="_ * #,##0_ ;_ * \-#,##0_ ;_ * &quot;-&quot;\ ;_ @_ "/>
    <numFmt numFmtId="184" formatCode="_ * #,##0_ ;_ * \-#,##0_ ;\ * &quot;-&quot;_ ;_ @_ "/>
    <numFmt numFmtId="185" formatCode="\ * #,##0_ ;_ * \-#,##0_ ;_ * &quot;-&quot;_ ;_ @_ "/>
    <numFmt numFmtId="186" formatCode="_ * #,##0\ ;_ * \-#,##0\ ;_ * &quot;-&quot;_ ;_ @_ "/>
    <numFmt numFmtId="187" formatCode="_ * #,##0\ ;_ * \-#,##0\ ;_ * &quot;-&quot;\ ;_ @_ "/>
    <numFmt numFmtId="188" formatCode="_ * #,##0\ ;_ * \-#,##0\ ;_ * &quot;-&quot;;_ @\ "/>
    <numFmt numFmtId="189" formatCode="_ * #,##0\ ;_ * \-#,##0\ ;_ * &quot;-&quot;\ ;_ @"/>
    <numFmt numFmtId="190" formatCode="_ * #,##0;_ * \-#,##0;_ * &quot;-&quot;\ ;_ @"/>
    <numFmt numFmtId="191" formatCode="_ * #,##0;_ * \-#,##0;_ * &quot;-&quot;;_ @\ "/>
    <numFmt numFmtId="192" formatCode="_ * #,##0;_ * \-#,##0;_ * &quot;-&quot;;_ @"/>
    <numFmt numFmtId="193" formatCode="_ * #,##0;_ * \-#,##0;_ * &quot;-&quot;;_ @_ "/>
    <numFmt numFmtId="194" formatCode="_ * #,##0_ ;_ * \-#,##0_ ;_ * &quot;-&quot;;_ @_ "/>
    <numFmt numFmtId="195" formatCode="_ * #,##0\ ;_ * \-#,##0\ ;_ * &quot;-&quot;;_ @_ "/>
    <numFmt numFmtId="196" formatCode="_ * #\ ###\ ##0;_ * \-#\ ###\ ##0;_ * &quot;-&quot;;_ @_ "/>
    <numFmt numFmtId="197" formatCode="_ * #\ ###\ ##0;_ * \-#\ ###\ ##0;_ * &quot;-&quot;;_ @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distributed"/>
    </xf>
    <xf numFmtId="180" fontId="8" fillId="0" borderId="12" xfId="0" applyNumberFormat="1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180" fontId="4" fillId="0" borderId="12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8" fillId="0" borderId="0" xfId="0" applyFont="1" applyAlignment="1">
      <alignment horizontal="center"/>
    </xf>
    <xf numFmtId="180" fontId="8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 horizontal="distributed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56" fontId="4" fillId="0" borderId="0" xfId="0" applyNumberFormat="1" applyFont="1" applyAlignment="1">
      <alignment/>
    </xf>
    <xf numFmtId="176" fontId="5" fillId="0" borderId="17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/>
    </xf>
    <xf numFmtId="176" fontId="4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176" fontId="8" fillId="0" borderId="12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0" fontId="4" fillId="0" borderId="0" xfId="0" applyFont="1" applyAlignment="1">
      <alignment horizontal="distributed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6" fontId="31" fillId="0" borderId="12" xfId="0" applyNumberFormat="1" applyFont="1" applyBorder="1" applyAlignment="1">
      <alignment horizontal="right"/>
    </xf>
    <xf numFmtId="176" fontId="31" fillId="0" borderId="0" xfId="0" applyNumberFormat="1" applyFont="1" applyAlignment="1">
      <alignment horizontal="right"/>
    </xf>
    <xf numFmtId="0" fontId="30" fillId="0" borderId="22" xfId="0" applyFont="1" applyBorder="1" applyAlignment="1">
      <alignment/>
    </xf>
    <xf numFmtId="176" fontId="31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76" fontId="32" fillId="0" borderId="12" xfId="0" applyNumberFormat="1" applyFont="1" applyBorder="1" applyAlignment="1">
      <alignment/>
    </xf>
    <xf numFmtId="176" fontId="32" fillId="0" borderId="0" xfId="0" applyNumberFormat="1" applyFont="1" applyAlignment="1">
      <alignment/>
    </xf>
    <xf numFmtId="176" fontId="3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24" xfId="0" applyFont="1" applyBorder="1" applyAlignment="1">
      <alignment horizontal="distributed" vertical="center" wrapText="1"/>
    </xf>
    <xf numFmtId="196" fontId="31" fillId="0" borderId="12" xfId="0" applyNumberFormat="1" applyFont="1" applyBorder="1" applyAlignment="1">
      <alignment horizontal="right"/>
    </xf>
    <xf numFmtId="196" fontId="31" fillId="0" borderId="0" xfId="0" applyNumberFormat="1" applyFont="1" applyAlignment="1">
      <alignment horizontal="right"/>
    </xf>
    <xf numFmtId="196" fontId="3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96" fontId="32" fillId="0" borderId="12" xfId="0" applyNumberFormat="1" applyFont="1" applyBorder="1" applyAlignment="1">
      <alignment/>
    </xf>
    <xf numFmtId="196" fontId="32" fillId="0" borderId="0" xfId="0" applyNumberFormat="1" applyFont="1" applyAlignment="1">
      <alignment/>
    </xf>
    <xf numFmtId="196" fontId="32" fillId="0" borderId="0" xfId="0" applyNumberFormat="1" applyFont="1" applyAlignment="1">
      <alignment horizontal="right"/>
    </xf>
    <xf numFmtId="196" fontId="32" fillId="0" borderId="0" xfId="0" applyNumberFormat="1" applyFont="1" applyBorder="1" applyAlignment="1">
      <alignment horizontal="right"/>
    </xf>
    <xf numFmtId="196" fontId="32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196" fontId="3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1" fillId="0" borderId="25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4" fillId="0" borderId="22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 wrapText="1"/>
    </xf>
    <xf numFmtId="196" fontId="31" fillId="0" borderId="12" xfId="0" applyNumberFormat="1" applyFont="1" applyBorder="1" applyAlignment="1">
      <alignment horizontal="right" vertical="center"/>
    </xf>
    <xf numFmtId="196" fontId="31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193" fontId="0" fillId="0" borderId="13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193" fontId="0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32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5.75390625" style="1" customWidth="1"/>
    <col min="4" max="4" width="16.00390625" style="1" customWidth="1"/>
    <col min="5" max="5" width="0.74609375" style="1" customWidth="1"/>
    <col min="6" max="6" width="7.875" style="1" customWidth="1"/>
    <col min="7" max="12" width="7.75390625" style="1" customWidth="1"/>
    <col min="13" max="13" width="7.625" style="1" customWidth="1"/>
    <col min="14" max="16384" width="9.00390625" style="1" customWidth="1"/>
  </cols>
  <sheetData>
    <row r="1" ht="21">
      <c r="F1" s="2" t="s">
        <v>0</v>
      </c>
    </row>
    <row r="2" spans="6:7" ht="21" customHeight="1">
      <c r="F2" s="3" t="s">
        <v>1</v>
      </c>
      <c r="G2" s="3"/>
    </row>
    <row r="3" ht="14.25" thickBot="1">
      <c r="K3" s="4" t="s">
        <v>2</v>
      </c>
    </row>
    <row r="4" spans="1:13" ht="21" customHeight="1" thickTop="1">
      <c r="A4" s="27" t="s">
        <v>3</v>
      </c>
      <c r="B4" s="28"/>
      <c r="C4" s="28"/>
      <c r="D4" s="28"/>
      <c r="E4" s="29"/>
      <c r="F4" s="25" t="s">
        <v>4</v>
      </c>
      <c r="G4" s="26"/>
      <c r="H4" s="25" t="s">
        <v>5</v>
      </c>
      <c r="I4" s="26"/>
      <c r="J4" s="25" t="s">
        <v>6</v>
      </c>
      <c r="K4" s="26"/>
      <c r="L4" s="25" t="s">
        <v>7</v>
      </c>
      <c r="M4" s="26"/>
    </row>
    <row r="5" spans="1:13" ht="21" customHeight="1">
      <c r="A5" s="30"/>
      <c r="B5" s="30"/>
      <c r="C5" s="30"/>
      <c r="D5" s="30"/>
      <c r="E5" s="31"/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</row>
    <row r="6" spans="6:13" ht="12.75" customHeight="1">
      <c r="F6" s="6"/>
      <c r="G6" s="7" t="s">
        <v>10</v>
      </c>
      <c r="H6" s="8"/>
      <c r="I6" s="7" t="s">
        <v>10</v>
      </c>
      <c r="J6" s="8"/>
      <c r="K6" s="7" t="s">
        <v>10</v>
      </c>
      <c r="L6" s="8"/>
      <c r="M6" s="7" t="s">
        <v>10</v>
      </c>
    </row>
    <row r="7" spans="6:13" ht="21" customHeight="1">
      <c r="F7" s="9"/>
      <c r="G7" s="10"/>
      <c r="H7" s="10"/>
      <c r="I7" s="10"/>
      <c r="J7" s="10"/>
      <c r="K7" s="10"/>
      <c r="L7" s="10"/>
      <c r="M7" s="10"/>
    </row>
    <row r="8" spans="2:13" s="11" customFormat="1" ht="21" customHeight="1">
      <c r="B8" s="32" t="s">
        <v>4</v>
      </c>
      <c r="C8" s="32"/>
      <c r="D8" s="32"/>
      <c r="F8" s="13">
        <v>12986</v>
      </c>
      <c r="G8" s="14">
        <v>84396</v>
      </c>
      <c r="H8" s="14">
        <v>6720</v>
      </c>
      <c r="I8" s="14">
        <v>18207</v>
      </c>
      <c r="J8" s="14">
        <v>6244</v>
      </c>
      <c r="K8" s="14">
        <v>65774</v>
      </c>
      <c r="L8" s="14">
        <v>22</v>
      </c>
      <c r="M8" s="14">
        <v>415</v>
      </c>
    </row>
    <row r="9" spans="2:13" s="11" customFormat="1" ht="21" customHeight="1">
      <c r="B9" s="12"/>
      <c r="C9" s="12"/>
      <c r="D9" s="12"/>
      <c r="F9" s="13"/>
      <c r="G9" s="14"/>
      <c r="H9" s="14"/>
      <c r="I9" s="14"/>
      <c r="J9" s="14"/>
      <c r="K9" s="14"/>
      <c r="L9" s="14"/>
      <c r="M9" s="14"/>
    </row>
    <row r="10" spans="2:13" s="11" customFormat="1" ht="21" customHeight="1">
      <c r="B10" s="32" t="s">
        <v>11</v>
      </c>
      <c r="C10" s="32"/>
      <c r="D10" s="32"/>
      <c r="F10" s="13">
        <v>5487</v>
      </c>
      <c r="G10" s="14">
        <v>47267</v>
      </c>
      <c r="H10" s="14">
        <v>2063</v>
      </c>
      <c r="I10" s="14">
        <v>6685</v>
      </c>
      <c r="J10" s="14">
        <v>3411</v>
      </c>
      <c r="K10" s="14">
        <v>40223</v>
      </c>
      <c r="L10" s="14">
        <v>13</v>
      </c>
      <c r="M10" s="14">
        <v>359</v>
      </c>
    </row>
    <row r="11" spans="2:13" ht="21" customHeight="1">
      <c r="B11" s="15"/>
      <c r="C11" s="24" t="s">
        <v>12</v>
      </c>
      <c r="D11" s="24"/>
      <c r="F11" s="16">
        <v>358</v>
      </c>
      <c r="G11" s="17">
        <v>6661</v>
      </c>
      <c r="H11" s="17">
        <v>37</v>
      </c>
      <c r="I11" s="17">
        <v>206</v>
      </c>
      <c r="J11" s="17">
        <v>318</v>
      </c>
      <c r="K11" s="17">
        <v>6313</v>
      </c>
      <c r="L11" s="17">
        <v>3</v>
      </c>
      <c r="M11" s="17">
        <v>142</v>
      </c>
    </row>
    <row r="12" spans="2:13" ht="21" customHeight="1">
      <c r="B12" s="18"/>
      <c r="C12" s="36" t="s">
        <v>13</v>
      </c>
      <c r="D12" s="36"/>
      <c r="F12" s="16">
        <v>1977</v>
      </c>
      <c r="G12" s="17">
        <v>21801</v>
      </c>
      <c r="H12" s="17">
        <v>549</v>
      </c>
      <c r="I12" s="17">
        <v>2341</v>
      </c>
      <c r="J12" s="17">
        <v>1424</v>
      </c>
      <c r="K12" s="17">
        <v>19364</v>
      </c>
      <c r="L12" s="17">
        <v>4</v>
      </c>
      <c r="M12" s="17">
        <v>96</v>
      </c>
    </row>
    <row r="13" spans="2:13" ht="21" customHeight="1">
      <c r="B13" s="18"/>
      <c r="C13" s="24" t="s">
        <v>14</v>
      </c>
      <c r="D13" s="24"/>
      <c r="F13" s="16">
        <v>152</v>
      </c>
      <c r="G13" s="17">
        <v>1918</v>
      </c>
      <c r="H13" s="17">
        <v>20</v>
      </c>
      <c r="I13" s="17">
        <v>116</v>
      </c>
      <c r="J13" s="17">
        <v>131</v>
      </c>
      <c r="K13" s="17">
        <v>1720</v>
      </c>
      <c r="L13" s="17">
        <v>1</v>
      </c>
      <c r="M13" s="17">
        <v>82</v>
      </c>
    </row>
    <row r="14" spans="2:13" ht="21" customHeight="1">
      <c r="B14" s="18"/>
      <c r="C14" s="24" t="s">
        <v>15</v>
      </c>
      <c r="D14" s="24"/>
      <c r="F14" s="16">
        <v>9</v>
      </c>
      <c r="G14" s="17">
        <v>93</v>
      </c>
      <c r="H14" s="17">
        <v>2</v>
      </c>
      <c r="I14" s="17">
        <v>7</v>
      </c>
      <c r="J14" s="17">
        <v>7</v>
      </c>
      <c r="K14" s="17">
        <v>86</v>
      </c>
      <c r="L14" s="17">
        <v>0</v>
      </c>
      <c r="M14" s="17">
        <v>0</v>
      </c>
    </row>
    <row r="15" spans="2:13" ht="21" customHeight="1">
      <c r="B15" s="18"/>
      <c r="C15" s="35" t="s">
        <v>16</v>
      </c>
      <c r="D15" s="35"/>
      <c r="F15" s="16">
        <v>818</v>
      </c>
      <c r="G15" s="17">
        <v>6576</v>
      </c>
      <c r="H15" s="17">
        <v>182</v>
      </c>
      <c r="I15" s="17">
        <v>566</v>
      </c>
      <c r="J15" s="17">
        <v>636</v>
      </c>
      <c r="K15" s="17">
        <v>6010</v>
      </c>
      <c r="L15" s="17">
        <v>0</v>
      </c>
      <c r="M15" s="17">
        <v>0</v>
      </c>
    </row>
    <row r="16" spans="2:13" ht="21" customHeight="1">
      <c r="B16" s="18"/>
      <c r="C16" s="24" t="s">
        <v>17</v>
      </c>
      <c r="D16" s="24"/>
      <c r="F16" s="16">
        <v>2173</v>
      </c>
      <c r="G16" s="17">
        <v>10218</v>
      </c>
      <c r="H16" s="17">
        <v>1273</v>
      </c>
      <c r="I16" s="17">
        <v>3449</v>
      </c>
      <c r="J16" s="17">
        <v>895</v>
      </c>
      <c r="K16" s="17">
        <v>6730</v>
      </c>
      <c r="L16" s="17">
        <v>5</v>
      </c>
      <c r="M16" s="17">
        <v>39</v>
      </c>
    </row>
    <row r="17" spans="2:13" ht="21" customHeight="1">
      <c r="B17" s="18"/>
      <c r="C17" s="18"/>
      <c r="D17" s="18"/>
      <c r="F17" s="16"/>
      <c r="G17" s="17"/>
      <c r="H17" s="17"/>
      <c r="I17" s="17"/>
      <c r="J17" s="17"/>
      <c r="K17" s="17"/>
      <c r="L17" s="17"/>
      <c r="M17" s="17"/>
    </row>
    <row r="18" spans="2:13" ht="21" customHeight="1">
      <c r="B18" s="18"/>
      <c r="C18" s="18"/>
      <c r="D18" s="18"/>
      <c r="F18" s="16"/>
      <c r="G18" s="17"/>
      <c r="H18" s="17"/>
      <c r="I18" s="17"/>
      <c r="J18" s="17"/>
      <c r="K18" s="17"/>
      <c r="L18" s="17"/>
      <c r="M18" s="17"/>
    </row>
    <row r="19" spans="2:13" s="11" customFormat="1" ht="21" customHeight="1">
      <c r="B19" s="37" t="s">
        <v>18</v>
      </c>
      <c r="C19" s="37"/>
      <c r="D19" s="37"/>
      <c r="F19" s="13">
        <v>4823</v>
      </c>
      <c r="G19" s="20">
        <v>19227</v>
      </c>
      <c r="H19" s="20">
        <v>3517</v>
      </c>
      <c r="I19" s="20">
        <v>8474</v>
      </c>
      <c r="J19" s="20">
        <v>1299</v>
      </c>
      <c r="K19" s="20">
        <v>10700</v>
      </c>
      <c r="L19" s="20">
        <v>7</v>
      </c>
      <c r="M19" s="20">
        <v>53</v>
      </c>
    </row>
    <row r="20" spans="2:13" ht="21" customHeight="1">
      <c r="B20" s="15"/>
      <c r="C20" s="24" t="s">
        <v>19</v>
      </c>
      <c r="D20" s="24"/>
      <c r="F20" s="16">
        <v>1043</v>
      </c>
      <c r="G20" s="17">
        <v>2422</v>
      </c>
      <c r="H20" s="17">
        <v>969</v>
      </c>
      <c r="I20" s="17">
        <v>1759</v>
      </c>
      <c r="J20" s="17">
        <v>74</v>
      </c>
      <c r="K20" s="17">
        <v>663</v>
      </c>
      <c r="L20" s="17">
        <v>0</v>
      </c>
      <c r="M20" s="17">
        <v>0</v>
      </c>
    </row>
    <row r="21" spans="2:13" ht="21" customHeight="1">
      <c r="B21" s="15"/>
      <c r="C21" s="24" t="s">
        <v>20</v>
      </c>
      <c r="D21" s="24"/>
      <c r="F21" s="16">
        <v>421</v>
      </c>
      <c r="G21" s="17">
        <v>2649</v>
      </c>
      <c r="H21" s="17">
        <v>232</v>
      </c>
      <c r="I21" s="17">
        <v>895</v>
      </c>
      <c r="J21" s="17">
        <v>186</v>
      </c>
      <c r="K21" s="17">
        <v>1737</v>
      </c>
      <c r="L21" s="17">
        <v>3</v>
      </c>
      <c r="M21" s="17">
        <v>17</v>
      </c>
    </row>
    <row r="22" spans="2:13" ht="21" customHeight="1">
      <c r="B22" s="18"/>
      <c r="C22" s="24" t="s">
        <v>21</v>
      </c>
      <c r="D22" s="24"/>
      <c r="F22" s="16">
        <v>380</v>
      </c>
      <c r="G22" s="17">
        <v>2088</v>
      </c>
      <c r="H22" s="17">
        <v>209</v>
      </c>
      <c r="I22" s="17">
        <v>596</v>
      </c>
      <c r="J22" s="17">
        <v>171</v>
      </c>
      <c r="K22" s="17">
        <v>1492</v>
      </c>
      <c r="L22" s="17">
        <v>0</v>
      </c>
      <c r="M22" s="17">
        <v>0</v>
      </c>
    </row>
    <row r="23" spans="2:13" ht="21" customHeight="1">
      <c r="B23" s="18"/>
      <c r="C23" s="35" t="s">
        <v>22</v>
      </c>
      <c r="D23" s="35"/>
      <c r="F23" s="16">
        <v>140</v>
      </c>
      <c r="G23" s="17">
        <v>604</v>
      </c>
      <c r="H23" s="17">
        <v>108</v>
      </c>
      <c r="I23" s="17">
        <v>331</v>
      </c>
      <c r="J23" s="17">
        <v>32</v>
      </c>
      <c r="K23" s="17">
        <v>273</v>
      </c>
      <c r="L23" s="17">
        <v>0</v>
      </c>
      <c r="M23" s="17">
        <v>0</v>
      </c>
    </row>
    <row r="24" spans="2:13" ht="21" customHeight="1">
      <c r="B24" s="18"/>
      <c r="C24" s="24" t="s">
        <v>23</v>
      </c>
      <c r="D24" s="24"/>
      <c r="F24" s="16">
        <v>703</v>
      </c>
      <c r="G24" s="17">
        <v>2027</v>
      </c>
      <c r="H24" s="17">
        <v>617</v>
      </c>
      <c r="I24" s="17">
        <v>1332</v>
      </c>
      <c r="J24" s="17">
        <v>86</v>
      </c>
      <c r="K24" s="17">
        <v>695</v>
      </c>
      <c r="L24" s="17">
        <v>0</v>
      </c>
      <c r="M24" s="17">
        <v>0</v>
      </c>
    </row>
    <row r="25" spans="2:13" ht="21" customHeight="1">
      <c r="B25" s="18"/>
      <c r="C25" s="34" t="s">
        <v>24</v>
      </c>
      <c r="D25" s="34"/>
      <c r="F25" s="16">
        <v>238</v>
      </c>
      <c r="G25" s="17">
        <v>1119</v>
      </c>
      <c r="H25" s="17">
        <v>176</v>
      </c>
      <c r="I25" s="17">
        <v>589</v>
      </c>
      <c r="J25" s="17">
        <v>62</v>
      </c>
      <c r="K25" s="17">
        <v>530</v>
      </c>
      <c r="L25" s="17">
        <v>0</v>
      </c>
      <c r="M25" s="17">
        <v>0</v>
      </c>
    </row>
    <row r="26" spans="2:13" ht="21" customHeight="1">
      <c r="B26" s="18"/>
      <c r="C26" s="24" t="s">
        <v>25</v>
      </c>
      <c r="D26" s="24"/>
      <c r="F26" s="16">
        <v>607</v>
      </c>
      <c r="G26" s="17">
        <v>1936</v>
      </c>
      <c r="H26" s="17">
        <v>461</v>
      </c>
      <c r="I26" s="17">
        <v>1043</v>
      </c>
      <c r="J26" s="17">
        <v>144</v>
      </c>
      <c r="K26" s="17">
        <v>866</v>
      </c>
      <c r="L26" s="17">
        <v>2</v>
      </c>
      <c r="M26" s="17">
        <v>27</v>
      </c>
    </row>
    <row r="27" spans="2:13" ht="21" customHeight="1">
      <c r="B27" s="18"/>
      <c r="C27" s="24" t="s">
        <v>26</v>
      </c>
      <c r="D27" s="24"/>
      <c r="F27" s="16">
        <v>402</v>
      </c>
      <c r="G27" s="17">
        <v>1714</v>
      </c>
      <c r="H27" s="17">
        <v>281</v>
      </c>
      <c r="I27" s="17">
        <v>768</v>
      </c>
      <c r="J27" s="17">
        <v>121</v>
      </c>
      <c r="K27" s="17">
        <v>946</v>
      </c>
      <c r="L27" s="17">
        <v>0</v>
      </c>
      <c r="M27" s="17">
        <v>0</v>
      </c>
    </row>
    <row r="28" spans="2:13" ht="21" customHeight="1">
      <c r="B28" s="18"/>
      <c r="C28" s="24" t="s">
        <v>27</v>
      </c>
      <c r="D28" s="24"/>
      <c r="F28" s="16">
        <v>889</v>
      </c>
      <c r="G28" s="17">
        <v>4668</v>
      </c>
      <c r="H28" s="17">
        <v>464</v>
      </c>
      <c r="I28" s="17">
        <v>1161</v>
      </c>
      <c r="J28" s="17">
        <v>423</v>
      </c>
      <c r="K28" s="17">
        <v>3498</v>
      </c>
      <c r="L28" s="17">
        <v>2</v>
      </c>
      <c r="M28" s="17">
        <v>9</v>
      </c>
    </row>
    <row r="29" spans="2:13" ht="21" customHeight="1">
      <c r="B29" s="18"/>
      <c r="C29" s="15"/>
      <c r="D29" s="15" t="s">
        <v>28</v>
      </c>
      <c r="F29" s="16">
        <v>452</v>
      </c>
      <c r="G29" s="17">
        <v>1837</v>
      </c>
      <c r="H29" s="17">
        <v>254</v>
      </c>
      <c r="I29" s="17">
        <v>612</v>
      </c>
      <c r="J29" s="17">
        <v>197</v>
      </c>
      <c r="K29" s="17">
        <v>1219</v>
      </c>
      <c r="L29" s="17">
        <v>1</v>
      </c>
      <c r="M29" s="17">
        <v>6</v>
      </c>
    </row>
    <row r="30" spans="2:13" ht="21" customHeight="1">
      <c r="B30" s="18"/>
      <c r="C30" s="18"/>
      <c r="D30" s="15" t="s">
        <v>27</v>
      </c>
      <c r="F30" s="16">
        <v>437</v>
      </c>
      <c r="G30" s="17">
        <v>2831</v>
      </c>
      <c r="H30" s="17">
        <v>210</v>
      </c>
      <c r="I30" s="17">
        <v>549</v>
      </c>
      <c r="J30" s="17">
        <v>226</v>
      </c>
      <c r="K30" s="17">
        <v>2279</v>
      </c>
      <c r="L30" s="17">
        <v>1</v>
      </c>
      <c r="M30" s="17">
        <v>3</v>
      </c>
    </row>
    <row r="31" spans="2:13" ht="21" customHeight="1">
      <c r="B31" s="18"/>
      <c r="C31" s="18"/>
      <c r="D31" s="18"/>
      <c r="F31" s="16"/>
      <c r="G31" s="17"/>
      <c r="H31" s="17"/>
      <c r="I31" s="17"/>
      <c r="J31" s="17"/>
      <c r="K31" s="17"/>
      <c r="L31" s="17"/>
      <c r="M31" s="17"/>
    </row>
    <row r="32" spans="2:13" ht="21" customHeight="1">
      <c r="B32" s="18"/>
      <c r="C32" s="18"/>
      <c r="D32" s="18"/>
      <c r="F32" s="16"/>
      <c r="G32" s="17"/>
      <c r="H32" s="17"/>
      <c r="I32" s="17"/>
      <c r="J32" s="17"/>
      <c r="K32" s="17"/>
      <c r="L32" s="17"/>
      <c r="M32" s="17"/>
    </row>
    <row r="33" spans="2:13" s="11" customFormat="1" ht="21" customHeight="1">
      <c r="B33" s="33" t="s">
        <v>29</v>
      </c>
      <c r="C33" s="33"/>
      <c r="D33" s="33"/>
      <c r="F33" s="13">
        <v>2676</v>
      </c>
      <c r="G33" s="14">
        <v>17902</v>
      </c>
      <c r="H33" s="14">
        <v>1140</v>
      </c>
      <c r="I33" s="14">
        <v>3048</v>
      </c>
      <c r="J33" s="14">
        <v>1534</v>
      </c>
      <c r="K33" s="14">
        <v>14851</v>
      </c>
      <c r="L33" s="14">
        <v>2</v>
      </c>
      <c r="M33" s="14">
        <v>3</v>
      </c>
    </row>
    <row r="34" spans="2:13" ht="21" customHeight="1">
      <c r="B34" s="15"/>
      <c r="C34" s="24" t="s">
        <v>30</v>
      </c>
      <c r="D34" s="24"/>
      <c r="F34" s="16">
        <v>1175</v>
      </c>
      <c r="G34" s="17">
        <v>7139</v>
      </c>
      <c r="H34" s="17">
        <v>583</v>
      </c>
      <c r="I34" s="17">
        <v>1360</v>
      </c>
      <c r="J34" s="17">
        <v>591</v>
      </c>
      <c r="K34" s="17">
        <v>5778</v>
      </c>
      <c r="L34" s="17">
        <v>1</v>
      </c>
      <c r="M34" s="17">
        <v>1</v>
      </c>
    </row>
    <row r="35" spans="2:13" ht="21" customHeight="1">
      <c r="B35" s="15"/>
      <c r="C35" s="24" t="s">
        <v>31</v>
      </c>
      <c r="D35" s="24"/>
      <c r="F35" s="16">
        <v>189</v>
      </c>
      <c r="G35" s="17">
        <v>2250</v>
      </c>
      <c r="H35" s="17">
        <v>44</v>
      </c>
      <c r="I35" s="17">
        <v>135</v>
      </c>
      <c r="J35" s="17">
        <v>145</v>
      </c>
      <c r="K35" s="17">
        <v>2115</v>
      </c>
      <c r="L35" s="17">
        <v>0</v>
      </c>
      <c r="M35" s="17">
        <v>0</v>
      </c>
    </row>
    <row r="36" spans="2:13" ht="21" customHeight="1">
      <c r="B36" s="18"/>
      <c r="C36" s="24" t="s">
        <v>32</v>
      </c>
      <c r="D36" s="24"/>
      <c r="F36" s="16">
        <v>1144</v>
      </c>
      <c r="G36" s="17">
        <v>7431</v>
      </c>
      <c r="H36" s="17">
        <v>459</v>
      </c>
      <c r="I36" s="17">
        <v>1408</v>
      </c>
      <c r="J36" s="17">
        <v>684</v>
      </c>
      <c r="K36" s="17">
        <v>6021</v>
      </c>
      <c r="L36" s="17">
        <v>1</v>
      </c>
      <c r="M36" s="17">
        <v>2</v>
      </c>
    </row>
    <row r="37" spans="2:13" ht="21" customHeight="1">
      <c r="B37" s="18"/>
      <c r="C37" s="24" t="s">
        <v>33</v>
      </c>
      <c r="D37" s="24"/>
      <c r="F37" s="16">
        <v>40</v>
      </c>
      <c r="G37" s="17">
        <v>173</v>
      </c>
      <c r="H37" s="17">
        <v>25</v>
      </c>
      <c r="I37" s="17">
        <v>62</v>
      </c>
      <c r="J37" s="17">
        <v>15</v>
      </c>
      <c r="K37" s="17">
        <v>111</v>
      </c>
      <c r="L37" s="17">
        <v>0</v>
      </c>
      <c r="M37" s="17">
        <v>0</v>
      </c>
    </row>
    <row r="38" spans="2:13" ht="21" customHeight="1">
      <c r="B38" s="18"/>
      <c r="C38" s="24" t="s">
        <v>34</v>
      </c>
      <c r="D38" s="24"/>
      <c r="F38" s="16">
        <v>128</v>
      </c>
      <c r="G38" s="17">
        <v>909</v>
      </c>
      <c r="H38" s="17">
        <v>29</v>
      </c>
      <c r="I38" s="17">
        <v>83</v>
      </c>
      <c r="J38" s="17">
        <v>99</v>
      </c>
      <c r="K38" s="17">
        <v>826</v>
      </c>
      <c r="L38" s="17">
        <v>0</v>
      </c>
      <c r="M38" s="17">
        <v>0</v>
      </c>
    </row>
    <row r="39" ht="10.5" customHeight="1" thickBot="1">
      <c r="F39" s="21"/>
    </row>
    <row r="40" spans="1:13" ht="15" customHeight="1">
      <c r="A40" s="22" t="s">
        <v>35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</sheetData>
  <sheetProtection/>
  <mergeCells count="29">
    <mergeCell ref="C22:D22"/>
    <mergeCell ref="C21:D21"/>
    <mergeCell ref="C13:D13"/>
    <mergeCell ref="C12:D12"/>
    <mergeCell ref="C20:D20"/>
    <mergeCell ref="C16:D16"/>
    <mergeCell ref="C15:D15"/>
    <mergeCell ref="C14:D14"/>
    <mergeCell ref="B19:D19"/>
    <mergeCell ref="C28:D28"/>
    <mergeCell ref="C27:D27"/>
    <mergeCell ref="C26:D26"/>
    <mergeCell ref="C25:D25"/>
    <mergeCell ref="C24:D24"/>
    <mergeCell ref="C23:D23"/>
    <mergeCell ref="B33:D33"/>
    <mergeCell ref="C38:D38"/>
    <mergeCell ref="C37:D37"/>
    <mergeCell ref="C36:D36"/>
    <mergeCell ref="C35:D35"/>
    <mergeCell ref="C34:D34"/>
    <mergeCell ref="C11:D11"/>
    <mergeCell ref="L4:M4"/>
    <mergeCell ref="F4:G4"/>
    <mergeCell ref="H4:I4"/>
    <mergeCell ref="J4:K4"/>
    <mergeCell ref="A4:E5"/>
    <mergeCell ref="B10:D10"/>
    <mergeCell ref="B8:D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1.00390625" style="38" customWidth="1"/>
    <col min="2" max="2" width="10.875" style="38" customWidth="1"/>
    <col min="3" max="3" width="7.50390625" style="38" customWidth="1"/>
    <col min="4" max="4" width="1.00390625" style="38" customWidth="1"/>
    <col min="5" max="13" width="7.375" style="38" customWidth="1"/>
    <col min="14" max="16384" width="9.00390625" style="38" customWidth="1"/>
  </cols>
  <sheetData>
    <row r="1" ht="17.25">
      <c r="E1" s="3" t="s">
        <v>36</v>
      </c>
    </row>
    <row r="2" ht="10.5" customHeight="1">
      <c r="E2" s="3"/>
    </row>
    <row r="3" s="8" customFormat="1" ht="10.5">
      <c r="A3" s="4" t="s">
        <v>37</v>
      </c>
    </row>
    <row r="4" spans="1:13" s="8" customFormat="1" ht="11.25" thickBot="1">
      <c r="A4" s="4" t="s">
        <v>38</v>
      </c>
      <c r="M4" s="39">
        <v>36250</v>
      </c>
    </row>
    <row r="5" spans="1:13" ht="21" customHeight="1" thickTop="1">
      <c r="A5" s="40" t="s">
        <v>3</v>
      </c>
      <c r="B5" s="40"/>
      <c r="C5" s="40"/>
      <c r="D5" s="40"/>
      <c r="E5" s="41" t="s">
        <v>4</v>
      </c>
      <c r="F5" s="42"/>
      <c r="G5" s="43"/>
      <c r="H5" s="41" t="s">
        <v>39</v>
      </c>
      <c r="I5" s="42"/>
      <c r="J5" s="43"/>
      <c r="K5" s="41" t="s">
        <v>40</v>
      </c>
      <c r="L5" s="42"/>
      <c r="M5" s="42"/>
    </row>
    <row r="6" spans="1:13" ht="21" customHeight="1">
      <c r="A6" s="44"/>
      <c r="B6" s="44"/>
      <c r="C6" s="44"/>
      <c r="D6" s="44"/>
      <c r="E6" s="45" t="s">
        <v>4</v>
      </c>
      <c r="F6" s="45" t="s">
        <v>41</v>
      </c>
      <c r="G6" s="45" t="s">
        <v>42</v>
      </c>
      <c r="H6" s="45" t="s">
        <v>4</v>
      </c>
      <c r="I6" s="45" t="s">
        <v>41</v>
      </c>
      <c r="J6" s="45" t="s">
        <v>42</v>
      </c>
      <c r="K6" s="45" t="s">
        <v>4</v>
      </c>
      <c r="L6" s="45" t="s">
        <v>41</v>
      </c>
      <c r="M6" s="45" t="s">
        <v>42</v>
      </c>
    </row>
    <row r="7" ht="9.75" customHeight="1">
      <c r="E7" s="46"/>
    </row>
    <row r="8" spans="2:13" ht="19.5" customHeight="1">
      <c r="B8" s="47" t="s">
        <v>43</v>
      </c>
      <c r="C8" s="48">
        <v>1999</v>
      </c>
      <c r="E8" s="9">
        <v>10002</v>
      </c>
      <c r="F8" s="10">
        <v>9622</v>
      </c>
      <c r="G8" s="10">
        <v>921</v>
      </c>
      <c r="H8" s="10">
        <v>143</v>
      </c>
      <c r="I8" s="10">
        <v>95</v>
      </c>
      <c r="J8" s="10">
        <v>90</v>
      </c>
      <c r="K8" s="10">
        <v>9859</v>
      </c>
      <c r="L8" s="10">
        <v>9527</v>
      </c>
      <c r="M8" s="10">
        <v>831</v>
      </c>
    </row>
    <row r="9" spans="2:13" ht="19.5" customHeight="1">
      <c r="B9" s="47" t="s">
        <v>44</v>
      </c>
      <c r="C9" s="48">
        <v>2000</v>
      </c>
      <c r="E9" s="9">
        <v>10233</v>
      </c>
      <c r="F9" s="10">
        <v>9842</v>
      </c>
      <c r="G9" s="10">
        <v>950</v>
      </c>
      <c r="H9" s="10">
        <v>149</v>
      </c>
      <c r="I9" s="10">
        <v>98</v>
      </c>
      <c r="J9" s="10">
        <v>96</v>
      </c>
      <c r="K9" s="10">
        <v>10084</v>
      </c>
      <c r="L9" s="10">
        <v>9744</v>
      </c>
      <c r="M9" s="10">
        <v>854</v>
      </c>
    </row>
    <row r="10" spans="2:13" ht="19.5" customHeight="1">
      <c r="B10" s="47" t="s">
        <v>45</v>
      </c>
      <c r="C10" s="48">
        <v>2001</v>
      </c>
      <c r="D10" s="49"/>
      <c r="E10" s="9">
        <v>10099</v>
      </c>
      <c r="F10" s="10">
        <v>9719</v>
      </c>
      <c r="G10" s="10">
        <v>944</v>
      </c>
      <c r="H10" s="50">
        <v>149</v>
      </c>
      <c r="I10" s="50">
        <v>101</v>
      </c>
      <c r="J10" s="50">
        <v>98</v>
      </c>
      <c r="K10" s="50">
        <v>9950</v>
      </c>
      <c r="L10" s="50">
        <v>9618</v>
      </c>
      <c r="M10" s="50">
        <v>846</v>
      </c>
    </row>
    <row r="11" spans="2:13" s="49" customFormat="1" ht="19.5" customHeight="1">
      <c r="B11" s="47" t="s">
        <v>46</v>
      </c>
      <c r="C11" s="48">
        <v>2002</v>
      </c>
      <c r="E11" s="9">
        <v>10093</v>
      </c>
      <c r="F11" s="10">
        <v>9711</v>
      </c>
      <c r="G11" s="10">
        <v>964</v>
      </c>
      <c r="H11" s="10">
        <v>145</v>
      </c>
      <c r="I11" s="10">
        <v>100</v>
      </c>
      <c r="J11" s="10">
        <v>95</v>
      </c>
      <c r="K11" s="10">
        <v>9948</v>
      </c>
      <c r="L11" s="10">
        <v>9611</v>
      </c>
      <c r="M11" s="10">
        <v>869</v>
      </c>
    </row>
    <row r="12" spans="2:13" s="11" customFormat="1" ht="19.5" customHeight="1">
      <c r="B12" s="51" t="s">
        <v>47</v>
      </c>
      <c r="C12" s="19">
        <v>2003</v>
      </c>
      <c r="E12" s="52">
        <v>10007</v>
      </c>
      <c r="F12" s="53">
        <v>9622</v>
      </c>
      <c r="G12" s="53">
        <v>949</v>
      </c>
      <c r="H12" s="53">
        <v>136</v>
      </c>
      <c r="I12" s="53">
        <v>97</v>
      </c>
      <c r="J12" s="53">
        <v>90</v>
      </c>
      <c r="K12" s="53">
        <v>9871</v>
      </c>
      <c r="L12" s="53">
        <v>9525</v>
      </c>
      <c r="M12" s="53">
        <v>859</v>
      </c>
    </row>
    <row r="13" ht="19.5" customHeight="1">
      <c r="D13" s="54"/>
    </row>
    <row r="14" spans="5:13" ht="19.5" customHeight="1">
      <c r="E14" s="9"/>
      <c r="F14" s="10"/>
      <c r="G14" s="10"/>
      <c r="H14" s="10"/>
      <c r="I14" s="10"/>
      <c r="J14" s="10"/>
      <c r="K14" s="10"/>
      <c r="L14" s="10"/>
      <c r="M14" s="10"/>
    </row>
    <row r="15" spans="1:13" ht="19.5" customHeight="1">
      <c r="A15" s="8"/>
      <c r="B15" s="55" t="s">
        <v>48</v>
      </c>
      <c r="C15" s="55"/>
      <c r="E15" s="9">
        <f aca="true" t="shared" si="0" ref="E15:G37">SUM(H15,K15)</f>
        <v>2980</v>
      </c>
      <c r="F15" s="10">
        <f t="shared" si="0"/>
        <v>2379</v>
      </c>
      <c r="G15" s="10">
        <f t="shared" si="0"/>
        <v>601</v>
      </c>
      <c r="H15" s="10">
        <f aca="true" t="shared" si="1" ref="H15:H41">SUM(I15:J15)</f>
        <v>79</v>
      </c>
      <c r="I15" s="10">
        <v>27</v>
      </c>
      <c r="J15" s="10">
        <v>52</v>
      </c>
      <c r="K15" s="10">
        <f aca="true" t="shared" si="2" ref="K15:K42">SUM(L15:M15)</f>
        <v>2901</v>
      </c>
      <c r="L15" s="10">
        <v>2352</v>
      </c>
      <c r="M15" s="10">
        <v>549</v>
      </c>
    </row>
    <row r="16" spans="1:13" ht="19.5" customHeight="1">
      <c r="A16" s="8"/>
      <c r="B16" s="55" t="s">
        <v>49</v>
      </c>
      <c r="C16" s="55"/>
      <c r="E16" s="9">
        <f t="shared" si="0"/>
        <v>3746</v>
      </c>
      <c r="F16" s="10">
        <f t="shared" si="0"/>
        <v>3357</v>
      </c>
      <c r="G16" s="10">
        <f t="shared" si="0"/>
        <v>389</v>
      </c>
      <c r="H16" s="10">
        <f t="shared" si="1"/>
        <v>62</v>
      </c>
      <c r="I16" s="10">
        <v>16</v>
      </c>
      <c r="J16" s="10">
        <v>46</v>
      </c>
      <c r="K16" s="10">
        <f t="shared" si="2"/>
        <v>3684</v>
      </c>
      <c r="L16" s="10">
        <v>3341</v>
      </c>
      <c r="M16" s="10">
        <v>343</v>
      </c>
    </row>
    <row r="17" spans="1:13" ht="19.5" customHeight="1">
      <c r="A17" s="8"/>
      <c r="B17" s="55" t="s">
        <v>50</v>
      </c>
      <c r="C17" s="55"/>
      <c r="E17" s="9">
        <f t="shared" si="0"/>
        <v>1324</v>
      </c>
      <c r="F17" s="10">
        <f t="shared" si="0"/>
        <v>1241</v>
      </c>
      <c r="G17" s="10">
        <f t="shared" si="0"/>
        <v>83</v>
      </c>
      <c r="H17" s="10">
        <f t="shared" si="1"/>
        <v>16</v>
      </c>
      <c r="I17" s="10">
        <v>5</v>
      </c>
      <c r="J17" s="10">
        <v>11</v>
      </c>
      <c r="K17" s="10">
        <f t="shared" si="2"/>
        <v>1308</v>
      </c>
      <c r="L17" s="10">
        <v>1236</v>
      </c>
      <c r="M17" s="10">
        <v>72</v>
      </c>
    </row>
    <row r="18" spans="1:13" ht="19.5" customHeight="1">
      <c r="A18" s="8"/>
      <c r="B18" s="55" t="s">
        <v>51</v>
      </c>
      <c r="C18" s="55"/>
      <c r="E18" s="9">
        <f t="shared" si="0"/>
        <v>206</v>
      </c>
      <c r="F18" s="10">
        <f t="shared" si="0"/>
        <v>190</v>
      </c>
      <c r="G18" s="10">
        <f t="shared" si="0"/>
        <v>16</v>
      </c>
      <c r="H18" s="10">
        <f t="shared" si="1"/>
        <v>3</v>
      </c>
      <c r="I18" s="10" t="s">
        <v>52</v>
      </c>
      <c r="J18" s="10">
        <v>3</v>
      </c>
      <c r="K18" s="10">
        <f t="shared" si="2"/>
        <v>203</v>
      </c>
      <c r="L18" s="10">
        <v>190</v>
      </c>
      <c r="M18" s="10">
        <v>13</v>
      </c>
    </row>
    <row r="19" spans="1:13" ht="19.5" customHeight="1">
      <c r="A19" s="8"/>
      <c r="B19" s="55" t="s">
        <v>53</v>
      </c>
      <c r="C19" s="55"/>
      <c r="E19" s="9">
        <f t="shared" si="0"/>
        <v>3287</v>
      </c>
      <c r="F19" s="10">
        <f t="shared" si="0"/>
        <v>2811</v>
      </c>
      <c r="G19" s="10">
        <f t="shared" si="0"/>
        <v>476</v>
      </c>
      <c r="H19" s="10">
        <f t="shared" si="1"/>
        <v>76</v>
      </c>
      <c r="I19" s="10">
        <v>30</v>
      </c>
      <c r="J19" s="10">
        <v>46</v>
      </c>
      <c r="K19" s="10">
        <f t="shared" si="2"/>
        <v>3211</v>
      </c>
      <c r="L19" s="10">
        <v>2781</v>
      </c>
      <c r="M19" s="10">
        <v>430</v>
      </c>
    </row>
    <row r="20" spans="1:13" ht="19.5" customHeight="1">
      <c r="A20" s="8"/>
      <c r="B20" s="55" t="s">
        <v>54</v>
      </c>
      <c r="C20" s="55"/>
      <c r="E20" s="9">
        <f t="shared" si="0"/>
        <v>509</v>
      </c>
      <c r="F20" s="10">
        <f t="shared" si="0"/>
        <v>421</v>
      </c>
      <c r="G20" s="10">
        <f t="shared" si="0"/>
        <v>88</v>
      </c>
      <c r="H20" s="10">
        <f t="shared" si="1"/>
        <v>25</v>
      </c>
      <c r="I20" s="10">
        <v>8</v>
      </c>
      <c r="J20" s="10">
        <v>17</v>
      </c>
      <c r="K20" s="10">
        <f t="shared" si="2"/>
        <v>484</v>
      </c>
      <c r="L20" s="10">
        <v>413</v>
      </c>
      <c r="M20" s="10">
        <v>71</v>
      </c>
    </row>
    <row r="21" spans="1:13" ht="19.5" customHeight="1">
      <c r="A21" s="8"/>
      <c r="B21" s="55" t="s">
        <v>55</v>
      </c>
      <c r="C21" s="55"/>
      <c r="E21" s="9">
        <f t="shared" si="0"/>
        <v>362</v>
      </c>
      <c r="F21" s="10">
        <f t="shared" si="0"/>
        <v>318</v>
      </c>
      <c r="G21" s="10">
        <f t="shared" si="0"/>
        <v>44</v>
      </c>
      <c r="H21" s="10">
        <f t="shared" si="1"/>
        <v>13</v>
      </c>
      <c r="I21" s="10">
        <v>3</v>
      </c>
      <c r="J21" s="10">
        <v>10</v>
      </c>
      <c r="K21" s="10">
        <f t="shared" si="2"/>
        <v>349</v>
      </c>
      <c r="L21" s="10">
        <v>315</v>
      </c>
      <c r="M21" s="10">
        <v>34</v>
      </c>
    </row>
    <row r="22" spans="1:13" ht="19.5" customHeight="1">
      <c r="A22" s="8"/>
      <c r="B22" s="55" t="s">
        <v>56</v>
      </c>
      <c r="C22" s="55"/>
      <c r="E22" s="9">
        <f t="shared" si="0"/>
        <v>828</v>
      </c>
      <c r="F22" s="10">
        <f t="shared" si="0"/>
        <v>725</v>
      </c>
      <c r="G22" s="10">
        <f t="shared" si="0"/>
        <v>103</v>
      </c>
      <c r="H22" s="10">
        <f t="shared" si="1"/>
        <v>31</v>
      </c>
      <c r="I22" s="10">
        <v>8</v>
      </c>
      <c r="J22" s="10">
        <v>23</v>
      </c>
      <c r="K22" s="10">
        <f t="shared" si="2"/>
        <v>797</v>
      </c>
      <c r="L22" s="10">
        <v>717</v>
      </c>
      <c r="M22" s="10">
        <v>80</v>
      </c>
    </row>
    <row r="23" spans="1:13" ht="19.5" customHeight="1">
      <c r="A23" s="8"/>
      <c r="B23" s="55" t="s">
        <v>57</v>
      </c>
      <c r="C23" s="55"/>
      <c r="E23" s="9">
        <f t="shared" si="0"/>
        <v>1495</v>
      </c>
      <c r="F23" s="10">
        <f t="shared" si="0"/>
        <v>1337</v>
      </c>
      <c r="G23" s="10">
        <f t="shared" si="0"/>
        <v>158</v>
      </c>
      <c r="H23" s="10">
        <f t="shared" si="1"/>
        <v>38</v>
      </c>
      <c r="I23" s="10">
        <v>12</v>
      </c>
      <c r="J23" s="10">
        <v>26</v>
      </c>
      <c r="K23" s="10">
        <f t="shared" si="2"/>
        <v>1457</v>
      </c>
      <c r="L23" s="10">
        <v>1325</v>
      </c>
      <c r="M23" s="10">
        <v>132</v>
      </c>
    </row>
    <row r="24" spans="1:13" ht="19.5" customHeight="1">
      <c r="A24" s="8"/>
      <c r="B24" s="55" t="s">
        <v>58</v>
      </c>
      <c r="C24" s="55"/>
      <c r="E24" s="9">
        <f t="shared" si="0"/>
        <v>288</v>
      </c>
      <c r="F24" s="10">
        <f t="shared" si="0"/>
        <v>254</v>
      </c>
      <c r="G24" s="10">
        <f t="shared" si="0"/>
        <v>34</v>
      </c>
      <c r="H24" s="10">
        <f t="shared" si="1"/>
        <v>15</v>
      </c>
      <c r="I24" s="10">
        <v>7</v>
      </c>
      <c r="J24" s="10">
        <v>8</v>
      </c>
      <c r="K24" s="10">
        <f t="shared" si="2"/>
        <v>273</v>
      </c>
      <c r="L24" s="10">
        <v>247</v>
      </c>
      <c r="M24" s="10">
        <v>26</v>
      </c>
    </row>
    <row r="25" spans="1:13" ht="19.5" customHeight="1">
      <c r="A25" s="8"/>
      <c r="B25" s="55" t="s">
        <v>59</v>
      </c>
      <c r="C25" s="55"/>
      <c r="E25" s="9">
        <f t="shared" si="0"/>
        <v>823</v>
      </c>
      <c r="F25" s="10">
        <f t="shared" si="0"/>
        <v>699</v>
      </c>
      <c r="G25" s="10">
        <f t="shared" si="0"/>
        <v>124</v>
      </c>
      <c r="H25" s="10">
        <f t="shared" si="1"/>
        <v>29</v>
      </c>
      <c r="I25" s="10">
        <v>3</v>
      </c>
      <c r="J25" s="10">
        <v>26</v>
      </c>
      <c r="K25" s="10">
        <f t="shared" si="2"/>
        <v>794</v>
      </c>
      <c r="L25" s="10">
        <v>696</v>
      </c>
      <c r="M25" s="10">
        <v>98</v>
      </c>
    </row>
    <row r="26" spans="1:13" ht="19.5" customHeight="1">
      <c r="A26" s="8"/>
      <c r="B26" s="55" t="s">
        <v>60</v>
      </c>
      <c r="C26" s="55"/>
      <c r="E26" s="9">
        <f t="shared" si="0"/>
        <v>144</v>
      </c>
      <c r="F26" s="10">
        <f t="shared" si="0"/>
        <v>127</v>
      </c>
      <c r="G26" s="10">
        <f t="shared" si="0"/>
        <v>17</v>
      </c>
      <c r="H26" s="10">
        <f t="shared" si="1"/>
        <v>5</v>
      </c>
      <c r="I26" s="10">
        <v>2</v>
      </c>
      <c r="J26" s="10">
        <v>3</v>
      </c>
      <c r="K26" s="10">
        <f t="shared" si="2"/>
        <v>139</v>
      </c>
      <c r="L26" s="10">
        <v>125</v>
      </c>
      <c r="M26" s="10">
        <v>14</v>
      </c>
    </row>
    <row r="27" spans="1:13" ht="19.5" customHeight="1">
      <c r="A27" s="8"/>
      <c r="B27" s="55" t="s">
        <v>61</v>
      </c>
      <c r="C27" s="55"/>
      <c r="E27" s="9">
        <f t="shared" si="0"/>
        <v>1390</v>
      </c>
      <c r="F27" s="10">
        <f t="shared" si="0"/>
        <v>992</v>
      </c>
      <c r="G27" s="10">
        <f t="shared" si="0"/>
        <v>398</v>
      </c>
      <c r="H27" s="10">
        <f t="shared" si="1"/>
        <v>43</v>
      </c>
      <c r="I27" s="10">
        <v>2</v>
      </c>
      <c r="J27" s="10">
        <v>41</v>
      </c>
      <c r="K27" s="10">
        <f t="shared" si="2"/>
        <v>1347</v>
      </c>
      <c r="L27" s="10">
        <v>990</v>
      </c>
      <c r="M27" s="10">
        <v>357</v>
      </c>
    </row>
    <row r="28" spans="1:13" ht="19.5" customHeight="1">
      <c r="A28" s="8"/>
      <c r="B28" s="55" t="s">
        <v>62</v>
      </c>
      <c r="C28" s="55"/>
      <c r="E28" s="9">
        <f t="shared" si="0"/>
        <v>228</v>
      </c>
      <c r="F28" s="10">
        <f t="shared" si="0"/>
        <v>163</v>
      </c>
      <c r="G28" s="10">
        <f t="shared" si="0"/>
        <v>65</v>
      </c>
      <c r="H28" s="10">
        <f t="shared" si="1"/>
        <v>14</v>
      </c>
      <c r="I28" s="10" t="s">
        <v>63</v>
      </c>
      <c r="J28" s="10">
        <v>14</v>
      </c>
      <c r="K28" s="10">
        <f t="shared" si="2"/>
        <v>214</v>
      </c>
      <c r="L28" s="10">
        <v>163</v>
      </c>
      <c r="M28" s="10">
        <v>51</v>
      </c>
    </row>
    <row r="29" spans="1:13" ht="19.5" customHeight="1">
      <c r="A29" s="8"/>
      <c r="B29" s="55" t="s">
        <v>64</v>
      </c>
      <c r="C29" s="55"/>
      <c r="E29" s="9">
        <f t="shared" si="0"/>
        <v>273</v>
      </c>
      <c r="F29" s="10">
        <f t="shared" si="0"/>
        <v>254</v>
      </c>
      <c r="G29" s="10">
        <f t="shared" si="0"/>
        <v>19</v>
      </c>
      <c r="H29" s="10">
        <f t="shared" si="1"/>
        <v>3</v>
      </c>
      <c r="I29" s="10" t="s">
        <v>63</v>
      </c>
      <c r="J29" s="10">
        <v>3</v>
      </c>
      <c r="K29" s="10">
        <f t="shared" si="2"/>
        <v>270</v>
      </c>
      <c r="L29" s="10">
        <v>254</v>
      </c>
      <c r="M29" s="10">
        <v>16</v>
      </c>
    </row>
    <row r="30" spans="1:13" ht="19.5" customHeight="1">
      <c r="A30" s="8"/>
      <c r="B30" s="55" t="s">
        <v>65</v>
      </c>
      <c r="C30" s="55"/>
      <c r="E30" s="9">
        <f t="shared" si="0"/>
        <v>115</v>
      </c>
      <c r="F30" s="10">
        <f t="shared" si="0"/>
        <v>99</v>
      </c>
      <c r="G30" s="10">
        <f t="shared" si="0"/>
        <v>16</v>
      </c>
      <c r="H30" s="10">
        <f t="shared" si="1"/>
        <v>4</v>
      </c>
      <c r="I30" s="10">
        <v>2</v>
      </c>
      <c r="J30" s="10">
        <v>2</v>
      </c>
      <c r="K30" s="10">
        <f t="shared" si="2"/>
        <v>111</v>
      </c>
      <c r="L30" s="10">
        <v>97</v>
      </c>
      <c r="M30" s="10">
        <v>14</v>
      </c>
    </row>
    <row r="31" spans="1:13" ht="19.5" customHeight="1">
      <c r="A31" s="8"/>
      <c r="B31" s="55" t="s">
        <v>66</v>
      </c>
      <c r="C31" s="55"/>
      <c r="E31" s="9">
        <f t="shared" si="0"/>
        <v>512</v>
      </c>
      <c r="F31" s="10">
        <f t="shared" si="0"/>
        <v>422</v>
      </c>
      <c r="G31" s="10">
        <f t="shared" si="0"/>
        <v>90</v>
      </c>
      <c r="H31" s="10">
        <f t="shared" si="1"/>
        <v>35</v>
      </c>
      <c r="I31" s="10">
        <v>10</v>
      </c>
      <c r="J31" s="10">
        <v>25</v>
      </c>
      <c r="K31" s="10">
        <f t="shared" si="2"/>
        <v>477</v>
      </c>
      <c r="L31" s="10">
        <v>412</v>
      </c>
      <c r="M31" s="10">
        <v>65</v>
      </c>
    </row>
    <row r="32" spans="1:13" ht="19.5" customHeight="1">
      <c r="A32" s="8"/>
      <c r="B32" s="55" t="s">
        <v>67</v>
      </c>
      <c r="C32" s="55"/>
      <c r="E32" s="9">
        <f t="shared" si="0"/>
        <v>203</v>
      </c>
      <c r="F32" s="10">
        <f t="shared" si="0"/>
        <v>159</v>
      </c>
      <c r="G32" s="10">
        <f t="shared" si="0"/>
        <v>44</v>
      </c>
      <c r="H32" s="10">
        <f t="shared" si="1"/>
        <v>17</v>
      </c>
      <c r="I32" s="10">
        <v>7</v>
      </c>
      <c r="J32" s="10">
        <v>10</v>
      </c>
      <c r="K32" s="10">
        <f t="shared" si="2"/>
        <v>186</v>
      </c>
      <c r="L32" s="10">
        <v>152</v>
      </c>
      <c r="M32" s="10">
        <v>34</v>
      </c>
    </row>
    <row r="33" spans="1:13" ht="19.5" customHeight="1">
      <c r="A33" s="8"/>
      <c r="B33" s="55" t="s">
        <v>68</v>
      </c>
      <c r="C33" s="55"/>
      <c r="E33" s="9">
        <f t="shared" si="0"/>
        <v>653</v>
      </c>
      <c r="F33" s="10">
        <f t="shared" si="0"/>
        <v>592</v>
      </c>
      <c r="G33" s="10">
        <f t="shared" si="0"/>
        <v>61</v>
      </c>
      <c r="H33" s="10">
        <f t="shared" si="1"/>
        <v>25</v>
      </c>
      <c r="I33" s="10">
        <v>10</v>
      </c>
      <c r="J33" s="10">
        <v>15</v>
      </c>
      <c r="K33" s="10">
        <f t="shared" si="2"/>
        <v>628</v>
      </c>
      <c r="L33" s="10">
        <v>582</v>
      </c>
      <c r="M33" s="10">
        <v>46</v>
      </c>
    </row>
    <row r="34" spans="1:13" ht="19.5" customHeight="1">
      <c r="A34" s="8"/>
      <c r="B34" s="55" t="s">
        <v>69</v>
      </c>
      <c r="C34" s="55"/>
      <c r="E34" s="9">
        <f t="shared" si="0"/>
        <v>247</v>
      </c>
      <c r="F34" s="10">
        <f t="shared" si="0"/>
        <v>227</v>
      </c>
      <c r="G34" s="10">
        <f t="shared" si="0"/>
        <v>20</v>
      </c>
      <c r="H34" s="10">
        <f t="shared" si="1"/>
        <v>17</v>
      </c>
      <c r="I34" s="10">
        <v>10</v>
      </c>
      <c r="J34" s="10">
        <v>7</v>
      </c>
      <c r="K34" s="10">
        <f t="shared" si="2"/>
        <v>230</v>
      </c>
      <c r="L34" s="10">
        <v>217</v>
      </c>
      <c r="M34" s="10">
        <v>13</v>
      </c>
    </row>
    <row r="35" spans="1:13" ht="19.5" customHeight="1">
      <c r="A35" s="8"/>
      <c r="B35" s="55" t="s">
        <v>70</v>
      </c>
      <c r="C35" s="55"/>
      <c r="E35" s="9">
        <f t="shared" si="0"/>
        <v>70</v>
      </c>
      <c r="F35" s="10">
        <f t="shared" si="0"/>
        <v>56</v>
      </c>
      <c r="G35" s="10">
        <f t="shared" si="0"/>
        <v>14</v>
      </c>
      <c r="H35" s="10">
        <f t="shared" si="1"/>
        <v>2</v>
      </c>
      <c r="I35" s="10" t="s">
        <v>71</v>
      </c>
      <c r="J35" s="10">
        <v>2</v>
      </c>
      <c r="K35" s="10">
        <f t="shared" si="2"/>
        <v>68</v>
      </c>
      <c r="L35" s="10">
        <v>56</v>
      </c>
      <c r="M35" s="10">
        <v>12</v>
      </c>
    </row>
    <row r="36" spans="1:13" ht="19.5" customHeight="1">
      <c r="A36" s="8"/>
      <c r="B36" s="55" t="s">
        <v>72</v>
      </c>
      <c r="C36" s="55"/>
      <c r="E36" s="9">
        <f t="shared" si="0"/>
        <v>250</v>
      </c>
      <c r="F36" s="10">
        <f t="shared" si="0"/>
        <v>231</v>
      </c>
      <c r="G36" s="10">
        <f t="shared" si="0"/>
        <v>19</v>
      </c>
      <c r="H36" s="10">
        <f t="shared" si="1"/>
        <v>21</v>
      </c>
      <c r="I36" s="10">
        <v>15</v>
      </c>
      <c r="J36" s="10">
        <v>6</v>
      </c>
      <c r="K36" s="10">
        <f t="shared" si="2"/>
        <v>229</v>
      </c>
      <c r="L36" s="10">
        <v>216</v>
      </c>
      <c r="M36" s="10">
        <v>13</v>
      </c>
    </row>
    <row r="37" spans="1:13" ht="19.5" customHeight="1">
      <c r="A37" s="8"/>
      <c r="B37" s="55" t="s">
        <v>73</v>
      </c>
      <c r="C37" s="55"/>
      <c r="E37" s="9">
        <f t="shared" si="0"/>
        <v>855</v>
      </c>
      <c r="F37" s="10">
        <f t="shared" si="0"/>
        <v>706</v>
      </c>
      <c r="G37" s="10">
        <f t="shared" si="0"/>
        <v>149</v>
      </c>
      <c r="H37" s="10">
        <f t="shared" si="1"/>
        <v>38</v>
      </c>
      <c r="I37" s="10">
        <v>12</v>
      </c>
      <c r="J37" s="10">
        <v>26</v>
      </c>
      <c r="K37" s="10">
        <f t="shared" si="2"/>
        <v>817</v>
      </c>
      <c r="L37" s="10">
        <v>694</v>
      </c>
      <c r="M37" s="10">
        <v>123</v>
      </c>
    </row>
    <row r="38" spans="1:13" ht="19.5" customHeight="1">
      <c r="A38" s="8"/>
      <c r="B38" s="55" t="s">
        <v>74</v>
      </c>
      <c r="C38" s="55"/>
      <c r="E38" s="9">
        <f aca="true" t="shared" si="3" ref="E38:F42">SUM(H38,K38)</f>
        <v>60</v>
      </c>
      <c r="F38" s="10">
        <f t="shared" si="3"/>
        <v>60</v>
      </c>
      <c r="G38" s="10" t="s">
        <v>71</v>
      </c>
      <c r="H38" s="10">
        <f t="shared" si="1"/>
        <v>2</v>
      </c>
      <c r="I38" s="10">
        <v>2</v>
      </c>
      <c r="J38" s="10" t="s">
        <v>71</v>
      </c>
      <c r="K38" s="10">
        <f t="shared" si="2"/>
        <v>58</v>
      </c>
      <c r="L38" s="10">
        <v>58</v>
      </c>
      <c r="M38" s="10" t="s">
        <v>71</v>
      </c>
    </row>
    <row r="39" spans="1:13" ht="19.5" customHeight="1">
      <c r="A39" s="8"/>
      <c r="B39" s="55" t="s">
        <v>75</v>
      </c>
      <c r="C39" s="55"/>
      <c r="E39" s="9">
        <f t="shared" si="3"/>
        <v>303</v>
      </c>
      <c r="F39" s="10">
        <f t="shared" si="3"/>
        <v>277</v>
      </c>
      <c r="G39" s="10">
        <f>SUM(J39,M39)</f>
        <v>26</v>
      </c>
      <c r="H39" s="10">
        <f t="shared" si="1"/>
        <v>14</v>
      </c>
      <c r="I39" s="10">
        <v>9</v>
      </c>
      <c r="J39" s="10">
        <v>5</v>
      </c>
      <c r="K39" s="10">
        <f t="shared" si="2"/>
        <v>289</v>
      </c>
      <c r="L39" s="10">
        <v>268</v>
      </c>
      <c r="M39" s="10">
        <v>21</v>
      </c>
    </row>
    <row r="40" spans="1:13" ht="19.5" customHeight="1">
      <c r="A40" s="8"/>
      <c r="B40" s="55" t="s">
        <v>76</v>
      </c>
      <c r="C40" s="55"/>
      <c r="E40" s="9">
        <f t="shared" si="3"/>
        <v>1459</v>
      </c>
      <c r="F40" s="10">
        <f t="shared" si="3"/>
        <v>1088</v>
      </c>
      <c r="G40" s="10">
        <f>SUM(J40,M40)</f>
        <v>371</v>
      </c>
      <c r="H40" s="10">
        <f t="shared" si="1"/>
        <v>47</v>
      </c>
      <c r="I40" s="10">
        <v>7</v>
      </c>
      <c r="J40" s="10">
        <v>40</v>
      </c>
      <c r="K40" s="10">
        <f t="shared" si="2"/>
        <v>1412</v>
      </c>
      <c r="L40" s="10">
        <v>1081</v>
      </c>
      <c r="M40" s="10">
        <v>331</v>
      </c>
    </row>
    <row r="41" spans="1:13" ht="19.5" customHeight="1">
      <c r="A41" s="8"/>
      <c r="B41" s="55" t="s">
        <v>77</v>
      </c>
      <c r="C41" s="55"/>
      <c r="E41" s="9">
        <f t="shared" si="3"/>
        <v>294</v>
      </c>
      <c r="F41" s="10">
        <f t="shared" si="3"/>
        <v>294</v>
      </c>
      <c r="G41" s="10" t="s">
        <v>78</v>
      </c>
      <c r="H41" s="10">
        <f t="shared" si="1"/>
        <v>22</v>
      </c>
      <c r="I41" s="10">
        <v>22</v>
      </c>
      <c r="J41" s="10" t="s">
        <v>78</v>
      </c>
      <c r="K41" s="10">
        <f t="shared" si="2"/>
        <v>272</v>
      </c>
      <c r="L41" s="10">
        <v>272</v>
      </c>
      <c r="M41" s="10" t="s">
        <v>78</v>
      </c>
    </row>
    <row r="42" spans="1:13" ht="19.5" customHeight="1">
      <c r="A42" s="8"/>
      <c r="B42" s="55" t="s">
        <v>79</v>
      </c>
      <c r="C42" s="55"/>
      <c r="E42" s="9">
        <f t="shared" si="3"/>
        <v>15</v>
      </c>
      <c r="F42" s="10">
        <f t="shared" si="3"/>
        <v>13</v>
      </c>
      <c r="G42" s="10">
        <f>SUM(J42,M42)</f>
        <v>2</v>
      </c>
      <c r="H42" s="10" t="s">
        <v>78</v>
      </c>
      <c r="I42" s="10" t="s">
        <v>78</v>
      </c>
      <c r="J42" s="10" t="s">
        <v>78</v>
      </c>
      <c r="K42" s="10">
        <f t="shared" si="2"/>
        <v>15</v>
      </c>
      <c r="L42" s="10">
        <v>13</v>
      </c>
      <c r="M42" s="10">
        <v>2</v>
      </c>
    </row>
    <row r="43" spans="1:5" ht="7.5" customHeight="1" thickBot="1">
      <c r="A43" s="8"/>
      <c r="B43" s="8"/>
      <c r="C43" s="8"/>
      <c r="E43" s="56"/>
    </row>
    <row r="44" spans="1:13" ht="15" customHeight="1">
      <c r="A44" s="22" t="s">
        <v>80</v>
      </c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5:D6"/>
    <mergeCell ref="E5:G5"/>
    <mergeCell ref="H5:J5"/>
    <mergeCell ref="K5:M5"/>
    <mergeCell ref="B15:C15"/>
    <mergeCell ref="B16:C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0.875" style="38" customWidth="1"/>
    <col min="2" max="2" width="8.375" style="38" customWidth="1"/>
    <col min="3" max="3" width="5.75390625" style="38" customWidth="1"/>
    <col min="4" max="4" width="0.875" style="38" customWidth="1"/>
    <col min="5" max="5" width="7.125" style="38" customWidth="1"/>
    <col min="6" max="7" width="7.375" style="38" customWidth="1"/>
    <col min="8" max="8" width="6.75390625" style="38" customWidth="1"/>
    <col min="9" max="9" width="7.125" style="38" customWidth="1"/>
    <col min="10" max="10" width="7.50390625" style="38" customWidth="1"/>
    <col min="11" max="11" width="6.50390625" style="38" customWidth="1"/>
    <col min="12" max="14" width="7.125" style="38" customWidth="1"/>
    <col min="15" max="25" width="7.875" style="38" customWidth="1"/>
    <col min="26" max="16384" width="9.00390625" style="38" customWidth="1"/>
  </cols>
  <sheetData>
    <row r="1" ht="17.25">
      <c r="K1" s="3" t="s">
        <v>81</v>
      </c>
    </row>
    <row r="2" ht="17.25">
      <c r="K2" s="3"/>
    </row>
    <row r="3" spans="1:2" ht="14.25" thickBot="1">
      <c r="A3" s="4" t="s">
        <v>82</v>
      </c>
      <c r="B3" s="8"/>
    </row>
    <row r="4" spans="1:25" ht="18" customHeight="1" thickTop="1">
      <c r="A4" s="59" t="s">
        <v>3</v>
      </c>
      <c r="B4" s="59"/>
      <c r="C4" s="59"/>
      <c r="D4" s="59"/>
      <c r="E4" s="60" t="s">
        <v>4</v>
      </c>
      <c r="F4" s="61"/>
      <c r="G4" s="61"/>
      <c r="H4" s="60" t="s">
        <v>83</v>
      </c>
      <c r="I4" s="61"/>
      <c r="J4" s="61"/>
      <c r="K4" s="60" t="s">
        <v>84</v>
      </c>
      <c r="L4" s="61"/>
      <c r="M4" s="61"/>
      <c r="N4" s="60" t="s">
        <v>85</v>
      </c>
      <c r="O4" s="61"/>
      <c r="P4" s="61"/>
      <c r="Q4" s="60" t="s">
        <v>6</v>
      </c>
      <c r="R4" s="61"/>
      <c r="S4" s="61"/>
      <c r="T4" s="60" t="s">
        <v>86</v>
      </c>
      <c r="U4" s="61"/>
      <c r="V4" s="61"/>
      <c r="W4" s="60" t="s">
        <v>5</v>
      </c>
      <c r="X4" s="61"/>
      <c r="Y4" s="61"/>
    </row>
    <row r="5" spans="1:25" ht="27" customHeight="1">
      <c r="A5" s="62"/>
      <c r="B5" s="62"/>
      <c r="C5" s="62"/>
      <c r="D5" s="62"/>
      <c r="E5" s="63" t="s">
        <v>87</v>
      </c>
      <c r="F5" s="63" t="s">
        <v>88</v>
      </c>
      <c r="G5" s="63" t="s">
        <v>89</v>
      </c>
      <c r="H5" s="63" t="s">
        <v>87</v>
      </c>
      <c r="I5" s="63" t="s">
        <v>88</v>
      </c>
      <c r="J5" s="63" t="s">
        <v>90</v>
      </c>
      <c r="K5" s="63" t="s">
        <v>87</v>
      </c>
      <c r="L5" s="63" t="s">
        <v>91</v>
      </c>
      <c r="M5" s="63" t="s">
        <v>90</v>
      </c>
      <c r="N5" s="64" t="s">
        <v>92</v>
      </c>
      <c r="O5" s="65" t="s">
        <v>93</v>
      </c>
      <c r="P5" s="63" t="s">
        <v>94</v>
      </c>
      <c r="Q5" s="63" t="s">
        <v>95</v>
      </c>
      <c r="R5" s="63" t="s">
        <v>96</v>
      </c>
      <c r="S5" s="63" t="s">
        <v>97</v>
      </c>
      <c r="T5" s="63" t="s">
        <v>95</v>
      </c>
      <c r="U5" s="63" t="s">
        <v>96</v>
      </c>
      <c r="V5" s="63" t="s">
        <v>97</v>
      </c>
      <c r="W5" s="63" t="s">
        <v>98</v>
      </c>
      <c r="X5" s="63" t="s">
        <v>99</v>
      </c>
      <c r="Y5" s="63" t="s">
        <v>100</v>
      </c>
    </row>
    <row r="6" ht="6" customHeight="1">
      <c r="E6" s="46"/>
    </row>
    <row r="7" spans="2:25" ht="18.75" customHeight="1">
      <c r="B7" s="4" t="s">
        <v>101</v>
      </c>
      <c r="C7" s="7" t="s">
        <v>102</v>
      </c>
      <c r="E7" s="66">
        <v>15787</v>
      </c>
      <c r="F7" s="67">
        <v>3338131</v>
      </c>
      <c r="G7" s="67">
        <v>51074774</v>
      </c>
      <c r="H7" s="67">
        <v>83</v>
      </c>
      <c r="I7" s="67">
        <v>27887</v>
      </c>
      <c r="J7" s="67">
        <v>599528</v>
      </c>
      <c r="K7" s="67">
        <v>87</v>
      </c>
      <c r="L7" s="67">
        <v>30437</v>
      </c>
      <c r="M7" s="67">
        <v>760112</v>
      </c>
      <c r="N7" s="67">
        <v>451</v>
      </c>
      <c r="O7" s="67">
        <v>194073</v>
      </c>
      <c r="P7" s="67">
        <v>4221624</v>
      </c>
      <c r="Q7" s="67">
        <v>2684</v>
      </c>
      <c r="R7" s="67">
        <v>1003456</v>
      </c>
      <c r="S7" s="67">
        <v>12032050</v>
      </c>
      <c r="T7" s="67">
        <v>402</v>
      </c>
      <c r="U7" s="67">
        <v>219381</v>
      </c>
      <c r="V7" s="67">
        <v>4566334</v>
      </c>
      <c r="W7" s="67">
        <v>12080</v>
      </c>
      <c r="X7" s="67">
        <v>1862897</v>
      </c>
      <c r="Y7" s="67">
        <v>28895126</v>
      </c>
    </row>
    <row r="8" spans="2:25" ht="18.75" customHeight="1">
      <c r="B8" s="47" t="s">
        <v>103</v>
      </c>
      <c r="C8" s="4">
        <v>1999</v>
      </c>
      <c r="E8" s="66">
        <v>16381</v>
      </c>
      <c r="F8" s="67">
        <v>3512893</v>
      </c>
      <c r="G8" s="67">
        <v>52147199</v>
      </c>
      <c r="H8" s="67">
        <v>61</v>
      </c>
      <c r="I8" s="67">
        <v>42512</v>
      </c>
      <c r="J8" s="67">
        <v>779524</v>
      </c>
      <c r="K8" s="67">
        <v>126</v>
      </c>
      <c r="L8" s="67">
        <v>88573</v>
      </c>
      <c r="M8" s="67">
        <v>2325509</v>
      </c>
      <c r="N8" s="67">
        <v>350</v>
      </c>
      <c r="O8" s="67">
        <v>150106</v>
      </c>
      <c r="P8" s="67">
        <v>3363384</v>
      </c>
      <c r="Q8" s="67">
        <v>2653</v>
      </c>
      <c r="R8" s="67">
        <v>1078042</v>
      </c>
      <c r="S8" s="67">
        <v>11577232</v>
      </c>
      <c r="T8" s="67">
        <v>350</v>
      </c>
      <c r="U8" s="67">
        <v>140772</v>
      </c>
      <c r="V8" s="67">
        <v>2522597</v>
      </c>
      <c r="W8" s="67">
        <v>12841</v>
      </c>
      <c r="X8" s="67">
        <v>2012888</v>
      </c>
      <c r="Y8" s="67">
        <v>31578953</v>
      </c>
    </row>
    <row r="9" spans="2:25" s="49" customFormat="1" ht="18.75" customHeight="1">
      <c r="B9" s="47" t="s">
        <v>104</v>
      </c>
      <c r="C9" s="4">
        <v>2000</v>
      </c>
      <c r="E9" s="66">
        <v>15456</v>
      </c>
      <c r="F9" s="67">
        <v>3617315</v>
      </c>
      <c r="G9" s="67">
        <v>52874745</v>
      </c>
      <c r="H9" s="67">
        <v>65</v>
      </c>
      <c r="I9" s="67">
        <v>91103</v>
      </c>
      <c r="J9" s="67">
        <v>3649859</v>
      </c>
      <c r="K9" s="67">
        <v>86</v>
      </c>
      <c r="L9" s="67">
        <v>38835</v>
      </c>
      <c r="M9" s="67">
        <v>733461</v>
      </c>
      <c r="N9" s="67">
        <v>364</v>
      </c>
      <c r="O9" s="67">
        <v>230169</v>
      </c>
      <c r="P9" s="67">
        <v>3800210</v>
      </c>
      <c r="Q9" s="67">
        <v>2880</v>
      </c>
      <c r="R9" s="67">
        <v>1257580</v>
      </c>
      <c r="S9" s="67">
        <v>13012849</v>
      </c>
      <c r="T9" s="67">
        <v>367</v>
      </c>
      <c r="U9" s="67">
        <v>171190</v>
      </c>
      <c r="V9" s="67">
        <v>3313050</v>
      </c>
      <c r="W9" s="67">
        <v>11694</v>
      </c>
      <c r="X9" s="67">
        <v>1828438</v>
      </c>
      <c r="Y9" s="67">
        <v>28365316</v>
      </c>
    </row>
    <row r="10" spans="2:25" s="49" customFormat="1" ht="18.75" customHeight="1">
      <c r="B10" s="47" t="s">
        <v>105</v>
      </c>
      <c r="C10" s="4">
        <v>2001</v>
      </c>
      <c r="D10" s="68"/>
      <c r="E10" s="69">
        <v>14100</v>
      </c>
      <c r="F10" s="69">
        <v>3117519</v>
      </c>
      <c r="G10" s="69">
        <v>44944731</v>
      </c>
      <c r="H10" s="67">
        <v>66</v>
      </c>
      <c r="I10" s="67">
        <v>20348</v>
      </c>
      <c r="J10" s="67">
        <v>334091</v>
      </c>
      <c r="K10" s="67">
        <v>80</v>
      </c>
      <c r="L10" s="67">
        <v>48194</v>
      </c>
      <c r="M10" s="67">
        <v>774332</v>
      </c>
      <c r="N10" s="67">
        <v>357</v>
      </c>
      <c r="O10" s="67">
        <v>190447</v>
      </c>
      <c r="P10" s="67">
        <v>4431751</v>
      </c>
      <c r="Q10" s="67">
        <v>2610</v>
      </c>
      <c r="R10" s="67">
        <v>1022325</v>
      </c>
      <c r="S10" s="67">
        <v>10835900</v>
      </c>
      <c r="T10" s="67">
        <v>337</v>
      </c>
      <c r="U10" s="67">
        <v>176346</v>
      </c>
      <c r="V10" s="67">
        <v>3068128</v>
      </c>
      <c r="W10" s="67">
        <v>10650</v>
      </c>
      <c r="X10" s="67">
        <v>1659859</v>
      </c>
      <c r="Y10" s="67">
        <v>25500529</v>
      </c>
    </row>
    <row r="11" spans="2:25" s="11" customFormat="1" ht="18.75" customHeight="1">
      <c r="B11" s="51" t="s">
        <v>106</v>
      </c>
      <c r="C11" s="70">
        <v>2002</v>
      </c>
      <c r="D11" s="71"/>
      <c r="E11" s="72">
        <v>12799</v>
      </c>
      <c r="F11" s="73">
        <v>2838523</v>
      </c>
      <c r="G11" s="73">
        <v>43226025</v>
      </c>
      <c r="H11" s="74">
        <v>37</v>
      </c>
      <c r="I11" s="74">
        <v>47269</v>
      </c>
      <c r="J11" s="74">
        <v>1014675</v>
      </c>
      <c r="K11" s="74">
        <v>64</v>
      </c>
      <c r="L11" s="74">
        <v>80483</v>
      </c>
      <c r="M11" s="74">
        <v>3305529</v>
      </c>
      <c r="N11" s="74">
        <v>282</v>
      </c>
      <c r="O11" s="74">
        <v>98842</v>
      </c>
      <c r="P11" s="74">
        <v>2086151</v>
      </c>
      <c r="Q11" s="74">
        <v>2162</v>
      </c>
      <c r="R11" s="74">
        <v>814501</v>
      </c>
      <c r="S11" s="74">
        <v>9153976</v>
      </c>
      <c r="T11" s="74">
        <v>297</v>
      </c>
      <c r="U11" s="74">
        <v>211461</v>
      </c>
      <c r="V11" s="74">
        <v>3500697</v>
      </c>
      <c r="W11" s="74">
        <v>9957</v>
      </c>
      <c r="X11" s="74">
        <v>1585967</v>
      </c>
      <c r="Y11" s="74">
        <v>24164997</v>
      </c>
    </row>
    <row r="12" spans="3:5" ht="6" customHeight="1" thickBot="1">
      <c r="C12" s="75"/>
      <c r="E12" s="56"/>
    </row>
    <row r="13" spans="1:25" s="8" customFormat="1" ht="12.75" customHeight="1">
      <c r="A13" s="22" t="s">
        <v>107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1.2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</sheetData>
  <sheetProtection/>
  <mergeCells count="8">
    <mergeCell ref="T4:V4"/>
    <mergeCell ref="W4:Y4"/>
    <mergeCell ref="A4:D5"/>
    <mergeCell ref="E4:G4"/>
    <mergeCell ref="H4:J4"/>
    <mergeCell ref="K4:M4"/>
    <mergeCell ref="N4:P4"/>
    <mergeCell ref="Q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0.875" style="38" customWidth="1"/>
    <col min="2" max="2" width="8.375" style="38" customWidth="1"/>
    <col min="3" max="3" width="5.75390625" style="38" customWidth="1"/>
    <col min="4" max="4" width="0.875" style="38" customWidth="1"/>
    <col min="5" max="5" width="7.125" style="38" customWidth="1"/>
    <col min="6" max="7" width="7.375" style="38" customWidth="1"/>
    <col min="8" max="8" width="6.75390625" style="38" customWidth="1"/>
    <col min="9" max="9" width="7.125" style="38" customWidth="1"/>
    <col min="10" max="10" width="7.50390625" style="38" customWidth="1"/>
    <col min="11" max="11" width="6.50390625" style="38" customWidth="1"/>
    <col min="12" max="14" width="7.125" style="38" customWidth="1"/>
    <col min="15" max="25" width="7.875" style="38" customWidth="1"/>
    <col min="26" max="16384" width="9.00390625" style="38" customWidth="1"/>
  </cols>
  <sheetData>
    <row r="1" ht="19.5" customHeight="1"/>
    <row r="2" ht="17.25">
      <c r="K2" s="3" t="s">
        <v>108</v>
      </c>
    </row>
    <row r="3" ht="9" customHeight="1"/>
    <row r="4" ht="14.25" thickBot="1">
      <c r="A4" s="4" t="s">
        <v>82</v>
      </c>
    </row>
    <row r="5" spans="1:25" ht="18" customHeight="1" thickTop="1">
      <c r="A5" s="59" t="s">
        <v>3</v>
      </c>
      <c r="B5" s="59"/>
      <c r="C5" s="59"/>
      <c r="D5" s="59"/>
      <c r="E5" s="60" t="s">
        <v>4</v>
      </c>
      <c r="F5" s="61"/>
      <c r="G5" s="61"/>
      <c r="H5" s="60" t="s">
        <v>109</v>
      </c>
      <c r="I5" s="61"/>
      <c r="J5" s="61"/>
      <c r="K5" s="60" t="s">
        <v>110</v>
      </c>
      <c r="L5" s="61"/>
      <c r="M5" s="61"/>
      <c r="N5" s="60" t="s">
        <v>111</v>
      </c>
      <c r="O5" s="61"/>
      <c r="P5" s="61"/>
      <c r="Q5" s="60" t="s">
        <v>112</v>
      </c>
      <c r="R5" s="61"/>
      <c r="S5" s="61"/>
      <c r="T5" s="60" t="s">
        <v>113</v>
      </c>
      <c r="U5" s="61"/>
      <c r="V5" s="61"/>
      <c r="W5" s="60" t="s">
        <v>7</v>
      </c>
      <c r="X5" s="61"/>
      <c r="Y5" s="61"/>
    </row>
    <row r="6" spans="1:25" ht="27" customHeight="1">
      <c r="A6" s="62"/>
      <c r="B6" s="62"/>
      <c r="C6" s="62"/>
      <c r="D6" s="62"/>
      <c r="E6" s="63" t="s">
        <v>87</v>
      </c>
      <c r="F6" s="63" t="s">
        <v>88</v>
      </c>
      <c r="G6" s="63" t="s">
        <v>89</v>
      </c>
      <c r="H6" s="63" t="s">
        <v>87</v>
      </c>
      <c r="I6" s="63" t="s">
        <v>114</v>
      </c>
      <c r="J6" s="63" t="s">
        <v>89</v>
      </c>
      <c r="K6" s="63" t="s">
        <v>87</v>
      </c>
      <c r="L6" s="63" t="s">
        <v>114</v>
      </c>
      <c r="M6" s="63" t="s">
        <v>89</v>
      </c>
      <c r="N6" s="64" t="s">
        <v>87</v>
      </c>
      <c r="O6" s="78" t="s">
        <v>115</v>
      </c>
      <c r="P6" s="63" t="s">
        <v>116</v>
      </c>
      <c r="Q6" s="63" t="s">
        <v>95</v>
      </c>
      <c r="R6" s="63" t="s">
        <v>117</v>
      </c>
      <c r="S6" s="63" t="s">
        <v>116</v>
      </c>
      <c r="T6" s="63" t="s">
        <v>98</v>
      </c>
      <c r="U6" s="63" t="s">
        <v>117</v>
      </c>
      <c r="V6" s="63" t="s">
        <v>116</v>
      </c>
      <c r="W6" s="63" t="s">
        <v>98</v>
      </c>
      <c r="X6" s="63" t="s">
        <v>99</v>
      </c>
      <c r="Y6" s="63" t="s">
        <v>100</v>
      </c>
    </row>
    <row r="7" ht="6" customHeight="1">
      <c r="E7" s="46"/>
    </row>
    <row r="8" spans="2:25" ht="18.75" customHeight="1">
      <c r="B8" s="4" t="s">
        <v>101</v>
      </c>
      <c r="C8" s="7" t="s">
        <v>118</v>
      </c>
      <c r="E8" s="79">
        <v>15787</v>
      </c>
      <c r="F8" s="80">
        <v>3338131</v>
      </c>
      <c r="G8" s="80">
        <v>51074774</v>
      </c>
      <c r="H8" s="80">
        <v>9457</v>
      </c>
      <c r="I8" s="80">
        <v>1248230</v>
      </c>
      <c r="J8" s="80">
        <v>19956698</v>
      </c>
      <c r="K8" s="80">
        <v>40</v>
      </c>
      <c r="L8" s="80">
        <v>118015</v>
      </c>
      <c r="M8" s="80">
        <v>2501688</v>
      </c>
      <c r="N8" s="80">
        <v>463</v>
      </c>
      <c r="O8" s="80">
        <v>360640</v>
      </c>
      <c r="P8" s="80">
        <v>7299390</v>
      </c>
      <c r="Q8" s="80">
        <v>5736</v>
      </c>
      <c r="R8" s="80">
        <v>1600842</v>
      </c>
      <c r="S8" s="80">
        <v>21190174</v>
      </c>
      <c r="T8" s="80">
        <v>35</v>
      </c>
      <c r="U8" s="80">
        <v>1340</v>
      </c>
      <c r="V8" s="80">
        <v>15735</v>
      </c>
      <c r="W8" s="80">
        <v>56</v>
      </c>
      <c r="X8" s="80">
        <v>9064</v>
      </c>
      <c r="Y8" s="80">
        <v>111089</v>
      </c>
    </row>
    <row r="9" spans="2:25" ht="18.75" customHeight="1">
      <c r="B9" s="47" t="s">
        <v>103</v>
      </c>
      <c r="C9" s="7">
        <v>1999</v>
      </c>
      <c r="E9" s="79">
        <v>16381</v>
      </c>
      <c r="F9" s="80">
        <v>3512893</v>
      </c>
      <c r="G9" s="80">
        <v>52147199</v>
      </c>
      <c r="H9" s="80">
        <v>10318</v>
      </c>
      <c r="I9" s="80">
        <v>1391506</v>
      </c>
      <c r="J9" s="80">
        <v>22225540</v>
      </c>
      <c r="K9" s="80">
        <v>30</v>
      </c>
      <c r="L9" s="80">
        <v>74220</v>
      </c>
      <c r="M9" s="80">
        <v>1184022</v>
      </c>
      <c r="N9" s="80">
        <v>429</v>
      </c>
      <c r="O9" s="80">
        <v>348940</v>
      </c>
      <c r="P9" s="80">
        <v>6831120</v>
      </c>
      <c r="Q9" s="80">
        <v>5556</v>
      </c>
      <c r="R9" s="80">
        <v>1694638</v>
      </c>
      <c r="S9" s="80">
        <v>21859076</v>
      </c>
      <c r="T9" s="80">
        <v>28</v>
      </c>
      <c r="U9" s="80">
        <v>1467</v>
      </c>
      <c r="V9" s="80">
        <v>16222</v>
      </c>
      <c r="W9" s="80">
        <v>20</v>
      </c>
      <c r="X9" s="80">
        <v>2122</v>
      </c>
      <c r="Y9" s="80">
        <v>31219</v>
      </c>
    </row>
    <row r="10" spans="2:25" s="49" customFormat="1" ht="18.75" customHeight="1">
      <c r="B10" s="47" t="s">
        <v>104</v>
      </c>
      <c r="C10" s="7">
        <v>2000</v>
      </c>
      <c r="E10" s="79">
        <v>15456</v>
      </c>
      <c r="F10" s="80">
        <v>3617315</v>
      </c>
      <c r="G10" s="80">
        <v>52874745</v>
      </c>
      <c r="H10" s="80">
        <v>9683</v>
      </c>
      <c r="I10" s="80">
        <v>1318015</v>
      </c>
      <c r="J10" s="80">
        <v>20886547</v>
      </c>
      <c r="K10" s="80">
        <v>27</v>
      </c>
      <c r="L10" s="80">
        <v>122935</v>
      </c>
      <c r="M10" s="80" t="s">
        <v>119</v>
      </c>
      <c r="N10" s="80">
        <v>403</v>
      </c>
      <c r="O10" s="80">
        <v>390752</v>
      </c>
      <c r="P10" s="80" t="s">
        <v>119</v>
      </c>
      <c r="Q10" s="80">
        <v>5313</v>
      </c>
      <c r="R10" s="80">
        <v>1783922</v>
      </c>
      <c r="S10" s="80">
        <v>20001560</v>
      </c>
      <c r="T10" s="80">
        <v>29</v>
      </c>
      <c r="U10" s="80">
        <v>1281</v>
      </c>
      <c r="V10" s="80" t="s">
        <v>119</v>
      </c>
      <c r="W10" s="80">
        <v>1</v>
      </c>
      <c r="X10" s="80">
        <v>410</v>
      </c>
      <c r="Y10" s="80" t="s">
        <v>119</v>
      </c>
    </row>
    <row r="11" spans="2:25" s="49" customFormat="1" ht="18.75" customHeight="1">
      <c r="B11" s="47" t="s">
        <v>105</v>
      </c>
      <c r="C11" s="7">
        <v>2001</v>
      </c>
      <c r="D11" s="68"/>
      <c r="E11" s="81">
        <v>14100</v>
      </c>
      <c r="F11" s="81">
        <v>3117519</v>
      </c>
      <c r="G11" s="81">
        <v>44944731</v>
      </c>
      <c r="H11" s="80">
        <v>9007</v>
      </c>
      <c r="I11" s="80">
        <v>1205871</v>
      </c>
      <c r="J11" s="80">
        <v>18929452</v>
      </c>
      <c r="K11" s="80">
        <v>31</v>
      </c>
      <c r="L11" s="80">
        <v>88753</v>
      </c>
      <c r="M11" s="80">
        <v>1636199</v>
      </c>
      <c r="N11" s="80">
        <v>430</v>
      </c>
      <c r="O11" s="80">
        <v>431088</v>
      </c>
      <c r="P11" s="80">
        <v>7960165</v>
      </c>
      <c r="Q11" s="80">
        <v>4610</v>
      </c>
      <c r="R11" s="80">
        <v>1390892</v>
      </c>
      <c r="S11" s="80">
        <v>16409916</v>
      </c>
      <c r="T11" s="80">
        <v>20</v>
      </c>
      <c r="U11" s="80">
        <v>821</v>
      </c>
      <c r="V11" s="80">
        <v>8679</v>
      </c>
      <c r="W11" s="80">
        <v>2</v>
      </c>
      <c r="X11" s="80">
        <v>94</v>
      </c>
      <c r="Y11" s="80">
        <v>320</v>
      </c>
    </row>
    <row r="12" spans="2:25" s="11" customFormat="1" ht="18.75" customHeight="1">
      <c r="B12" s="51" t="s">
        <v>120</v>
      </c>
      <c r="C12" s="82">
        <v>2002</v>
      </c>
      <c r="D12" s="71"/>
      <c r="E12" s="83">
        <v>12799</v>
      </c>
      <c r="F12" s="84">
        <v>2838523</v>
      </c>
      <c r="G12" s="84">
        <v>43226025</v>
      </c>
      <c r="H12" s="84">
        <v>8385</v>
      </c>
      <c r="I12" s="84">
        <v>1147913</v>
      </c>
      <c r="J12" s="84">
        <v>17763715</v>
      </c>
      <c r="K12" s="84">
        <v>22</v>
      </c>
      <c r="L12" s="84">
        <v>97669</v>
      </c>
      <c r="M12" s="84">
        <v>3503150</v>
      </c>
      <c r="N12" s="85">
        <v>342</v>
      </c>
      <c r="O12" s="85">
        <v>361502</v>
      </c>
      <c r="P12" s="86">
        <v>6353740</v>
      </c>
      <c r="Q12" s="85">
        <v>4042</v>
      </c>
      <c r="R12" s="85">
        <v>1231116</v>
      </c>
      <c r="S12" s="85">
        <v>15602281</v>
      </c>
      <c r="T12" s="85">
        <v>6</v>
      </c>
      <c r="U12" s="85">
        <v>198</v>
      </c>
      <c r="V12" s="85">
        <v>2189</v>
      </c>
      <c r="W12" s="85">
        <v>2</v>
      </c>
      <c r="X12" s="85">
        <v>125</v>
      </c>
      <c r="Y12" s="86" t="s">
        <v>122</v>
      </c>
    </row>
    <row r="13" spans="5:25" s="11" customFormat="1" ht="18.75" customHeight="1">
      <c r="E13" s="87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2:25" s="49" customFormat="1" ht="18.75" customHeight="1">
      <c r="B14" s="32" t="s">
        <v>123</v>
      </c>
      <c r="C14" s="32"/>
      <c r="D14" s="11"/>
      <c r="E14" s="87">
        <f aca="true" t="shared" si="0" ref="E14:L14">SUM(E18:E31)</f>
        <v>8339</v>
      </c>
      <c r="F14" s="85">
        <f t="shared" si="0"/>
        <v>1922407</v>
      </c>
      <c r="G14" s="85">
        <f t="shared" si="0"/>
        <v>29566282</v>
      </c>
      <c r="H14" s="85">
        <f t="shared" si="0"/>
        <v>5459</v>
      </c>
      <c r="I14" s="85">
        <f t="shared" si="0"/>
        <v>733895</v>
      </c>
      <c r="J14" s="85">
        <f t="shared" si="0"/>
        <v>11350863</v>
      </c>
      <c r="K14" s="85">
        <f t="shared" si="0"/>
        <v>13</v>
      </c>
      <c r="L14" s="85">
        <f t="shared" si="0"/>
        <v>94150</v>
      </c>
      <c r="M14" s="86" t="s">
        <v>121</v>
      </c>
      <c r="N14" s="85">
        <f>SUM(N18:N31)</f>
        <v>234</v>
      </c>
      <c r="O14" s="85">
        <f>SUM(O18:O31)</f>
        <v>257847</v>
      </c>
      <c r="P14" s="85" t="s">
        <v>121</v>
      </c>
      <c r="Q14" s="85">
        <f>SUM(Q18:Q31)</f>
        <v>2629</v>
      </c>
      <c r="R14" s="85">
        <f>SUM(R18:R31)</f>
        <v>836350</v>
      </c>
      <c r="S14" s="85">
        <f>SUM(S18:S31)</f>
        <v>10767591</v>
      </c>
      <c r="T14" s="85">
        <f>SUM(T18:T31)</f>
        <v>2</v>
      </c>
      <c r="U14" s="85">
        <f>SUM(U18:U31)</f>
        <v>40</v>
      </c>
      <c r="V14" s="86" t="s">
        <v>122</v>
      </c>
      <c r="W14" s="85">
        <f>SUM(W18:W31)</f>
        <v>2</v>
      </c>
      <c r="X14" s="85">
        <f>SUM(X18:X31)</f>
        <v>125</v>
      </c>
      <c r="Y14" s="86" t="s">
        <v>122</v>
      </c>
    </row>
    <row r="15" spans="2:25" s="49" customFormat="1" ht="18.75" customHeight="1">
      <c r="B15" s="12"/>
      <c r="C15" s="12"/>
      <c r="D15" s="11"/>
      <c r="E15" s="87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2:25" s="49" customFormat="1" ht="18.75" customHeight="1">
      <c r="B16" s="32" t="s">
        <v>124</v>
      </c>
      <c r="C16" s="32"/>
      <c r="D16" s="11"/>
      <c r="E16" s="87">
        <f aca="true" t="shared" si="1" ref="E16:L16">E12-E14</f>
        <v>4460</v>
      </c>
      <c r="F16" s="86">
        <f t="shared" si="1"/>
        <v>916116</v>
      </c>
      <c r="G16" s="86">
        <f t="shared" si="1"/>
        <v>13659743</v>
      </c>
      <c r="H16" s="86">
        <f t="shared" si="1"/>
        <v>2926</v>
      </c>
      <c r="I16" s="86">
        <f t="shared" si="1"/>
        <v>414018</v>
      </c>
      <c r="J16" s="86">
        <f t="shared" si="1"/>
        <v>6412852</v>
      </c>
      <c r="K16" s="86">
        <f t="shared" si="1"/>
        <v>9</v>
      </c>
      <c r="L16" s="86">
        <f t="shared" si="1"/>
        <v>3519</v>
      </c>
      <c r="M16" s="86" t="s">
        <v>122</v>
      </c>
      <c r="N16" s="86">
        <f>N12-N14</f>
        <v>108</v>
      </c>
      <c r="O16" s="86">
        <f>O12-O14</f>
        <v>103655</v>
      </c>
      <c r="P16" s="86" t="s">
        <v>122</v>
      </c>
      <c r="Q16" s="86">
        <f>Q12-Q14</f>
        <v>1413</v>
      </c>
      <c r="R16" s="86">
        <f>R12-R14</f>
        <v>394766</v>
      </c>
      <c r="S16" s="86">
        <f>S12-S14</f>
        <v>4834690</v>
      </c>
      <c r="T16" s="86">
        <f>T12-T14</f>
        <v>4</v>
      </c>
      <c r="U16" s="86">
        <f>U12-U14</f>
        <v>158</v>
      </c>
      <c r="V16" s="86" t="s">
        <v>122</v>
      </c>
      <c r="W16" s="85">
        <v>0</v>
      </c>
      <c r="X16" s="85">
        <v>0</v>
      </c>
      <c r="Y16" s="85">
        <v>0</v>
      </c>
    </row>
    <row r="17" spans="2:25" s="49" customFormat="1" ht="18.75" customHeight="1">
      <c r="B17" s="88"/>
      <c r="C17" s="88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2:25" s="49" customFormat="1" ht="18.75" customHeight="1">
      <c r="B18" s="55" t="s">
        <v>125</v>
      </c>
      <c r="C18" s="55"/>
      <c r="D18" s="68"/>
      <c r="E18" s="81">
        <v>2237</v>
      </c>
      <c r="F18" s="81">
        <v>577835</v>
      </c>
      <c r="G18" s="81">
        <v>10957564</v>
      </c>
      <c r="H18" s="81">
        <v>1395</v>
      </c>
      <c r="I18" s="81">
        <v>190376</v>
      </c>
      <c r="J18" s="81">
        <v>2967369</v>
      </c>
      <c r="K18" s="89">
        <v>12</v>
      </c>
      <c r="L18" s="81">
        <v>94092</v>
      </c>
      <c r="M18" s="81">
        <v>3414300</v>
      </c>
      <c r="N18" s="81">
        <v>80</v>
      </c>
      <c r="O18" s="81">
        <v>83908</v>
      </c>
      <c r="P18" s="81">
        <v>1435731</v>
      </c>
      <c r="Q18" s="81">
        <v>750</v>
      </c>
      <c r="R18" s="81">
        <v>209459</v>
      </c>
      <c r="S18" s="81">
        <v>3140164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</row>
    <row r="19" spans="2:25" s="49" customFormat="1" ht="18.75" customHeight="1">
      <c r="B19" s="55" t="s">
        <v>126</v>
      </c>
      <c r="C19" s="55"/>
      <c r="D19" s="68"/>
      <c r="E19" s="81">
        <v>859</v>
      </c>
      <c r="F19" s="81">
        <v>234991</v>
      </c>
      <c r="G19" s="81">
        <v>3326819</v>
      </c>
      <c r="H19" s="81">
        <v>485</v>
      </c>
      <c r="I19" s="81">
        <v>66019</v>
      </c>
      <c r="J19" s="81">
        <v>1021087</v>
      </c>
      <c r="K19" s="89">
        <v>0</v>
      </c>
      <c r="L19" s="89">
        <v>0</v>
      </c>
      <c r="M19" s="89">
        <v>0</v>
      </c>
      <c r="N19" s="81">
        <v>24</v>
      </c>
      <c r="O19" s="81">
        <v>40269</v>
      </c>
      <c r="P19" s="81">
        <v>719958</v>
      </c>
      <c r="Q19" s="81">
        <v>348</v>
      </c>
      <c r="R19" s="81">
        <v>128663</v>
      </c>
      <c r="S19" s="81">
        <v>1584774</v>
      </c>
      <c r="T19" s="80">
        <v>2</v>
      </c>
      <c r="U19" s="80">
        <v>40</v>
      </c>
      <c r="V19" s="80" t="s">
        <v>127</v>
      </c>
      <c r="W19" s="80">
        <v>0</v>
      </c>
      <c r="X19" s="80">
        <v>0</v>
      </c>
      <c r="Y19" s="80">
        <v>0</v>
      </c>
    </row>
    <row r="20" spans="2:25" s="49" customFormat="1" ht="18.75" customHeight="1">
      <c r="B20" s="55" t="s">
        <v>128</v>
      </c>
      <c r="C20" s="55"/>
      <c r="D20" s="68"/>
      <c r="E20" s="81">
        <v>549</v>
      </c>
      <c r="F20" s="81">
        <v>117603</v>
      </c>
      <c r="G20" s="81">
        <v>1627131</v>
      </c>
      <c r="H20" s="81">
        <v>369</v>
      </c>
      <c r="I20" s="81">
        <v>51195</v>
      </c>
      <c r="J20" s="81">
        <v>720979</v>
      </c>
      <c r="K20" s="89">
        <v>0</v>
      </c>
      <c r="L20" s="89">
        <v>0</v>
      </c>
      <c r="M20" s="89">
        <v>0</v>
      </c>
      <c r="N20" s="81">
        <v>12</v>
      </c>
      <c r="O20" s="81">
        <v>5306</v>
      </c>
      <c r="P20" s="81">
        <v>95520</v>
      </c>
      <c r="Q20" s="81">
        <v>168</v>
      </c>
      <c r="R20" s="81">
        <v>61102</v>
      </c>
      <c r="S20" s="81">
        <v>810632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</row>
    <row r="21" spans="2:25" s="49" customFormat="1" ht="18.75" customHeight="1">
      <c r="B21" s="55" t="s">
        <v>129</v>
      </c>
      <c r="C21" s="55"/>
      <c r="D21" s="68"/>
      <c r="E21" s="81">
        <v>515</v>
      </c>
      <c r="F21" s="81">
        <v>117436</v>
      </c>
      <c r="G21" s="81">
        <v>1572170</v>
      </c>
      <c r="H21" s="81">
        <v>361</v>
      </c>
      <c r="I21" s="81">
        <v>46054</v>
      </c>
      <c r="J21" s="81">
        <v>712181</v>
      </c>
      <c r="K21" s="89">
        <v>0</v>
      </c>
      <c r="L21" s="89">
        <v>0</v>
      </c>
      <c r="M21" s="89">
        <v>0</v>
      </c>
      <c r="N21" s="81">
        <v>20</v>
      </c>
      <c r="O21" s="81">
        <v>13458</v>
      </c>
      <c r="P21" s="81">
        <v>234808</v>
      </c>
      <c r="Q21" s="81">
        <v>134</v>
      </c>
      <c r="R21" s="81">
        <v>57924</v>
      </c>
      <c r="S21" s="81">
        <v>625181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</row>
    <row r="22" spans="2:25" s="49" customFormat="1" ht="18.75" customHeight="1">
      <c r="B22" s="55" t="s">
        <v>130</v>
      </c>
      <c r="C22" s="55"/>
      <c r="D22" s="68"/>
      <c r="E22" s="81">
        <v>462</v>
      </c>
      <c r="F22" s="81">
        <v>90147</v>
      </c>
      <c r="G22" s="81">
        <v>1262294</v>
      </c>
      <c r="H22" s="81">
        <v>307</v>
      </c>
      <c r="I22" s="81">
        <v>41010</v>
      </c>
      <c r="J22" s="81">
        <v>632975</v>
      </c>
      <c r="K22" s="89">
        <v>0</v>
      </c>
      <c r="L22" s="89">
        <v>0</v>
      </c>
      <c r="M22" s="89">
        <v>0</v>
      </c>
      <c r="N22" s="81">
        <v>15</v>
      </c>
      <c r="O22" s="81">
        <v>14170</v>
      </c>
      <c r="P22" s="81">
        <v>216734</v>
      </c>
      <c r="Q22" s="81">
        <v>140</v>
      </c>
      <c r="R22" s="81">
        <v>34967</v>
      </c>
      <c r="S22" s="81">
        <v>412585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</row>
    <row r="23" spans="2:25" s="49" customFormat="1" ht="18.75" customHeight="1">
      <c r="B23" s="55" t="s">
        <v>131</v>
      </c>
      <c r="C23" s="55"/>
      <c r="D23" s="68"/>
      <c r="E23" s="81">
        <v>445</v>
      </c>
      <c r="F23" s="81">
        <v>91926</v>
      </c>
      <c r="G23" s="81">
        <v>1280381</v>
      </c>
      <c r="H23" s="81">
        <v>329</v>
      </c>
      <c r="I23" s="81">
        <v>43948</v>
      </c>
      <c r="J23" s="81">
        <v>692674</v>
      </c>
      <c r="K23" s="89">
        <v>0</v>
      </c>
      <c r="L23" s="89">
        <v>0</v>
      </c>
      <c r="M23" s="89">
        <v>0</v>
      </c>
      <c r="N23" s="81">
        <v>9</v>
      </c>
      <c r="O23" s="81">
        <v>18184</v>
      </c>
      <c r="P23" s="81">
        <v>260163</v>
      </c>
      <c r="Q23" s="81">
        <v>107</v>
      </c>
      <c r="R23" s="81">
        <v>29794</v>
      </c>
      <c r="S23" s="81">
        <v>327544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</row>
    <row r="24" spans="2:25" s="49" customFormat="1" ht="18.75" customHeight="1">
      <c r="B24" s="55" t="s">
        <v>132</v>
      </c>
      <c r="C24" s="55"/>
      <c r="D24" s="68"/>
      <c r="E24" s="81">
        <v>154</v>
      </c>
      <c r="F24" s="81">
        <v>32210</v>
      </c>
      <c r="G24" s="81">
        <v>428266</v>
      </c>
      <c r="H24" s="81">
        <v>97</v>
      </c>
      <c r="I24" s="81">
        <v>11624</v>
      </c>
      <c r="J24" s="81">
        <v>178704</v>
      </c>
      <c r="K24" s="89">
        <v>0</v>
      </c>
      <c r="L24" s="89">
        <v>0</v>
      </c>
      <c r="M24" s="89">
        <v>0</v>
      </c>
      <c r="N24" s="81">
        <v>1</v>
      </c>
      <c r="O24" s="81">
        <v>869</v>
      </c>
      <c r="P24" s="80" t="s">
        <v>127</v>
      </c>
      <c r="Q24" s="81">
        <v>56</v>
      </c>
      <c r="R24" s="81">
        <v>19717</v>
      </c>
      <c r="S24" s="81">
        <v>226562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</row>
    <row r="25" spans="2:25" s="49" customFormat="1" ht="18.75" customHeight="1">
      <c r="B25" s="55" t="s">
        <v>133</v>
      </c>
      <c r="C25" s="55"/>
      <c r="D25" s="68"/>
      <c r="E25" s="81">
        <v>251</v>
      </c>
      <c r="F25" s="81">
        <v>39129</v>
      </c>
      <c r="G25" s="81">
        <v>601055</v>
      </c>
      <c r="H25" s="81">
        <v>174</v>
      </c>
      <c r="I25" s="81">
        <v>23541</v>
      </c>
      <c r="J25" s="81">
        <v>366356</v>
      </c>
      <c r="K25" s="89">
        <v>0</v>
      </c>
      <c r="L25" s="89">
        <v>0</v>
      </c>
      <c r="M25" s="89">
        <v>0</v>
      </c>
      <c r="N25" s="81">
        <v>8</v>
      </c>
      <c r="O25" s="81">
        <v>2677</v>
      </c>
      <c r="P25" s="81">
        <v>52770</v>
      </c>
      <c r="Q25" s="81">
        <v>69</v>
      </c>
      <c r="R25" s="81">
        <v>12911</v>
      </c>
      <c r="S25" s="81">
        <v>181929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</row>
    <row r="26" spans="2:25" s="49" customFormat="1" ht="18.75" customHeight="1">
      <c r="B26" s="55" t="s">
        <v>134</v>
      </c>
      <c r="C26" s="55"/>
      <c r="D26" s="68"/>
      <c r="E26" s="81">
        <v>375</v>
      </c>
      <c r="F26" s="81">
        <v>72189</v>
      </c>
      <c r="G26" s="81">
        <v>1073595</v>
      </c>
      <c r="H26" s="81">
        <v>263</v>
      </c>
      <c r="I26" s="81">
        <v>35018</v>
      </c>
      <c r="J26" s="81">
        <v>547052</v>
      </c>
      <c r="K26" s="89">
        <v>0</v>
      </c>
      <c r="L26" s="89">
        <v>0</v>
      </c>
      <c r="M26" s="89">
        <v>0</v>
      </c>
      <c r="N26" s="81">
        <v>8</v>
      </c>
      <c r="O26" s="81">
        <v>7538</v>
      </c>
      <c r="P26" s="81">
        <v>123400</v>
      </c>
      <c r="Q26" s="81">
        <v>104</v>
      </c>
      <c r="R26" s="81">
        <v>29633</v>
      </c>
      <c r="S26" s="81">
        <v>403143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</row>
    <row r="27" spans="2:25" s="49" customFormat="1" ht="18.75" customHeight="1">
      <c r="B27" s="55" t="s">
        <v>135</v>
      </c>
      <c r="C27" s="55"/>
      <c r="D27" s="68"/>
      <c r="E27" s="81">
        <v>226</v>
      </c>
      <c r="F27" s="81">
        <v>33620</v>
      </c>
      <c r="G27" s="81">
        <v>521328</v>
      </c>
      <c r="H27" s="81">
        <v>171</v>
      </c>
      <c r="I27" s="81">
        <v>20139</v>
      </c>
      <c r="J27" s="81">
        <v>319360</v>
      </c>
      <c r="K27" s="89">
        <v>0</v>
      </c>
      <c r="L27" s="89">
        <v>0</v>
      </c>
      <c r="M27" s="89">
        <v>0</v>
      </c>
      <c r="N27" s="81">
        <v>4</v>
      </c>
      <c r="O27" s="81">
        <v>2846</v>
      </c>
      <c r="P27" s="81">
        <v>54965</v>
      </c>
      <c r="Q27" s="81">
        <v>51</v>
      </c>
      <c r="R27" s="81">
        <v>10635</v>
      </c>
      <c r="S27" s="81">
        <v>147003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</row>
    <row r="28" spans="2:25" s="49" customFormat="1" ht="18.75" customHeight="1">
      <c r="B28" s="55" t="s">
        <v>136</v>
      </c>
      <c r="C28" s="55"/>
      <c r="D28" s="68"/>
      <c r="E28" s="81">
        <v>403</v>
      </c>
      <c r="F28" s="81">
        <v>104475</v>
      </c>
      <c r="G28" s="81">
        <v>1226920</v>
      </c>
      <c r="H28" s="81">
        <v>246</v>
      </c>
      <c r="I28" s="81">
        <v>35394</v>
      </c>
      <c r="J28" s="81">
        <v>553095</v>
      </c>
      <c r="K28" s="89">
        <v>1</v>
      </c>
      <c r="L28" s="80">
        <v>58</v>
      </c>
      <c r="M28" s="80" t="s">
        <v>127</v>
      </c>
      <c r="N28" s="81">
        <v>5</v>
      </c>
      <c r="O28" s="81">
        <v>910</v>
      </c>
      <c r="P28" s="81">
        <v>17020</v>
      </c>
      <c r="Q28" s="81">
        <v>151</v>
      </c>
      <c r="R28" s="81">
        <v>68113</v>
      </c>
      <c r="S28" s="81">
        <v>656005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</row>
    <row r="29" spans="2:25" s="49" customFormat="1" ht="18.75" customHeight="1">
      <c r="B29" s="55" t="s">
        <v>137</v>
      </c>
      <c r="C29" s="55"/>
      <c r="D29" s="68"/>
      <c r="E29" s="81">
        <v>356</v>
      </c>
      <c r="F29" s="81">
        <v>87168</v>
      </c>
      <c r="G29" s="81">
        <v>1000863</v>
      </c>
      <c r="H29" s="81">
        <v>244</v>
      </c>
      <c r="I29" s="81">
        <v>34416</v>
      </c>
      <c r="J29" s="81">
        <v>525471</v>
      </c>
      <c r="K29" s="89">
        <v>0</v>
      </c>
      <c r="L29" s="89">
        <v>0</v>
      </c>
      <c r="M29" s="89">
        <v>0</v>
      </c>
      <c r="N29" s="81">
        <v>11</v>
      </c>
      <c r="O29" s="81">
        <v>32536</v>
      </c>
      <c r="P29" s="81">
        <v>195932</v>
      </c>
      <c r="Q29" s="81">
        <v>101</v>
      </c>
      <c r="R29" s="81">
        <v>20216</v>
      </c>
      <c r="S29" s="81">
        <v>279460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</row>
    <row r="30" spans="2:25" s="49" customFormat="1" ht="18.75" customHeight="1">
      <c r="B30" s="55" t="s">
        <v>138</v>
      </c>
      <c r="C30" s="55"/>
      <c r="D30" s="68"/>
      <c r="E30" s="81">
        <v>820</v>
      </c>
      <c r="F30" s="81">
        <v>187801</v>
      </c>
      <c r="G30" s="81">
        <v>2765783</v>
      </c>
      <c r="H30" s="81">
        <v>551</v>
      </c>
      <c r="I30" s="81">
        <v>73397</v>
      </c>
      <c r="J30" s="81">
        <v>1134402</v>
      </c>
      <c r="K30" s="89">
        <v>0</v>
      </c>
      <c r="L30" s="89">
        <v>0</v>
      </c>
      <c r="M30" s="89">
        <v>0</v>
      </c>
      <c r="N30" s="81">
        <v>14</v>
      </c>
      <c r="O30" s="81">
        <v>13635</v>
      </c>
      <c r="P30" s="81">
        <v>271260</v>
      </c>
      <c r="Q30" s="81">
        <v>255</v>
      </c>
      <c r="R30" s="81">
        <v>100769</v>
      </c>
      <c r="S30" s="81">
        <v>1360121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</row>
    <row r="31" spans="2:25" s="49" customFormat="1" ht="18.75" customHeight="1">
      <c r="B31" s="55" t="s">
        <v>139</v>
      </c>
      <c r="C31" s="55"/>
      <c r="D31" s="68"/>
      <c r="E31" s="81">
        <v>687</v>
      </c>
      <c r="F31" s="81">
        <v>135877</v>
      </c>
      <c r="G31" s="81">
        <v>1922113</v>
      </c>
      <c r="H31" s="81">
        <v>467</v>
      </c>
      <c r="I31" s="81">
        <v>61764</v>
      </c>
      <c r="J31" s="81">
        <v>979158</v>
      </c>
      <c r="K31" s="89">
        <v>0</v>
      </c>
      <c r="L31" s="89">
        <v>0</v>
      </c>
      <c r="M31" s="89">
        <v>0</v>
      </c>
      <c r="N31" s="81">
        <v>23</v>
      </c>
      <c r="O31" s="81">
        <v>21541</v>
      </c>
      <c r="P31" s="81">
        <v>329517</v>
      </c>
      <c r="Q31" s="81">
        <v>195</v>
      </c>
      <c r="R31" s="81">
        <v>52447</v>
      </c>
      <c r="S31" s="81">
        <v>612488</v>
      </c>
      <c r="T31" s="80">
        <v>0</v>
      </c>
      <c r="U31" s="80">
        <v>0</v>
      </c>
      <c r="V31" s="80">
        <v>0</v>
      </c>
      <c r="W31" s="80">
        <v>2</v>
      </c>
      <c r="X31" s="80">
        <v>125</v>
      </c>
      <c r="Y31" s="80" t="s">
        <v>127</v>
      </c>
    </row>
    <row r="32" spans="2:25" ht="10.5" customHeight="1" thickBot="1">
      <c r="B32" s="90"/>
      <c r="C32" s="90"/>
      <c r="E32" s="56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14.25" customHeight="1">
      <c r="A33" s="22" t="s">
        <v>107</v>
      </c>
      <c r="B33" s="58"/>
      <c r="C33" s="58"/>
      <c r="D33" s="58"/>
      <c r="E33" s="58"/>
      <c r="F33" s="58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7:25" ht="13.5"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7:25" ht="13.5"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7:25" ht="13.5"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7:25" ht="13.5"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7:25" ht="13.5"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7:25" ht="13.5"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7:25" ht="13.5"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7:25" ht="13.5"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7:25" ht="13.5"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7:25" ht="13.5"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7:25" ht="13.5"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7:25" ht="13.5"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7:25" ht="13.5"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7:25" ht="13.5"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7:25" ht="13.5"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7:25" ht="13.5"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</sheetData>
  <sheetProtection/>
  <mergeCells count="25">
    <mergeCell ref="B32:C32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T5:V5"/>
    <mergeCell ref="W5:Y5"/>
    <mergeCell ref="B14:C14"/>
    <mergeCell ref="B16:C16"/>
    <mergeCell ref="B18:C18"/>
    <mergeCell ref="B19:C19"/>
    <mergeCell ref="A5:D6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0.875" style="38" customWidth="1"/>
    <col min="2" max="2" width="8.375" style="38" customWidth="1"/>
    <col min="3" max="3" width="5.875" style="38" customWidth="1"/>
    <col min="4" max="4" width="0.875" style="38" customWidth="1"/>
    <col min="5" max="5" width="5.75390625" style="38" customWidth="1"/>
    <col min="6" max="6" width="7.125" style="38" customWidth="1"/>
    <col min="7" max="7" width="7.75390625" style="38" customWidth="1"/>
    <col min="8" max="8" width="5.625" style="38" customWidth="1"/>
    <col min="9" max="9" width="7.375" style="38" customWidth="1"/>
    <col min="10" max="10" width="7.625" style="38" customWidth="1"/>
    <col min="11" max="11" width="5.25390625" style="38" customWidth="1"/>
    <col min="12" max="12" width="6.50390625" style="38" customWidth="1"/>
    <col min="13" max="13" width="7.50390625" style="38" customWidth="1"/>
    <col min="14" max="14" width="5.25390625" style="38" customWidth="1"/>
    <col min="15" max="15" width="6.75390625" style="38" customWidth="1"/>
    <col min="16" max="16" width="7.50390625" style="38" customWidth="1"/>
    <col min="17" max="17" width="5.25390625" style="38" customWidth="1"/>
    <col min="18" max="18" width="6.50390625" style="38" customWidth="1"/>
    <col min="19" max="19" width="7.50390625" style="38" customWidth="1"/>
    <col min="20" max="20" width="5.25390625" style="38" customWidth="1"/>
    <col min="21" max="21" width="6.75390625" style="38" customWidth="1"/>
    <col min="22" max="22" width="7.125" style="38" customWidth="1"/>
    <col min="23" max="23" width="5.25390625" style="38" customWidth="1"/>
    <col min="24" max="24" width="6.75390625" style="38" customWidth="1"/>
    <col min="25" max="25" width="7.125" style="38" customWidth="1"/>
    <col min="26" max="26" width="5.25390625" style="38" customWidth="1"/>
    <col min="27" max="27" width="6.75390625" style="38" customWidth="1"/>
    <col min="28" max="28" width="7.50390625" style="38" customWidth="1"/>
    <col min="29" max="16384" width="9.00390625" style="38" customWidth="1"/>
  </cols>
  <sheetData>
    <row r="1" ht="17.25">
      <c r="K1" s="3" t="s">
        <v>140</v>
      </c>
    </row>
    <row r="2" ht="17.25">
      <c r="K2" s="3"/>
    </row>
    <row r="3" ht="14.25" thickBot="1">
      <c r="A3" s="4" t="s">
        <v>82</v>
      </c>
    </row>
    <row r="4" spans="1:28" ht="18" customHeight="1" thickTop="1">
      <c r="A4" s="93" t="s">
        <v>3</v>
      </c>
      <c r="B4" s="93"/>
      <c r="C4" s="93"/>
      <c r="D4" s="93"/>
      <c r="E4" s="94" t="s">
        <v>4</v>
      </c>
      <c r="F4" s="95"/>
      <c r="G4" s="95"/>
      <c r="H4" s="94" t="s">
        <v>141</v>
      </c>
      <c r="I4" s="95"/>
      <c r="J4" s="95"/>
      <c r="K4" s="94" t="s">
        <v>142</v>
      </c>
      <c r="L4" s="95"/>
      <c r="M4" s="95"/>
      <c r="N4" s="94" t="s">
        <v>143</v>
      </c>
      <c r="O4" s="95"/>
      <c r="P4" s="95"/>
      <c r="Q4" s="94" t="s">
        <v>144</v>
      </c>
      <c r="R4" s="95"/>
      <c r="S4" s="95"/>
      <c r="T4" s="94" t="s">
        <v>145</v>
      </c>
      <c r="U4" s="95"/>
      <c r="V4" s="95"/>
      <c r="W4" s="94" t="s">
        <v>146</v>
      </c>
      <c r="X4" s="95"/>
      <c r="Y4" s="95"/>
      <c r="Z4" s="94" t="s">
        <v>147</v>
      </c>
      <c r="AA4" s="95"/>
      <c r="AB4" s="95"/>
    </row>
    <row r="5" spans="1:28" ht="30" customHeight="1">
      <c r="A5" s="96"/>
      <c r="B5" s="96"/>
      <c r="C5" s="96"/>
      <c r="D5" s="96"/>
      <c r="E5" s="63" t="s">
        <v>148</v>
      </c>
      <c r="F5" s="97" t="s">
        <v>149</v>
      </c>
      <c r="G5" s="63" t="s">
        <v>150</v>
      </c>
      <c r="H5" s="63" t="s">
        <v>151</v>
      </c>
      <c r="I5" s="63" t="s">
        <v>152</v>
      </c>
      <c r="J5" s="63" t="s">
        <v>150</v>
      </c>
      <c r="K5" s="63" t="s">
        <v>153</v>
      </c>
      <c r="L5" s="98" t="s">
        <v>149</v>
      </c>
      <c r="M5" s="63" t="s">
        <v>154</v>
      </c>
      <c r="N5" s="63" t="s">
        <v>155</v>
      </c>
      <c r="O5" s="64" t="s">
        <v>156</v>
      </c>
      <c r="P5" s="65" t="s">
        <v>154</v>
      </c>
      <c r="Q5" s="63" t="s">
        <v>157</v>
      </c>
      <c r="R5" s="98" t="s">
        <v>158</v>
      </c>
      <c r="S5" s="63" t="s">
        <v>159</v>
      </c>
      <c r="T5" s="63" t="s">
        <v>160</v>
      </c>
      <c r="U5" s="63" t="s">
        <v>161</v>
      </c>
      <c r="V5" s="98" t="s">
        <v>154</v>
      </c>
      <c r="W5" s="63" t="s">
        <v>160</v>
      </c>
      <c r="X5" s="98" t="s">
        <v>149</v>
      </c>
      <c r="Y5" s="63" t="s">
        <v>154</v>
      </c>
      <c r="Z5" s="63" t="s">
        <v>151</v>
      </c>
      <c r="AA5" s="98" t="s">
        <v>156</v>
      </c>
      <c r="AB5" s="63" t="s">
        <v>162</v>
      </c>
    </row>
    <row r="6" ht="9" customHeight="1">
      <c r="E6" s="46"/>
    </row>
    <row r="7" spans="2:28" ht="20.25" customHeight="1">
      <c r="B7" s="4" t="s">
        <v>163</v>
      </c>
      <c r="C7" s="7" t="s">
        <v>118</v>
      </c>
      <c r="D7" s="8"/>
      <c r="E7" s="79">
        <v>15787</v>
      </c>
      <c r="F7" s="80">
        <v>3338131</v>
      </c>
      <c r="G7" s="80">
        <v>51074774</v>
      </c>
      <c r="H7" s="80">
        <v>12210</v>
      </c>
      <c r="I7" s="80">
        <v>1873689</v>
      </c>
      <c r="J7" s="80">
        <v>29464977</v>
      </c>
      <c r="K7" s="80">
        <v>546</v>
      </c>
      <c r="L7" s="80">
        <v>133532</v>
      </c>
      <c r="M7" s="80">
        <v>2103338</v>
      </c>
      <c r="N7" s="80">
        <v>339</v>
      </c>
      <c r="O7" s="80">
        <v>57875</v>
      </c>
      <c r="P7" s="80">
        <v>340001</v>
      </c>
      <c r="Q7" s="80">
        <v>585</v>
      </c>
      <c r="R7" s="80">
        <v>318659</v>
      </c>
      <c r="S7" s="80">
        <v>2666923</v>
      </c>
      <c r="T7" s="80">
        <v>184</v>
      </c>
      <c r="U7" s="80">
        <v>103131</v>
      </c>
      <c r="V7" s="80">
        <v>1791616</v>
      </c>
      <c r="W7" s="80">
        <v>810</v>
      </c>
      <c r="X7" s="80">
        <v>333947</v>
      </c>
      <c r="Y7" s="80">
        <v>3844044</v>
      </c>
      <c r="Z7" s="80">
        <v>599</v>
      </c>
      <c r="AA7" s="80">
        <v>291557</v>
      </c>
      <c r="AB7" s="80">
        <v>5807411</v>
      </c>
    </row>
    <row r="8" spans="2:28" ht="20.25" customHeight="1">
      <c r="B8" s="47" t="s">
        <v>103</v>
      </c>
      <c r="C8" s="7">
        <v>1999</v>
      </c>
      <c r="D8" s="8"/>
      <c r="E8" s="79">
        <v>16381</v>
      </c>
      <c r="F8" s="80">
        <v>3512893</v>
      </c>
      <c r="G8" s="80">
        <v>52147199</v>
      </c>
      <c r="H8" s="80">
        <v>13188</v>
      </c>
      <c r="I8" s="80">
        <v>2034437</v>
      </c>
      <c r="J8" s="80">
        <v>32211691</v>
      </c>
      <c r="K8" s="80">
        <v>554</v>
      </c>
      <c r="L8" s="80">
        <v>160908</v>
      </c>
      <c r="M8" s="80">
        <v>2474382</v>
      </c>
      <c r="N8" s="80">
        <v>327</v>
      </c>
      <c r="O8" s="80">
        <v>57609</v>
      </c>
      <c r="P8" s="80">
        <v>421006</v>
      </c>
      <c r="Q8" s="80">
        <v>512</v>
      </c>
      <c r="R8" s="80">
        <v>258070</v>
      </c>
      <c r="S8" s="80">
        <v>1997694</v>
      </c>
      <c r="T8" s="80">
        <v>144</v>
      </c>
      <c r="U8" s="80">
        <v>112542</v>
      </c>
      <c r="V8" s="80">
        <v>1994739</v>
      </c>
      <c r="W8" s="80">
        <v>701</v>
      </c>
      <c r="X8" s="80">
        <v>468926</v>
      </c>
      <c r="Y8" s="80">
        <v>4212526</v>
      </c>
      <c r="Z8" s="80">
        <v>464</v>
      </c>
      <c r="AA8" s="80">
        <v>180237</v>
      </c>
      <c r="AB8" s="80">
        <v>3367130</v>
      </c>
    </row>
    <row r="9" spans="2:28" ht="20.25" customHeight="1">
      <c r="B9" s="47" t="s">
        <v>104</v>
      </c>
      <c r="C9" s="7">
        <v>2000</v>
      </c>
      <c r="D9" s="4"/>
      <c r="E9" s="79">
        <v>15456</v>
      </c>
      <c r="F9" s="80">
        <v>3617315</v>
      </c>
      <c r="G9" s="80">
        <v>52874745</v>
      </c>
      <c r="H9" s="80">
        <v>12083</v>
      </c>
      <c r="I9" s="80">
        <v>1900158</v>
      </c>
      <c r="J9" s="80">
        <v>29748190</v>
      </c>
      <c r="K9" s="80">
        <v>638</v>
      </c>
      <c r="L9" s="80">
        <v>147164</v>
      </c>
      <c r="M9" s="80">
        <v>2123401</v>
      </c>
      <c r="N9" s="80">
        <v>250</v>
      </c>
      <c r="O9" s="80">
        <v>46974</v>
      </c>
      <c r="P9" s="80">
        <v>447814</v>
      </c>
      <c r="Q9" s="80">
        <v>580</v>
      </c>
      <c r="R9" s="80">
        <v>509867</v>
      </c>
      <c r="S9" s="80">
        <v>4314003</v>
      </c>
      <c r="T9" s="80">
        <v>178</v>
      </c>
      <c r="U9" s="80">
        <v>95374</v>
      </c>
      <c r="V9" s="80">
        <v>1393670</v>
      </c>
      <c r="W9" s="80">
        <v>746</v>
      </c>
      <c r="X9" s="80">
        <v>357920</v>
      </c>
      <c r="Y9" s="80">
        <v>3300551</v>
      </c>
      <c r="Z9" s="80">
        <v>486</v>
      </c>
      <c r="AA9" s="80">
        <v>334159</v>
      </c>
      <c r="AB9" s="80">
        <v>6517685</v>
      </c>
    </row>
    <row r="10" spans="2:28" s="49" customFormat="1" ht="20.25" customHeight="1">
      <c r="B10" s="47" t="s">
        <v>105</v>
      </c>
      <c r="C10" s="7">
        <v>2001</v>
      </c>
      <c r="D10" s="99"/>
      <c r="E10" s="81">
        <v>14100</v>
      </c>
      <c r="F10" s="81">
        <v>3117519</v>
      </c>
      <c r="G10" s="81">
        <v>44944731</v>
      </c>
      <c r="H10" s="81">
        <v>11026</v>
      </c>
      <c r="I10" s="81">
        <v>1776295</v>
      </c>
      <c r="J10" s="81">
        <v>27355743</v>
      </c>
      <c r="K10" s="81">
        <v>532</v>
      </c>
      <c r="L10" s="81">
        <v>129521</v>
      </c>
      <c r="M10" s="81">
        <v>1994230</v>
      </c>
      <c r="N10" s="81">
        <v>229</v>
      </c>
      <c r="O10" s="81">
        <v>43526</v>
      </c>
      <c r="P10" s="81">
        <v>320090</v>
      </c>
      <c r="Q10" s="81">
        <v>566</v>
      </c>
      <c r="R10" s="81">
        <v>367171</v>
      </c>
      <c r="S10" s="81">
        <v>3036576</v>
      </c>
      <c r="T10" s="81">
        <v>145</v>
      </c>
      <c r="U10" s="81">
        <v>98034</v>
      </c>
      <c r="V10" s="81">
        <v>1028741</v>
      </c>
      <c r="W10" s="81">
        <v>647</v>
      </c>
      <c r="X10" s="81">
        <v>244636</v>
      </c>
      <c r="Y10" s="81">
        <v>2466925</v>
      </c>
      <c r="Z10" s="81">
        <v>429</v>
      </c>
      <c r="AA10" s="81">
        <v>218505</v>
      </c>
      <c r="AB10" s="81">
        <v>4428524</v>
      </c>
    </row>
    <row r="11" spans="2:28" s="11" customFormat="1" ht="20.25" customHeight="1">
      <c r="B11" s="51" t="s">
        <v>120</v>
      </c>
      <c r="C11" s="82">
        <v>2002</v>
      </c>
      <c r="E11" s="87">
        <v>12799</v>
      </c>
      <c r="F11" s="85">
        <v>2838523</v>
      </c>
      <c r="G11" s="85">
        <v>43226025</v>
      </c>
      <c r="H11" s="85">
        <v>10247</v>
      </c>
      <c r="I11" s="85">
        <v>1658150</v>
      </c>
      <c r="J11" s="85">
        <v>25382292</v>
      </c>
      <c r="K11" s="85">
        <v>339</v>
      </c>
      <c r="L11" s="85">
        <v>74188</v>
      </c>
      <c r="M11" s="85">
        <v>1147150</v>
      </c>
      <c r="N11" s="85">
        <v>261</v>
      </c>
      <c r="O11" s="85">
        <v>32113</v>
      </c>
      <c r="P11" s="85">
        <v>223596</v>
      </c>
      <c r="Q11" s="85">
        <v>421</v>
      </c>
      <c r="R11" s="85">
        <v>262732</v>
      </c>
      <c r="S11" s="85">
        <v>2253705</v>
      </c>
      <c r="T11" s="85">
        <v>116</v>
      </c>
      <c r="U11" s="85">
        <v>40936</v>
      </c>
      <c r="V11" s="85">
        <v>503290</v>
      </c>
      <c r="W11" s="85">
        <v>559</v>
      </c>
      <c r="X11" s="85">
        <v>218664</v>
      </c>
      <c r="Y11" s="85">
        <v>2233898</v>
      </c>
      <c r="Z11" s="85">
        <v>373</v>
      </c>
      <c r="AA11" s="85">
        <v>308833</v>
      </c>
      <c r="AB11" s="85">
        <v>6682594</v>
      </c>
    </row>
    <row r="12" spans="2:28" ht="13.5" customHeight="1">
      <c r="B12" s="51"/>
      <c r="C12" s="82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5:28" ht="13.5" customHeight="1"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2:28" s="100" customFormat="1" ht="24" customHeight="1">
      <c r="B14" s="101" t="s">
        <v>109</v>
      </c>
      <c r="C14" s="101"/>
      <c r="E14" s="102">
        <v>8385</v>
      </c>
      <c r="F14" s="103">
        <v>1147913</v>
      </c>
      <c r="G14" s="103">
        <v>17763715</v>
      </c>
      <c r="H14" s="103">
        <v>7711</v>
      </c>
      <c r="I14" s="103">
        <v>1042656</v>
      </c>
      <c r="J14" s="103">
        <v>16124603</v>
      </c>
      <c r="K14" s="103">
        <v>182</v>
      </c>
      <c r="L14" s="103">
        <v>30238</v>
      </c>
      <c r="M14" s="103">
        <v>465328</v>
      </c>
      <c r="N14" s="103">
        <v>63</v>
      </c>
      <c r="O14" s="103">
        <v>6153</v>
      </c>
      <c r="P14" s="103">
        <v>43111</v>
      </c>
      <c r="Q14" s="103">
        <v>40</v>
      </c>
      <c r="R14" s="103">
        <v>5677</v>
      </c>
      <c r="S14" s="103">
        <v>50215</v>
      </c>
      <c r="T14" s="103">
        <v>16</v>
      </c>
      <c r="U14" s="103">
        <v>2103</v>
      </c>
      <c r="V14" s="103">
        <v>35540</v>
      </c>
      <c r="W14" s="103">
        <v>146</v>
      </c>
      <c r="X14" s="103">
        <v>15488</v>
      </c>
      <c r="Y14" s="103">
        <v>239969</v>
      </c>
      <c r="Z14" s="103">
        <v>82</v>
      </c>
      <c r="AA14" s="103">
        <v>14974</v>
      </c>
      <c r="AB14" s="103">
        <v>221766</v>
      </c>
    </row>
    <row r="15" spans="2:28" s="100" customFormat="1" ht="24" customHeight="1">
      <c r="B15" s="101" t="s">
        <v>164</v>
      </c>
      <c r="C15" s="101"/>
      <c r="E15" s="102">
        <v>22</v>
      </c>
      <c r="F15" s="103">
        <v>97669</v>
      </c>
      <c r="G15" s="103">
        <v>3503150</v>
      </c>
      <c r="H15" s="103">
        <v>15</v>
      </c>
      <c r="I15" s="103">
        <v>31959</v>
      </c>
      <c r="J15" s="103">
        <v>496150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1</v>
      </c>
      <c r="R15" s="103">
        <v>139</v>
      </c>
      <c r="S15" s="103">
        <v>900</v>
      </c>
      <c r="T15" s="103">
        <v>0</v>
      </c>
      <c r="U15" s="103">
        <v>0</v>
      </c>
      <c r="V15" s="103">
        <v>0</v>
      </c>
      <c r="W15" s="103">
        <v>1</v>
      </c>
      <c r="X15" s="103">
        <v>342</v>
      </c>
      <c r="Y15" s="103">
        <v>5000</v>
      </c>
      <c r="Z15" s="103">
        <v>2</v>
      </c>
      <c r="AA15" s="103">
        <v>55903</v>
      </c>
      <c r="AB15" s="103">
        <v>2800800</v>
      </c>
    </row>
    <row r="16" spans="2:28" s="100" customFormat="1" ht="24" customHeight="1">
      <c r="B16" s="101" t="s">
        <v>165</v>
      </c>
      <c r="C16" s="101"/>
      <c r="E16" s="102">
        <v>342</v>
      </c>
      <c r="F16" s="103">
        <v>361502</v>
      </c>
      <c r="G16" s="103">
        <v>6353740</v>
      </c>
      <c r="H16" s="103">
        <v>179</v>
      </c>
      <c r="I16" s="103">
        <v>156847</v>
      </c>
      <c r="J16" s="103">
        <v>2157679</v>
      </c>
      <c r="K16" s="103">
        <v>8</v>
      </c>
      <c r="L16" s="103">
        <v>2799</v>
      </c>
      <c r="M16" s="103">
        <v>48580</v>
      </c>
      <c r="N16" s="103">
        <v>1</v>
      </c>
      <c r="O16" s="103">
        <v>216</v>
      </c>
      <c r="P16" s="103">
        <v>3000</v>
      </c>
      <c r="Q16" s="103">
        <v>8</v>
      </c>
      <c r="R16" s="103">
        <v>1295</v>
      </c>
      <c r="S16" s="103">
        <v>13420</v>
      </c>
      <c r="T16" s="103">
        <v>25</v>
      </c>
      <c r="U16" s="103">
        <v>10843</v>
      </c>
      <c r="V16" s="103">
        <v>222476</v>
      </c>
      <c r="W16" s="103">
        <v>8</v>
      </c>
      <c r="X16" s="103">
        <v>1320</v>
      </c>
      <c r="Y16" s="103">
        <v>20800</v>
      </c>
      <c r="Z16" s="103">
        <v>28</v>
      </c>
      <c r="AA16" s="103">
        <v>79288</v>
      </c>
      <c r="AB16" s="103">
        <v>1437008</v>
      </c>
    </row>
    <row r="17" spans="2:28" s="100" customFormat="1" ht="24" customHeight="1">
      <c r="B17" s="101" t="s">
        <v>112</v>
      </c>
      <c r="C17" s="101"/>
      <c r="E17" s="102">
        <v>4042</v>
      </c>
      <c r="F17" s="103">
        <v>1231116</v>
      </c>
      <c r="G17" s="103">
        <v>15602281</v>
      </c>
      <c r="H17" s="103">
        <v>2342</v>
      </c>
      <c r="I17" s="103">
        <v>426688</v>
      </c>
      <c r="J17" s="103">
        <v>6603860</v>
      </c>
      <c r="K17" s="103">
        <v>149</v>
      </c>
      <c r="L17" s="103">
        <v>41151</v>
      </c>
      <c r="M17" s="103">
        <v>633242</v>
      </c>
      <c r="N17" s="103">
        <v>196</v>
      </c>
      <c r="O17" s="103">
        <v>25686</v>
      </c>
      <c r="P17" s="103">
        <v>177235</v>
      </c>
      <c r="Q17" s="103">
        <v>370</v>
      </c>
      <c r="R17" s="103">
        <v>255563</v>
      </c>
      <c r="S17" s="103">
        <v>2188170</v>
      </c>
      <c r="T17" s="103">
        <v>74</v>
      </c>
      <c r="U17" s="103">
        <v>27970</v>
      </c>
      <c r="V17" s="103">
        <v>244774</v>
      </c>
      <c r="W17" s="103">
        <v>402</v>
      </c>
      <c r="X17" s="103">
        <v>201447</v>
      </c>
      <c r="Y17" s="103">
        <v>1967332</v>
      </c>
      <c r="Z17" s="103">
        <v>261</v>
      </c>
      <c r="AA17" s="103">
        <v>158668</v>
      </c>
      <c r="AB17" s="103">
        <v>2223020</v>
      </c>
    </row>
    <row r="18" spans="2:28" s="100" customFormat="1" ht="24" customHeight="1">
      <c r="B18" s="101" t="s">
        <v>166</v>
      </c>
      <c r="C18" s="101"/>
      <c r="E18" s="102">
        <v>6</v>
      </c>
      <c r="F18" s="103">
        <v>198</v>
      </c>
      <c r="G18" s="103">
        <v>2189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1</v>
      </c>
      <c r="O18" s="103">
        <v>58</v>
      </c>
      <c r="P18" s="103">
        <v>250</v>
      </c>
      <c r="Q18" s="103">
        <v>2</v>
      </c>
      <c r="R18" s="103">
        <v>58</v>
      </c>
      <c r="S18" s="103">
        <v>1000</v>
      </c>
      <c r="T18" s="103">
        <v>1</v>
      </c>
      <c r="U18" s="103">
        <v>20</v>
      </c>
      <c r="V18" s="103">
        <v>500</v>
      </c>
      <c r="W18" s="103">
        <v>1</v>
      </c>
      <c r="X18" s="103">
        <v>49</v>
      </c>
      <c r="Y18" s="103">
        <v>347</v>
      </c>
      <c r="Z18" s="103">
        <v>0</v>
      </c>
      <c r="AA18" s="103">
        <v>0</v>
      </c>
      <c r="AB18" s="103">
        <v>0</v>
      </c>
    </row>
    <row r="19" spans="2:28" s="100" customFormat="1" ht="24" customHeight="1">
      <c r="B19" s="101" t="s">
        <v>7</v>
      </c>
      <c r="C19" s="101"/>
      <c r="E19" s="102">
        <v>2</v>
      </c>
      <c r="F19" s="103">
        <v>125</v>
      </c>
      <c r="G19" s="103">
        <v>950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1</v>
      </c>
      <c r="X19" s="103">
        <v>18</v>
      </c>
      <c r="Y19" s="103">
        <v>450</v>
      </c>
      <c r="Z19" s="103">
        <v>0</v>
      </c>
      <c r="AA19" s="103">
        <v>0</v>
      </c>
      <c r="AB19" s="103">
        <v>0</v>
      </c>
    </row>
    <row r="20" spans="5:28" ht="6.75" customHeight="1" thickBot="1">
      <c r="E20" s="56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ht="15" customHeight="1"/>
    <row r="23" ht="15" customHeight="1" thickBot="1"/>
    <row r="24" spans="1:28" ht="18" customHeight="1" thickTop="1">
      <c r="A24" s="93" t="s">
        <v>3</v>
      </c>
      <c r="B24" s="105"/>
      <c r="C24" s="105"/>
      <c r="D24" s="106"/>
      <c r="E24" s="107" t="s">
        <v>167</v>
      </c>
      <c r="F24" s="108"/>
      <c r="G24" s="109"/>
      <c r="H24" s="107" t="s">
        <v>168</v>
      </c>
      <c r="I24" s="108"/>
      <c r="J24" s="109"/>
      <c r="K24" s="110" t="s">
        <v>169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</row>
    <row r="25" spans="1:28" ht="18" customHeight="1">
      <c r="A25" s="112"/>
      <c r="B25" s="112"/>
      <c r="C25" s="112"/>
      <c r="D25" s="113"/>
      <c r="E25" s="114"/>
      <c r="F25" s="112"/>
      <c r="G25" s="113"/>
      <c r="H25" s="114"/>
      <c r="I25" s="112"/>
      <c r="J25" s="113"/>
      <c r="K25" s="115" t="s">
        <v>170</v>
      </c>
      <c r="L25" s="116"/>
      <c r="M25" s="117"/>
      <c r="N25" s="115" t="s">
        <v>171</v>
      </c>
      <c r="O25" s="116"/>
      <c r="P25" s="117"/>
      <c r="Q25" s="115" t="s">
        <v>172</v>
      </c>
      <c r="R25" s="116"/>
      <c r="S25" s="117"/>
      <c r="T25" s="115" t="s">
        <v>173</v>
      </c>
      <c r="U25" s="116"/>
      <c r="V25" s="117"/>
      <c r="W25" s="115" t="s">
        <v>174</v>
      </c>
      <c r="X25" s="116"/>
      <c r="Y25" s="117"/>
      <c r="Z25" s="115" t="s">
        <v>175</v>
      </c>
      <c r="AA25" s="116"/>
      <c r="AB25" s="116"/>
    </row>
    <row r="26" spans="1:28" ht="27" customHeight="1">
      <c r="A26" s="118"/>
      <c r="B26" s="118"/>
      <c r="C26" s="118"/>
      <c r="D26" s="119"/>
      <c r="E26" s="97" t="s">
        <v>153</v>
      </c>
      <c r="F26" s="97" t="s">
        <v>149</v>
      </c>
      <c r="G26" s="120" t="s">
        <v>176</v>
      </c>
      <c r="H26" s="97" t="s">
        <v>177</v>
      </c>
      <c r="I26" s="97" t="s">
        <v>178</v>
      </c>
      <c r="J26" s="120" t="s">
        <v>179</v>
      </c>
      <c r="K26" s="121" t="s">
        <v>177</v>
      </c>
      <c r="L26" s="121" t="s">
        <v>178</v>
      </c>
      <c r="M26" s="122" t="s">
        <v>180</v>
      </c>
      <c r="N26" s="121" t="s">
        <v>177</v>
      </c>
      <c r="O26" s="120" t="s">
        <v>178</v>
      </c>
      <c r="P26" s="123" t="s">
        <v>180</v>
      </c>
      <c r="Q26" s="121" t="s">
        <v>181</v>
      </c>
      <c r="R26" s="121" t="s">
        <v>178</v>
      </c>
      <c r="S26" s="122" t="s">
        <v>180</v>
      </c>
      <c r="T26" s="121" t="s">
        <v>181</v>
      </c>
      <c r="U26" s="121" t="s">
        <v>178</v>
      </c>
      <c r="V26" s="122" t="s">
        <v>180</v>
      </c>
      <c r="W26" s="121" t="s">
        <v>181</v>
      </c>
      <c r="X26" s="121" t="s">
        <v>178</v>
      </c>
      <c r="Y26" s="122" t="s">
        <v>180</v>
      </c>
      <c r="Z26" s="121" t="s">
        <v>181</v>
      </c>
      <c r="AA26" s="121" t="s">
        <v>182</v>
      </c>
      <c r="AB26" s="121" t="s">
        <v>180</v>
      </c>
    </row>
    <row r="27" spans="5:13" ht="10.5" customHeight="1">
      <c r="E27" s="124"/>
      <c r="K27" s="125"/>
      <c r="L27" s="126"/>
      <c r="M27" s="126"/>
    </row>
    <row r="28" spans="2:28" ht="22.5" customHeight="1">
      <c r="B28" s="4" t="s">
        <v>163</v>
      </c>
      <c r="C28" s="7" t="s">
        <v>183</v>
      </c>
      <c r="E28" s="79">
        <v>513</v>
      </c>
      <c r="F28" s="80">
        <v>222002</v>
      </c>
      <c r="G28" s="80">
        <v>4989464</v>
      </c>
      <c r="H28" s="80">
        <v>1</v>
      </c>
      <c r="I28" s="80">
        <v>3739</v>
      </c>
      <c r="J28" s="80">
        <v>67000</v>
      </c>
      <c r="K28" s="80">
        <v>375</v>
      </c>
      <c r="L28" s="80">
        <v>106541</v>
      </c>
      <c r="M28" s="80">
        <v>1848025</v>
      </c>
      <c r="N28" s="80">
        <v>466</v>
      </c>
      <c r="O28" s="80">
        <v>233504</v>
      </c>
      <c r="P28" s="80">
        <v>2447650</v>
      </c>
      <c r="Q28" s="80">
        <v>500</v>
      </c>
      <c r="R28" s="80">
        <v>340713</v>
      </c>
      <c r="S28" s="80">
        <v>3137562</v>
      </c>
      <c r="T28" s="80">
        <v>694</v>
      </c>
      <c r="U28" s="80">
        <v>145390</v>
      </c>
      <c r="V28" s="80">
        <v>978252</v>
      </c>
      <c r="W28" s="80">
        <v>73</v>
      </c>
      <c r="X28" s="80">
        <v>68411</v>
      </c>
      <c r="Y28" s="80">
        <v>1584965</v>
      </c>
      <c r="Z28" s="80">
        <v>923</v>
      </c>
      <c r="AA28" s="80">
        <v>436351</v>
      </c>
      <c r="AB28" s="80">
        <v>9510005</v>
      </c>
    </row>
    <row r="29" spans="2:28" ht="22.5" customHeight="1">
      <c r="B29" s="47" t="s">
        <v>103</v>
      </c>
      <c r="C29" s="7">
        <v>1999</v>
      </c>
      <c r="E29" s="79">
        <v>483</v>
      </c>
      <c r="F29" s="80">
        <v>239029</v>
      </c>
      <c r="G29" s="80">
        <v>5445334</v>
      </c>
      <c r="H29" s="80">
        <v>8</v>
      </c>
      <c r="I29" s="80">
        <v>1135</v>
      </c>
      <c r="J29" s="80">
        <v>22697</v>
      </c>
      <c r="K29" s="80">
        <v>358</v>
      </c>
      <c r="L29" s="80">
        <v>106681</v>
      </c>
      <c r="M29" s="80">
        <v>1901577</v>
      </c>
      <c r="N29" s="80">
        <v>405</v>
      </c>
      <c r="O29" s="80">
        <v>350360</v>
      </c>
      <c r="P29" s="80">
        <v>3104856</v>
      </c>
      <c r="Q29" s="80">
        <v>403</v>
      </c>
      <c r="R29" s="80">
        <v>228235</v>
      </c>
      <c r="S29" s="80">
        <v>1865123</v>
      </c>
      <c r="T29" s="80">
        <v>604</v>
      </c>
      <c r="U29" s="80">
        <v>136124</v>
      </c>
      <c r="V29" s="80">
        <v>936810</v>
      </c>
      <c r="W29" s="80">
        <v>79</v>
      </c>
      <c r="X29" s="80">
        <v>60833</v>
      </c>
      <c r="Y29" s="80">
        <v>1054828</v>
      </c>
      <c r="Z29" s="80">
        <v>790</v>
      </c>
      <c r="AA29" s="80">
        <v>435315</v>
      </c>
      <c r="AB29" s="80">
        <v>8597932</v>
      </c>
    </row>
    <row r="30" spans="2:28" s="49" customFormat="1" ht="22.5" customHeight="1">
      <c r="B30" s="47" t="s">
        <v>104</v>
      </c>
      <c r="C30" s="7">
        <v>2000</v>
      </c>
      <c r="E30" s="79">
        <v>495</v>
      </c>
      <c r="F30" s="80">
        <v>225699</v>
      </c>
      <c r="G30" s="80">
        <v>5029431</v>
      </c>
      <c r="H30" s="89">
        <v>0</v>
      </c>
      <c r="I30" s="89">
        <v>0</v>
      </c>
      <c r="J30" s="89">
        <v>0</v>
      </c>
      <c r="K30" s="80">
        <v>324</v>
      </c>
      <c r="L30" s="80">
        <v>101059</v>
      </c>
      <c r="M30" s="80">
        <v>1483656</v>
      </c>
      <c r="N30" s="80">
        <v>435</v>
      </c>
      <c r="O30" s="80">
        <v>257569</v>
      </c>
      <c r="P30" s="80">
        <v>2291513</v>
      </c>
      <c r="Q30" s="80">
        <v>532</v>
      </c>
      <c r="R30" s="80">
        <v>515692</v>
      </c>
      <c r="S30" s="80">
        <v>5047776</v>
      </c>
      <c r="T30" s="80">
        <v>492</v>
      </c>
      <c r="U30" s="80">
        <v>141568</v>
      </c>
      <c r="V30" s="80">
        <v>839808</v>
      </c>
      <c r="W30" s="80">
        <v>102</v>
      </c>
      <c r="X30" s="80">
        <v>71160</v>
      </c>
      <c r="Y30" s="80">
        <v>1343956</v>
      </c>
      <c r="Z30" s="80">
        <v>850</v>
      </c>
      <c r="AA30" s="80">
        <v>482945</v>
      </c>
      <c r="AB30" s="80">
        <v>9996445</v>
      </c>
    </row>
    <row r="31" spans="2:28" s="49" customFormat="1" ht="22.5" customHeight="1">
      <c r="B31" s="47" t="s">
        <v>105</v>
      </c>
      <c r="C31" s="7">
        <v>2001</v>
      </c>
      <c r="D31" s="68"/>
      <c r="E31" s="81">
        <v>526</v>
      </c>
      <c r="F31" s="81">
        <v>239831</v>
      </c>
      <c r="G31" s="81">
        <v>4313902</v>
      </c>
      <c r="H31" s="89">
        <v>0</v>
      </c>
      <c r="I31" s="89">
        <v>0</v>
      </c>
      <c r="J31" s="89">
        <v>0</v>
      </c>
      <c r="K31" s="81">
        <v>345</v>
      </c>
      <c r="L31" s="81">
        <v>94784</v>
      </c>
      <c r="M31" s="81">
        <v>1352545</v>
      </c>
      <c r="N31" s="81">
        <v>424</v>
      </c>
      <c r="O31" s="81">
        <v>167571</v>
      </c>
      <c r="P31" s="81">
        <v>1754404</v>
      </c>
      <c r="Q31" s="81">
        <v>416</v>
      </c>
      <c r="R31" s="81">
        <v>333046</v>
      </c>
      <c r="S31" s="81">
        <v>3284058</v>
      </c>
      <c r="T31" s="81">
        <v>506</v>
      </c>
      <c r="U31" s="81">
        <v>154164</v>
      </c>
      <c r="V31" s="81">
        <v>982457</v>
      </c>
      <c r="W31" s="81">
        <v>89</v>
      </c>
      <c r="X31" s="81">
        <v>82089</v>
      </c>
      <c r="Y31" s="81">
        <v>1317961</v>
      </c>
      <c r="Z31" s="81">
        <v>762</v>
      </c>
      <c r="AA31" s="81">
        <v>380049</v>
      </c>
      <c r="AB31" s="81">
        <v>6903333</v>
      </c>
    </row>
    <row r="32" spans="2:28" s="11" customFormat="1" ht="22.5" customHeight="1">
      <c r="B32" s="51" t="s">
        <v>184</v>
      </c>
      <c r="C32" s="82">
        <v>2002</v>
      </c>
      <c r="D32" s="71"/>
      <c r="E32" s="83">
        <v>483</v>
      </c>
      <c r="F32" s="84">
        <v>242907</v>
      </c>
      <c r="G32" s="84">
        <v>4799500</v>
      </c>
      <c r="H32" s="86">
        <v>0</v>
      </c>
      <c r="I32" s="86">
        <v>0</v>
      </c>
      <c r="J32" s="86">
        <v>0</v>
      </c>
      <c r="K32" s="84">
        <v>270</v>
      </c>
      <c r="L32" s="84">
        <v>80201</v>
      </c>
      <c r="M32" s="84">
        <v>1244319</v>
      </c>
      <c r="N32" s="84">
        <v>347</v>
      </c>
      <c r="O32" s="84">
        <v>119719</v>
      </c>
      <c r="P32" s="84">
        <v>1298292</v>
      </c>
      <c r="Q32" s="84">
        <v>315</v>
      </c>
      <c r="R32" s="84">
        <v>268553</v>
      </c>
      <c r="S32" s="84">
        <v>2402173</v>
      </c>
      <c r="T32" s="84">
        <v>487</v>
      </c>
      <c r="U32" s="84">
        <v>105691</v>
      </c>
      <c r="V32" s="84">
        <v>801450</v>
      </c>
      <c r="W32" s="84">
        <v>72</v>
      </c>
      <c r="X32" s="84">
        <v>58815</v>
      </c>
      <c r="Y32" s="84">
        <v>1168119</v>
      </c>
      <c r="Z32" s="84">
        <v>722</v>
      </c>
      <c r="AA32" s="84">
        <v>473206</v>
      </c>
      <c r="AB32" s="84">
        <v>9782230</v>
      </c>
    </row>
    <row r="33" spans="5:28" ht="13.5">
      <c r="E33" s="7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2:28" ht="13.5">
      <c r="B34" s="127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ht="24" customHeight="1">
      <c r="A35" s="100"/>
      <c r="B35" s="101" t="s">
        <v>109</v>
      </c>
      <c r="C35" s="101"/>
      <c r="D35" s="100"/>
      <c r="E35" s="102">
        <v>145</v>
      </c>
      <c r="F35" s="103">
        <v>30624</v>
      </c>
      <c r="G35" s="103">
        <v>583183</v>
      </c>
      <c r="H35" s="103">
        <v>0</v>
      </c>
      <c r="I35" s="103">
        <v>0</v>
      </c>
      <c r="J35" s="103">
        <v>0</v>
      </c>
      <c r="K35" s="103">
        <v>60</v>
      </c>
      <c r="L35" s="103">
        <v>8472</v>
      </c>
      <c r="M35" s="103">
        <v>156045</v>
      </c>
      <c r="N35" s="103">
        <v>108</v>
      </c>
      <c r="O35" s="103">
        <v>10447</v>
      </c>
      <c r="P35" s="103">
        <v>172852</v>
      </c>
      <c r="Q35" s="103">
        <v>17</v>
      </c>
      <c r="R35" s="103">
        <v>1564</v>
      </c>
      <c r="S35" s="103">
        <v>19970</v>
      </c>
      <c r="T35" s="103">
        <v>89</v>
      </c>
      <c r="U35" s="103">
        <v>9177</v>
      </c>
      <c r="V35" s="103">
        <v>70433</v>
      </c>
      <c r="W35" s="103">
        <v>9</v>
      </c>
      <c r="X35" s="103">
        <v>3175</v>
      </c>
      <c r="Y35" s="103">
        <v>63400</v>
      </c>
      <c r="Z35" s="103">
        <v>209</v>
      </c>
      <c r="AA35" s="103">
        <v>42184</v>
      </c>
      <c r="AB35" s="103">
        <v>691084</v>
      </c>
    </row>
    <row r="36" spans="1:28" ht="24" customHeight="1">
      <c r="A36" s="100"/>
      <c r="B36" s="101" t="s">
        <v>164</v>
      </c>
      <c r="C36" s="101"/>
      <c r="D36" s="100"/>
      <c r="E36" s="102">
        <v>3</v>
      </c>
      <c r="F36" s="103">
        <v>9326</v>
      </c>
      <c r="G36" s="103">
        <v>200300</v>
      </c>
      <c r="H36" s="103">
        <v>0</v>
      </c>
      <c r="I36" s="103">
        <v>0</v>
      </c>
      <c r="J36" s="103">
        <v>0</v>
      </c>
      <c r="K36" s="103">
        <v>2</v>
      </c>
      <c r="L36" s="103">
        <v>2023</v>
      </c>
      <c r="M36" s="103">
        <v>65800</v>
      </c>
      <c r="N36" s="103">
        <v>1</v>
      </c>
      <c r="O36" s="103">
        <v>342</v>
      </c>
      <c r="P36" s="103">
        <v>5000</v>
      </c>
      <c r="Q36" s="103">
        <v>1</v>
      </c>
      <c r="R36" s="103">
        <v>139</v>
      </c>
      <c r="S36" s="103">
        <v>900</v>
      </c>
      <c r="T36" s="103">
        <v>0</v>
      </c>
      <c r="U36" s="103">
        <v>0</v>
      </c>
      <c r="V36" s="103">
        <v>0</v>
      </c>
      <c r="W36" s="103">
        <v>1</v>
      </c>
      <c r="X36" s="103">
        <v>7060</v>
      </c>
      <c r="Y36" s="103">
        <v>128300</v>
      </c>
      <c r="Z36" s="103">
        <v>2</v>
      </c>
      <c r="AA36" s="103">
        <v>56146</v>
      </c>
      <c r="AB36" s="103">
        <v>2807000</v>
      </c>
    </row>
    <row r="37" spans="1:28" ht="24" customHeight="1">
      <c r="A37" s="100"/>
      <c r="B37" s="101" t="s">
        <v>165</v>
      </c>
      <c r="C37" s="101"/>
      <c r="D37" s="100"/>
      <c r="E37" s="102">
        <v>85</v>
      </c>
      <c r="F37" s="103">
        <v>108894</v>
      </c>
      <c r="G37" s="103">
        <v>2450777</v>
      </c>
      <c r="H37" s="103">
        <v>0</v>
      </c>
      <c r="I37" s="103">
        <v>0</v>
      </c>
      <c r="J37" s="103">
        <v>0</v>
      </c>
      <c r="K37" s="103">
        <v>13</v>
      </c>
      <c r="L37" s="103">
        <v>9409</v>
      </c>
      <c r="M37" s="103">
        <v>146419</v>
      </c>
      <c r="N37" s="103">
        <v>4</v>
      </c>
      <c r="O37" s="103">
        <v>930</v>
      </c>
      <c r="P37" s="103">
        <v>16500</v>
      </c>
      <c r="Q37" s="103">
        <v>19</v>
      </c>
      <c r="R37" s="103">
        <v>5884</v>
      </c>
      <c r="S37" s="103">
        <v>149248</v>
      </c>
      <c r="T37" s="103">
        <v>9</v>
      </c>
      <c r="U37" s="103">
        <v>809</v>
      </c>
      <c r="V37" s="103">
        <v>13896</v>
      </c>
      <c r="W37" s="103">
        <v>20</v>
      </c>
      <c r="X37" s="103">
        <v>27581</v>
      </c>
      <c r="Y37" s="103">
        <v>627292</v>
      </c>
      <c r="Z37" s="103">
        <v>90</v>
      </c>
      <c r="AA37" s="103">
        <v>157243</v>
      </c>
      <c r="AB37" s="103">
        <v>3194126</v>
      </c>
    </row>
    <row r="38" spans="1:28" ht="24" customHeight="1">
      <c r="A38" s="100"/>
      <c r="B38" s="101" t="s">
        <v>112</v>
      </c>
      <c r="C38" s="101"/>
      <c r="D38" s="100"/>
      <c r="E38" s="102">
        <v>248</v>
      </c>
      <c r="F38" s="103">
        <v>93943</v>
      </c>
      <c r="G38" s="103">
        <v>1564648</v>
      </c>
      <c r="H38" s="103">
        <v>0</v>
      </c>
      <c r="I38" s="103">
        <v>0</v>
      </c>
      <c r="J38" s="103">
        <v>0</v>
      </c>
      <c r="K38" s="103">
        <v>195</v>
      </c>
      <c r="L38" s="103">
        <v>60297</v>
      </c>
      <c r="M38" s="103">
        <v>876055</v>
      </c>
      <c r="N38" s="103">
        <v>232</v>
      </c>
      <c r="O38" s="103">
        <v>107933</v>
      </c>
      <c r="P38" s="103">
        <v>1103143</v>
      </c>
      <c r="Q38" s="103">
        <v>277</v>
      </c>
      <c r="R38" s="103">
        <v>260928</v>
      </c>
      <c r="S38" s="103">
        <v>2231555</v>
      </c>
      <c r="T38" s="103">
        <v>386</v>
      </c>
      <c r="U38" s="103">
        <v>95607</v>
      </c>
      <c r="V38" s="103">
        <v>715871</v>
      </c>
      <c r="W38" s="103">
        <v>42</v>
      </c>
      <c r="X38" s="103">
        <v>20999</v>
      </c>
      <c r="Y38" s="103">
        <v>349127</v>
      </c>
      <c r="Z38" s="103">
        <v>419</v>
      </c>
      <c r="AA38" s="103">
        <v>217513</v>
      </c>
      <c r="AB38" s="103">
        <v>3089428</v>
      </c>
    </row>
    <row r="39" spans="1:28" ht="24" customHeight="1">
      <c r="A39" s="100"/>
      <c r="B39" s="101" t="s">
        <v>166</v>
      </c>
      <c r="C39" s="101"/>
      <c r="D39" s="100"/>
      <c r="E39" s="102">
        <v>1</v>
      </c>
      <c r="F39" s="103">
        <v>13</v>
      </c>
      <c r="G39" s="103">
        <v>92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49</v>
      </c>
      <c r="P39" s="103">
        <v>347</v>
      </c>
      <c r="Q39" s="103">
        <v>1</v>
      </c>
      <c r="R39" s="103">
        <v>38</v>
      </c>
      <c r="S39" s="103">
        <v>500</v>
      </c>
      <c r="T39" s="103">
        <v>3</v>
      </c>
      <c r="U39" s="103">
        <v>98</v>
      </c>
      <c r="V39" s="103">
        <v>1250</v>
      </c>
      <c r="W39" s="103">
        <v>0</v>
      </c>
      <c r="X39" s="103">
        <v>0</v>
      </c>
      <c r="Y39" s="103">
        <v>0</v>
      </c>
      <c r="Z39" s="103">
        <v>1</v>
      </c>
      <c r="AA39" s="103">
        <v>13</v>
      </c>
      <c r="AB39" s="103">
        <v>92</v>
      </c>
    </row>
    <row r="40" spans="1:28" ht="24" customHeight="1">
      <c r="A40" s="100"/>
      <c r="B40" s="101" t="s">
        <v>7</v>
      </c>
      <c r="C40" s="101"/>
      <c r="D40" s="100"/>
      <c r="E40" s="102">
        <v>1</v>
      </c>
      <c r="F40" s="103">
        <v>107</v>
      </c>
      <c r="G40" s="103">
        <v>500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1</v>
      </c>
      <c r="O40" s="103">
        <v>18</v>
      </c>
      <c r="P40" s="103">
        <v>450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1</v>
      </c>
      <c r="AA40" s="103">
        <v>107</v>
      </c>
      <c r="AB40" s="103">
        <v>500</v>
      </c>
    </row>
    <row r="41" spans="1:28" ht="7.5" customHeight="1" thickBot="1">
      <c r="A41" s="8"/>
      <c r="B41" s="8"/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</row>
    <row r="42" spans="1:28" ht="13.5">
      <c r="A42" s="22" t="s">
        <v>107</v>
      </c>
      <c r="B42" s="57"/>
      <c r="C42" s="58"/>
      <c r="D42" s="5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</row>
  </sheetData>
  <sheetProtection/>
  <mergeCells count="31">
    <mergeCell ref="B35:C35"/>
    <mergeCell ref="B36:C36"/>
    <mergeCell ref="B37:C37"/>
    <mergeCell ref="B38:C38"/>
    <mergeCell ref="B39:C39"/>
    <mergeCell ref="B40:C40"/>
    <mergeCell ref="K24:AB24"/>
    <mergeCell ref="K25:M25"/>
    <mergeCell ref="N25:P25"/>
    <mergeCell ref="Q25:S25"/>
    <mergeCell ref="T25:V25"/>
    <mergeCell ref="W25:Y25"/>
    <mergeCell ref="Z25:AB25"/>
    <mergeCell ref="B17:C17"/>
    <mergeCell ref="B18:C18"/>
    <mergeCell ref="B19:C19"/>
    <mergeCell ref="A24:D26"/>
    <mergeCell ref="E24:G25"/>
    <mergeCell ref="H24:J25"/>
    <mergeCell ref="T4:V4"/>
    <mergeCell ref="W4:Y4"/>
    <mergeCell ref="Z4:AB4"/>
    <mergeCell ref="B14:C14"/>
    <mergeCell ref="B15:C15"/>
    <mergeCell ref="B16:C16"/>
    <mergeCell ref="A4:D5"/>
    <mergeCell ref="E4:G4"/>
    <mergeCell ref="H4:J4"/>
    <mergeCell ref="K4:M4"/>
    <mergeCell ref="N4:P4"/>
    <mergeCell ref="Q4: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1.00390625" style="38" customWidth="1"/>
    <col min="2" max="2" width="8.875" style="38" customWidth="1"/>
    <col min="3" max="3" width="6.00390625" style="38" customWidth="1"/>
    <col min="4" max="4" width="1.00390625" style="38" customWidth="1"/>
    <col min="5" max="14" width="7.00390625" style="38" customWidth="1"/>
    <col min="15" max="16384" width="9.00390625" style="38" customWidth="1"/>
  </cols>
  <sheetData>
    <row r="1" ht="17.25">
      <c r="F1" s="3" t="s">
        <v>185</v>
      </c>
    </row>
    <row r="3" spans="1:2" ht="14.25" thickBot="1">
      <c r="A3" s="4" t="s">
        <v>186</v>
      </c>
      <c r="B3" s="11"/>
    </row>
    <row r="4" spans="1:14" ht="17.25" customHeight="1" thickTop="1">
      <c r="A4" s="59" t="s">
        <v>3</v>
      </c>
      <c r="B4" s="59"/>
      <c r="C4" s="59"/>
      <c r="D4" s="59"/>
      <c r="E4" s="25" t="s">
        <v>4</v>
      </c>
      <c r="F4" s="26"/>
      <c r="G4" s="25" t="s">
        <v>187</v>
      </c>
      <c r="H4" s="26"/>
      <c r="I4" s="25" t="s">
        <v>188</v>
      </c>
      <c r="J4" s="26"/>
      <c r="K4" s="25" t="s">
        <v>189</v>
      </c>
      <c r="L4" s="26"/>
      <c r="M4" s="25" t="s">
        <v>190</v>
      </c>
      <c r="N4" s="26"/>
    </row>
    <row r="5" spans="1:14" ht="17.25" customHeight="1">
      <c r="A5" s="62"/>
      <c r="B5" s="62"/>
      <c r="C5" s="62"/>
      <c r="D5" s="62"/>
      <c r="E5" s="5" t="s">
        <v>191</v>
      </c>
      <c r="F5" s="5" t="s">
        <v>192</v>
      </c>
      <c r="G5" s="5" t="s">
        <v>191</v>
      </c>
      <c r="H5" s="5" t="s">
        <v>192</v>
      </c>
      <c r="I5" s="5" t="s">
        <v>191</v>
      </c>
      <c r="J5" s="5" t="s">
        <v>192</v>
      </c>
      <c r="K5" s="5" t="s">
        <v>191</v>
      </c>
      <c r="L5" s="5" t="s">
        <v>192</v>
      </c>
      <c r="M5" s="5" t="s">
        <v>191</v>
      </c>
      <c r="N5" s="5" t="s">
        <v>192</v>
      </c>
    </row>
    <row r="6" spans="5:14" ht="7.5" customHeight="1">
      <c r="E6" s="131"/>
      <c r="F6" s="132"/>
      <c r="G6" s="132"/>
      <c r="H6" s="132"/>
      <c r="I6" s="132"/>
      <c r="J6" s="132"/>
      <c r="K6" s="132"/>
      <c r="L6" s="132"/>
      <c r="M6" s="132"/>
      <c r="N6" s="132"/>
    </row>
    <row r="7" spans="2:14" ht="22.5" customHeight="1">
      <c r="B7" s="4" t="s">
        <v>193</v>
      </c>
      <c r="C7" s="7">
        <v>1998</v>
      </c>
      <c r="E7" s="66">
        <v>17415</v>
      </c>
      <c r="F7" s="67">
        <v>1878925</v>
      </c>
      <c r="G7" s="67">
        <v>8663</v>
      </c>
      <c r="H7" s="67">
        <v>1288104</v>
      </c>
      <c r="I7" s="67">
        <v>6534</v>
      </c>
      <c r="J7" s="67">
        <v>347352</v>
      </c>
      <c r="K7" s="67">
        <v>89</v>
      </c>
      <c r="L7" s="67">
        <v>7274</v>
      </c>
      <c r="M7" s="67">
        <v>2129</v>
      </c>
      <c r="N7" s="67">
        <v>236195</v>
      </c>
    </row>
    <row r="8" spans="2:14" ht="22.5" customHeight="1">
      <c r="B8" s="47" t="s">
        <v>103</v>
      </c>
      <c r="C8" s="7">
        <v>1999</v>
      </c>
      <c r="E8" s="66">
        <v>17938</v>
      </c>
      <c r="F8" s="67">
        <v>1962045</v>
      </c>
      <c r="G8" s="67">
        <v>9358</v>
      </c>
      <c r="H8" s="67">
        <v>1387474</v>
      </c>
      <c r="I8" s="67">
        <v>6443</v>
      </c>
      <c r="J8" s="67">
        <v>343567</v>
      </c>
      <c r="K8" s="67">
        <v>211</v>
      </c>
      <c r="L8" s="67">
        <v>13087</v>
      </c>
      <c r="M8" s="67">
        <v>1926</v>
      </c>
      <c r="N8" s="67">
        <v>217917</v>
      </c>
    </row>
    <row r="9" spans="2:14" ht="22.5" customHeight="1">
      <c r="B9" s="47" t="s">
        <v>104</v>
      </c>
      <c r="C9" s="7">
        <v>2000</v>
      </c>
      <c r="D9" s="49"/>
      <c r="E9" s="66">
        <v>17789</v>
      </c>
      <c r="F9" s="67">
        <v>1977147</v>
      </c>
      <c r="G9" s="67">
        <v>9152</v>
      </c>
      <c r="H9" s="67">
        <v>1342920</v>
      </c>
      <c r="I9" s="67">
        <v>6142</v>
      </c>
      <c r="J9" s="67">
        <v>357005</v>
      </c>
      <c r="K9" s="67">
        <v>144</v>
      </c>
      <c r="L9" s="67">
        <v>8410</v>
      </c>
      <c r="M9" s="67">
        <v>2351</v>
      </c>
      <c r="N9" s="67">
        <v>268812</v>
      </c>
    </row>
    <row r="10" spans="2:14" s="49" customFormat="1" ht="22.5" customHeight="1">
      <c r="B10" s="47" t="s">
        <v>105</v>
      </c>
      <c r="C10" s="7">
        <v>2001</v>
      </c>
      <c r="D10" s="68"/>
      <c r="E10" s="66">
        <v>16606</v>
      </c>
      <c r="F10" s="67">
        <v>1767675</v>
      </c>
      <c r="G10" s="67">
        <v>7769</v>
      </c>
      <c r="H10" s="67">
        <v>1132925</v>
      </c>
      <c r="I10" s="67">
        <v>6486</v>
      </c>
      <c r="J10" s="67">
        <v>370524</v>
      </c>
      <c r="K10" s="67">
        <v>121</v>
      </c>
      <c r="L10" s="67">
        <v>8024</v>
      </c>
      <c r="M10" s="67">
        <v>2230</v>
      </c>
      <c r="N10" s="67">
        <v>256202</v>
      </c>
    </row>
    <row r="11" spans="2:14" s="11" customFormat="1" ht="22.5" customHeight="1">
      <c r="B11" s="51" t="s">
        <v>194</v>
      </c>
      <c r="C11" s="82">
        <v>2002</v>
      </c>
      <c r="D11" s="71"/>
      <c r="E11" s="133">
        <v>15434</v>
      </c>
      <c r="F11" s="74">
        <v>1640400</v>
      </c>
      <c r="G11" s="74">
        <v>7406</v>
      </c>
      <c r="H11" s="74">
        <v>1075231</v>
      </c>
      <c r="I11" s="74">
        <v>5849</v>
      </c>
      <c r="J11" s="74">
        <v>323530</v>
      </c>
      <c r="K11" s="74">
        <v>124</v>
      </c>
      <c r="L11" s="74">
        <v>8172</v>
      </c>
      <c r="M11" s="74">
        <v>2055</v>
      </c>
      <c r="N11" s="74">
        <v>233467</v>
      </c>
    </row>
    <row r="12" spans="3:5" ht="7.5" customHeight="1" thickBot="1">
      <c r="C12" s="75"/>
      <c r="E12" s="124"/>
    </row>
    <row r="13" spans="1:14" ht="13.5">
      <c r="A13" s="22" t="s">
        <v>107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</sheetData>
  <sheetProtection/>
  <mergeCells count="6">
    <mergeCell ref="A4:D5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.00390625" style="38" customWidth="1"/>
    <col min="2" max="2" width="9.125" style="38" customWidth="1"/>
    <col min="3" max="3" width="6.00390625" style="38" customWidth="1"/>
    <col min="4" max="4" width="1.00390625" style="38" customWidth="1"/>
    <col min="5" max="10" width="11.50390625" style="38" customWidth="1"/>
    <col min="11" max="16384" width="9.00390625" style="38" customWidth="1"/>
  </cols>
  <sheetData>
    <row r="1" ht="17.25">
      <c r="F1" s="3" t="s">
        <v>195</v>
      </c>
    </row>
    <row r="3" spans="1:2" ht="14.25" thickBot="1">
      <c r="A3" s="4" t="s">
        <v>196</v>
      </c>
      <c r="B3" s="11"/>
    </row>
    <row r="4" spans="1:10" ht="30" customHeight="1" thickTop="1">
      <c r="A4" s="111" t="s">
        <v>3</v>
      </c>
      <c r="B4" s="111"/>
      <c r="C4" s="111"/>
      <c r="D4" s="111"/>
      <c r="E4" s="134" t="s">
        <v>197</v>
      </c>
      <c r="F4" s="134" t="s">
        <v>198</v>
      </c>
      <c r="G4" s="134" t="s">
        <v>199</v>
      </c>
      <c r="H4" s="134" t="s">
        <v>200</v>
      </c>
      <c r="I4" s="134" t="s">
        <v>201</v>
      </c>
      <c r="J4" s="134" t="s">
        <v>7</v>
      </c>
    </row>
    <row r="5" ht="7.5" customHeight="1">
      <c r="E5" s="46"/>
    </row>
    <row r="6" spans="2:10" ht="22.5" customHeight="1">
      <c r="B6" s="4" t="s">
        <v>193</v>
      </c>
      <c r="C6" s="7">
        <v>1998</v>
      </c>
      <c r="E6" s="9">
        <v>17415</v>
      </c>
      <c r="F6" s="10">
        <v>9290</v>
      </c>
      <c r="G6" s="10">
        <v>344</v>
      </c>
      <c r="H6" s="10">
        <v>6497</v>
      </c>
      <c r="I6" s="10" t="s">
        <v>202</v>
      </c>
      <c r="J6" s="10">
        <v>1284</v>
      </c>
    </row>
    <row r="7" spans="2:10" ht="22.5" customHeight="1">
      <c r="B7" s="47" t="s">
        <v>103</v>
      </c>
      <c r="C7" s="7">
        <v>1999</v>
      </c>
      <c r="E7" s="9">
        <v>17938</v>
      </c>
      <c r="F7" s="10">
        <v>9806</v>
      </c>
      <c r="G7" s="10">
        <v>220</v>
      </c>
      <c r="H7" s="10">
        <v>7696</v>
      </c>
      <c r="I7" s="10" t="s">
        <v>202</v>
      </c>
      <c r="J7" s="10">
        <v>216</v>
      </c>
    </row>
    <row r="8" spans="2:10" ht="22.5" customHeight="1">
      <c r="B8" s="47" t="s">
        <v>104</v>
      </c>
      <c r="C8" s="7">
        <v>2000</v>
      </c>
      <c r="D8" s="49"/>
      <c r="E8" s="9">
        <v>17789</v>
      </c>
      <c r="F8" s="10">
        <v>10287</v>
      </c>
      <c r="G8" s="10">
        <v>161</v>
      </c>
      <c r="H8" s="10">
        <v>7329</v>
      </c>
      <c r="I8" s="10" t="s">
        <v>202</v>
      </c>
      <c r="J8" s="10">
        <v>12</v>
      </c>
    </row>
    <row r="9" spans="2:10" s="49" customFormat="1" ht="22.5" customHeight="1">
      <c r="B9" s="47" t="s">
        <v>105</v>
      </c>
      <c r="C9" s="7">
        <v>2001</v>
      </c>
      <c r="D9" s="68"/>
      <c r="E9" s="9">
        <v>16606</v>
      </c>
      <c r="F9" s="10">
        <v>11264</v>
      </c>
      <c r="G9" s="10">
        <v>291</v>
      </c>
      <c r="H9" s="10">
        <v>5022</v>
      </c>
      <c r="I9" s="10" t="s">
        <v>202</v>
      </c>
      <c r="J9" s="10">
        <v>29</v>
      </c>
    </row>
    <row r="10" spans="2:10" s="11" customFormat="1" ht="22.5" customHeight="1">
      <c r="B10" s="51" t="s">
        <v>184</v>
      </c>
      <c r="C10" s="82">
        <v>2002</v>
      </c>
      <c r="D10" s="71"/>
      <c r="E10" s="52">
        <v>15434</v>
      </c>
      <c r="F10" s="53">
        <v>11855</v>
      </c>
      <c r="G10" s="53">
        <v>116</v>
      </c>
      <c r="H10" s="53">
        <v>3442</v>
      </c>
      <c r="I10" s="10" t="s">
        <v>202</v>
      </c>
      <c r="J10" s="53">
        <v>21</v>
      </c>
    </row>
    <row r="11" ht="7.5" customHeight="1" thickBot="1">
      <c r="E11" s="124"/>
    </row>
    <row r="12" spans="1:10" ht="13.5">
      <c r="A12" s="22" t="s">
        <v>203</v>
      </c>
      <c r="B12" s="57"/>
      <c r="C12" s="58"/>
      <c r="D12" s="58"/>
      <c r="E12" s="58"/>
      <c r="F12" s="58"/>
      <c r="G12" s="58"/>
      <c r="H12" s="58"/>
      <c r="I12" s="58"/>
      <c r="J12" s="58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H22" sqref="H22"/>
    </sheetView>
  </sheetViews>
  <sheetFormatPr defaultColWidth="9.00390625" defaultRowHeight="13.5"/>
  <cols>
    <col min="1" max="1" width="1.00390625" style="38" customWidth="1"/>
    <col min="2" max="2" width="9.125" style="38" customWidth="1"/>
    <col min="3" max="3" width="5.875" style="38" customWidth="1"/>
    <col min="4" max="4" width="1.00390625" style="38" customWidth="1"/>
    <col min="5" max="11" width="9.875" style="38" customWidth="1"/>
    <col min="12" max="16384" width="9.00390625" style="38" customWidth="1"/>
  </cols>
  <sheetData>
    <row r="1" ht="17.25">
      <c r="F1" s="3" t="s">
        <v>204</v>
      </c>
    </row>
    <row r="2" spans="2:10" ht="17.25" customHeight="1" thickBot="1">
      <c r="B2" s="4" t="s">
        <v>205</v>
      </c>
      <c r="J2" s="4"/>
    </row>
    <row r="3" spans="1:12" ht="21.75" customHeight="1" thickTop="1">
      <c r="A3" s="108" t="s">
        <v>3</v>
      </c>
      <c r="B3" s="108"/>
      <c r="C3" s="108"/>
      <c r="D3" s="108"/>
      <c r="E3" s="135" t="s">
        <v>206</v>
      </c>
      <c r="F3" s="136"/>
      <c r="G3" s="136"/>
      <c r="H3" s="136"/>
      <c r="I3" s="135" t="s">
        <v>207</v>
      </c>
      <c r="J3" s="136"/>
      <c r="K3" s="136"/>
      <c r="L3" s="77"/>
    </row>
    <row r="4" spans="1:11" ht="21.75" customHeight="1">
      <c r="A4" s="137"/>
      <c r="B4" s="137"/>
      <c r="C4" s="137"/>
      <c r="D4" s="137"/>
      <c r="E4" s="121" t="s">
        <v>208</v>
      </c>
      <c r="F4" s="121" t="s">
        <v>209</v>
      </c>
      <c r="G4" s="121" t="s">
        <v>210</v>
      </c>
      <c r="H4" s="121" t="s">
        <v>211</v>
      </c>
      <c r="I4" s="121" t="s">
        <v>212</v>
      </c>
      <c r="J4" s="121" t="s">
        <v>210</v>
      </c>
      <c r="K4" s="121" t="s">
        <v>211</v>
      </c>
    </row>
    <row r="5" s="7" customFormat="1" ht="6" customHeight="1">
      <c r="E5" s="138"/>
    </row>
    <row r="6" spans="2:13" s="139" customFormat="1" ht="22.5" customHeight="1">
      <c r="B6" s="4" t="s">
        <v>193</v>
      </c>
      <c r="C6" s="7">
        <v>1998</v>
      </c>
      <c r="E6" s="9">
        <v>17193</v>
      </c>
      <c r="F6" s="10">
        <v>15371</v>
      </c>
      <c r="G6" s="50">
        <v>1810</v>
      </c>
      <c r="H6" s="10">
        <v>12</v>
      </c>
      <c r="I6" s="10">
        <v>1826</v>
      </c>
      <c r="J6" s="10">
        <v>1821</v>
      </c>
      <c r="K6" s="10">
        <v>5</v>
      </c>
      <c r="L6" s="140"/>
      <c r="M6" s="140"/>
    </row>
    <row r="7" spans="2:13" s="139" customFormat="1" ht="22.5" customHeight="1">
      <c r="B7" s="47" t="s">
        <v>103</v>
      </c>
      <c r="C7" s="7">
        <v>1999</v>
      </c>
      <c r="E7" s="9">
        <v>18379</v>
      </c>
      <c r="F7" s="10">
        <v>16570</v>
      </c>
      <c r="G7" s="50">
        <v>1798</v>
      </c>
      <c r="H7" s="10">
        <v>11</v>
      </c>
      <c r="I7" s="10">
        <v>1584</v>
      </c>
      <c r="J7" s="10">
        <v>1581</v>
      </c>
      <c r="K7" s="10">
        <v>3</v>
      </c>
      <c r="L7" s="140"/>
      <c r="M7" s="140"/>
    </row>
    <row r="8" spans="2:11" s="139" customFormat="1" ht="22.5" customHeight="1">
      <c r="B8" s="47" t="s">
        <v>104</v>
      </c>
      <c r="C8" s="7">
        <v>2000</v>
      </c>
      <c r="E8" s="9">
        <v>16965</v>
      </c>
      <c r="F8" s="50">
        <v>15331</v>
      </c>
      <c r="G8" s="50">
        <v>1622</v>
      </c>
      <c r="H8" s="10">
        <v>12</v>
      </c>
      <c r="I8" s="10">
        <v>1466</v>
      </c>
      <c r="J8" s="10">
        <v>1464</v>
      </c>
      <c r="K8" s="10">
        <v>2</v>
      </c>
    </row>
    <row r="9" spans="2:11" s="139" customFormat="1" ht="22.5" customHeight="1">
      <c r="B9" s="47" t="s">
        <v>105</v>
      </c>
      <c r="C9" s="7">
        <v>2001</v>
      </c>
      <c r="E9" s="9">
        <v>16317</v>
      </c>
      <c r="F9" s="50">
        <v>14982</v>
      </c>
      <c r="G9" s="50">
        <v>1313</v>
      </c>
      <c r="H9" s="10">
        <v>22</v>
      </c>
      <c r="I9" s="10">
        <v>1682</v>
      </c>
      <c r="J9" s="10">
        <v>1678</v>
      </c>
      <c r="K9" s="10">
        <v>4</v>
      </c>
    </row>
    <row r="10" spans="2:13" s="141" customFormat="1" ht="22.5" customHeight="1">
      <c r="B10" s="51" t="s">
        <v>213</v>
      </c>
      <c r="C10" s="82">
        <v>2002</v>
      </c>
      <c r="E10" s="52">
        <v>15434</v>
      </c>
      <c r="F10" s="53">
        <v>14083</v>
      </c>
      <c r="G10" s="142">
        <v>1341</v>
      </c>
      <c r="H10" s="53">
        <v>10</v>
      </c>
      <c r="I10" s="53">
        <v>1141</v>
      </c>
      <c r="J10" s="53">
        <v>1139</v>
      </c>
      <c r="K10" s="53">
        <v>2</v>
      </c>
      <c r="L10" s="143"/>
      <c r="M10" s="143"/>
    </row>
    <row r="11" ht="6.75" customHeight="1" thickBot="1">
      <c r="E11" s="124"/>
    </row>
    <row r="12" spans="1:11" ht="13.5">
      <c r="A12" s="22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</sheetData>
  <sheetProtection/>
  <mergeCells count="3">
    <mergeCell ref="A3:D4"/>
    <mergeCell ref="E3:H3"/>
    <mergeCell ref="I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2004-04-22T05:46:00Z</dcterms:created>
  <dcterms:modified xsi:type="dcterms:W3CDTF">2015-08-20T06:37:14Z</dcterms:modified>
  <cp:category/>
  <cp:version/>
  <cp:contentType/>
  <cp:contentStatus/>
</cp:coreProperties>
</file>