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6"/>
  </bookViews>
  <sheets>
    <sheet name="84" sheetId="1" r:id="rId1"/>
    <sheet name="85" sheetId="2" r:id="rId2"/>
    <sheet name="86" sheetId="3" r:id="rId3"/>
    <sheet name="87(1)" sheetId="4" r:id="rId4"/>
    <sheet name="87(2)" sheetId="5" r:id="rId5"/>
    <sheet name="88" sheetId="6" r:id="rId6"/>
    <sheet name="89" sheetId="7" r:id="rId7"/>
    <sheet name="90" sheetId="8" r:id="rId8"/>
    <sheet name="91" sheetId="9" r:id="rId9"/>
    <sheet name="92" sheetId="10" r:id="rId10"/>
    <sheet name="93" sheetId="11" r:id="rId11"/>
    <sheet name="94(1)" sheetId="12" r:id="rId12"/>
    <sheet name="94(2)" sheetId="13" r:id="rId13"/>
    <sheet name="94(3)" sheetId="14" r:id="rId14"/>
    <sheet name="95" sheetId="15" r:id="rId15"/>
    <sheet name="96" sheetId="16" r:id="rId16"/>
    <sheet name="97" sheetId="17" r:id="rId17"/>
  </sheets>
  <definedNames/>
  <calcPr fullCalcOnLoad="1"/>
</workbook>
</file>

<file path=xl/sharedStrings.xml><?xml version="1.0" encoding="utf-8"?>
<sst xmlns="http://schemas.openxmlformats.org/spreadsheetml/2006/main" count="8955" uniqueCount="1194">
  <si>
    <t>８　鉱　　工　　業</t>
  </si>
  <si>
    <t>　　84．鉱工業生産指数</t>
  </si>
  <si>
    <t>　岐阜県鉱工業生産指数の概要</t>
  </si>
  <si>
    <t>　　１　基　　準　　平成12年平均</t>
  </si>
  <si>
    <t>　　２　品 目 数　　196品目</t>
  </si>
  <si>
    <t>　　３　ウエイト　　平成12年の付加価値額</t>
  </si>
  <si>
    <t>　　４　算　　式　　ラスパイレス算式による基準時固定加重算術平均法。　　</t>
  </si>
  <si>
    <t>　　５　分　　類　　日本標準産業分類を基礎とする。ただし、ウエイトの小さい「石油・石炭製品製造業」</t>
  </si>
  <si>
    <t>　　　　　　　　　　「なめし革・同製品・毛皮製造業」「武器製造業」「装備品工業」と適当な生産実績の得られない</t>
  </si>
  <si>
    <t>　　　　　　　　　　「出版・印刷・同関連産業」は業種分類を設けていない。</t>
  </si>
  <si>
    <t>　注：（　）は季節調整済指数</t>
  </si>
  <si>
    <t>　　　　　（平成12年=100）</t>
  </si>
  <si>
    <t>区分</t>
  </si>
  <si>
    <t>産業総合</t>
  </si>
  <si>
    <t>鉱工業</t>
  </si>
  <si>
    <t>電力・ガス事業</t>
  </si>
  <si>
    <t>製造工業</t>
  </si>
  <si>
    <t>鉱業</t>
  </si>
  <si>
    <t>鉄鋼業</t>
  </si>
  <si>
    <t>非鉄金属工業</t>
  </si>
  <si>
    <t>金属製品工業</t>
  </si>
  <si>
    <t>機械工業</t>
  </si>
  <si>
    <t>製品工業　　　窯業・土石</t>
  </si>
  <si>
    <t>化学工業</t>
  </si>
  <si>
    <t>製品工業　　　プラスチック</t>
  </si>
  <si>
    <t>紙加工品工業　　パルプ・紙・</t>
  </si>
  <si>
    <t>繊維工業</t>
  </si>
  <si>
    <t>たばこ工業　　食料品・</t>
  </si>
  <si>
    <t>その他工業</t>
  </si>
  <si>
    <t>一般機械工業</t>
  </si>
  <si>
    <t>電気機械工業</t>
  </si>
  <si>
    <t>輸送機械工業</t>
  </si>
  <si>
    <t>精密機械工業</t>
  </si>
  <si>
    <t>繊維</t>
  </si>
  <si>
    <t>衣服</t>
  </si>
  <si>
    <t>家具</t>
  </si>
  <si>
    <t>木材・木製品</t>
  </si>
  <si>
    <t>ウエイト</t>
  </si>
  <si>
    <t>平成10年平均</t>
  </si>
  <si>
    <t>1998Av.</t>
  </si>
  <si>
    <t>　　11</t>
  </si>
  <si>
    <t>　　12</t>
  </si>
  <si>
    <t>　　13</t>
  </si>
  <si>
    <t>　　14</t>
  </si>
  <si>
    <t>平 成 14 年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</si>
  <si>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</si>
  <si>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</si>
  <si>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</si>
  <si>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</si>
  <si>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</si>
  <si>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</si>
  <si>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</si>
  <si>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</si>
  <si>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</si>
  <si>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</si>
  <si>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</si>
  <si>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</si>
  <si>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資料：県統計調査課「岐阜県鉱工業指数」</t>
  </si>
  <si>
    <r>
      <t>85．鉱区数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</si>
  <si>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　注：旧砂鉱区の（　）は流域砂鉱区で外数。</t>
  </si>
  <si>
    <t>　単位：面積・ａ、延長・ｍ</t>
  </si>
  <si>
    <t>３月31日</t>
  </si>
  <si>
    <t>試掘鉱区</t>
  </si>
  <si>
    <t>採掘鉱区</t>
  </si>
  <si>
    <t>旧砂鉱区</t>
  </si>
  <si>
    <t>租鉱区</t>
  </si>
  <si>
    <t>数</t>
  </si>
  <si>
    <t>面積</t>
  </si>
  <si>
    <t>面積（延長）</t>
  </si>
  <si>
    <t>平成11年</t>
  </si>
  <si>
    <t>(38)</t>
  </si>
  <si>
    <t>(45 815)</t>
  </si>
  <si>
    <t>　　12</t>
  </si>
  <si>
    <t>　　13</t>
  </si>
  <si>
    <t>　　14</t>
  </si>
  <si>
    <t>　　15</t>
  </si>
  <si>
    <t>　資料：中部経済産業局</t>
  </si>
  <si>
    <t>86．鉱　業　生　産　高</t>
  </si>
  <si>
    <t>　注：１ 天然けい砂（精）に蛙目けい砂を含む。</t>
  </si>
  <si>
    <t>　    ２ 天然けい砂は、平成14年から（粗）と（精）を統合。</t>
  </si>
  <si>
    <t>　    ３ 耐火粘土は、平成14年から調査対象外。</t>
  </si>
  <si>
    <t>単位</t>
  </si>
  <si>
    <t>平成12年</t>
  </si>
  <si>
    <t>14（2002）</t>
  </si>
  <si>
    <t>金鉱</t>
  </si>
  <si>
    <t>g</t>
  </si>
  <si>
    <t>x</t>
  </si>
  <si>
    <t>x</t>
  </si>
  <si>
    <t>石灰石</t>
  </si>
  <si>
    <t>ｔ</t>
  </si>
  <si>
    <t>銀鉱</t>
  </si>
  <si>
    <t>kg</t>
  </si>
  <si>
    <t>x</t>
  </si>
  <si>
    <t>カオリン</t>
  </si>
  <si>
    <t>銅鉱</t>
  </si>
  <si>
    <t>t</t>
  </si>
  <si>
    <t>木節粘土</t>
  </si>
  <si>
    <t>（粗）ｔ</t>
  </si>
  <si>
    <t>…</t>
  </si>
  <si>
    <t>…</t>
  </si>
  <si>
    <t>鉛鉱</t>
  </si>
  <si>
    <t>〃</t>
  </si>
  <si>
    <t>（精）ｔ</t>
  </si>
  <si>
    <t>亜鉛鉱</t>
  </si>
  <si>
    <t>蛙目粘土</t>
  </si>
  <si>
    <t>硫化鉱</t>
  </si>
  <si>
    <t>ドロマイト</t>
  </si>
  <si>
    <t>耐火粘土</t>
  </si>
  <si>
    <t>白けい石</t>
  </si>
  <si>
    <t>天然けい砂</t>
  </si>
  <si>
    <t>87．工　業　の　推　移</t>
  </si>
  <si>
    <t>　　　　　（１）　全　　事　　業　　所</t>
  </si>
  <si>
    <t>注：付加価値額のうち、従業者９人以下のものについては、粗付加価値額である。</t>
  </si>
  <si>
    <t>事業所数</t>
  </si>
  <si>
    <t>従業者数</t>
  </si>
  <si>
    <t>現金給与総額</t>
  </si>
  <si>
    <t>原材料使用額等</t>
  </si>
  <si>
    <t>製造品出荷額等</t>
  </si>
  <si>
    <t>付加価値額</t>
  </si>
  <si>
    <t>人</t>
  </si>
  <si>
    <t>百万円</t>
  </si>
  <si>
    <t>昭和25年</t>
  </si>
  <si>
    <t>…</t>
  </si>
  <si>
    <t>　　30</t>
  </si>
  <si>
    <t>　　35</t>
  </si>
  <si>
    <t>　　40</t>
  </si>
  <si>
    <t>　　45</t>
  </si>
  <si>
    <t>　　50</t>
  </si>
  <si>
    <t>　　55</t>
  </si>
  <si>
    <t>　　60</t>
  </si>
  <si>
    <t>平成２</t>
  </si>
  <si>
    <t>　　７</t>
  </si>
  <si>
    <t>　　８</t>
  </si>
  <si>
    <t>　　９　</t>
  </si>
  <si>
    <t>　　10</t>
  </si>
  <si>
    <t>　　11</t>
  </si>
  <si>
    <t>　　12</t>
  </si>
  <si>
    <t>　　13</t>
  </si>
  <si>
    <t>　　14</t>
  </si>
  <si>
    <t>　資料：経済産業省「工業統計表」、県統計調査課「工業統計調査」</t>
  </si>
  <si>
    <t>　　　　　（２）従業者９人以下の事業所</t>
  </si>
  <si>
    <t>粗付加価値額</t>
  </si>
  <si>
    <t xml:space="preserve">  88．産業中分類別、経営組織別事業所数、      従業者数、製造品出荷額等、付加価値額</t>
  </si>
  <si>
    <t>注：製造品出荷額等総額には、製造工程からでたくず・廃物・その他の収入が含まれているため、内訳の合計と一致しない。</t>
  </si>
  <si>
    <t>　　  　　平成14年（2002）12月31日</t>
  </si>
  <si>
    <t>経営組織別事業所数</t>
  </si>
  <si>
    <t>原材料使用額等</t>
  </si>
  <si>
    <t>総数</t>
  </si>
  <si>
    <t>会社</t>
  </si>
  <si>
    <t>組合その他の法人</t>
  </si>
  <si>
    <t>個人</t>
  </si>
  <si>
    <t>常用労働者数</t>
  </si>
  <si>
    <t>個人事業主及び無給家族従業者数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</si>
  <si>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</si>
  <si>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</si>
  <si>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</si>
  <si>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</si>
  <si>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</si>
  <si>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</si>
  <si>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</si>
  <si>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万円</t>
  </si>
  <si>
    <t>基礎素材型産業</t>
  </si>
  <si>
    <t>X</t>
  </si>
  <si>
    <t>加工組立型産業</t>
  </si>
  <si>
    <t>生活関連・その他型</t>
  </si>
  <si>
    <t>09</t>
  </si>
  <si>
    <t>09</t>
  </si>
  <si>
    <t>食料品製造業</t>
  </si>
  <si>
    <t>-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</si>
  <si>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</si>
  <si>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</si>
  <si>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</si>
  <si>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</si>
  <si>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</si>
  <si>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</si>
  <si>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</si>
  <si>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</si>
  <si>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</si>
  <si>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</si>
  <si>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</si>
  <si>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</si>
  <si>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</si>
  <si>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</si>
  <si>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</si>
  <si>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</si>
  <si>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</si>
  <si>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</si>
  <si>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</si>
  <si>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</si>
  <si>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</si>
  <si>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　資料：県統計調査課「工業統計調査」</t>
  </si>
  <si>
    <t xml:space="preserve">    　  89．市郡別、経営組織別事業所数、従業者数、　製造品出荷額等、付加価値額</t>
  </si>
  <si>
    <t>組合その　　他の法人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</si>
  <si>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</si>
  <si>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</si>
  <si>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</si>
  <si>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</si>
  <si>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</si>
  <si>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</si>
  <si>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</si>
  <si>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</si>
  <si>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</si>
  <si>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</si>
  <si>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</si>
  <si>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</si>
  <si>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</si>
  <si>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</si>
  <si>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</si>
  <si>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</si>
  <si>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</si>
  <si>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　90．産業中分類別、従業者規模別事業所数、従業者数、　製造品出荷額等、付加価値額</t>
  </si>
  <si>
    <t>　平成14年（2002)12月31日</t>
  </si>
  <si>
    <t>３人以下</t>
  </si>
  <si>
    <t>４～９人</t>
  </si>
  <si>
    <t>10～19人</t>
  </si>
  <si>
    <t>20～29人</t>
  </si>
  <si>
    <t>従業者数</t>
  </si>
  <si>
    <t>現　　  　金    給与総額</t>
  </si>
  <si>
    <t>原   材   料　使 用 額 等</t>
  </si>
  <si>
    <t>製   造   品　  出 荷 額 等</t>
  </si>
  <si>
    <t>付　  　　加     価 値 額</t>
  </si>
  <si>
    <t>粗　　付 　加   価  値  額</t>
  </si>
  <si>
    <t>現　　　金  給与総額</t>
  </si>
  <si>
    <t>原  材  料　使用額等</t>
  </si>
  <si>
    <t>製　造　品　出荷額等</t>
  </si>
  <si>
    <t xml:space="preserve">粗　付　加  価 値 額 </t>
  </si>
  <si>
    <t>現　　金  給与総額</t>
  </si>
  <si>
    <t>09</t>
  </si>
  <si>
    <t>繊維工業（衣服・その他繊維製品を除く）</t>
  </si>
  <si>
    <t>x</t>
  </si>
  <si>
    <t xml:space="preserve"> </t>
  </si>
  <si>
    <t xml:space="preserve"> </t>
  </si>
  <si>
    <t xml:space="preserve"> 　　　90．産業中分類別、従業者規模別事業所数、 従業者数、製造品出荷額等、付加価値額（続き）</t>
  </si>
  <si>
    <t>30～49人</t>
  </si>
  <si>
    <t>50～99人</t>
  </si>
  <si>
    <t>100～299人</t>
  </si>
  <si>
    <t>300人以上</t>
  </si>
  <si>
    <t>現　　　　　金  給 与 総 額</t>
  </si>
  <si>
    <t>原   材   料　  使 用 額 等</t>
  </si>
  <si>
    <t>製    造    品　  出 荷 額 等</t>
  </si>
  <si>
    <t>付　     　　加    価   値   額</t>
  </si>
  <si>
    <t>現       　　金    給 与 総 額</t>
  </si>
  <si>
    <t>原   材   料  　使 用 額 等</t>
  </si>
  <si>
    <t>製   造   品  　出 荷 額 等</t>
  </si>
  <si>
    <t xml:space="preserve">付　   　　加    価  値  額 </t>
  </si>
  <si>
    <t>現　     　金  給 与 総 額</t>
  </si>
  <si>
    <t>原   材   料  　 使 用 額 等</t>
  </si>
  <si>
    <t>付　    　　加    価  値  額</t>
  </si>
  <si>
    <t>現　      　金  給 与 総 額</t>
  </si>
  <si>
    <t>原   材   料   　使 用 額 等</t>
  </si>
  <si>
    <t xml:space="preserve">付　    　　加   価   値   額  </t>
  </si>
  <si>
    <t>x</t>
  </si>
  <si>
    <t>-</t>
  </si>
  <si>
    <t>-</t>
  </si>
  <si>
    <t>91．市郡別、従業者規模別事業所数、従業者数、  製造品出荷額等、付加価値額</t>
  </si>
  <si>
    <t xml:space="preserve">       　平成14年（2002)12月31日</t>
  </si>
  <si>
    <t>４～</t>
  </si>
  <si>
    <t>９人</t>
  </si>
  <si>
    <t>現　 　　金給与総額</t>
  </si>
  <si>
    <t>原 材 料 　使用額等</t>
  </si>
  <si>
    <t>製  造  品　 出荷額等</t>
  </si>
  <si>
    <t>付　　 　加  価値額</t>
  </si>
  <si>
    <t>現  　　金給与総額</t>
  </si>
  <si>
    <t>原 材 料　使用額等</t>
  </si>
  <si>
    <t>製 造 品　出荷額等</t>
  </si>
  <si>
    <t>粗 付 加価 値 額</t>
  </si>
  <si>
    <t>現　  　金  給与総額</t>
  </si>
  <si>
    <t>原 材 料
使用額等</t>
  </si>
  <si>
    <t>製 造 品
出荷額等</t>
  </si>
  <si>
    <t>粗　付　加
価 値 額</t>
  </si>
  <si>
    <t>現　　    金給与総額</t>
  </si>
  <si>
    <t>原 材 料  　使用額等</t>
  </si>
  <si>
    <t>製 造 品  　出荷額等</t>
  </si>
  <si>
    <t>現　    金  給与総額</t>
  </si>
  <si>
    <t>総数</t>
  </si>
  <si>
    <t>市計</t>
  </si>
  <si>
    <t>郡計</t>
  </si>
  <si>
    <t xml:space="preserve">  91．市郡別、従業者規模別事業所数、従業者数、  製造品出荷額等、付加価値額（続き）</t>
  </si>
  <si>
    <t>現       　 金    給 与 総 額</t>
  </si>
  <si>
    <t xml:space="preserve">付　   　　加    価 値 額 </t>
  </si>
  <si>
    <t>現　      　金      給 与 総 額</t>
  </si>
  <si>
    <t>原    材    料   　 使 用 額 等</t>
  </si>
  <si>
    <t>製    造    品   　出 荷 額 等</t>
  </si>
  <si>
    <t>付　    　　加      価   値   額</t>
  </si>
  <si>
    <t>現　        　金    給 与 総 額</t>
  </si>
  <si>
    <t>原    材    料   　使 用 額 等</t>
  </si>
  <si>
    <t>製    造    品  　出 荷 額 等</t>
  </si>
  <si>
    <t xml:space="preserve">付　    　　加     価   値   額 </t>
  </si>
  <si>
    <t>x</t>
  </si>
  <si>
    <t>-</t>
  </si>
  <si>
    <t>92．市町村別、産業中分類別事業所数 、    従業者数、製造品出荷額等</t>
  </si>
  <si>
    <t>　　  平成14年（2002）12月31日</t>
  </si>
  <si>
    <t>事業所数</t>
  </si>
  <si>
    <t>現　　　　金　　給与総額</t>
  </si>
  <si>
    <t>原　材　料　使用額等</t>
  </si>
  <si>
    <t>現　　　金　　給与総額</t>
  </si>
  <si>
    <t>原 材 料 使用額等</t>
  </si>
  <si>
    <t>製 造 品 出荷額等</t>
  </si>
  <si>
    <t xml:space="preserve"> </t>
  </si>
  <si>
    <t>岐　阜　市</t>
  </si>
  <si>
    <t>x</t>
  </si>
  <si>
    <t>09</t>
  </si>
  <si>
    <t>中　津　川　市</t>
  </si>
  <si>
    <t>多　治　見　市</t>
  </si>
  <si>
    <t xml:space="preserve"> </t>
  </si>
  <si>
    <t>大　垣　市</t>
  </si>
  <si>
    <t>美　濃　市</t>
  </si>
  <si>
    <t>関　　　　市</t>
  </si>
  <si>
    <t xml:space="preserve"> </t>
  </si>
  <si>
    <t>高　山　市</t>
  </si>
  <si>
    <t>瑞　浪　市</t>
  </si>
  <si>
    <t>92．市町村別、産業中分類別事業所数 、    従業者数、製造品出荷額等（続き）</t>
  </si>
  <si>
    <t>美 濃 加 茂 市</t>
  </si>
  <si>
    <t>可　児　市</t>
  </si>
  <si>
    <t>羽　島　市</t>
  </si>
  <si>
    <t>x</t>
  </si>
  <si>
    <t>土　岐　市</t>
  </si>
  <si>
    <t>川　島　町</t>
  </si>
  <si>
    <t>恵　那　市</t>
  </si>
  <si>
    <t>各 務 原 市</t>
  </si>
  <si>
    <t>岐　南　町</t>
  </si>
  <si>
    <t>海　津　町</t>
  </si>
  <si>
    <t>養　老　町</t>
  </si>
  <si>
    <t>笠　松　町</t>
  </si>
  <si>
    <t>平　田　町</t>
  </si>
  <si>
    <t>上 石 津 町</t>
  </si>
  <si>
    <t>柳　津　町</t>
  </si>
  <si>
    <t>南　濃　町</t>
  </si>
  <si>
    <t>垂　井　町</t>
  </si>
  <si>
    <t>谷　汲　村</t>
  </si>
  <si>
    <t>関 ヶ 原 町</t>
  </si>
  <si>
    <t>安　八　町</t>
  </si>
  <si>
    <t>大　野　町</t>
  </si>
  <si>
    <t>神　戸　町</t>
  </si>
  <si>
    <t>墨　俣　町</t>
  </si>
  <si>
    <t>揖 斐 川 町</t>
  </si>
  <si>
    <t>池　田　町</t>
  </si>
  <si>
    <t>輪 之 内 町</t>
  </si>
  <si>
    <t>春　日　村</t>
  </si>
  <si>
    <t>穂　積　町</t>
  </si>
  <si>
    <t>糸　貫　町</t>
  </si>
  <si>
    <t>久　瀬　村</t>
  </si>
  <si>
    <t>藤　橋　村</t>
  </si>
  <si>
    <t>巣　南　町</t>
  </si>
  <si>
    <t>根　尾　村</t>
  </si>
  <si>
    <t>坂　内　村</t>
  </si>
  <si>
    <t>北　方　町</t>
  </si>
  <si>
    <t>高　富　町</t>
  </si>
  <si>
    <t>真　正　町</t>
  </si>
  <si>
    <t>本　巣　町</t>
  </si>
  <si>
    <t>伊 自 良 村</t>
  </si>
  <si>
    <t>美　山　町</t>
  </si>
  <si>
    <t>大　和　町</t>
  </si>
  <si>
    <t>武　儀　町</t>
  </si>
  <si>
    <t>洞　戸　村</t>
  </si>
  <si>
    <t>白　鳥　町</t>
  </si>
  <si>
    <t>上 之 保 村</t>
  </si>
  <si>
    <t>板　取　村</t>
  </si>
  <si>
    <t>八　幡　町</t>
  </si>
  <si>
    <t>高　鷲　村</t>
  </si>
  <si>
    <t>武 芸 川 町</t>
  </si>
  <si>
    <t>美　並　村</t>
  </si>
  <si>
    <t>富　加　町</t>
  </si>
  <si>
    <t>八 百 津 町</t>
  </si>
  <si>
    <t>明　宝　村</t>
  </si>
  <si>
    <t>川　辺　町</t>
  </si>
  <si>
    <t>白　川　町</t>
  </si>
  <si>
    <t>和　良　村</t>
  </si>
  <si>
    <t>坂　祝　町</t>
  </si>
  <si>
    <t>七　宗　町</t>
  </si>
  <si>
    <t>東 白 川 村</t>
  </si>
  <si>
    <t>御　嵩　町</t>
  </si>
  <si>
    <t>蛭　川　村</t>
  </si>
  <si>
    <t>川　上　村</t>
  </si>
  <si>
    <t>加 子 母 村</t>
  </si>
  <si>
    <t>岩　村　町</t>
  </si>
  <si>
    <t>兼　山　町</t>
  </si>
  <si>
    <t>付　知　町</t>
  </si>
  <si>
    <t>笠　原　町</t>
  </si>
  <si>
    <t>山　岡　町</t>
  </si>
  <si>
    <t>福　岡　町</t>
  </si>
  <si>
    <t>坂　下　町</t>
  </si>
  <si>
    <t>明　智　町</t>
  </si>
  <si>
    <t>下　呂　町</t>
  </si>
  <si>
    <t>清　見　村</t>
  </si>
  <si>
    <t>串　原　村</t>
  </si>
  <si>
    <t>上 矢 作 町</t>
  </si>
  <si>
    <t>荘　川　村</t>
  </si>
  <si>
    <t>金　山　町</t>
  </si>
  <si>
    <t>白　川　村</t>
  </si>
  <si>
    <t>萩　原　町</t>
  </si>
  <si>
    <t>宮　　　村</t>
  </si>
  <si>
    <t>久 々 野 町</t>
  </si>
  <si>
    <t>馬　瀬　村</t>
  </si>
  <si>
    <t>小　坂　町</t>
  </si>
  <si>
    <t>丹 生 川 村</t>
  </si>
  <si>
    <t>朝　日　村</t>
  </si>
  <si>
    <t>高　根　村</t>
  </si>
  <si>
    <t>神　岡　町</t>
  </si>
  <si>
    <t>古　川　町</t>
  </si>
  <si>
    <t>上　宝　村</t>
  </si>
  <si>
    <t>国　府　町</t>
  </si>
  <si>
    <t>河　合　村</t>
  </si>
  <si>
    <t>宮　川　村</t>
  </si>
  <si>
    <t xml:space="preserve"> 　　93．産業細分類別事業所数、従業者数、　　　製造品出荷額等、付加価値額</t>
  </si>
  <si>
    <t xml:space="preserve"> 平成14年(2002)12月31日</t>
  </si>
  <si>
    <t>事業所数</t>
  </si>
  <si>
    <t>従業者数</t>
  </si>
  <si>
    <t>現金
給与総額</t>
  </si>
  <si>
    <t>原材料
使用額等</t>
  </si>
  <si>
    <t>製造品
出荷額等</t>
  </si>
  <si>
    <t>事業
所数</t>
  </si>
  <si>
    <t>従業
者数</t>
  </si>
  <si>
    <t>総　　　数</t>
  </si>
  <si>
    <t>酒類製造業</t>
  </si>
  <si>
    <t>レース・繊維雑品製造業</t>
  </si>
  <si>
    <t>果実酒製造業</t>
  </si>
  <si>
    <t>刺しゅうレース製造業</t>
  </si>
  <si>
    <t>091</t>
  </si>
  <si>
    <t>畜産食料品製造業</t>
  </si>
  <si>
    <t>ビール製造業</t>
  </si>
  <si>
    <t>編レース製造業</t>
  </si>
  <si>
    <t>0911</t>
  </si>
  <si>
    <t>肉製品製造業</t>
  </si>
  <si>
    <t>清酒製造業</t>
  </si>
  <si>
    <t>組ひも製造業</t>
  </si>
  <si>
    <t>0912</t>
  </si>
  <si>
    <t>乳製品製造業</t>
  </si>
  <si>
    <t>蒸留酒・混成酒製造業</t>
  </si>
  <si>
    <t>細幅織物業</t>
  </si>
  <si>
    <t>0919</t>
  </si>
  <si>
    <t>その他の畜産食料品製造業</t>
  </si>
  <si>
    <t>その他のレース・繊維雑品製造業</t>
  </si>
  <si>
    <t>茶・コーヒー製造業</t>
  </si>
  <si>
    <t>092</t>
  </si>
  <si>
    <t>水産食料品製造業</t>
  </si>
  <si>
    <t>製茶業</t>
  </si>
  <si>
    <t>その他の繊維工業</t>
  </si>
  <si>
    <t>0921</t>
  </si>
  <si>
    <t>水産缶詰・瓶詰製造業</t>
  </si>
  <si>
    <t>整毛業</t>
  </si>
  <si>
    <t>0922</t>
  </si>
  <si>
    <t>海藻加工業</t>
  </si>
  <si>
    <t>製氷業</t>
  </si>
  <si>
    <t>製綿業</t>
  </si>
  <si>
    <t>0923</t>
  </si>
  <si>
    <t>水産練製品製造業</t>
  </si>
  <si>
    <t>フェルト・不織布製造業</t>
  </si>
  <si>
    <t>0925</t>
  </si>
  <si>
    <t>冷凍水産物製造業</t>
  </si>
  <si>
    <t>じゅうたん・その他の繊維製床敷物製造業</t>
  </si>
  <si>
    <t>0926</t>
  </si>
  <si>
    <t>冷凍水産食品製造業</t>
  </si>
  <si>
    <t>飼料・有機質肥料製造業</t>
  </si>
  <si>
    <t>上塗りした織物・防水した織物製造業</t>
  </si>
  <si>
    <t>0929</t>
  </si>
  <si>
    <t>その他の水産食料品製造業</t>
  </si>
  <si>
    <t>配合飼料製造業</t>
  </si>
  <si>
    <t>繊維製衛生材料製造業</t>
  </si>
  <si>
    <t>単体飼料製造業</t>
  </si>
  <si>
    <t>他に分類されない繊維工業</t>
  </si>
  <si>
    <t>093</t>
  </si>
  <si>
    <r>
      <t>野菜缶詰</t>
    </r>
    <r>
      <rPr>
        <sz val="4"/>
        <rFont val="ＭＳ Ｐゴシック"/>
        <family val="3"/>
      </rPr>
      <t>・</t>
    </r>
    <r>
      <rPr>
        <sz val="5"/>
        <rFont val="ＭＳ Ｐゴシック"/>
        <family val="3"/>
      </rPr>
      <t>果実缶詰</t>
    </r>
    <r>
      <rPr>
        <sz val="4"/>
        <rFont val="ＭＳ Ｐゴシック"/>
        <family val="3"/>
      </rPr>
      <t>・</t>
    </r>
    <r>
      <rPr>
        <sz val="5"/>
        <rFont val="ＭＳ Ｐゴシック"/>
        <family val="3"/>
      </rPr>
      <t>農産保存食料品製造業</t>
    </r>
  </si>
  <si>
    <t>有機質肥料製造業</t>
  </si>
  <si>
    <t>0931</t>
  </si>
  <si>
    <r>
      <t xml:space="preserve">野菜缶詰・果実缶詰・農産保存食料品製造業
</t>
    </r>
    <r>
      <rPr>
        <sz val="5.5"/>
        <rFont val="ＭＳ Ｐゴシック"/>
        <family val="3"/>
      </rPr>
      <t>(</t>
    </r>
    <r>
      <rPr>
        <sz val="5.5"/>
        <rFont val="ＭＳ Ｐ明朝"/>
        <family val="1"/>
      </rPr>
      <t>野菜漬物を除く</t>
    </r>
    <r>
      <rPr>
        <sz val="5.5"/>
        <rFont val="ＭＳ Ｐゴシック"/>
        <family val="3"/>
      </rPr>
      <t>)</t>
    </r>
  </si>
  <si>
    <t>織物製(不織布製及びレース製を含む)
外衣・シャツ製造業(和式を除く）</t>
  </si>
  <si>
    <t>0932</t>
  </si>
  <si>
    <r>
      <t>野菜漬物製造業</t>
    </r>
    <r>
      <rPr>
        <sz val="5"/>
        <rFont val="ＭＳ Ｐ明朝"/>
        <family val="1"/>
      </rPr>
      <t>(缶詰・瓶詰・つぼ詰を除く)</t>
    </r>
  </si>
  <si>
    <t>製糸業</t>
  </si>
  <si>
    <t>成人男子・少年服製造業</t>
  </si>
  <si>
    <t>製糸業</t>
  </si>
  <si>
    <t>成人女子・少女服製造業</t>
  </si>
  <si>
    <t>094</t>
  </si>
  <si>
    <t>調味料製造業</t>
  </si>
  <si>
    <t>乳幼児服製造業</t>
  </si>
  <si>
    <t>0941</t>
  </si>
  <si>
    <t>味そ製造業</t>
  </si>
  <si>
    <t>紡績業</t>
  </si>
  <si>
    <t>シャツ製造業（下着を除く）</t>
  </si>
  <si>
    <t>0942</t>
  </si>
  <si>
    <t>しょう油・食用アミノ酸製造業</t>
  </si>
  <si>
    <t>綿紡績業</t>
  </si>
  <si>
    <t>事務用・作業用・衛生用・スポーツ用衣服製造業</t>
  </si>
  <si>
    <t>0944</t>
  </si>
  <si>
    <t>ソース製造業</t>
  </si>
  <si>
    <t>化学繊維紡績業</t>
  </si>
  <si>
    <t>学校服製造業</t>
  </si>
  <si>
    <t>0945</t>
  </si>
  <si>
    <t>食酢製造業</t>
  </si>
  <si>
    <t>毛紡績業</t>
  </si>
  <si>
    <t>0949</t>
  </si>
  <si>
    <t>その他の調味料製造業</t>
  </si>
  <si>
    <t>ニット製外衣・シャツ製造業</t>
  </si>
  <si>
    <t>ねん糸製造業</t>
  </si>
  <si>
    <t>ニット製外衣(アウターシャツ類、
セーター類などを除く)製造業</t>
  </si>
  <si>
    <t>096</t>
  </si>
  <si>
    <t>精穀・製粉業</t>
  </si>
  <si>
    <r>
      <t>ねん糸製造業</t>
    </r>
    <r>
      <rPr>
        <sz val="5.5"/>
        <rFont val="ＭＳ Ｐ明朝"/>
        <family val="1"/>
      </rPr>
      <t>(かさ高加工糸製造業を除く)</t>
    </r>
  </si>
  <si>
    <t>ニット製アウターシャツ類製造業</t>
  </si>
  <si>
    <t>0961</t>
  </si>
  <si>
    <t>精米業</t>
  </si>
  <si>
    <t>かさ高加工糸製造業</t>
  </si>
  <si>
    <t>セーター類製造業</t>
  </si>
  <si>
    <t>0963</t>
  </si>
  <si>
    <t>小麦粉製造業</t>
  </si>
  <si>
    <t>その他のニット製外衣・シャツ製造業</t>
  </si>
  <si>
    <t>0969</t>
  </si>
  <si>
    <t>その他の精穀・製粉業</t>
  </si>
  <si>
    <t>織物業</t>
  </si>
  <si>
    <t>綿・スフ織物業</t>
  </si>
  <si>
    <t>下着類製造業</t>
  </si>
  <si>
    <t>097</t>
  </si>
  <si>
    <t>パン・菓子製造業</t>
  </si>
  <si>
    <t>絹・人絹織物業</t>
  </si>
  <si>
    <t>織物製下着製造業</t>
  </si>
  <si>
    <t>0971</t>
  </si>
  <si>
    <t>パン製造業</t>
  </si>
  <si>
    <t>毛織物業</t>
  </si>
  <si>
    <t>ニット製下着製造業</t>
  </si>
  <si>
    <t>0972</t>
  </si>
  <si>
    <t>生菓子製造業</t>
  </si>
  <si>
    <t>麻織物業</t>
  </si>
  <si>
    <t>織物製寝着類製造業</t>
  </si>
  <si>
    <t>0973</t>
  </si>
  <si>
    <t>ビスケット類・干菓子製造業</t>
  </si>
  <si>
    <t>その他の織物業</t>
  </si>
  <si>
    <t>ニット製寝着類製造業</t>
  </si>
  <si>
    <t>0974</t>
  </si>
  <si>
    <t>米菓製造業</t>
  </si>
  <si>
    <t>0979</t>
  </si>
  <si>
    <t>その他のパン・菓子製造業</t>
  </si>
  <si>
    <t>ニット生地製造業</t>
  </si>
  <si>
    <t>和装製品・足袋製造業</t>
  </si>
  <si>
    <t>丸編ニット生地製造業</t>
  </si>
  <si>
    <t>和装製品製造業</t>
  </si>
  <si>
    <t>098</t>
  </si>
  <si>
    <t>動植物油脂製造業</t>
  </si>
  <si>
    <t>たて編ニット生地製造業</t>
  </si>
  <si>
    <t>0982</t>
  </si>
  <si>
    <t>動物油脂製造業</t>
  </si>
  <si>
    <t>横編ニット生地製造業</t>
  </si>
  <si>
    <t>その他の衣服・繊維製身の回り品製造業</t>
  </si>
  <si>
    <t>スカーフ・マフラー製造業</t>
  </si>
  <si>
    <t>099</t>
  </si>
  <si>
    <t>その他の食料品製造業</t>
  </si>
  <si>
    <t>染色整理業</t>
  </si>
  <si>
    <t>ハンカチーフ製造業</t>
  </si>
  <si>
    <t>0992</t>
  </si>
  <si>
    <t>めん類製造業</t>
  </si>
  <si>
    <t>綿・スフ・麻織物機械染色業</t>
  </si>
  <si>
    <t>靴下製造業</t>
  </si>
  <si>
    <t>0993</t>
  </si>
  <si>
    <t>豆腐・油揚製造業</t>
  </si>
  <si>
    <t>絹・人絹織物機械染色業</t>
  </si>
  <si>
    <t>手袋製造業</t>
  </si>
  <si>
    <t>0994</t>
  </si>
  <si>
    <t>あん類製造業</t>
  </si>
  <si>
    <t>毛織物機械染色整理業</t>
  </si>
  <si>
    <t>帽子製造業（帽体を含む）</t>
  </si>
  <si>
    <t>0995</t>
  </si>
  <si>
    <t>冷凍調理食品製造業</t>
  </si>
  <si>
    <t>織物整理業</t>
  </si>
  <si>
    <t>毛皮整衣服・身の回り品製造業</t>
  </si>
  <si>
    <t>0996</t>
  </si>
  <si>
    <t>そう（惣）菜製造業</t>
  </si>
  <si>
    <t>織物手加工染色整理業</t>
  </si>
  <si>
    <t>他に分類されない衣服・繊維製身の回り品製造業</t>
  </si>
  <si>
    <t>0999</t>
  </si>
  <si>
    <t>他に分類されない食料品製造業</t>
  </si>
  <si>
    <t>綿状繊維・糸染色整理業</t>
  </si>
  <si>
    <t>ニット・レース染色整理業</t>
  </si>
  <si>
    <t>清涼飲料製造業</t>
  </si>
  <si>
    <t>繊維雑品染色整理業</t>
  </si>
  <si>
    <t>綱・網製造業</t>
  </si>
  <si>
    <t>綱製造業</t>
  </si>
  <si>
    <t xml:space="preserve"> 　　93．産業細分類別事業所数、従業者数、　　　製造品出荷額等、付加価値額（続き）</t>
  </si>
  <si>
    <t>その他の繊維製品製造業</t>
  </si>
  <si>
    <t>紙製造業</t>
  </si>
  <si>
    <t>化学繊維製造業</t>
  </si>
  <si>
    <t>寝具製造業</t>
  </si>
  <si>
    <t>洋紙・機械すき和紙製造業</t>
  </si>
  <si>
    <t>合成繊維製造業</t>
  </si>
  <si>
    <t>帆布製品製造業</t>
  </si>
  <si>
    <t>板紙製造業</t>
  </si>
  <si>
    <t>繊維製袋製造業</t>
  </si>
  <si>
    <t>手すき和紙製造業</t>
  </si>
  <si>
    <t>油脂加工製品・石けん・合成洗剤・
界面活性剤・塗料製造業</t>
  </si>
  <si>
    <t>刺しゅう業</t>
  </si>
  <si>
    <t>石けん・合成洗剤製造業</t>
  </si>
  <si>
    <t>タオル製造業</t>
  </si>
  <si>
    <t>加工紙製造業</t>
  </si>
  <si>
    <t>塗料製造業</t>
  </si>
  <si>
    <t>他に分類されない繊維製品製造業</t>
  </si>
  <si>
    <t>塗工紙製造業</t>
  </si>
  <si>
    <t>印刷インキ製造業</t>
  </si>
  <si>
    <t>段ボール製造業</t>
  </si>
  <si>
    <t>洗浄剤・磨用剤製造業</t>
  </si>
  <si>
    <t>製材業、木製品製造業</t>
  </si>
  <si>
    <t>壁紙・ふすま紙製造業</t>
  </si>
  <si>
    <t>ろうそく製造業</t>
  </si>
  <si>
    <t>一般製材業</t>
  </si>
  <si>
    <t>単板（ベニヤ板）製造業</t>
  </si>
  <si>
    <t>紙製品製造業</t>
  </si>
  <si>
    <t>医薬品製造業</t>
  </si>
  <si>
    <t>床板製造業</t>
  </si>
  <si>
    <t>事務用紙製品製造業</t>
  </si>
  <si>
    <t>医薬品原薬製造業</t>
  </si>
  <si>
    <t>木材チップ製造業</t>
  </si>
  <si>
    <t>日用紙製品製造業</t>
  </si>
  <si>
    <t>医薬品製剤製造業</t>
  </si>
  <si>
    <t>他に分類されない特殊製材業</t>
  </si>
  <si>
    <t>その他の紙製品製造業</t>
  </si>
  <si>
    <t>生薬・漢方製剤製造業</t>
  </si>
  <si>
    <t>造作材・合板・建築用組立材料製造業</t>
  </si>
  <si>
    <t>紙製容器製造業</t>
  </si>
  <si>
    <t>化粧品・歯磨・その他の化粧用調整品製造業</t>
  </si>
  <si>
    <t>造作材製造業（建具を除く）</t>
  </si>
  <si>
    <t>重包装紙袋製造業</t>
  </si>
  <si>
    <t>仕上用・皮膚用化粧品製造業　　　　　　　　　　　　　　　　　　　　　（香水・オーデコロンを含む）</t>
  </si>
  <si>
    <t>合板製造業</t>
  </si>
  <si>
    <t>角底紙袋製造業</t>
  </si>
  <si>
    <t>頭髪用化粧品製造業</t>
  </si>
  <si>
    <t>集成材製造業</t>
  </si>
  <si>
    <t>段ボール箱製造業</t>
  </si>
  <si>
    <r>
      <t>その他の化粧品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歯磨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化粧用調整品製造業</t>
    </r>
  </si>
  <si>
    <t>建築用木製組立材料製造業</t>
  </si>
  <si>
    <t>紙器製造業</t>
  </si>
  <si>
    <t>パーティクルボード製造業</t>
  </si>
  <si>
    <t>その他の化学工業</t>
  </si>
  <si>
    <t>銘板・銘木製造業</t>
  </si>
  <si>
    <t>その他のパルプ・紙・紙加工品製造業</t>
  </si>
  <si>
    <t>農薬製造業</t>
  </si>
  <si>
    <t>セロファン製造業</t>
  </si>
  <si>
    <t>香料製造業</t>
  </si>
  <si>
    <t>木製容器製造業（竹・とうを含む）</t>
  </si>
  <si>
    <t>繊維板製造業</t>
  </si>
  <si>
    <t>ゼラチン・接着剤製造業</t>
  </si>
  <si>
    <t>竹・とう・きりゅう等容器製造業</t>
  </si>
  <si>
    <t>紙製衛生材料製造業</t>
  </si>
  <si>
    <t>写真感光材料製造業</t>
  </si>
  <si>
    <t>折箱製造業</t>
  </si>
  <si>
    <r>
      <t>他に分類されないパルプ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紙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紙加工品製造業</t>
    </r>
  </si>
  <si>
    <t>天然樹脂製品・木材化学製品製造業</t>
  </si>
  <si>
    <t>木箱製造業（折箱を除く）</t>
  </si>
  <si>
    <t>他に分類されない化学工業製品製造業</t>
  </si>
  <si>
    <t>おけ製造業</t>
  </si>
  <si>
    <t>印刷業</t>
  </si>
  <si>
    <t>潤滑油・グリース製造業（石油精製業によらないもの）</t>
  </si>
  <si>
    <t>その他の木製品製造業(竹・とうを含む)</t>
  </si>
  <si>
    <t>潤滑油製造業</t>
  </si>
  <si>
    <t>他に分類されない木製品製造業(竹・とうを含む)</t>
  </si>
  <si>
    <t>製版業</t>
  </si>
  <si>
    <t>舗装材料製造業</t>
  </si>
  <si>
    <t>家具製造業</t>
  </si>
  <si>
    <t>木製家具製造業（漆塗りを除く）</t>
  </si>
  <si>
    <t>製本業、印刷物加工業</t>
  </si>
  <si>
    <t>金属製家具製造業</t>
  </si>
  <si>
    <t>製本業</t>
  </si>
  <si>
    <t>その他の石油製品・石炭製品製造業</t>
  </si>
  <si>
    <t>マットレス・組スプリング製造業</t>
  </si>
  <si>
    <t>印刷物加工業</t>
  </si>
  <si>
    <t>他に分類されない石油製品・石炭製品製造業</t>
  </si>
  <si>
    <t>宗教用具製造業</t>
  </si>
  <si>
    <t>印刷関連サービス業</t>
  </si>
  <si>
    <r>
      <t>プラスチック板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棒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管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継手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異形押出製品製造業</t>
    </r>
  </si>
  <si>
    <t>プラスチック板・棒製造業</t>
  </si>
  <si>
    <t>プラスチック管製造業</t>
  </si>
  <si>
    <t>建具製造業</t>
  </si>
  <si>
    <t>化学肥料製造業</t>
  </si>
  <si>
    <t>プラスチック継手製造業</t>
  </si>
  <si>
    <t>複合肥料製造業</t>
  </si>
  <si>
    <t>プラスチック異形押出製品製造業</t>
  </si>
  <si>
    <r>
      <t>プラスチック板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棒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管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継手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異形押出製品加工業</t>
    </r>
  </si>
  <si>
    <t>その他の家具・装備品製造業</t>
  </si>
  <si>
    <t>無機化学工業製品製造業</t>
  </si>
  <si>
    <t>事務所用・店舗用装備品製造業</t>
  </si>
  <si>
    <t>無機顔料製造業</t>
  </si>
  <si>
    <r>
      <t>プラスチックフィルム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シート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床材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合成皮革製造業</t>
    </r>
  </si>
  <si>
    <t>窓用・扉用日よけ製造業</t>
  </si>
  <si>
    <t>圧縮ガス・液化ガス製造業</t>
  </si>
  <si>
    <t>プラスチックフィルム製造業</t>
  </si>
  <si>
    <t>日本びょうぶ・衣こう・すだれ製造業</t>
  </si>
  <si>
    <t>その他の無機化学工業製品製造業</t>
  </si>
  <si>
    <t>プラスチックシート製造業</t>
  </si>
  <si>
    <t>鏡縁・額縁製造業</t>
  </si>
  <si>
    <t>プラスチック床材製造業</t>
  </si>
  <si>
    <t>他に分類されない家具・装備品製造業</t>
  </si>
  <si>
    <t>有機化学工業製品製造業</t>
  </si>
  <si>
    <r>
      <t>プラスチックフィルム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シート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床材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合成皮革加工業</t>
    </r>
  </si>
  <si>
    <t>環式中間物・合成染料・有機顔料製造業</t>
  </si>
  <si>
    <t>パルプ製造業</t>
  </si>
  <si>
    <t>プラスチック製造業</t>
  </si>
  <si>
    <t>工業用プラスチック製品製造業</t>
  </si>
  <si>
    <t>その他の有機化学工業製品製造業</t>
  </si>
  <si>
    <t>工業用プラスチック製品製造業（加工業を除く）</t>
  </si>
  <si>
    <t>工業用プラスチック製品加工業</t>
  </si>
  <si>
    <t>発泡・強化プラスチック製品製造業</t>
  </si>
  <si>
    <t>ガラス・同製品製造業</t>
  </si>
  <si>
    <t>その他の窯業・土石製品製造業</t>
  </si>
  <si>
    <r>
      <t>軟質プラスチック発泡製品製造業</t>
    </r>
    <r>
      <rPr>
        <sz val="4.5"/>
        <rFont val="ＭＳ Ｐ明朝"/>
        <family val="1"/>
      </rPr>
      <t>(半硬質性を含む)</t>
    </r>
  </si>
  <si>
    <t>板ガラス加工業</t>
  </si>
  <si>
    <t>ロックウール・同製品製造業</t>
  </si>
  <si>
    <t>硬質プラスチック発泡製品製造業</t>
  </si>
  <si>
    <t>ガラス製加工素材製造業</t>
  </si>
  <si>
    <t>石こう（膏）製品製造業</t>
  </si>
  <si>
    <t>強化プラスチック製板・棒・管・継手製造業</t>
  </si>
  <si>
    <t>ガラス容器製造業</t>
  </si>
  <si>
    <t>石灰製造業</t>
  </si>
  <si>
    <t>強化プラスチック製容器・浴槽等製造業</t>
  </si>
  <si>
    <t>卓上用・ちゅう房用ガラス器具製造業</t>
  </si>
  <si>
    <t>鋳型製造業（中子を含む）</t>
  </si>
  <si>
    <t>発泡・強化プラスチック製品加工業</t>
  </si>
  <si>
    <t>ガラス繊維・同製品製造業</t>
  </si>
  <si>
    <t>他に分類されない窯業・土石製品製造業</t>
  </si>
  <si>
    <t>その他のガラス・同製品製造業</t>
  </si>
  <si>
    <r>
      <t>プラスチック成形材料製造業</t>
    </r>
    <r>
      <rPr>
        <sz val="4.5"/>
        <rFont val="ＭＳ Ｐゴシック"/>
        <family val="3"/>
      </rPr>
      <t>(廃プラスチックを含む)</t>
    </r>
  </si>
  <si>
    <t>製鋼を行わない鋼材製造業
(表面処理鋼材を除く)</t>
  </si>
  <si>
    <t>プラスチック成形材料製造業</t>
  </si>
  <si>
    <t>セメント・同製品製造業</t>
  </si>
  <si>
    <t>熱間圧延業（鋼管、伸鉄を除く）</t>
  </si>
  <si>
    <t>廃プラスチック製品製造業</t>
  </si>
  <si>
    <t>セメント製造業</t>
  </si>
  <si>
    <t>冷間ロール成型形鋼製造業</t>
  </si>
  <si>
    <t>生コンクリート製造業</t>
  </si>
  <si>
    <t>伸鉄業</t>
  </si>
  <si>
    <t>その他のプラスチック製品製造業</t>
  </si>
  <si>
    <t>コンクリート製品製造業</t>
  </si>
  <si>
    <t>磨棒鋼製造業</t>
  </si>
  <si>
    <t>プラスチック製日用雑貨・食卓用品製造業</t>
  </si>
  <si>
    <t>その他のセメント製品製造業</t>
  </si>
  <si>
    <t>引抜鋼管製造業</t>
  </si>
  <si>
    <t>プラスチック製容器製造業</t>
  </si>
  <si>
    <t>伸線業</t>
  </si>
  <si>
    <t>他に分類されないプラスチック製品製造業</t>
  </si>
  <si>
    <t>建設用粘土製品製造業(陶磁器製を除く)</t>
  </si>
  <si>
    <t>他に分類されないプラスチック製品加工業</t>
  </si>
  <si>
    <t>粘土かわら製造業</t>
  </si>
  <si>
    <t>鉄素形材製造業</t>
  </si>
  <si>
    <t>普通れんが製造業</t>
  </si>
  <si>
    <r>
      <t>銑鉄鋳物製造業</t>
    </r>
    <r>
      <rPr>
        <sz val="5"/>
        <rFont val="ＭＳ Ｐ明朝"/>
        <family val="1"/>
      </rPr>
      <t>(鋳鉄管、可鍛鋳鉄を除く)</t>
    </r>
  </si>
  <si>
    <t>タイヤ・チューブ製造業</t>
  </si>
  <si>
    <t>その他の建設用粘土製品製造業</t>
  </si>
  <si>
    <t>可鍛鋳鉄製造業</t>
  </si>
  <si>
    <t>自動車タイヤ・チューブ製造業</t>
  </si>
  <si>
    <t>鋳鋼製造業</t>
  </si>
  <si>
    <t>自転車タイヤ・チューブ製造業</t>
  </si>
  <si>
    <t>陶磁器・同関連製品製造業</t>
  </si>
  <si>
    <t>鍛工品製造業</t>
  </si>
  <si>
    <t>衛生陶器製造業</t>
  </si>
  <si>
    <r>
      <t>ゴム製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プラスチック製履物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同附属品製造業</t>
    </r>
  </si>
  <si>
    <t>食卓用・ちゅう房用陶磁器製造業</t>
  </si>
  <si>
    <t>その他の鉄鋼業</t>
  </si>
  <si>
    <t>プラスチック製履物・同附属品製造業</t>
  </si>
  <si>
    <t>陶磁器製置物製造業</t>
  </si>
  <si>
    <t>鉄鋼シャースリット業</t>
  </si>
  <si>
    <t>電気用陶磁器製造業</t>
  </si>
  <si>
    <t>鉄スクラップ加工処理業</t>
  </si>
  <si>
    <r>
      <t>ゴムベルト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ゴムホース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工業用ゴム製品製造業</t>
    </r>
  </si>
  <si>
    <t>理化学用・工業用陶磁器製造業</t>
  </si>
  <si>
    <t>鋳鉄管製造業</t>
  </si>
  <si>
    <t>ゴムホース製造業</t>
  </si>
  <si>
    <t>陶磁器製タイル製造業</t>
  </si>
  <si>
    <t>他に分類されない鉄鋼業</t>
  </si>
  <si>
    <t>工業用ゴム製品製造業</t>
  </si>
  <si>
    <t>陶磁器絵付業</t>
  </si>
  <si>
    <t>陶磁器用はい（坏）土製造業</t>
  </si>
  <si>
    <t>非鉄金属第１次製錬・精製業</t>
  </si>
  <si>
    <t>その他のゴム製品製造業</t>
  </si>
  <si>
    <t>その他の陶磁器・同関連製品製造業</t>
  </si>
  <si>
    <t>その他の非鉄金属第１次製錬・精製業</t>
  </si>
  <si>
    <t>医療・衛生用ゴム製品製造業</t>
  </si>
  <si>
    <t>ゴム練生地製造業</t>
  </si>
  <si>
    <t>耐火物製造業</t>
  </si>
  <si>
    <t>非鉄金属第２次製錬・精製業
（非鉄金属合金製造業を含む）</t>
  </si>
  <si>
    <t>更正タイヤ製造業</t>
  </si>
  <si>
    <t>耐火れんが製造業</t>
  </si>
  <si>
    <t>亜鉛第２次製錬・精製業
（亜鉛合金製造業を含む）</t>
  </si>
  <si>
    <t>他に分類されないゴム製品製造業</t>
  </si>
  <si>
    <t>不定形耐火物製造業</t>
  </si>
  <si>
    <t>アルミニウム第２次製錬・精製業
（アルミニウム合金製造業を含む）</t>
  </si>
  <si>
    <t>その他の耐火物製造業</t>
  </si>
  <si>
    <t>その他の非鉄金属第２次製錬・精製業
（非鉄金属合金製造業を含む）</t>
  </si>
  <si>
    <t>なめし革製造業</t>
  </si>
  <si>
    <t>炭素・黒鉛製品製造業</t>
  </si>
  <si>
    <t>非鉄金属・同合金圧延業
（抽伸、押出しを含む）</t>
  </si>
  <si>
    <t>炭素繊維製造業</t>
  </si>
  <si>
    <t>伸銅品製造業</t>
  </si>
  <si>
    <t>工業用革製品製造業（手袋を除く）</t>
  </si>
  <si>
    <t>その他の炭素・黒鉛製品製造業</t>
  </si>
  <si>
    <t>アルミニウム・同合金圧延業
（抽伸、押出しを含む）</t>
  </si>
  <si>
    <t>工業用革製品製造業(手袋を除く)</t>
  </si>
  <si>
    <t>研磨材・同製品製造業</t>
  </si>
  <si>
    <t>電線・ケーブル製造業</t>
  </si>
  <si>
    <t>革製履物製造業</t>
  </si>
  <si>
    <t>研磨材製造業</t>
  </si>
  <si>
    <t>電線・ケーブル製造業
（光ファイバーケーブルを除く）</t>
  </si>
  <si>
    <t>研削と石製造業</t>
  </si>
  <si>
    <t>研磨布紙製造業</t>
  </si>
  <si>
    <t>非鉄金属素形材製造業</t>
  </si>
  <si>
    <t>かばん製造業</t>
  </si>
  <si>
    <t>その他の研磨材・同製品製造業</t>
  </si>
  <si>
    <t>銅・同合金鋳物製造業（ダイカストを除く）</t>
  </si>
  <si>
    <t>非鉄金属鋳物製造業
（銅・同合金鋳物及びダイカストを除く）</t>
  </si>
  <si>
    <t>骨材・石工品等製造業</t>
  </si>
  <si>
    <t>アルミニウム・同合金ダイカスト製造業</t>
  </si>
  <si>
    <t>袋物製造業</t>
  </si>
  <si>
    <t>砕石製造業</t>
  </si>
  <si>
    <t>非鉄金属ダイカスト製造業
(アルミニウム・同合金ダイカストを除く）</t>
  </si>
  <si>
    <t>袋物製造業（ハンドバッグを除く）</t>
  </si>
  <si>
    <t>人工骨材製造業</t>
  </si>
  <si>
    <t>非鉄金属鍛造品製造業</t>
  </si>
  <si>
    <t>ハンドバッグ製造業</t>
  </si>
  <si>
    <t>石工品製造業</t>
  </si>
  <si>
    <t>けいそう土・同製品製造業</t>
  </si>
  <si>
    <t>ブリキ缶・その他のめっき板等製品製造業</t>
  </si>
  <si>
    <t>その他のなめし革製品製造業</t>
  </si>
  <si>
    <t>鉱物・土石粉砕等処理業</t>
  </si>
  <si>
    <t>その他のなめし革製品製造業</t>
  </si>
  <si>
    <t>洋食器・刃物・手道具・金物類製造業</t>
  </si>
  <si>
    <t>農業用機械製造業（農業用器具を除く)</t>
  </si>
  <si>
    <t>その他の機械・同部分品製造業</t>
  </si>
  <si>
    <t>洋食器製造業</t>
  </si>
  <si>
    <t>農業用機械製造業（農業用器具を除く）</t>
  </si>
  <si>
    <t>消火器具・消火装置製造業</t>
  </si>
  <si>
    <t>機械刃物製造業</t>
  </si>
  <si>
    <t>弁・同附属品製造業</t>
  </si>
  <si>
    <t>利器工匠具・手道具製造業
（やすり、のこぎり、食卓用刃物を除く）</t>
  </si>
  <si>
    <t>建設機械・鉱山機械製造業</t>
  </si>
  <si>
    <t>パイプ加工・パイプ附属品加工業</t>
  </si>
  <si>
    <t>作業工具製造業（やすりを除く）</t>
  </si>
  <si>
    <t>玉軸受・ころ軸受製造業</t>
  </si>
  <si>
    <t>やすり製造業</t>
  </si>
  <si>
    <t>ピストンリング製造業</t>
  </si>
  <si>
    <t>手引のこぎり・のこ刃製造業</t>
  </si>
  <si>
    <t>金属加工機械製造業</t>
  </si>
  <si>
    <t>金型・同部分品・附属品製造業</t>
  </si>
  <si>
    <t>農業用器具製造業
（農業用機械を除く）</t>
  </si>
  <si>
    <t>金属工作機械製造業</t>
  </si>
  <si>
    <t>包装・荷造機械製造業</t>
  </si>
  <si>
    <t>その他の金物類製造業</t>
  </si>
  <si>
    <t>金属加工機械製造業                                                                               （金属工作機械を除く）</t>
  </si>
  <si>
    <t>産業用ロボット製造業</t>
  </si>
  <si>
    <t>金属工作機械用・金属加工機械用部分品・
附属品製造業（機械工具、金型を除く）</t>
  </si>
  <si>
    <t>各種機械・同部分品製造修理業
（注文製造・修理）</t>
  </si>
  <si>
    <t>暖房装置・配管工事用附属品製造業</t>
  </si>
  <si>
    <t>機械工具製造業（粉末や金業を除く）</t>
  </si>
  <si>
    <t>配管工事用附属品製造業
（バルブ、コックを除く）</t>
  </si>
  <si>
    <t>発電用・送電用・配電用・
産業用電気機械器具製造業</t>
  </si>
  <si>
    <t>ガス機器・石油機器製造業</t>
  </si>
  <si>
    <t>繊維機械製造業</t>
  </si>
  <si>
    <t>発電機・電動機・その他の
回転電気機械製造業</t>
  </si>
  <si>
    <t>温風・温水暖房装置製造業</t>
  </si>
  <si>
    <t>化学繊維機械・紡績機械製造業</t>
  </si>
  <si>
    <t>変圧器類製造業（電子機器用を除く）</t>
  </si>
  <si>
    <t>その他の暖房・調理装置製造業
（電気機械器具、ガス機器、石油機器を除く）</t>
  </si>
  <si>
    <t>製織機械・編組機械製造業</t>
  </si>
  <si>
    <r>
      <t>開閉装置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配電盤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電力制御装置製造業</t>
    </r>
  </si>
  <si>
    <t>繊維機械部分品・取付具・附属品製造業</t>
  </si>
  <si>
    <t>配線器具・配線附属品製造業</t>
  </si>
  <si>
    <t>建設用・建築用金属製品製造業
（製缶板金業を含む）</t>
  </si>
  <si>
    <t>縫製機械製造業</t>
  </si>
  <si>
    <t>電気溶接機製造業</t>
  </si>
  <si>
    <t>建設用金属製品製造業</t>
  </si>
  <si>
    <t>内燃機関電装品製造業</t>
  </si>
  <si>
    <t>建築用金属製品製造業
（建築用金物を除く）</t>
  </si>
  <si>
    <t>特殊産業用機械製造業</t>
  </si>
  <si>
    <t>その他の産業用電気機械器具
製造業（車両用、船舶用を含む）</t>
  </si>
  <si>
    <t>製缶板金業</t>
  </si>
  <si>
    <t>食品機械・同装置製造業</t>
  </si>
  <si>
    <t>木材加工機械製造業</t>
  </si>
  <si>
    <t>民生用電気機械器具製造業</t>
  </si>
  <si>
    <t>金属素形材製品製造業</t>
  </si>
  <si>
    <t>パルプ装置・製紙機械製造業</t>
  </si>
  <si>
    <t>ちゅう房機器製造業</t>
  </si>
  <si>
    <t>アルミニウム・同合金プレス製品製造業</t>
  </si>
  <si>
    <t>印刷・製本・紙工機械製造業</t>
  </si>
  <si>
    <t>空調・住宅関連機器製造業</t>
  </si>
  <si>
    <t>金属プレス製品製造業
（アルミニウム・同合金を除く）</t>
  </si>
  <si>
    <t>鋳造装置製造業</t>
  </si>
  <si>
    <t>衣料衛生関連機器製造業</t>
  </si>
  <si>
    <t>粉末や金製品製造業</t>
  </si>
  <si>
    <t>プラスチック加工機械・同附属装置製造業</t>
  </si>
  <si>
    <t>その他の民生用電気機械器具製造業</t>
  </si>
  <si>
    <t>半導体製造装置製造業</t>
  </si>
  <si>
    <t>金属被覆・彫刻業、熱処理業
（ほうろう鉄器を除く）</t>
  </si>
  <si>
    <t>その他の特殊産業用機械製造業</t>
  </si>
  <si>
    <t>電球・電気照明器具製造業</t>
  </si>
  <si>
    <t>金属製品塗装業</t>
  </si>
  <si>
    <t>電球製造業</t>
  </si>
  <si>
    <t>溶融めっき業（表面処理鋼材製造業を除く）</t>
  </si>
  <si>
    <t>一般産業用機械・装置製造業</t>
  </si>
  <si>
    <t>電気照明器具製造業</t>
  </si>
  <si>
    <t>金属彫刻業</t>
  </si>
  <si>
    <t>ポンプ・同装置製造業</t>
  </si>
  <si>
    <t>電気めっき業（表面処理鋼材製造業を除く）</t>
  </si>
  <si>
    <t>空気圧縮機・ガス圧縮機・
送風機製造業</t>
  </si>
  <si>
    <t>電子応用装置製造業</t>
  </si>
  <si>
    <t>金属熱処理業</t>
  </si>
  <si>
    <t>エレベータ・エスカレータ製造業</t>
  </si>
  <si>
    <t>ビデオ機器製造業</t>
  </si>
  <si>
    <t>その他の金属表面処理業</t>
  </si>
  <si>
    <t>荷役運搬設備製造業</t>
  </si>
  <si>
    <t>医療用電子応用装置製造業</t>
  </si>
  <si>
    <t>動力伝導装置製造業
（玉軸受・ころ軸受を除く）</t>
  </si>
  <si>
    <t>その他の電子応用装置製造業</t>
  </si>
  <si>
    <t>金属線製品製造業（ねじ類を除く）</t>
  </si>
  <si>
    <t>工業窯炉製造業</t>
  </si>
  <si>
    <t>くぎ製造業</t>
  </si>
  <si>
    <t>油圧・空圧機器製造業</t>
  </si>
  <si>
    <t>電気計測器製造業</t>
  </si>
  <si>
    <t>その他の金属線製品製造業</t>
  </si>
  <si>
    <t>化学機械・同装置製造業</t>
  </si>
  <si>
    <t>電気計測器製造業（別掲を除く）</t>
  </si>
  <si>
    <t>その他の一般産業用機械・装置製造業</t>
  </si>
  <si>
    <t>ボルト・ナット・リベット・小ねじ・
木ねじ等製造業</t>
  </si>
  <si>
    <t>その他の電気機械器具製造業</t>
  </si>
  <si>
    <t>事務用・サービス用・
民生用機械器具製造業</t>
  </si>
  <si>
    <t>蓄電池製造業</t>
  </si>
  <si>
    <t>事務用機械器具製造業</t>
  </si>
  <si>
    <t>一次電池（乾電池、湿電池）製造業</t>
  </si>
  <si>
    <t>その他の金属製品製造業</t>
  </si>
  <si>
    <t>冷凍機・温湿調整装置製造業</t>
  </si>
  <si>
    <t>他に分類されない電気機械器具製造業</t>
  </si>
  <si>
    <t>金属製スプリング製造業</t>
  </si>
  <si>
    <t>娯楽機械製造業</t>
  </si>
  <si>
    <t>他に分類されない金属製品製造業</t>
  </si>
  <si>
    <t>自動販売機製造業</t>
  </si>
  <si>
    <r>
      <t>通信機械器具</t>
    </r>
    <r>
      <rPr>
        <sz val="3"/>
        <rFont val="ＭＳ Ｐゴシック"/>
        <family val="3"/>
      </rPr>
      <t>・</t>
    </r>
    <r>
      <rPr>
        <sz val="6"/>
        <rFont val="ＭＳ Ｐゴシック"/>
        <family val="3"/>
      </rPr>
      <t>同関連機械器具製造業</t>
    </r>
  </si>
  <si>
    <t>その他の事務用・サービス用・
民生用機械器具製造業</t>
  </si>
  <si>
    <t>有線通信機械器具製造業</t>
  </si>
  <si>
    <t>ボイラ・原動機製造業</t>
  </si>
  <si>
    <t>無線通信機械器具製造業</t>
  </si>
  <si>
    <t>ボイラ製造業</t>
  </si>
  <si>
    <r>
      <t>ラジオ受信機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テレビジョン受信機製造業</t>
    </r>
  </si>
  <si>
    <t>はん用内燃機関製造業</t>
  </si>
  <si>
    <t>電気音響機械器具製造業</t>
  </si>
  <si>
    <t>交通信号保安装置製造業</t>
  </si>
  <si>
    <t>電子計算機・同附属装置製造業</t>
  </si>
  <si>
    <t>光学機械器具・レンズ製造業</t>
  </si>
  <si>
    <t>電子計算機製造業 　　　　　　　　　　　　　　　（パーソナルコンピュータ製造業を除く）</t>
  </si>
  <si>
    <t>写真機・同附属製品製造業</t>
  </si>
  <si>
    <t>パーソナルコンピュータ製造業</t>
  </si>
  <si>
    <t>光学機械用レンズ・プリズム製造業</t>
  </si>
  <si>
    <t>印刷装置製造業</t>
  </si>
  <si>
    <t>その他の附属装置製造業</t>
  </si>
  <si>
    <t>眼鏡製造業（枠を含む）</t>
  </si>
  <si>
    <t>電子管製造業</t>
  </si>
  <si>
    <t>時計・同部分品製造業</t>
  </si>
  <si>
    <t>集積回路製造業</t>
  </si>
  <si>
    <t>x</t>
  </si>
  <si>
    <t>時計・同部分品製造業(時計側を除く)</t>
  </si>
  <si>
    <r>
      <t>抵抗器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コンデンサ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変成器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複合部品製造業</t>
    </r>
  </si>
  <si>
    <t>コネクタ・スイッチ・リレー製造業</t>
  </si>
  <si>
    <t>貴金属・宝石製品製造業</t>
  </si>
  <si>
    <t>スイッチング電源・高周波組立部品・
コントロールユニット製造業</t>
  </si>
  <si>
    <t>貴金属・宝石製装身具(ジュエリー)製品製造業</t>
  </si>
  <si>
    <t>プリント回路製造業</t>
  </si>
  <si>
    <t>その他の電子部品製造業</t>
  </si>
  <si>
    <t>楽器製造業</t>
  </si>
  <si>
    <t>ギター製造業</t>
  </si>
  <si>
    <t>自動車・同附属品製造業</t>
  </si>
  <si>
    <r>
      <t>その他の楽器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楽器部品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同材料製造業</t>
    </r>
  </si>
  <si>
    <t>自動車車体・附随車製造業</t>
  </si>
  <si>
    <t>自動車部分品・附属品製造業</t>
  </si>
  <si>
    <t>がん具・運動用具製造業</t>
  </si>
  <si>
    <t>娯楽用具・がん具製造業
（人形、児童乗物を除く）</t>
  </si>
  <si>
    <t>鉄道車両・同部分品製造業</t>
  </si>
  <si>
    <t>人形製造業</t>
  </si>
  <si>
    <t>鉄道車両用部分品製造業</t>
  </si>
  <si>
    <t>運動用具製造業</t>
  </si>
  <si>
    <t>船舶製造・修理業、舶用機関製造業</t>
  </si>
  <si>
    <t>ペン・鉛筆・絵画用品・
その他の事務用品製造業</t>
  </si>
  <si>
    <t>舟艇製造・修理業</t>
  </si>
  <si>
    <t>ボールペン・マーキングペン製造業</t>
  </si>
  <si>
    <t>舶用機関製造業</t>
  </si>
  <si>
    <t>毛筆・絵画用品製造業（鉛筆を除く）</t>
  </si>
  <si>
    <t>他に分類されない事務用品製造業</t>
  </si>
  <si>
    <t>航空機・同附属品製造業</t>
  </si>
  <si>
    <t>航空機用原動機製造業</t>
  </si>
  <si>
    <t>装身具・装飾品・ボタン・同関連品製造業
（貴金属・宝石製を除く）</t>
  </si>
  <si>
    <r>
      <t>その他の航空機部分品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補助装置製造業</t>
    </r>
  </si>
  <si>
    <t>装身具・装飾品製造業
（貴金属・宝石製を除く）</t>
  </si>
  <si>
    <t>造花・装飾用羽毛製造業</t>
  </si>
  <si>
    <t>産業用運搬車両・同部分品・附属品製造業</t>
  </si>
  <si>
    <t>ボタン製造業</t>
  </si>
  <si>
    <t>ファークリフトトラック・同部分品・附属品製造業</t>
  </si>
  <si>
    <t>針・ピン・ホック・スナップ・同関連製品製造業</t>
  </si>
  <si>
    <t>その他の産業用運搬車両　　　　　　　　　　　　　　　　　　　　　・同部分品・附属品製造業</t>
  </si>
  <si>
    <t>かつら製造業</t>
  </si>
  <si>
    <t>その他の輸送用機械器具製造業</t>
  </si>
  <si>
    <t>漆器製造業</t>
  </si>
  <si>
    <t>自転車・同部分品製造業</t>
  </si>
  <si>
    <t>他に分類されない輸送用機械器具製造業</t>
  </si>
  <si>
    <t>畳・傘等生活雑貨製品製造業</t>
  </si>
  <si>
    <t>計量器・測定器・分析機器・試験機製造業</t>
  </si>
  <si>
    <r>
      <t>麦わら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パナマ類帽子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わら工品製造業</t>
    </r>
  </si>
  <si>
    <t>一般長さ計製造業</t>
  </si>
  <si>
    <t>畳製造業</t>
  </si>
  <si>
    <t>体積計製造業</t>
  </si>
  <si>
    <r>
      <t>うちわ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扇子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ちょうちん製造業</t>
    </r>
  </si>
  <si>
    <t>はかり製造業</t>
  </si>
  <si>
    <t>ほうき・ブラシ製造業</t>
  </si>
  <si>
    <t>圧力計・流量計・液面計等製造業</t>
  </si>
  <si>
    <t>傘・同部分品製造業</t>
  </si>
  <si>
    <t>精密測定器製造業</t>
  </si>
  <si>
    <t>試験機製造業</t>
  </si>
  <si>
    <t>他に分類されない製造業</t>
  </si>
  <si>
    <t>その他の計量器・測定器・
分析機器・試験機製造業</t>
  </si>
  <si>
    <t>煙火製造業</t>
  </si>
  <si>
    <t>看板・標識機製造業</t>
  </si>
  <si>
    <t>医療用機械器具・医療用品製造業</t>
  </si>
  <si>
    <t>パレット製造業</t>
  </si>
  <si>
    <t>医療用機械器具製造業</t>
  </si>
  <si>
    <t>モデル・模型製造業（紙製を除く）</t>
  </si>
  <si>
    <t>歯科用機械器具製造業</t>
  </si>
  <si>
    <t>工業用模型製造業</t>
  </si>
  <si>
    <t>医療用品製造業</t>
  </si>
  <si>
    <t>他に分類されないその他の製造業</t>
  </si>
  <si>
    <t>歯科材料製造業</t>
  </si>
  <si>
    <t xml:space="preserve">   94．従業者規模別、産業中分類別事業所数、    従業者数、製造品出荷額等、付加価値額</t>
  </si>
  <si>
    <t>（１）従  業  者  ９  人  以  下  の  事  業  所</t>
  </si>
  <si>
    <t>　　　平成14年（2002）12月31日</t>
  </si>
  <si>
    <t>従業者数</t>
  </si>
  <si>
    <t>現金給与　　　総    額</t>
  </si>
  <si>
    <t>原 材 料   使用額等</t>
  </si>
  <si>
    <t>粗 付 加　　価 値 額</t>
  </si>
  <si>
    <t>組合その  他の法人</t>
  </si>
  <si>
    <t>個人事業主及び無給家族従業者数</t>
  </si>
  <si>
    <t>製造品　　　出荷額</t>
  </si>
  <si>
    <t>加工賃　　　収入額</t>
  </si>
  <si>
    <t>修理料　　　収入額</t>
  </si>
  <si>
    <t xml:space="preserve">（２）従  業  者  10 ～    </t>
  </si>
  <si>
    <t>　29 人 の 事 業 所</t>
  </si>
  <si>
    <t>平成14年（2002）12月31日</t>
  </si>
  <si>
    <t>現金給与総   額</t>
  </si>
  <si>
    <t>原 材 料使用額等</t>
  </si>
  <si>
    <t>粗付加価値額</t>
  </si>
  <si>
    <t>常用労働者数</t>
  </si>
  <si>
    <t>正社員</t>
  </si>
  <si>
    <t>パート・アルバイト</t>
  </si>
  <si>
    <t>出向・派遣</t>
  </si>
  <si>
    <t>個人事業主及び家族従業者数</t>
  </si>
  <si>
    <t>製造品　出荷額</t>
  </si>
  <si>
    <t>加工賃　収入額</t>
  </si>
  <si>
    <t>修理料　収入額</t>
  </si>
  <si>
    <t>出版・印刷・同関連産業</t>
  </si>
  <si>
    <t>プラスチック製品製造業</t>
  </si>
  <si>
    <t>94．従業者規模別、産業中分類別事業所数、      従業者数、製造品出荷額等、付加価値額（続き）</t>
  </si>
  <si>
    <t>　（３）従  業  者  30  人  以  上 　　　 の  事  業  所</t>
  </si>
  <si>
    <t xml:space="preserve">  注：製造品出荷額等総額には、製造工程からでたくず・廃物・その他の収入が含まれているため、内訳の合計と一致しない。</t>
  </si>
  <si>
    <t>現金給与総額</t>
  </si>
  <si>
    <t>常用労働者数</t>
  </si>
  <si>
    <t>個人事業主及び無給家族従業者</t>
  </si>
  <si>
    <t>現    金  給 与 額</t>
  </si>
  <si>
    <t>その他の給与額</t>
  </si>
  <si>
    <t>原材料
使用額</t>
  </si>
  <si>
    <t>燃  　料
使用額</t>
  </si>
  <si>
    <t>電  　力
使 用 額</t>
  </si>
  <si>
    <t>委  　託　　生 産 額</t>
  </si>
  <si>
    <t>製造品 　出荷額</t>
  </si>
  <si>
    <t>加工賃 　収入額</t>
  </si>
  <si>
    <t>修理料 　収入額</t>
  </si>
  <si>
    <t>生産額</t>
  </si>
  <si>
    <t>付　　　加　　価 値 額</t>
  </si>
  <si>
    <t>製造品在庫額</t>
  </si>
  <si>
    <t>半製品及び仕掛品在庫額</t>
  </si>
  <si>
    <t>原材料及び燃料在庫額</t>
  </si>
  <si>
    <t>有形固定資産</t>
  </si>
  <si>
    <t>年初額</t>
  </si>
  <si>
    <t>年末額</t>
  </si>
  <si>
    <t>年初現在高</t>
  </si>
  <si>
    <t>取得額</t>
  </si>
  <si>
    <t>投資総額</t>
  </si>
  <si>
    <t>除却額</t>
  </si>
  <si>
    <t>減価償却額</t>
  </si>
  <si>
    <t>取得のあった　事業所数</t>
  </si>
  <si>
    <t>建物構築物</t>
  </si>
  <si>
    <t>機械装置</t>
  </si>
  <si>
    <t>その他</t>
  </si>
  <si>
    <t>土地</t>
  </si>
  <si>
    <r>
      <t>95．産業中分類別、１日当たり水源別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用途別工業用水の用水量（従業者30人以上）</t>
    </r>
  </si>
  <si>
    <t xml:space="preserve">             平成14年(2002)12月31日</t>
  </si>
  <si>
    <t>水源別用水量</t>
  </si>
  <si>
    <t>用途別用水量</t>
  </si>
  <si>
    <t>合計</t>
  </si>
  <si>
    <t>公共水道</t>
  </si>
  <si>
    <t>井戸水</t>
  </si>
  <si>
    <t>その他の淡水</t>
  </si>
  <si>
    <t>回収水</t>
  </si>
  <si>
    <t>ボイラー用水</t>
  </si>
  <si>
    <t>原料用水</t>
  </si>
  <si>
    <t>製 品 処 理 用 水　　　及び洗じょう用水</t>
  </si>
  <si>
    <t>冷却用水・温調用水</t>
  </si>
  <si>
    <t>工業用水道</t>
  </si>
  <si>
    <t>上水道</t>
  </si>
  <si>
    <t>温調用水</t>
  </si>
  <si>
    <r>
      <t>生活関連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その他型産業</t>
    </r>
  </si>
  <si>
    <r>
      <t>m</t>
    </r>
    <r>
      <rPr>
        <vertAlign val="superscript"/>
        <sz val="6"/>
        <rFont val="ＭＳ 明朝"/>
        <family val="1"/>
      </rPr>
      <t>3</t>
    </r>
  </si>
  <si>
    <t>09</t>
  </si>
  <si>
    <t>-</t>
  </si>
  <si>
    <t>-</t>
  </si>
  <si>
    <t xml:space="preserve"> </t>
  </si>
  <si>
    <t xml:space="preserve">96．市郡別、１日当たり水源別・用途別　　工業用水の用水量（従業者30人以上）     </t>
  </si>
  <si>
    <t>市計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</si>
  <si>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</si>
  <si>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</si>
  <si>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</si>
  <si>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</si>
  <si>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</si>
  <si>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</si>
  <si>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</si>
  <si>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</si>
  <si>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</si>
  <si>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</si>
  <si>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</si>
  <si>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</si>
  <si>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</si>
  <si>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</si>
  <si>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</si>
  <si>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</si>
  <si>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</si>
  <si>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 xml:space="preserve">97．製 品 別 、 輸 出     先  別  輸  出  額 </t>
  </si>
  <si>
    <t>　97．製 品 別 、 輸 出     先  別  輸  出  額 （続き）</t>
  </si>
  <si>
    <t>　注：延事業所数とは、製品を輸出した事業所数の実数である。</t>
  </si>
  <si>
    <t>　　　例えば１事業所で２品目輸出している場合、事業所数は２となる。</t>
  </si>
  <si>
    <t>　単位：万円、％</t>
  </si>
  <si>
    <t>　　　　　　　　　　　　平成14年(2002）12月31日</t>
  </si>
  <si>
    <t>延事業所数</t>
  </si>
  <si>
    <t>北米</t>
  </si>
  <si>
    <t>中南米</t>
  </si>
  <si>
    <t>ヨーロッパ</t>
  </si>
  <si>
    <t>ヨーロッ</t>
  </si>
  <si>
    <t>パ</t>
  </si>
  <si>
    <t>旧ソ連・中欧・東欧</t>
  </si>
  <si>
    <t>中近東</t>
  </si>
  <si>
    <t>アフリカ</t>
  </si>
  <si>
    <t>オセアニア</t>
  </si>
  <si>
    <t>アジア</t>
  </si>
  <si>
    <t>アジ</t>
  </si>
  <si>
    <t>ア</t>
  </si>
  <si>
    <t>不明</t>
  </si>
  <si>
    <t>13年</t>
  </si>
  <si>
    <t>14年</t>
  </si>
  <si>
    <t>アメリカ</t>
  </si>
  <si>
    <t>カナダ</t>
  </si>
  <si>
    <t>ドイツ</t>
  </si>
  <si>
    <t>イギリス</t>
  </si>
  <si>
    <t>フランス</t>
  </si>
  <si>
    <t>ベルギー・ルクセンブルグ・オランダ</t>
  </si>
  <si>
    <t>その他のヨーロッパ</t>
  </si>
  <si>
    <t>イラン</t>
  </si>
  <si>
    <t>イラク</t>
  </si>
  <si>
    <t>サウジアラビア</t>
  </si>
  <si>
    <t>その他の中近東</t>
  </si>
  <si>
    <t>韓国</t>
  </si>
  <si>
    <t>台湾</t>
  </si>
  <si>
    <t>タイ</t>
  </si>
  <si>
    <t>フィリピン</t>
  </si>
  <si>
    <t>インドネシア</t>
  </si>
  <si>
    <t>マレーシア</t>
  </si>
  <si>
    <t>シンガポール</t>
  </si>
  <si>
    <t>中国</t>
  </si>
  <si>
    <t>その他のアジア</t>
  </si>
  <si>
    <t>増減率</t>
  </si>
  <si>
    <t>構成比</t>
  </si>
  <si>
    <t>輸出額</t>
  </si>
  <si>
    <t>-</t>
  </si>
  <si>
    <t xml:space="preserve"> </t>
  </si>
  <si>
    <t>食料品</t>
  </si>
  <si>
    <t>飲料・たばこ・飼料製品</t>
  </si>
  <si>
    <t>x</t>
  </si>
  <si>
    <t>繊維製品</t>
  </si>
  <si>
    <t>衣服・その他の繊維製品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</si>
  <si>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</si>
  <si>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</si>
  <si>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</si>
  <si>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</si>
  <si>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</si>
  <si>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</si>
  <si>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</si>
  <si>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なめし革・同製品・毛皮製品</t>
  </si>
  <si>
    <t>窯業・土石製品</t>
  </si>
  <si>
    <t>鉄鋼製品</t>
  </si>
  <si>
    <t>非鉄金属製品</t>
  </si>
  <si>
    <t>金属製品</t>
  </si>
  <si>
    <t>一般機械器具製品</t>
  </si>
  <si>
    <t>電気機械器具製品</t>
  </si>
  <si>
    <t>情報通信機械器具製品</t>
  </si>
  <si>
    <t>電子部品・デバイス製品</t>
  </si>
  <si>
    <t>輸送用機械器具製品</t>
  </si>
  <si>
    <t>精密機械器具製品</t>
  </si>
  <si>
    <t>その他の製品</t>
  </si>
  <si>
    <t>資料：県統計調査課「岐阜県輸出関係調査」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</si>
</sst>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82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5.5"/>
      <name val="ＭＳ Ｐ明朝"/>
      <family val="1"/>
    </font>
    <font>
      <sz val="5.5"/>
      <name val="ＭＳ Ｐゴシック"/>
      <family val="3"/>
    </font>
    <font>
      <sz val="5"/>
      <name val="ＭＳ 明朝"/>
      <family val="1"/>
    </font>
    <font>
      <sz val="4.5"/>
      <name val="FG平成明朝体W5"/>
      <family val="3"/>
    </font>
    <font>
      <sz val="5"/>
      <name val="FG平成明朝体W5"/>
      <family val="1"/>
    </font>
    <font>
      <sz val="6"/>
      <name val="FG平成明朝体W5"/>
      <family val="3"/>
    </font>
    <font>
      <sz val="8"/>
      <name val="ＭＳ Ｐ明朝"/>
      <family val="1"/>
    </font>
    <font>
      <sz val="9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3"/>
      <name val="ＭＳ Ｐ明朝"/>
      <family val="1"/>
    </font>
    <font>
      <sz val="4.5"/>
      <name val="ＭＳ Ｐ明朝"/>
      <family val="1"/>
    </font>
    <font>
      <sz val="4"/>
      <name val="ＭＳ Ｐ明朝"/>
      <family val="1"/>
    </font>
    <font>
      <sz val="4.5"/>
      <name val="ＭＳ Ｐゴシック"/>
      <family val="3"/>
    </font>
    <font>
      <sz val="3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7.5"/>
      <name val="ＭＳ 明朝"/>
      <family val="1"/>
    </font>
    <font>
      <vertAlign val="superscript"/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Border="1" applyAlignment="1">
      <alignment horizontal="center" vertical="distributed" textRotation="255"/>
    </xf>
    <xf numFmtId="0" fontId="9" fillId="0" borderId="13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/>
    </xf>
    <xf numFmtId="0" fontId="9" fillId="0" borderId="16" xfId="0" applyFont="1" applyBorder="1" applyAlignment="1">
      <alignment horizontal="center" vertical="distributed" textRotation="255"/>
    </xf>
    <xf numFmtId="0" fontId="9" fillId="0" borderId="17" xfId="0" applyFont="1" applyBorder="1" applyAlignment="1">
      <alignment horizontal="center" vertical="distributed" textRotation="255"/>
    </xf>
    <xf numFmtId="0" fontId="1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77" fontId="7" fillId="0" borderId="0" xfId="0" applyNumberFormat="1" applyFont="1" applyAlignment="1">
      <alignment/>
    </xf>
    <xf numFmtId="177" fontId="7" fillId="0" borderId="19" xfId="0" applyNumberFormat="1" applyFont="1" applyBorder="1" applyAlignment="1">
      <alignment/>
    </xf>
    <xf numFmtId="0" fontId="13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180" fontId="9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0" xfId="0" applyFont="1" applyAlignment="1">
      <alignment horizontal="distributed"/>
    </xf>
    <xf numFmtId="0" fontId="0" fillId="0" borderId="0" xfId="0" applyFont="1" applyAlignment="1">
      <alignment/>
    </xf>
    <xf numFmtId="177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7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13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/>
    </xf>
    <xf numFmtId="0" fontId="9" fillId="0" borderId="17" xfId="0" applyFont="1" applyBorder="1" applyAlignment="1">
      <alignment horizontal="center" vertical="distributed" textRotation="255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9" fillId="0" borderId="1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distributed" textRotation="255"/>
    </xf>
    <xf numFmtId="0" fontId="9" fillId="0" borderId="26" xfId="0" applyFont="1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distributed" textRotation="255"/>
    </xf>
    <xf numFmtId="0" fontId="9" fillId="0" borderId="28" xfId="0" applyFont="1" applyBorder="1" applyAlignment="1">
      <alignment horizontal="center" vertical="distributed" textRotation="255"/>
    </xf>
    <xf numFmtId="177" fontId="7" fillId="0" borderId="19" xfId="0" applyNumberFormat="1" applyFont="1" applyBorder="1" applyAlignment="1">
      <alignment/>
    </xf>
    <xf numFmtId="177" fontId="13" fillId="0" borderId="0" xfId="0" applyNumberFormat="1" applyFont="1" applyAlignment="1">
      <alignment/>
    </xf>
    <xf numFmtId="177" fontId="6" fillId="0" borderId="19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9" fillId="0" borderId="29" xfId="0" applyFont="1" applyBorder="1" applyAlignment="1">
      <alignment horizontal="center" vertical="distributed" textRotation="255"/>
    </xf>
    <xf numFmtId="0" fontId="9" fillId="0" borderId="24" xfId="0" applyFont="1" applyBorder="1" applyAlignment="1">
      <alignment horizontal="center" vertical="distributed" textRotation="255"/>
    </xf>
    <xf numFmtId="0" fontId="9" fillId="0" borderId="25" xfId="0" applyFont="1" applyBorder="1" applyAlignment="1">
      <alignment horizontal="center" vertical="distributed" textRotation="255"/>
    </xf>
    <xf numFmtId="0" fontId="9" fillId="0" borderId="18" xfId="0" applyFont="1" applyBorder="1" applyAlignment="1">
      <alignment horizontal="center" vertical="distributed" textRotation="255"/>
    </xf>
    <xf numFmtId="0" fontId="9" fillId="0" borderId="30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17" xfId="0" applyFont="1" applyBorder="1" applyAlignment="1">
      <alignment horizontal="center" vertical="distributed" textRotation="255"/>
    </xf>
    <xf numFmtId="177" fontId="0" fillId="0" borderId="0" xfId="0" applyNumberFormat="1" applyFont="1" applyAlignment="1">
      <alignment/>
    </xf>
    <xf numFmtId="56" fontId="6" fillId="0" borderId="0" xfId="0" applyNumberFormat="1" applyFont="1" applyAlignment="1" quotePrefix="1">
      <alignment horizontal="right"/>
    </xf>
    <xf numFmtId="0" fontId="33" fillId="0" borderId="13" xfId="0" applyFont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33" fillId="0" borderId="11" xfId="0" applyFont="1" applyBorder="1" applyAlignment="1">
      <alignment horizontal="distributed" vertical="center"/>
    </xf>
    <xf numFmtId="176" fontId="33" fillId="0" borderId="10" xfId="0" applyNumberFormat="1" applyFont="1" applyBorder="1" applyAlignment="1">
      <alignment horizontal="distributed" vertical="center"/>
    </xf>
    <xf numFmtId="0" fontId="33" fillId="0" borderId="17" xfId="0" applyFont="1" applyBorder="1" applyAlignment="1">
      <alignment horizontal="distributed" vertical="center"/>
    </xf>
    <xf numFmtId="0" fontId="33" fillId="0" borderId="28" xfId="0" applyFont="1" applyBorder="1" applyAlignment="1">
      <alignment horizontal="distributed" vertical="center"/>
    </xf>
    <xf numFmtId="0" fontId="33" fillId="0" borderId="26" xfId="0" applyFont="1" applyBorder="1" applyAlignment="1">
      <alignment horizontal="distributed" vertical="center"/>
    </xf>
    <xf numFmtId="0" fontId="33" fillId="0" borderId="25" xfId="0" applyFont="1" applyBorder="1" applyAlignment="1">
      <alignment horizontal="distributed" vertical="center"/>
    </xf>
    <xf numFmtId="0" fontId="33" fillId="0" borderId="26" xfId="0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176" fontId="6" fillId="0" borderId="19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quotePrefix="1">
      <alignment horizontal="right"/>
    </xf>
    <xf numFmtId="176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33" fillId="0" borderId="32" xfId="0" applyFont="1" applyBorder="1" applyAlignment="1">
      <alignment horizontal="distributed" vertical="center"/>
    </xf>
    <xf numFmtId="0" fontId="33" fillId="0" borderId="33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30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35" fillId="0" borderId="0" xfId="0" applyFont="1" applyAlignment="1">
      <alignment horizontal="distributed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35" fillId="0" borderId="21" xfId="0" applyFont="1" applyBorder="1" applyAlignment="1">
      <alignment horizontal="distributed"/>
    </xf>
    <xf numFmtId="0" fontId="35" fillId="0" borderId="22" xfId="0" applyFont="1" applyBorder="1" applyAlignment="1">
      <alignment horizontal="distributed"/>
    </xf>
    <xf numFmtId="0" fontId="0" fillId="0" borderId="22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/>
    </xf>
    <xf numFmtId="0" fontId="6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37" fillId="0" borderId="18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2" fillId="0" borderId="0" xfId="0" applyFont="1" applyAlignment="1">
      <alignment horizontal="distributed"/>
    </xf>
    <xf numFmtId="176" fontId="12" fillId="0" borderId="19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37" fillId="0" borderId="0" xfId="0" applyFont="1" applyAlignment="1">
      <alignment horizontal="distributed"/>
    </xf>
    <xf numFmtId="176" fontId="9" fillId="0" borderId="19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39" fillId="0" borderId="0" xfId="0" applyFont="1" applyAlignment="1">
      <alignment horizontal="distributed"/>
    </xf>
    <xf numFmtId="0" fontId="38" fillId="0" borderId="0" xfId="0" applyFont="1" applyAlignment="1">
      <alignment horizontal="distributed"/>
    </xf>
    <xf numFmtId="0" fontId="0" fillId="0" borderId="20" xfId="0" applyFont="1" applyBorder="1" applyAlignment="1">
      <alignment/>
    </xf>
    <xf numFmtId="0" fontId="33" fillId="0" borderId="12" xfId="0" applyFont="1" applyBorder="1" applyAlignment="1">
      <alignment horizontal="distributed" vertical="center"/>
    </xf>
    <xf numFmtId="0" fontId="33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0" fontId="33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176" fontId="12" fillId="0" borderId="0" xfId="0" applyNumberFormat="1" applyFont="1" applyAlignment="1">
      <alignment horizontal="right"/>
    </xf>
    <xf numFmtId="0" fontId="0" fillId="0" borderId="19" xfId="0" applyFont="1" applyBorder="1" applyAlignment="1">
      <alignment/>
    </xf>
    <xf numFmtId="58" fontId="6" fillId="0" borderId="0" xfId="0" applyNumberFormat="1" applyFont="1" applyAlignment="1">
      <alignment/>
    </xf>
    <xf numFmtId="58" fontId="6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76" fontId="41" fillId="0" borderId="19" xfId="0" applyNumberFormat="1" applyFont="1" applyBorder="1" applyAlignment="1">
      <alignment horizontal="right"/>
    </xf>
    <xf numFmtId="176" fontId="41" fillId="0" borderId="0" xfId="0" applyNumberFormat="1" applyFont="1" applyAlignment="1">
      <alignment horizontal="right"/>
    </xf>
    <xf numFmtId="176" fontId="42" fillId="0" borderId="19" xfId="0" applyNumberFormat="1" applyFont="1" applyBorder="1" applyAlignment="1">
      <alignment horizontal="right"/>
    </xf>
    <xf numFmtId="176" fontId="42" fillId="0" borderId="0" xfId="0" applyNumberFormat="1" applyFont="1" applyAlignment="1">
      <alignment horizontal="right"/>
    </xf>
    <xf numFmtId="176" fontId="40" fillId="0" borderId="19" xfId="0" applyNumberFormat="1" applyFont="1" applyBorder="1" applyAlignment="1">
      <alignment horizontal="right"/>
    </xf>
    <xf numFmtId="176" fontId="4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38" fillId="0" borderId="17" xfId="0" applyFont="1" applyBorder="1" applyAlignment="1">
      <alignment horizontal="distributed" vertical="center"/>
    </xf>
    <xf numFmtId="0" fontId="38" fillId="0" borderId="15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/>
    </xf>
    <xf numFmtId="0" fontId="38" fillId="0" borderId="38" xfId="0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8" fillId="0" borderId="19" xfId="0" applyNumberFormat="1" applyFont="1" applyBorder="1" applyAlignment="1">
      <alignment horizontal="right"/>
    </xf>
    <xf numFmtId="176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176" fontId="38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40" fillId="0" borderId="16" xfId="0" applyFont="1" applyBorder="1" applyAlignment="1">
      <alignment horizontal="center" vertical="center"/>
    </xf>
    <xf numFmtId="0" fontId="38" fillId="0" borderId="38" xfId="0" applyFont="1" applyBorder="1" applyAlignment="1">
      <alignment horizontal="distributed" vertical="center" wrapText="1"/>
    </xf>
    <xf numFmtId="0" fontId="38" fillId="0" borderId="15" xfId="0" applyFont="1" applyBorder="1" applyAlignment="1">
      <alignment horizontal="distributed" vertical="center" wrapText="1"/>
    </xf>
    <xf numFmtId="176" fontId="43" fillId="0" borderId="19" xfId="0" applyNumberFormat="1" applyFont="1" applyBorder="1" applyAlignment="1">
      <alignment horizontal="right"/>
    </xf>
    <xf numFmtId="176" fontId="43" fillId="0" borderId="0" xfId="0" applyNumberFormat="1" applyFont="1" applyAlignment="1">
      <alignment horizontal="right"/>
    </xf>
    <xf numFmtId="176" fontId="44" fillId="0" borderId="0" xfId="0" applyNumberFormat="1" applyFont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76" fontId="9" fillId="0" borderId="21" xfId="0" applyNumberFormat="1" applyFont="1" applyBorder="1" applyAlignment="1">
      <alignment horizontal="right"/>
    </xf>
    <xf numFmtId="176" fontId="45" fillId="0" borderId="19" xfId="0" applyNumberFormat="1" applyFont="1" applyBorder="1" applyAlignment="1">
      <alignment horizontal="right"/>
    </xf>
    <xf numFmtId="176" fontId="45" fillId="0" borderId="0" xfId="0" applyNumberFormat="1" applyFont="1" applyAlignment="1">
      <alignment horizontal="right"/>
    </xf>
    <xf numFmtId="0" fontId="10" fillId="0" borderId="22" xfId="0" applyFont="1" applyBorder="1" applyAlignment="1">
      <alignment/>
    </xf>
    <xf numFmtId="0" fontId="32" fillId="0" borderId="0" xfId="0" applyFont="1" applyAlignment="1">
      <alignment/>
    </xf>
    <xf numFmtId="0" fontId="46" fillId="0" borderId="11" xfId="0" applyFont="1" applyBorder="1" applyAlignment="1">
      <alignment horizontal="distributed" vertical="center" wrapText="1"/>
    </xf>
    <xf numFmtId="0" fontId="46" fillId="0" borderId="10" xfId="0" applyFont="1" applyBorder="1" applyAlignment="1">
      <alignment horizontal="distributed" vertical="center" wrapText="1"/>
    </xf>
    <xf numFmtId="0" fontId="46" fillId="0" borderId="39" xfId="0" applyFont="1" applyBorder="1" applyAlignment="1">
      <alignment horizontal="distributed" vertical="center" wrapText="1"/>
    </xf>
    <xf numFmtId="0" fontId="47" fillId="0" borderId="32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47" fillId="0" borderId="33" xfId="0" applyFont="1" applyBorder="1" applyAlignment="1">
      <alignment horizontal="distributed" vertical="center"/>
    </xf>
    <xf numFmtId="0" fontId="46" fillId="0" borderId="40" xfId="0" applyFont="1" applyBorder="1" applyAlignment="1">
      <alignment horizontal="distributed" vertical="center" wrapText="1"/>
    </xf>
    <xf numFmtId="0" fontId="46" fillId="0" borderId="11" xfId="0" applyFont="1" applyBorder="1" applyAlignment="1">
      <alignment horizontal="distributed" vertical="center" wrapText="1"/>
    </xf>
    <xf numFmtId="0" fontId="10" fillId="0" borderId="18" xfId="0" applyFont="1" applyBorder="1" applyAlignment="1">
      <alignment/>
    </xf>
    <xf numFmtId="0" fontId="9" fillId="0" borderId="41" xfId="0" applyFont="1" applyBorder="1" applyAlignment="1">
      <alignment horizontal="right"/>
    </xf>
    <xf numFmtId="0" fontId="10" fillId="0" borderId="31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31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10" fillId="0" borderId="35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/>
    </xf>
    <xf numFmtId="176" fontId="48" fillId="0" borderId="19" xfId="0" applyNumberFormat="1" applyFont="1" applyBorder="1" applyAlignment="1">
      <alignment/>
    </xf>
    <xf numFmtId="176" fontId="4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3" fillId="0" borderId="19" xfId="0" applyFont="1" applyBorder="1" applyAlignment="1">
      <alignment/>
    </xf>
    <xf numFmtId="0" fontId="13" fillId="0" borderId="41" xfId="0" applyFont="1" applyBorder="1" applyAlignment="1">
      <alignment/>
    </xf>
    <xf numFmtId="176" fontId="48" fillId="0" borderId="41" xfId="0" applyNumberFormat="1" applyFont="1" applyBorder="1" applyAlignment="1">
      <alignment/>
    </xf>
    <xf numFmtId="176" fontId="4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distributed"/>
    </xf>
    <xf numFmtId="176" fontId="12" fillId="0" borderId="41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6" fontId="49" fillId="0" borderId="19" xfId="0" applyNumberFormat="1" applyFont="1" applyBorder="1" applyAlignment="1">
      <alignment/>
    </xf>
    <xf numFmtId="176" fontId="49" fillId="0" borderId="0" xfId="0" applyNumberFormat="1" applyFont="1" applyBorder="1" applyAlignment="1">
      <alignment/>
    </xf>
    <xf numFmtId="176" fontId="49" fillId="0" borderId="41" xfId="0" applyNumberFormat="1" applyFont="1" applyBorder="1" applyAlignment="1">
      <alignment/>
    </xf>
    <xf numFmtId="176" fontId="50" fillId="0" borderId="0" xfId="0" applyNumberFormat="1" applyFont="1" applyFill="1" applyBorder="1" applyAlignment="1">
      <alignment/>
    </xf>
    <xf numFmtId="176" fontId="48" fillId="0" borderId="41" xfId="0" applyNumberFormat="1" applyFont="1" applyBorder="1" applyAlignment="1">
      <alignment horizontal="right"/>
    </xf>
    <xf numFmtId="176" fontId="51" fillId="0" borderId="19" xfId="0" applyNumberFormat="1" applyFont="1" applyBorder="1" applyAlignment="1">
      <alignment/>
    </xf>
    <xf numFmtId="176" fontId="51" fillId="0" borderId="0" xfId="0" applyNumberFormat="1" applyFont="1" applyBorder="1" applyAlignment="1">
      <alignment/>
    </xf>
    <xf numFmtId="176" fontId="51" fillId="0" borderId="4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176" fontId="51" fillId="0" borderId="0" xfId="0" applyNumberFormat="1" applyFont="1" applyBorder="1" applyAlignment="1">
      <alignment horizontal="right"/>
    </xf>
    <xf numFmtId="176" fontId="51" fillId="0" borderId="0" xfId="0" applyNumberFormat="1" applyFont="1" applyAlignment="1">
      <alignment horizontal="right"/>
    </xf>
    <xf numFmtId="176" fontId="51" fillId="0" borderId="41" xfId="0" applyNumberFormat="1" applyFont="1" applyBorder="1" applyAlignment="1">
      <alignment horizontal="right"/>
    </xf>
    <xf numFmtId="176" fontId="50" fillId="0" borderId="0" xfId="0" applyNumberFormat="1" applyFont="1" applyBorder="1" applyAlignment="1">
      <alignment horizontal="right"/>
    </xf>
    <xf numFmtId="176" fontId="50" fillId="0" borderId="0" xfId="0" applyNumberFormat="1" applyFont="1" applyAlignment="1">
      <alignment horizontal="right"/>
    </xf>
    <xf numFmtId="176" fontId="50" fillId="0" borderId="41" xfId="0" applyNumberFormat="1" applyFont="1" applyBorder="1" applyAlignment="1">
      <alignment horizontal="right"/>
    </xf>
    <xf numFmtId="176" fontId="45" fillId="0" borderId="0" xfId="0" applyNumberFormat="1" applyFont="1" applyFill="1" applyBorder="1" applyAlignment="1">
      <alignment/>
    </xf>
    <xf numFmtId="176" fontId="51" fillId="0" borderId="19" xfId="0" applyNumberFormat="1" applyFont="1" applyBorder="1" applyAlignment="1">
      <alignment horizontal="right"/>
    </xf>
    <xf numFmtId="176" fontId="50" fillId="0" borderId="19" xfId="0" applyNumberFormat="1" applyFont="1" applyBorder="1" applyAlignment="1">
      <alignment horizontal="right"/>
    </xf>
    <xf numFmtId="0" fontId="37" fillId="0" borderId="0" xfId="0" applyFont="1" applyBorder="1" applyAlignment="1">
      <alignment horizontal="distributed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7" xfId="0" applyFont="1" applyBorder="1" applyAlignment="1">
      <alignment/>
    </xf>
    <xf numFmtId="0" fontId="47" fillId="0" borderId="32" xfId="0" applyFont="1" applyBorder="1" applyAlignment="1">
      <alignment horizontal="distributed" vertical="center" wrapText="1"/>
    </xf>
    <xf numFmtId="0" fontId="47" fillId="0" borderId="11" xfId="0" applyFont="1" applyBorder="1" applyAlignment="1">
      <alignment horizontal="distributed" vertical="center" wrapText="1"/>
    </xf>
    <xf numFmtId="0" fontId="47" fillId="0" borderId="33" xfId="0" applyFont="1" applyBorder="1" applyAlignment="1">
      <alignment horizontal="distributed" vertical="center" wrapText="1"/>
    </xf>
    <xf numFmtId="0" fontId="10" fillId="0" borderId="34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0" xfId="0" applyFont="1" applyAlignment="1">
      <alignment/>
    </xf>
    <xf numFmtId="176" fontId="52" fillId="0" borderId="0" xfId="0" applyNumberFormat="1" applyFont="1" applyBorder="1" applyAlignment="1">
      <alignment horizontal="right"/>
    </xf>
    <xf numFmtId="176" fontId="52" fillId="0" borderId="4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76" fontId="53" fillId="0" borderId="0" xfId="0" applyNumberFormat="1" applyFont="1" applyBorder="1" applyAlignment="1">
      <alignment horizontal="right"/>
    </xf>
    <xf numFmtId="176" fontId="53" fillId="0" borderId="24" xfId="0" applyNumberFormat="1" applyFont="1" applyBorder="1" applyAlignment="1">
      <alignment horizontal="right"/>
    </xf>
    <xf numFmtId="0" fontId="3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6" fontId="48" fillId="0" borderId="24" xfId="0" applyNumberFormat="1" applyFont="1" applyBorder="1" applyAlignment="1">
      <alignment/>
    </xf>
    <xf numFmtId="176" fontId="48" fillId="0" borderId="24" xfId="0" applyNumberFormat="1" applyFont="1" applyBorder="1" applyAlignment="1">
      <alignment horizontal="right"/>
    </xf>
    <xf numFmtId="0" fontId="39" fillId="0" borderId="0" xfId="0" applyFont="1" applyBorder="1" applyAlignment="1">
      <alignment horizontal="distributed"/>
    </xf>
    <xf numFmtId="176" fontId="38" fillId="0" borderId="4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7" fillId="0" borderId="21" xfId="0" applyFont="1" applyBorder="1" applyAlignment="1">
      <alignment horizontal="distributed"/>
    </xf>
    <xf numFmtId="176" fontId="48" fillId="0" borderId="21" xfId="0" applyNumberFormat="1" applyFont="1" applyBorder="1" applyAlignment="1">
      <alignment/>
    </xf>
    <xf numFmtId="176" fontId="52" fillId="0" borderId="2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76" fontId="50" fillId="0" borderId="24" xfId="0" applyNumberFormat="1" applyFont="1" applyBorder="1" applyAlignment="1">
      <alignment horizontal="right"/>
    </xf>
    <xf numFmtId="176" fontId="49" fillId="0" borderId="24" xfId="0" applyNumberFormat="1" applyFont="1" applyBorder="1" applyAlignment="1">
      <alignment/>
    </xf>
    <xf numFmtId="176" fontId="51" fillId="0" borderId="24" xfId="0" applyNumberFormat="1" applyFont="1" applyBorder="1" applyAlignment="1">
      <alignment/>
    </xf>
    <xf numFmtId="176" fontId="52" fillId="0" borderId="19" xfId="0" applyNumberFormat="1" applyFont="1" applyBorder="1" applyAlignment="1">
      <alignment horizontal="right"/>
    </xf>
    <xf numFmtId="176" fontId="52" fillId="0" borderId="0" xfId="0" applyNumberFormat="1" applyFont="1" applyAlignment="1">
      <alignment horizontal="right"/>
    </xf>
    <xf numFmtId="176" fontId="52" fillId="0" borderId="19" xfId="0" applyNumberFormat="1" applyFont="1" applyBorder="1" applyAlignment="1">
      <alignment/>
    </xf>
    <xf numFmtId="176" fontId="52" fillId="0" borderId="0" xfId="0" applyNumberFormat="1" applyFont="1" applyBorder="1" applyAlignment="1">
      <alignment/>
    </xf>
    <xf numFmtId="176" fontId="53" fillId="0" borderId="19" xfId="0" applyNumberFormat="1" applyFont="1" applyBorder="1" applyAlignment="1">
      <alignment horizontal="right"/>
    </xf>
    <xf numFmtId="176" fontId="5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76" fontId="45" fillId="0" borderId="19" xfId="0" applyNumberFormat="1" applyFont="1" applyBorder="1" applyAlignment="1">
      <alignment/>
    </xf>
    <xf numFmtId="176" fontId="45" fillId="0" borderId="0" xfId="0" applyNumberFormat="1" applyFont="1" applyBorder="1" applyAlignment="1">
      <alignment/>
    </xf>
    <xf numFmtId="176" fontId="51" fillId="0" borderId="24" xfId="0" applyNumberFormat="1" applyFont="1" applyBorder="1" applyAlignment="1">
      <alignment horizontal="right"/>
    </xf>
    <xf numFmtId="176" fontId="52" fillId="0" borderId="24" xfId="0" applyNumberFormat="1" applyFont="1" applyBorder="1" applyAlignment="1">
      <alignment/>
    </xf>
    <xf numFmtId="176" fontId="45" fillId="0" borderId="24" xfId="0" applyNumberFormat="1" applyFont="1" applyBorder="1" applyAlignment="1">
      <alignment/>
    </xf>
    <xf numFmtId="176" fontId="48" fillId="0" borderId="19" xfId="0" applyNumberFormat="1" applyFont="1" applyBorder="1" applyAlignment="1">
      <alignment horizontal="right"/>
    </xf>
    <xf numFmtId="176" fontId="48" fillId="0" borderId="0" xfId="0" applyNumberFormat="1" applyFont="1" applyAlignment="1">
      <alignment horizontal="right"/>
    </xf>
    <xf numFmtId="176" fontId="50" fillId="0" borderId="0" xfId="0" applyNumberFormat="1" applyFont="1" applyBorder="1" applyAlignment="1">
      <alignment/>
    </xf>
    <xf numFmtId="176" fontId="50" fillId="0" borderId="24" xfId="0" applyNumberFormat="1" applyFont="1" applyBorder="1" applyAlignment="1">
      <alignment/>
    </xf>
    <xf numFmtId="176" fontId="38" fillId="0" borderId="24" xfId="0" applyNumberFormat="1" applyFont="1" applyBorder="1" applyAlignment="1">
      <alignment horizontal="right"/>
    </xf>
    <xf numFmtId="176" fontId="53" fillId="0" borderId="41" xfId="0" applyNumberFormat="1" applyFont="1" applyBorder="1" applyAlignment="1">
      <alignment horizontal="right"/>
    </xf>
    <xf numFmtId="176" fontId="52" fillId="0" borderId="41" xfId="0" applyNumberFormat="1" applyFont="1" applyBorder="1" applyAlignment="1">
      <alignment/>
    </xf>
    <xf numFmtId="176" fontId="38" fillId="0" borderId="0" xfId="0" applyNumberFormat="1" applyFont="1" applyBorder="1" applyAlignment="1">
      <alignment/>
    </xf>
    <xf numFmtId="176" fontId="38" fillId="0" borderId="24" xfId="0" applyNumberFormat="1" applyFont="1" applyBorder="1" applyAlignment="1">
      <alignment/>
    </xf>
    <xf numFmtId="176" fontId="49" fillId="0" borderId="0" xfId="0" applyNumberFormat="1" applyFont="1" applyBorder="1" applyAlignment="1">
      <alignment horizontal="right"/>
    </xf>
    <xf numFmtId="176" fontId="53" fillId="0" borderId="19" xfId="0" applyNumberFormat="1" applyFont="1" applyBorder="1" applyAlignment="1">
      <alignment/>
    </xf>
    <xf numFmtId="176" fontId="53" fillId="0" borderId="0" xfId="0" applyNumberFormat="1" applyFont="1" applyBorder="1" applyAlignment="1">
      <alignment/>
    </xf>
    <xf numFmtId="176" fontId="45" fillId="0" borderId="0" xfId="0" applyNumberFormat="1" applyFont="1" applyBorder="1" applyAlignment="1">
      <alignment horizontal="right"/>
    </xf>
    <xf numFmtId="176" fontId="50" fillId="0" borderId="19" xfId="0" applyNumberFormat="1" applyFont="1" applyBorder="1" applyAlignment="1">
      <alignment/>
    </xf>
    <xf numFmtId="0" fontId="37" fillId="0" borderId="22" xfId="0" applyFont="1" applyBorder="1" applyAlignment="1">
      <alignment horizontal="distributed"/>
    </xf>
    <xf numFmtId="49" fontId="6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8" fontId="6" fillId="0" borderId="0" xfId="0" applyNumberFormat="1" applyFont="1" applyAlignment="1">
      <alignment/>
    </xf>
    <xf numFmtId="0" fontId="37" fillId="0" borderId="11" xfId="0" applyFont="1" applyBorder="1" applyAlignment="1">
      <alignment horizontal="distributed" vertical="center" wrapText="1"/>
    </xf>
    <xf numFmtId="0" fontId="37" fillId="0" borderId="10" xfId="0" applyFont="1" applyBorder="1" applyAlignment="1">
      <alignment horizontal="distributed" vertical="center" wrapText="1"/>
    </xf>
    <xf numFmtId="0" fontId="37" fillId="0" borderId="10" xfId="0" applyFont="1" applyBorder="1" applyAlignment="1">
      <alignment horizontal="distributed" vertical="center" wrapText="1"/>
    </xf>
    <xf numFmtId="0" fontId="37" fillId="0" borderId="1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10" fillId="0" borderId="0" xfId="0" applyFont="1" applyAlignment="1">
      <alignment horizontal="center"/>
    </xf>
    <xf numFmtId="0" fontId="50" fillId="0" borderId="0" xfId="0" applyFont="1" applyBorder="1" applyAlignment="1">
      <alignment horizontal="left"/>
    </xf>
    <xf numFmtId="0" fontId="10" fillId="0" borderId="0" xfId="0" applyFont="1" applyBorder="1" applyAlignment="1">
      <alignment horizontal="distributed"/>
    </xf>
    <xf numFmtId="0" fontId="38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49" fontId="50" fillId="0" borderId="0" xfId="0" applyNumberFormat="1" applyFont="1" applyAlignment="1">
      <alignment horizontal="left"/>
    </xf>
    <xf numFmtId="0" fontId="10" fillId="0" borderId="0" xfId="0" applyFont="1" applyAlignment="1">
      <alignment horizontal="distributed"/>
    </xf>
    <xf numFmtId="49" fontId="38" fillId="0" borderId="0" xfId="0" applyNumberFormat="1" applyFont="1" applyAlignment="1">
      <alignment horizontal="left"/>
    </xf>
    <xf numFmtId="0" fontId="40" fillId="0" borderId="0" xfId="0" applyFont="1" applyBorder="1" applyAlignment="1">
      <alignment horizontal="distributed"/>
    </xf>
    <xf numFmtId="0" fontId="54" fillId="0" borderId="0" xfId="0" applyFont="1" applyAlignment="1">
      <alignment horizontal="distributed" wrapText="1"/>
    </xf>
    <xf numFmtId="0" fontId="56" fillId="0" borderId="0" xfId="0" applyFont="1" applyBorder="1" applyAlignment="1">
      <alignment horizontal="distributed"/>
    </xf>
    <xf numFmtId="49" fontId="38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distributed" vertical="center" wrapText="1"/>
    </xf>
    <xf numFmtId="0" fontId="0" fillId="0" borderId="0" xfId="0" applyFont="1" applyAlignment="1">
      <alignment vertical="center"/>
    </xf>
    <xf numFmtId="176" fontId="51" fillId="0" borderId="19" xfId="0" applyNumberFormat="1" applyFont="1" applyBorder="1" applyAlignment="1">
      <alignment horizontal="right" vertical="center"/>
    </xf>
    <xf numFmtId="176" fontId="51" fillId="0" borderId="0" xfId="0" applyNumberFormat="1" applyFont="1" applyAlignment="1">
      <alignment horizontal="right" vertical="center"/>
    </xf>
    <xf numFmtId="176" fontId="51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distributed" vertical="center" wrapText="1"/>
    </xf>
    <xf numFmtId="176" fontId="50" fillId="0" borderId="0" xfId="0" applyNumberFormat="1" applyFont="1" applyBorder="1" applyAlignment="1">
      <alignment horizontal="right" vertical="center"/>
    </xf>
    <xf numFmtId="176" fontId="50" fillId="0" borderId="0" xfId="0" applyNumberFormat="1" applyFont="1" applyAlignment="1">
      <alignment horizontal="right" vertical="center"/>
    </xf>
    <xf numFmtId="0" fontId="5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51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vertical="center"/>
    </xf>
    <xf numFmtId="0" fontId="54" fillId="0" borderId="0" xfId="0" applyFont="1" applyBorder="1" applyAlignment="1">
      <alignment horizontal="distributed"/>
    </xf>
    <xf numFmtId="0" fontId="58" fillId="0" borderId="0" xfId="0" applyFont="1" applyAlignment="1">
      <alignment horizontal="distributed"/>
    </xf>
    <xf numFmtId="176" fontId="5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51" fillId="0" borderId="21" xfId="0" applyFont="1" applyBorder="1" applyAlignment="1">
      <alignment horizontal="left"/>
    </xf>
    <xf numFmtId="0" fontId="38" fillId="0" borderId="21" xfId="0" applyFont="1" applyBorder="1" applyAlignment="1">
      <alignment horizontal="distributed"/>
    </xf>
    <xf numFmtId="0" fontId="8" fillId="0" borderId="22" xfId="0" applyFont="1" applyBorder="1" applyAlignment="1">
      <alignment/>
    </xf>
    <xf numFmtId="0" fontId="54" fillId="0" borderId="0" xfId="0" applyFont="1" applyBorder="1" applyAlignment="1">
      <alignment horizontal="distributed" vertical="center" wrapText="1"/>
    </xf>
    <xf numFmtId="0" fontId="0" fillId="0" borderId="24" xfId="0" applyFont="1" applyBorder="1" applyAlignment="1">
      <alignment vertical="center"/>
    </xf>
    <xf numFmtId="0" fontId="50" fillId="0" borderId="0" xfId="0" applyFont="1" applyAlignment="1">
      <alignment horizontal="left"/>
    </xf>
    <xf numFmtId="0" fontId="41" fillId="0" borderId="0" xfId="0" applyFont="1" applyAlignment="1">
      <alignment horizontal="distributed"/>
    </xf>
    <xf numFmtId="0" fontId="59" fillId="0" borderId="0" xfId="0" applyFont="1" applyBorder="1" applyAlignment="1">
      <alignment horizontal="distributed"/>
    </xf>
    <xf numFmtId="0" fontId="39" fillId="0" borderId="0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55" fillId="0" borderId="0" xfId="0" applyFont="1" applyBorder="1" applyAlignment="1">
      <alignment horizontal="distributed"/>
    </xf>
    <xf numFmtId="0" fontId="4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37" fillId="0" borderId="0" xfId="0" applyFont="1" applyBorder="1" applyAlignment="1">
      <alignment horizontal="distributed" wrapText="1"/>
    </xf>
    <xf numFmtId="0" fontId="48" fillId="0" borderId="0" xfId="0" applyFont="1" applyAlignment="1">
      <alignment horizontal="distributed"/>
    </xf>
    <xf numFmtId="0" fontId="13" fillId="0" borderId="35" xfId="0" applyFont="1" applyBorder="1" applyAlignment="1">
      <alignment/>
    </xf>
    <xf numFmtId="0" fontId="40" fillId="0" borderId="0" xfId="0" applyFont="1" applyBorder="1" applyAlignment="1">
      <alignment horizontal="distributed" wrapText="1"/>
    </xf>
    <xf numFmtId="0" fontId="54" fillId="0" borderId="0" xfId="0" applyFont="1" applyAlignment="1">
      <alignment horizontal="distributed"/>
    </xf>
    <xf numFmtId="0" fontId="41" fillId="0" borderId="0" xfId="0" applyFont="1" applyBorder="1" applyAlignment="1">
      <alignment horizontal="distributed" wrapText="1"/>
    </xf>
    <xf numFmtId="0" fontId="49" fillId="0" borderId="0" xfId="0" applyFont="1" applyAlignment="1">
      <alignment horizontal="distributed"/>
    </xf>
    <xf numFmtId="0" fontId="38" fillId="0" borderId="0" xfId="0" applyFont="1" applyBorder="1" applyAlignment="1">
      <alignment horizontal="distributed" wrapText="1"/>
    </xf>
    <xf numFmtId="0" fontId="40" fillId="0" borderId="0" xfId="0" applyFont="1" applyAlignment="1">
      <alignment horizontal="distributed"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vertical="center"/>
    </xf>
    <xf numFmtId="0" fontId="39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/>
    </xf>
    <xf numFmtId="0" fontId="11" fillId="0" borderId="18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39" fillId="0" borderId="0" xfId="0" applyFont="1" applyAlignment="1">
      <alignment horizontal="distributed" vertical="center" wrapText="1"/>
    </xf>
    <xf numFmtId="0" fontId="11" fillId="0" borderId="0" xfId="0" applyFont="1" applyAlignment="1">
      <alignment vertical="center"/>
    </xf>
    <xf numFmtId="0" fontId="57" fillId="0" borderId="0" xfId="0" applyFont="1" applyBorder="1" applyAlignment="1">
      <alignment horizontal="distributed" wrapText="1"/>
    </xf>
    <xf numFmtId="0" fontId="39" fillId="0" borderId="0" xfId="0" applyFont="1" applyBorder="1" applyAlignment="1">
      <alignment horizontal="distributed" wrapText="1"/>
    </xf>
    <xf numFmtId="0" fontId="54" fillId="0" borderId="0" xfId="0" applyFont="1" applyBorder="1" applyAlignment="1">
      <alignment horizontal="distributed" wrapText="1"/>
    </xf>
    <xf numFmtId="0" fontId="57" fillId="0" borderId="0" xfId="0" applyFont="1" applyAlignment="1">
      <alignment horizontal="distributed" vertical="center" wrapText="1"/>
    </xf>
    <xf numFmtId="0" fontId="50" fillId="0" borderId="0" xfId="0" applyFont="1" applyAlignment="1">
      <alignment horizontal="left" vertical="center"/>
    </xf>
    <xf numFmtId="0" fontId="39" fillId="0" borderId="0" xfId="0" applyFont="1" applyAlignment="1">
      <alignment horizontal="distributed" wrapText="1"/>
    </xf>
    <xf numFmtId="0" fontId="6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22" xfId="0" applyFont="1" applyBorder="1" applyAlignment="1">
      <alignment/>
    </xf>
    <xf numFmtId="0" fontId="38" fillId="0" borderId="0" xfId="0" applyFont="1" applyBorder="1" applyAlignment="1">
      <alignment horizontal="distributed" vertical="center"/>
    </xf>
    <xf numFmtId="176" fontId="50" fillId="0" borderId="0" xfId="0" applyNumberFormat="1" applyFont="1" applyFill="1" applyBorder="1" applyAlignment="1">
      <alignment horizontal="right"/>
    </xf>
    <xf numFmtId="176" fontId="38" fillId="0" borderId="19" xfId="0" applyNumberFormat="1" applyFont="1" applyBorder="1" applyAlignment="1">
      <alignment/>
    </xf>
    <xf numFmtId="58" fontId="9" fillId="0" borderId="45" xfId="0" applyNumberFormat="1" applyFont="1" applyBorder="1" applyAlignment="1">
      <alignment/>
    </xf>
    <xf numFmtId="0" fontId="33" fillId="0" borderId="45" xfId="0" applyFont="1" applyBorder="1" applyAlignment="1">
      <alignment/>
    </xf>
    <xf numFmtId="0" fontId="46" fillId="0" borderId="1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6" fillId="0" borderId="0" xfId="0" applyFont="1" applyAlignment="1" quotePrefix="1">
      <alignment horizontal="right"/>
    </xf>
    <xf numFmtId="0" fontId="6" fillId="0" borderId="22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47" fillId="0" borderId="13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/>
    </xf>
    <xf numFmtId="0" fontId="62" fillId="0" borderId="0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3" fillId="0" borderId="15" xfId="0" applyFont="1" applyBorder="1" applyAlignment="1">
      <alignment horizontal="distributed" vertical="center"/>
    </xf>
    <xf numFmtId="0" fontId="33" fillId="0" borderId="14" xfId="0" applyFont="1" applyBorder="1" applyAlignment="1">
      <alignment horizontal="distributed" vertical="center"/>
    </xf>
    <xf numFmtId="0" fontId="33" fillId="0" borderId="3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37" fillId="0" borderId="15" xfId="0" applyFont="1" applyBorder="1" applyAlignment="1">
      <alignment horizontal="distributed" vertical="center"/>
    </xf>
    <xf numFmtId="0" fontId="37" fillId="0" borderId="14" xfId="0" applyFont="1" applyBorder="1" applyAlignment="1">
      <alignment horizontal="distributed" vertical="center"/>
    </xf>
    <xf numFmtId="0" fontId="37" fillId="0" borderId="3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62" fillId="0" borderId="17" xfId="0" applyFont="1" applyBorder="1" applyAlignment="1">
      <alignment horizontal="distributed" vertical="center"/>
    </xf>
    <xf numFmtId="0" fontId="37" fillId="0" borderId="26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33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37" fillId="0" borderId="27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0" fontId="51" fillId="0" borderId="3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/>
    </xf>
    <xf numFmtId="0" fontId="37" fillId="0" borderId="28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/>
    </xf>
    <xf numFmtId="0" fontId="8" fillId="0" borderId="18" xfId="0" applyFont="1" applyBorder="1" applyAlignment="1">
      <alignment/>
    </xf>
    <xf numFmtId="0" fontId="10" fillId="0" borderId="0" xfId="0" applyFont="1" applyAlignment="1">
      <alignment horizontal="distributed"/>
    </xf>
    <xf numFmtId="0" fontId="8" fillId="0" borderId="1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distributed" vertical="center"/>
    </xf>
    <xf numFmtId="0" fontId="46" fillId="0" borderId="10" xfId="0" applyFont="1" applyBorder="1" applyAlignment="1">
      <alignment horizontal="distributed" vertical="center"/>
    </xf>
    <xf numFmtId="0" fontId="46" fillId="0" borderId="33" xfId="0" applyFont="1" applyBorder="1" applyAlignment="1">
      <alignment horizontal="distributed" vertical="center"/>
    </xf>
    <xf numFmtId="0" fontId="37" fillId="0" borderId="10" xfId="0" applyFont="1" applyBorder="1" applyAlignment="1">
      <alignment horizontal="distributed" vertical="center"/>
    </xf>
    <xf numFmtId="0" fontId="37" fillId="0" borderId="11" xfId="0" applyFont="1" applyBorder="1" applyAlignment="1">
      <alignment horizontal="distributed" vertical="center"/>
    </xf>
    <xf numFmtId="0" fontId="46" fillId="0" borderId="11" xfId="0" applyFont="1" applyBorder="1" applyAlignment="1">
      <alignment horizontal="distributed" vertical="center"/>
    </xf>
    <xf numFmtId="0" fontId="46" fillId="0" borderId="19" xfId="0" applyFont="1" applyBorder="1" applyAlignment="1">
      <alignment horizontal="distributed" vertical="center"/>
    </xf>
    <xf numFmtId="0" fontId="46" fillId="0" borderId="27" xfId="0" applyFont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6" fillId="0" borderId="38" xfId="0" applyFont="1" applyBorder="1" applyAlignment="1">
      <alignment horizontal="distributed" vertical="center"/>
    </xf>
    <xf numFmtId="0" fontId="46" fillId="0" borderId="26" xfId="0" applyFont="1" applyBorder="1" applyAlignment="1">
      <alignment horizontal="distributed" vertical="center"/>
    </xf>
    <xf numFmtId="0" fontId="46" fillId="0" borderId="28" xfId="0" applyFont="1" applyBorder="1" applyAlignment="1">
      <alignment horizontal="distributed" vertical="center"/>
    </xf>
    <xf numFmtId="0" fontId="46" fillId="0" borderId="17" xfId="0" applyFont="1" applyBorder="1" applyAlignment="1">
      <alignment horizontal="distributed" vertical="center"/>
    </xf>
    <xf numFmtId="0" fontId="37" fillId="0" borderId="26" xfId="0" applyFont="1" applyBorder="1" applyAlignment="1">
      <alignment horizontal="distributed" vertical="center"/>
    </xf>
    <xf numFmtId="0" fontId="46" fillId="0" borderId="26" xfId="0" applyFont="1" applyBorder="1" applyAlignment="1">
      <alignment horizontal="distributed" vertical="center"/>
    </xf>
    <xf numFmtId="0" fontId="9" fillId="0" borderId="19" xfId="0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3" fillId="0" borderId="30" xfId="0" applyFont="1" applyBorder="1" applyAlignment="1">
      <alignment horizontal="distributed" vertical="center"/>
    </xf>
    <xf numFmtId="0" fontId="4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distributed" vertical="center"/>
    </xf>
    <xf numFmtId="0" fontId="51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51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7" fillId="0" borderId="17" xfId="0" applyFont="1" applyBorder="1" applyAlignment="1">
      <alignment horizontal="distributed"/>
    </xf>
    <xf numFmtId="176" fontId="9" fillId="0" borderId="26" xfId="0" applyNumberFormat="1" applyFont="1" applyBorder="1" applyAlignment="1">
      <alignment horizontal="right"/>
    </xf>
    <xf numFmtId="176" fontId="9" fillId="0" borderId="17" xfId="0" applyNumberFormat="1" applyFont="1" applyBorder="1" applyAlignment="1">
      <alignment horizontal="right"/>
    </xf>
    <xf numFmtId="176" fontId="12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7" fillId="0" borderId="0" xfId="0" applyFont="1" applyAlignment="1">
      <alignment/>
    </xf>
    <xf numFmtId="58" fontId="6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0" fontId="37" fillId="0" borderId="12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37" fillId="0" borderId="19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37" fillId="0" borderId="26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7" fontId="7" fillId="0" borderId="0" xfId="0" applyNumberFormat="1" applyFont="1" applyAlignment="1">
      <alignment horizontal="right"/>
    </xf>
    <xf numFmtId="177" fontId="34" fillId="0" borderId="0" xfId="0" applyNumberFormat="1" applyFont="1" applyAlignment="1">
      <alignment horizontal="right"/>
    </xf>
    <xf numFmtId="0" fontId="46" fillId="0" borderId="0" xfId="0" applyFont="1" applyAlignment="1">
      <alignment horizontal="distributed"/>
    </xf>
    <xf numFmtId="177" fontId="6" fillId="0" borderId="0" xfId="0" applyNumberFormat="1" applyFont="1" applyAlignment="1">
      <alignment horizontal="right"/>
    </xf>
    <xf numFmtId="177" fontId="33" fillId="0" borderId="0" xfId="0" applyNumberFormat="1" applyFont="1" applyAlignment="1">
      <alignment horizontal="right"/>
    </xf>
    <xf numFmtId="182" fontId="6" fillId="0" borderId="19" xfId="0" applyNumberFormat="1" applyFont="1" applyBorder="1" applyAlignment="1">
      <alignment horizontal="right"/>
    </xf>
    <xf numFmtId="183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33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9.25390625" style="1" customWidth="1"/>
    <col min="3" max="3" width="5.00390625" style="1" customWidth="1"/>
    <col min="4" max="4" width="0.6171875" style="1" customWidth="1"/>
    <col min="5" max="5" width="4.75390625" style="1" customWidth="1"/>
    <col min="6" max="6" width="5.125" style="1" customWidth="1"/>
    <col min="7" max="16" width="6.125" style="1" customWidth="1"/>
    <col min="17" max="17" width="0.74609375" style="1" customWidth="1"/>
    <col min="18" max="18" width="8.25390625" style="1" customWidth="1"/>
    <col min="19" max="19" width="5.00390625" style="1" customWidth="1"/>
    <col min="20" max="20" width="0.5" style="1" customWidth="1"/>
    <col min="21" max="32" width="5.50390625" style="1" customWidth="1"/>
    <col min="33" max="33" width="5.00390625" style="1" customWidth="1"/>
    <col min="34" max="34" width="5.375" style="1" customWidth="1"/>
    <col min="35" max="16384" width="9.00390625" style="1" customWidth="1"/>
  </cols>
  <sheetData>
    <row r="1" ht="21">
      <c r="G1" s="2" t="s">
        <v>0</v>
      </c>
    </row>
    <row r="2" ht="17.25">
      <c r="G2" s="3" t="s">
        <v>1</v>
      </c>
    </row>
    <row r="3" spans="1:19" s="6" customFormat="1" ht="10.5">
      <c r="A3" s="4" t="s">
        <v>2</v>
      </c>
      <c r="B3" s="4"/>
      <c r="C3" s="5"/>
      <c r="Q3" s="4"/>
      <c r="R3" s="4"/>
      <c r="S3" s="5"/>
    </row>
    <row r="4" spans="1:17" s="6" customFormat="1" ht="10.5">
      <c r="A4" s="4" t="s">
        <v>3</v>
      </c>
      <c r="Q4" s="4"/>
    </row>
    <row r="5" spans="1:17" s="6" customFormat="1" ht="10.5">
      <c r="A5" s="4" t="s">
        <v>4</v>
      </c>
      <c r="Q5" s="4"/>
    </row>
    <row r="6" spans="1:17" s="6" customFormat="1" ht="10.5">
      <c r="A6" s="4" t="s">
        <v>5</v>
      </c>
      <c r="Q6" s="4"/>
    </row>
    <row r="7" spans="1:17" s="6" customFormat="1" ht="10.5">
      <c r="A7" s="4" t="s">
        <v>6</v>
      </c>
      <c r="Q7" s="4"/>
    </row>
    <row r="8" spans="1:17" s="6" customFormat="1" ht="10.5">
      <c r="A8" s="4" t="s">
        <v>7</v>
      </c>
      <c r="Q8" s="4"/>
    </row>
    <row r="9" spans="1:17" s="6" customFormat="1" ht="10.5">
      <c r="A9" s="4" t="s">
        <v>8</v>
      </c>
      <c r="Q9" s="4"/>
    </row>
    <row r="10" spans="1:17" s="6" customFormat="1" ht="10.5">
      <c r="A10" s="4" t="s">
        <v>9</v>
      </c>
      <c r="Q10" s="4"/>
    </row>
    <row r="11" s="6" customFormat="1" ht="10.5">
      <c r="Q11" s="4"/>
    </row>
    <row r="12" spans="1:16" s="6" customFormat="1" ht="12" customHeight="1" thickBot="1">
      <c r="A12" s="4" t="s">
        <v>10</v>
      </c>
      <c r="N12" s="4"/>
      <c r="P12" s="7" t="s">
        <v>11</v>
      </c>
    </row>
    <row r="13" spans="1:34" ht="5.25" customHeight="1" thickTop="1">
      <c r="A13" s="55" t="s">
        <v>12</v>
      </c>
      <c r="B13" s="55"/>
      <c r="C13" s="55"/>
      <c r="D13" s="56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5" t="s">
        <v>12</v>
      </c>
      <c r="R13" s="55"/>
      <c r="S13" s="55"/>
      <c r="T13" s="56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  <c r="AG13" s="47" t="s">
        <v>13</v>
      </c>
      <c r="AH13" s="48"/>
    </row>
    <row r="14" spans="1:34" ht="5.25" customHeight="1">
      <c r="A14" s="57"/>
      <c r="B14" s="57"/>
      <c r="C14" s="57"/>
      <c r="D14" s="58"/>
      <c r="E14" s="73" t="s">
        <v>14</v>
      </c>
      <c r="F14" s="7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57"/>
      <c r="R14" s="57"/>
      <c r="S14" s="57"/>
      <c r="T14" s="58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70" t="s">
        <v>15</v>
      </c>
      <c r="AG14" s="49"/>
      <c r="AH14" s="50"/>
    </row>
    <row r="15" spans="1:34" ht="5.25" customHeight="1">
      <c r="A15" s="57"/>
      <c r="B15" s="57"/>
      <c r="C15" s="57"/>
      <c r="D15" s="58"/>
      <c r="E15" s="61"/>
      <c r="F15" s="76"/>
      <c r="G15" s="73" t="s">
        <v>16</v>
      </c>
      <c r="H15" s="13"/>
      <c r="I15" s="13"/>
      <c r="J15" s="13"/>
      <c r="K15" s="13"/>
      <c r="L15" s="13"/>
      <c r="M15" s="13"/>
      <c r="N15" s="13"/>
      <c r="O15" s="13"/>
      <c r="P15" s="13"/>
      <c r="Q15" s="57"/>
      <c r="R15" s="57"/>
      <c r="S15" s="57"/>
      <c r="T15" s="58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63" t="s">
        <v>17</v>
      </c>
      <c r="AF15" s="71"/>
      <c r="AG15" s="49"/>
      <c r="AH15" s="50"/>
    </row>
    <row r="16" spans="1:34" ht="5.25" customHeight="1">
      <c r="A16" s="57"/>
      <c r="B16" s="57"/>
      <c r="C16" s="57"/>
      <c r="D16" s="58"/>
      <c r="E16" s="61"/>
      <c r="F16" s="76"/>
      <c r="G16" s="61"/>
      <c r="H16" s="63" t="s">
        <v>18</v>
      </c>
      <c r="I16" s="63" t="s">
        <v>19</v>
      </c>
      <c r="J16" s="63" t="s">
        <v>20</v>
      </c>
      <c r="K16" s="73" t="s">
        <v>21</v>
      </c>
      <c r="L16" s="13"/>
      <c r="M16" s="13"/>
      <c r="N16" s="13"/>
      <c r="O16" s="13"/>
      <c r="P16" s="73" t="s">
        <v>22</v>
      </c>
      <c r="Q16" s="57"/>
      <c r="R16" s="57"/>
      <c r="S16" s="57"/>
      <c r="T16" s="58"/>
      <c r="U16" s="61" t="s">
        <v>23</v>
      </c>
      <c r="V16" s="63" t="s">
        <v>24</v>
      </c>
      <c r="W16" s="63" t="s">
        <v>25</v>
      </c>
      <c r="X16" s="73" t="s">
        <v>26</v>
      </c>
      <c r="Y16" s="13"/>
      <c r="Z16" s="13"/>
      <c r="AA16" s="63" t="s">
        <v>27</v>
      </c>
      <c r="AB16" s="73" t="s">
        <v>28</v>
      </c>
      <c r="AC16" s="13"/>
      <c r="AD16" s="13"/>
      <c r="AE16" s="74"/>
      <c r="AF16" s="71"/>
      <c r="AG16" s="49"/>
      <c r="AH16" s="50"/>
    </row>
    <row r="17" spans="1:34" ht="63.75" customHeight="1">
      <c r="A17" s="59"/>
      <c r="B17" s="59"/>
      <c r="C17" s="59"/>
      <c r="D17" s="60"/>
      <c r="E17" s="62"/>
      <c r="F17" s="77"/>
      <c r="G17" s="62"/>
      <c r="H17" s="64"/>
      <c r="I17" s="64"/>
      <c r="J17" s="64"/>
      <c r="K17" s="62"/>
      <c r="L17" s="16" t="s">
        <v>29</v>
      </c>
      <c r="M17" s="16" t="s">
        <v>30</v>
      </c>
      <c r="N17" s="16" t="s">
        <v>31</v>
      </c>
      <c r="O17" s="16" t="s">
        <v>32</v>
      </c>
      <c r="P17" s="62"/>
      <c r="Q17" s="59"/>
      <c r="R17" s="59"/>
      <c r="S17" s="59"/>
      <c r="T17" s="60"/>
      <c r="U17" s="62"/>
      <c r="V17" s="64"/>
      <c r="W17" s="64"/>
      <c r="X17" s="62"/>
      <c r="Y17" s="16" t="s">
        <v>33</v>
      </c>
      <c r="Z17" s="16" t="s">
        <v>34</v>
      </c>
      <c r="AA17" s="64"/>
      <c r="AB17" s="62"/>
      <c r="AC17" s="16" t="s">
        <v>35</v>
      </c>
      <c r="AD17" s="17" t="s">
        <v>36</v>
      </c>
      <c r="AE17" s="64"/>
      <c r="AF17" s="72"/>
      <c r="AG17" s="51"/>
      <c r="AH17" s="52"/>
    </row>
    <row r="18" spans="1:21" ht="5.25" customHeight="1">
      <c r="A18" s="18"/>
      <c r="B18" s="18"/>
      <c r="C18" s="18"/>
      <c r="D18" s="18"/>
      <c r="E18" s="19"/>
      <c r="F18" s="20"/>
      <c r="J18" s="15"/>
      <c r="Q18" s="18"/>
      <c r="R18" s="18"/>
      <c r="S18" s="18"/>
      <c r="T18" s="18"/>
      <c r="U18" s="19"/>
    </row>
    <row r="19" spans="1:34" ht="12" customHeight="1">
      <c r="A19" s="18"/>
      <c r="B19" s="54" t="s">
        <v>37</v>
      </c>
      <c r="C19" s="54"/>
      <c r="D19" s="18"/>
      <c r="E19" s="67">
        <v>10000</v>
      </c>
      <c r="F19" s="78"/>
      <c r="G19" s="21">
        <v>9968.2</v>
      </c>
      <c r="H19" s="21">
        <v>164.2</v>
      </c>
      <c r="I19" s="21">
        <v>98.7</v>
      </c>
      <c r="J19" s="21">
        <v>981.9</v>
      </c>
      <c r="K19" s="21">
        <v>3538.4</v>
      </c>
      <c r="L19" s="21">
        <v>1333.5</v>
      </c>
      <c r="M19" s="21">
        <v>1181.4</v>
      </c>
      <c r="N19" s="21">
        <v>967.7</v>
      </c>
      <c r="O19" s="21">
        <v>55.8</v>
      </c>
      <c r="P19" s="21">
        <v>1311.9</v>
      </c>
      <c r="Q19" s="18"/>
      <c r="R19" s="54" t="s">
        <v>37</v>
      </c>
      <c r="S19" s="54"/>
      <c r="T19" s="18"/>
      <c r="U19" s="22">
        <v>875.2</v>
      </c>
      <c r="V19" s="21">
        <v>751.5</v>
      </c>
      <c r="W19" s="21">
        <v>486.3</v>
      </c>
      <c r="X19" s="21">
        <v>529.3</v>
      </c>
      <c r="Y19" s="21">
        <v>360</v>
      </c>
      <c r="Z19" s="21">
        <v>169.3</v>
      </c>
      <c r="AA19" s="21">
        <v>487.8</v>
      </c>
      <c r="AB19" s="21">
        <v>743</v>
      </c>
      <c r="AC19" s="21">
        <v>235.1</v>
      </c>
      <c r="AD19" s="21">
        <v>187.3</v>
      </c>
      <c r="AE19" s="21">
        <v>31.8</v>
      </c>
      <c r="AF19" s="21">
        <v>280</v>
      </c>
      <c r="AG19" s="43">
        <v>10280</v>
      </c>
      <c r="AH19" s="53"/>
    </row>
    <row r="20" spans="1:34" ht="12" customHeight="1">
      <c r="A20" s="18"/>
      <c r="B20" s="23" t="s">
        <v>38</v>
      </c>
      <c r="C20" s="24" t="s">
        <v>39</v>
      </c>
      <c r="D20" s="18"/>
      <c r="E20" s="67">
        <v>97.7</v>
      </c>
      <c r="F20" s="68"/>
      <c r="G20" s="21">
        <v>97.6</v>
      </c>
      <c r="H20" s="21">
        <v>93.4</v>
      </c>
      <c r="I20" s="21">
        <v>88.2</v>
      </c>
      <c r="J20" s="21">
        <v>99.5</v>
      </c>
      <c r="K20" s="21">
        <v>94.6</v>
      </c>
      <c r="L20" s="21">
        <v>96.6</v>
      </c>
      <c r="M20" s="21">
        <v>93.7</v>
      </c>
      <c r="N20" s="21">
        <v>91.2</v>
      </c>
      <c r="O20" s="21">
        <v>127.1</v>
      </c>
      <c r="P20" s="21">
        <v>99.3</v>
      </c>
      <c r="Q20" s="18"/>
      <c r="R20" s="23" t="s">
        <v>38</v>
      </c>
      <c r="S20" s="24" t="s">
        <v>39</v>
      </c>
      <c r="T20" s="18"/>
      <c r="U20" s="22">
        <v>76.2</v>
      </c>
      <c r="V20" s="21">
        <v>98</v>
      </c>
      <c r="W20" s="21">
        <v>95.2</v>
      </c>
      <c r="X20" s="21">
        <v>121.6</v>
      </c>
      <c r="Y20" s="21">
        <v>112.6</v>
      </c>
      <c r="Z20" s="21">
        <v>140.9</v>
      </c>
      <c r="AA20" s="21">
        <v>111.6</v>
      </c>
      <c r="AB20" s="21">
        <v>108.9</v>
      </c>
      <c r="AC20" s="21">
        <v>130.4</v>
      </c>
      <c r="AD20" s="21">
        <v>102.8</v>
      </c>
      <c r="AE20" s="21">
        <v>101.3</v>
      </c>
      <c r="AF20" s="21">
        <v>126.9</v>
      </c>
      <c r="AG20" s="43">
        <v>98.4</v>
      </c>
      <c r="AH20" s="43"/>
    </row>
    <row r="21" spans="1:34" ht="12" customHeight="1">
      <c r="A21" s="18"/>
      <c r="B21" s="25" t="s">
        <v>40</v>
      </c>
      <c r="C21" s="24">
        <v>1999</v>
      </c>
      <c r="D21" s="18"/>
      <c r="E21" s="67">
        <v>94.9</v>
      </c>
      <c r="F21" s="68"/>
      <c r="G21" s="21">
        <v>94.9</v>
      </c>
      <c r="H21" s="21">
        <v>91.5</v>
      </c>
      <c r="I21" s="21">
        <v>91.9</v>
      </c>
      <c r="J21" s="21">
        <v>99.2</v>
      </c>
      <c r="K21" s="21">
        <v>89.6</v>
      </c>
      <c r="L21" s="21">
        <v>84.6</v>
      </c>
      <c r="M21" s="21">
        <v>94.6</v>
      </c>
      <c r="N21" s="21">
        <v>90</v>
      </c>
      <c r="O21" s="21">
        <v>95.3</v>
      </c>
      <c r="P21" s="21">
        <v>93.9</v>
      </c>
      <c r="Q21" s="18"/>
      <c r="R21" s="25" t="s">
        <v>40</v>
      </c>
      <c r="S21" s="24">
        <v>1999</v>
      </c>
      <c r="T21" s="18"/>
      <c r="U21" s="22">
        <v>86.1</v>
      </c>
      <c r="V21" s="21">
        <v>95.6</v>
      </c>
      <c r="W21" s="21">
        <v>98.3</v>
      </c>
      <c r="X21" s="21">
        <v>113.9</v>
      </c>
      <c r="Y21" s="21">
        <v>107.5</v>
      </c>
      <c r="Z21" s="21">
        <v>127.5</v>
      </c>
      <c r="AA21" s="21">
        <v>104.8</v>
      </c>
      <c r="AB21" s="21">
        <v>105.5</v>
      </c>
      <c r="AC21" s="21">
        <v>111.9</v>
      </c>
      <c r="AD21" s="21">
        <v>108.2</v>
      </c>
      <c r="AE21" s="21">
        <v>97.1</v>
      </c>
      <c r="AF21" s="21">
        <v>104.6</v>
      </c>
      <c r="AG21" s="43">
        <v>95.2</v>
      </c>
      <c r="AH21" s="43"/>
    </row>
    <row r="22" spans="1:34" ht="12" customHeight="1">
      <c r="A22" s="18"/>
      <c r="B22" s="25" t="s">
        <v>41</v>
      </c>
      <c r="C22" s="24">
        <v>2000</v>
      </c>
      <c r="D22" s="18"/>
      <c r="E22" s="67">
        <v>100</v>
      </c>
      <c r="F22" s="68"/>
      <c r="G22" s="21">
        <v>100</v>
      </c>
      <c r="H22" s="21">
        <v>100</v>
      </c>
      <c r="I22" s="21">
        <v>100</v>
      </c>
      <c r="J22" s="21">
        <v>100</v>
      </c>
      <c r="K22" s="21">
        <v>100</v>
      </c>
      <c r="L22" s="21">
        <v>100</v>
      </c>
      <c r="M22" s="21">
        <v>100</v>
      </c>
      <c r="N22" s="21">
        <v>100</v>
      </c>
      <c r="O22" s="21">
        <v>100</v>
      </c>
      <c r="P22" s="21">
        <v>100</v>
      </c>
      <c r="Q22" s="18"/>
      <c r="R22" s="25" t="s">
        <v>41</v>
      </c>
      <c r="S22" s="24">
        <v>2000</v>
      </c>
      <c r="T22" s="18"/>
      <c r="U22" s="22">
        <v>100</v>
      </c>
      <c r="V22" s="21">
        <v>100</v>
      </c>
      <c r="W22" s="21">
        <v>100</v>
      </c>
      <c r="X22" s="21">
        <v>100</v>
      </c>
      <c r="Y22" s="21">
        <v>100</v>
      </c>
      <c r="Z22" s="21">
        <v>100</v>
      </c>
      <c r="AA22" s="21">
        <v>100</v>
      </c>
      <c r="AB22" s="21">
        <v>100</v>
      </c>
      <c r="AC22" s="21">
        <v>100</v>
      </c>
      <c r="AD22" s="21">
        <v>100</v>
      </c>
      <c r="AE22" s="21">
        <v>100</v>
      </c>
      <c r="AF22" s="21">
        <v>100</v>
      </c>
      <c r="AG22" s="43">
        <v>100</v>
      </c>
      <c r="AH22" s="43"/>
    </row>
    <row r="23" spans="1:34" ht="12" customHeight="1">
      <c r="A23" s="18"/>
      <c r="B23" s="25" t="s">
        <v>42</v>
      </c>
      <c r="C23" s="24">
        <v>2001</v>
      </c>
      <c r="D23" s="18"/>
      <c r="E23" s="67">
        <v>96.5</v>
      </c>
      <c r="F23" s="69"/>
      <c r="G23" s="21">
        <v>96.5</v>
      </c>
      <c r="H23" s="21">
        <v>94.8</v>
      </c>
      <c r="I23" s="21">
        <v>97.6</v>
      </c>
      <c r="J23" s="21">
        <v>96.6</v>
      </c>
      <c r="K23" s="21">
        <v>99.8</v>
      </c>
      <c r="L23" s="21">
        <v>98.5</v>
      </c>
      <c r="M23" s="21">
        <v>99.6</v>
      </c>
      <c r="N23" s="21">
        <v>101.8</v>
      </c>
      <c r="O23" s="21">
        <v>98</v>
      </c>
      <c r="P23" s="21">
        <v>91.8</v>
      </c>
      <c r="Q23" s="18"/>
      <c r="R23" s="25" t="s">
        <v>42</v>
      </c>
      <c r="S23" s="24">
        <v>2001</v>
      </c>
      <c r="T23" s="18"/>
      <c r="U23" s="22">
        <v>108.9</v>
      </c>
      <c r="V23" s="21">
        <v>91.8</v>
      </c>
      <c r="W23" s="21">
        <v>98.8</v>
      </c>
      <c r="X23" s="21">
        <v>86.6</v>
      </c>
      <c r="Y23" s="21">
        <v>90.9</v>
      </c>
      <c r="Z23" s="21">
        <v>77.5</v>
      </c>
      <c r="AA23" s="21">
        <v>95.6</v>
      </c>
      <c r="AB23" s="21">
        <v>85.1</v>
      </c>
      <c r="AC23" s="21">
        <v>88</v>
      </c>
      <c r="AD23" s="21">
        <v>90.7</v>
      </c>
      <c r="AE23" s="21">
        <v>97.7</v>
      </c>
      <c r="AF23" s="21">
        <v>92.5</v>
      </c>
      <c r="AG23" s="43">
        <v>96.3</v>
      </c>
      <c r="AH23" s="44"/>
    </row>
    <row r="24" spans="1:34" s="31" customFormat="1" ht="12" customHeight="1">
      <c r="A24" s="26"/>
      <c r="B24" s="27" t="s">
        <v>43</v>
      </c>
      <c r="C24" s="28">
        <v>2002</v>
      </c>
      <c r="D24" s="26"/>
      <c r="E24" s="65">
        <v>91.7</v>
      </c>
      <c r="F24" s="66"/>
      <c r="G24" s="29">
        <v>91.7</v>
      </c>
      <c r="H24" s="29">
        <v>99.5</v>
      </c>
      <c r="I24" s="29">
        <v>97.4</v>
      </c>
      <c r="J24" s="29">
        <v>93</v>
      </c>
      <c r="K24" s="29">
        <v>95.5</v>
      </c>
      <c r="L24" s="29">
        <v>86.7</v>
      </c>
      <c r="M24" s="29">
        <v>86.8</v>
      </c>
      <c r="N24" s="29">
        <v>119.1</v>
      </c>
      <c r="O24" s="29">
        <v>83.1</v>
      </c>
      <c r="P24" s="29">
        <v>85.8</v>
      </c>
      <c r="Q24" s="26"/>
      <c r="R24" s="27" t="s">
        <v>43</v>
      </c>
      <c r="S24" s="28">
        <v>2002</v>
      </c>
      <c r="T24" s="26"/>
      <c r="U24" s="30">
        <v>102.7</v>
      </c>
      <c r="V24" s="29">
        <v>88.5</v>
      </c>
      <c r="W24" s="29">
        <v>100.8</v>
      </c>
      <c r="X24" s="29">
        <v>81.9</v>
      </c>
      <c r="Y24" s="29">
        <v>85.2</v>
      </c>
      <c r="Z24" s="29">
        <v>74.8</v>
      </c>
      <c r="AA24" s="29">
        <v>86.3</v>
      </c>
      <c r="AB24" s="29">
        <v>74.8</v>
      </c>
      <c r="AC24" s="29">
        <v>74.5</v>
      </c>
      <c r="AD24" s="29">
        <v>76</v>
      </c>
      <c r="AE24" s="29">
        <v>88.2</v>
      </c>
      <c r="AF24" s="29">
        <v>97</v>
      </c>
      <c r="AG24" s="45">
        <v>91.9</v>
      </c>
      <c r="AH24" s="46"/>
    </row>
    <row r="25" spans="1:33" ht="5.25" customHeight="1">
      <c r="A25" s="18"/>
      <c r="B25" s="18"/>
      <c r="C25" s="18"/>
      <c r="D25" s="18"/>
      <c r="E25" s="22"/>
      <c r="F25" s="3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8"/>
      <c r="R25" s="18"/>
      <c r="S25" s="18"/>
      <c r="T25" s="18"/>
      <c r="U25" s="22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4" ht="12" customHeight="1">
      <c r="A26" s="18"/>
      <c r="B26" s="33" t="s">
        <v>44</v>
      </c>
      <c r="C26" s="23" t="s">
        <v>45</v>
      </c>
      <c r="D26" s="18"/>
      <c r="E26" s="22">
        <v>80.9</v>
      </c>
      <c r="F26" s="34">
        <v>-89.2</v>
      </c>
      <c r="G26" s="21">
        <v>80.9</v>
      </c>
      <c r="H26" s="21">
        <v>82.2</v>
      </c>
      <c r="I26" s="21">
        <v>90.6</v>
      </c>
      <c r="J26" s="21">
        <v>82.3</v>
      </c>
      <c r="K26" s="21">
        <v>83.2</v>
      </c>
      <c r="L26" s="21">
        <v>78.3</v>
      </c>
      <c r="M26" s="21">
        <v>71.4</v>
      </c>
      <c r="N26" s="21">
        <v>104.5</v>
      </c>
      <c r="O26" s="21">
        <v>83.5</v>
      </c>
      <c r="P26" s="21">
        <v>73.7</v>
      </c>
      <c r="Q26" s="18"/>
      <c r="R26" s="33" t="s">
        <v>44</v>
      </c>
      <c r="S26" s="23" t="s">
        <v>45</v>
      </c>
      <c r="T26" s="18"/>
      <c r="U26" s="22">
        <v>95.1</v>
      </c>
      <c r="V26" s="21">
        <v>74.9</v>
      </c>
      <c r="W26" s="21">
        <v>93.5</v>
      </c>
      <c r="X26" s="21">
        <v>78.9</v>
      </c>
      <c r="Y26" s="21">
        <v>83.7</v>
      </c>
      <c r="Z26" s="21">
        <v>68.9</v>
      </c>
      <c r="AA26" s="21">
        <v>78.2</v>
      </c>
      <c r="AB26" s="21">
        <v>63.1</v>
      </c>
      <c r="AC26" s="21">
        <v>60.2</v>
      </c>
      <c r="AD26" s="21">
        <v>67.7</v>
      </c>
      <c r="AE26" s="21">
        <v>77</v>
      </c>
      <c r="AF26" s="21">
        <v>72.4</v>
      </c>
      <c r="AG26" s="21">
        <v>80.6</v>
      </c>
      <c r="AH26" s="34">
        <v>-89.7</v>
      </c>
    </row>
    <row r="27" spans="1:34" ht="12" customHeight="1">
      <c r="A27" s="18"/>
      <c r="B27" s="23"/>
      <c r="C27" s="25" t="s">
        <v>46</v>
      </c>
      <c r="D27" s="18"/>
      <c r="E27" s="22">
        <v>87</v>
      </c>
      <c r="F27" s="34">
        <v>-89.2</v>
      </c>
      <c r="G27" s="21">
        <v>87</v>
      </c>
      <c r="H27" s="21">
        <v>98.8</v>
      </c>
      <c r="I27" s="21">
        <v>100.4</v>
      </c>
      <c r="J27" s="21">
        <v>91.6</v>
      </c>
      <c r="K27" s="21">
        <v>88.9</v>
      </c>
      <c r="L27" s="21">
        <v>77.7</v>
      </c>
      <c r="M27" s="21">
        <v>77.6</v>
      </c>
      <c r="N27" s="21">
        <v>118.3</v>
      </c>
      <c r="O27" s="21">
        <v>84.9</v>
      </c>
      <c r="P27" s="21">
        <v>82.1</v>
      </c>
      <c r="Q27" s="18"/>
      <c r="R27" s="23"/>
      <c r="S27" s="25" t="s">
        <v>46</v>
      </c>
      <c r="T27" s="18"/>
      <c r="U27" s="22">
        <v>88.1</v>
      </c>
      <c r="V27" s="21">
        <v>80.6</v>
      </c>
      <c r="W27" s="21">
        <v>98.3</v>
      </c>
      <c r="X27" s="21">
        <v>86</v>
      </c>
      <c r="Y27" s="21">
        <v>87.7</v>
      </c>
      <c r="Z27" s="21">
        <v>82.4</v>
      </c>
      <c r="AA27" s="21">
        <v>81.4</v>
      </c>
      <c r="AB27" s="21">
        <v>78.4</v>
      </c>
      <c r="AC27" s="21">
        <v>82.9</v>
      </c>
      <c r="AD27" s="21">
        <v>74.8</v>
      </c>
      <c r="AE27" s="21">
        <v>89.5</v>
      </c>
      <c r="AF27" s="21">
        <v>68</v>
      </c>
      <c r="AG27" s="21">
        <v>86.5</v>
      </c>
      <c r="AH27" s="34">
        <v>-90</v>
      </c>
    </row>
    <row r="28" spans="1:34" ht="12" customHeight="1">
      <c r="A28" s="18"/>
      <c r="B28" s="23"/>
      <c r="C28" s="25" t="s">
        <v>47</v>
      </c>
      <c r="D28" s="18"/>
      <c r="E28" s="22">
        <v>93</v>
      </c>
      <c r="F28" s="34">
        <v>-87.6</v>
      </c>
      <c r="G28" s="21">
        <v>93</v>
      </c>
      <c r="H28" s="21">
        <v>101.2</v>
      </c>
      <c r="I28" s="21">
        <v>102.7</v>
      </c>
      <c r="J28" s="21">
        <v>97.1</v>
      </c>
      <c r="K28" s="21">
        <v>94.9</v>
      </c>
      <c r="L28" s="21">
        <v>88.9</v>
      </c>
      <c r="M28" s="21">
        <v>78.2</v>
      </c>
      <c r="N28" s="21">
        <v>124.6</v>
      </c>
      <c r="O28" s="21">
        <v>77.6</v>
      </c>
      <c r="P28" s="21">
        <v>87.7</v>
      </c>
      <c r="Q28" s="18"/>
      <c r="R28" s="23"/>
      <c r="S28" s="25" t="s">
        <v>47</v>
      </c>
      <c r="T28" s="18"/>
      <c r="U28" s="22">
        <v>97.3</v>
      </c>
      <c r="V28" s="21">
        <v>85.5</v>
      </c>
      <c r="W28" s="21">
        <v>107.4</v>
      </c>
      <c r="X28" s="21">
        <v>86.6</v>
      </c>
      <c r="Y28" s="21">
        <v>88.3</v>
      </c>
      <c r="Z28" s="21">
        <v>82.9</v>
      </c>
      <c r="AA28" s="21">
        <v>85.8</v>
      </c>
      <c r="AB28" s="21">
        <v>87.4</v>
      </c>
      <c r="AC28" s="21">
        <v>102.9</v>
      </c>
      <c r="AD28" s="21">
        <v>79.9</v>
      </c>
      <c r="AE28" s="21">
        <v>97.8</v>
      </c>
      <c r="AF28" s="21">
        <v>116.7</v>
      </c>
      <c r="AG28" s="21">
        <v>93.7</v>
      </c>
      <c r="AH28" s="34">
        <v>-88.7</v>
      </c>
    </row>
    <row r="29" spans="1:34" ht="12" customHeight="1">
      <c r="A29" s="18"/>
      <c r="B29" s="23"/>
      <c r="C29" s="25" t="s">
        <v>48</v>
      </c>
      <c r="D29" s="18"/>
      <c r="E29" s="22">
        <v>89.8</v>
      </c>
      <c r="F29" s="34">
        <v>-90</v>
      </c>
      <c r="G29" s="21">
        <v>89.8</v>
      </c>
      <c r="H29" s="21">
        <v>96.3</v>
      </c>
      <c r="I29" s="21">
        <v>96.5</v>
      </c>
      <c r="J29" s="21">
        <v>91.2</v>
      </c>
      <c r="K29" s="21">
        <v>92.2</v>
      </c>
      <c r="L29" s="21">
        <v>89.7</v>
      </c>
      <c r="M29" s="21">
        <v>81.8</v>
      </c>
      <c r="N29" s="21">
        <v>108.7</v>
      </c>
      <c r="O29" s="21">
        <v>85</v>
      </c>
      <c r="P29" s="21">
        <v>86.1</v>
      </c>
      <c r="Q29" s="18"/>
      <c r="R29" s="23"/>
      <c r="S29" s="25" t="s">
        <v>48</v>
      </c>
      <c r="T29" s="18"/>
      <c r="U29" s="22">
        <v>85.6</v>
      </c>
      <c r="V29" s="21">
        <v>84.2</v>
      </c>
      <c r="W29" s="21">
        <v>93.9</v>
      </c>
      <c r="X29" s="21">
        <v>83.2</v>
      </c>
      <c r="Y29" s="21">
        <v>85.7</v>
      </c>
      <c r="Z29" s="21">
        <v>77.8</v>
      </c>
      <c r="AA29" s="21">
        <v>89.1</v>
      </c>
      <c r="AB29" s="21">
        <v>94.3</v>
      </c>
      <c r="AC29" s="21">
        <v>81.2</v>
      </c>
      <c r="AD29" s="21">
        <v>81.7</v>
      </c>
      <c r="AE29" s="21">
        <v>81.8</v>
      </c>
      <c r="AF29" s="21">
        <v>140.5</v>
      </c>
      <c r="AG29" s="21">
        <v>91.2</v>
      </c>
      <c r="AH29" s="34">
        <v>-91.1</v>
      </c>
    </row>
    <row r="30" spans="1:34" ht="12" customHeight="1">
      <c r="A30" s="18"/>
      <c r="B30" s="23"/>
      <c r="C30" s="25" t="s">
        <v>49</v>
      </c>
      <c r="D30" s="18"/>
      <c r="E30" s="22">
        <v>89.6</v>
      </c>
      <c r="F30" s="34">
        <v>-95.3</v>
      </c>
      <c r="G30" s="21">
        <v>89.7</v>
      </c>
      <c r="H30" s="21">
        <v>96.7</v>
      </c>
      <c r="I30" s="21">
        <v>91.7</v>
      </c>
      <c r="J30" s="21">
        <v>92.8</v>
      </c>
      <c r="K30" s="21">
        <v>90.7</v>
      </c>
      <c r="L30" s="21">
        <v>79.9</v>
      </c>
      <c r="M30" s="21">
        <v>84.4</v>
      </c>
      <c r="N30" s="21">
        <v>114.8</v>
      </c>
      <c r="O30" s="21">
        <v>63</v>
      </c>
      <c r="P30" s="21">
        <v>84.8</v>
      </c>
      <c r="Q30" s="18"/>
      <c r="R30" s="23"/>
      <c r="S30" s="25" t="s">
        <v>49</v>
      </c>
      <c r="T30" s="18"/>
      <c r="U30" s="22">
        <v>107.7</v>
      </c>
      <c r="V30" s="21">
        <v>86.3</v>
      </c>
      <c r="W30" s="21">
        <v>101.3</v>
      </c>
      <c r="X30" s="21">
        <v>80</v>
      </c>
      <c r="Y30" s="21">
        <v>83.6</v>
      </c>
      <c r="Z30" s="21">
        <v>72.5</v>
      </c>
      <c r="AA30" s="21">
        <v>78.9</v>
      </c>
      <c r="AB30" s="21">
        <v>75.9</v>
      </c>
      <c r="AC30" s="21">
        <v>68.9</v>
      </c>
      <c r="AD30" s="21">
        <v>73</v>
      </c>
      <c r="AE30" s="21">
        <v>85.6</v>
      </c>
      <c r="AF30" s="21">
        <v>143.7</v>
      </c>
      <c r="AG30" s="21">
        <v>91.1</v>
      </c>
      <c r="AH30" s="34">
        <v>-95.9</v>
      </c>
    </row>
    <row r="31" spans="1:34" ht="12" customHeight="1">
      <c r="A31" s="18"/>
      <c r="B31" s="23"/>
      <c r="C31" s="25" t="s">
        <v>50</v>
      </c>
      <c r="D31" s="18"/>
      <c r="E31" s="22">
        <v>90.8</v>
      </c>
      <c r="F31" s="34">
        <v>-89.5</v>
      </c>
      <c r="G31" s="21">
        <v>90.8</v>
      </c>
      <c r="H31" s="21">
        <v>106.4</v>
      </c>
      <c r="I31" s="21">
        <v>93.7</v>
      </c>
      <c r="J31" s="21">
        <v>90.7</v>
      </c>
      <c r="K31" s="21">
        <v>97.6</v>
      </c>
      <c r="L31" s="21">
        <v>85.7</v>
      </c>
      <c r="M31" s="21">
        <v>96.3</v>
      </c>
      <c r="N31" s="21">
        <v>116.8</v>
      </c>
      <c r="O31" s="21">
        <v>79.9</v>
      </c>
      <c r="P31" s="21">
        <v>87.2</v>
      </c>
      <c r="Q31" s="18"/>
      <c r="R31" s="23"/>
      <c r="S31" s="25" t="s">
        <v>50</v>
      </c>
      <c r="T31" s="18"/>
      <c r="U31" s="22">
        <v>91.4</v>
      </c>
      <c r="V31" s="21">
        <v>93.7</v>
      </c>
      <c r="W31" s="21">
        <v>102.4</v>
      </c>
      <c r="X31" s="21">
        <v>84.1</v>
      </c>
      <c r="Y31" s="21">
        <v>88.6</v>
      </c>
      <c r="Z31" s="21">
        <v>74.3</v>
      </c>
      <c r="AA31" s="21">
        <v>68.3</v>
      </c>
      <c r="AB31" s="21">
        <v>68.9</v>
      </c>
      <c r="AC31" s="21">
        <v>65.7</v>
      </c>
      <c r="AD31" s="21">
        <v>73.6</v>
      </c>
      <c r="AE31" s="21">
        <v>87</v>
      </c>
      <c r="AF31" s="21">
        <v>96.9</v>
      </c>
      <c r="AG31" s="21">
        <v>90.9</v>
      </c>
      <c r="AH31" s="34">
        <v>-88.8</v>
      </c>
    </row>
    <row r="32" spans="1:34" ht="12" customHeight="1">
      <c r="A32" s="18"/>
      <c r="B32" s="23"/>
      <c r="C32" s="25" t="s">
        <v>51</v>
      </c>
      <c r="D32" s="18"/>
      <c r="E32" s="22">
        <v>95.6</v>
      </c>
      <c r="F32" s="34">
        <v>-93.9</v>
      </c>
      <c r="G32" s="21">
        <v>95.7</v>
      </c>
      <c r="H32" s="21">
        <v>101.5</v>
      </c>
      <c r="I32" s="21">
        <v>104.3</v>
      </c>
      <c r="J32" s="21">
        <v>97.3</v>
      </c>
      <c r="K32" s="21">
        <v>102.7</v>
      </c>
      <c r="L32" s="21">
        <v>92.9</v>
      </c>
      <c r="M32" s="21">
        <v>92.3</v>
      </c>
      <c r="N32" s="21">
        <v>129.6</v>
      </c>
      <c r="O32" s="21">
        <v>88.1</v>
      </c>
      <c r="P32" s="21">
        <v>87.9</v>
      </c>
      <c r="Q32" s="18"/>
      <c r="R32" s="23"/>
      <c r="S32" s="25" t="s">
        <v>51</v>
      </c>
      <c r="T32" s="18"/>
      <c r="U32" s="22">
        <v>107.3</v>
      </c>
      <c r="V32" s="21">
        <v>99.9</v>
      </c>
      <c r="W32" s="21">
        <v>104</v>
      </c>
      <c r="X32" s="21">
        <v>85.9</v>
      </c>
      <c r="Y32" s="21">
        <v>89.8</v>
      </c>
      <c r="Z32" s="21">
        <v>77.6</v>
      </c>
      <c r="AA32" s="21">
        <v>72.9</v>
      </c>
      <c r="AB32" s="21">
        <v>69.7</v>
      </c>
      <c r="AC32" s="21">
        <v>66.6</v>
      </c>
      <c r="AD32" s="21">
        <v>78.2</v>
      </c>
      <c r="AE32" s="21">
        <v>87.4</v>
      </c>
      <c r="AF32" s="21">
        <v>141.4</v>
      </c>
      <c r="AG32" s="21">
        <v>96.9</v>
      </c>
      <c r="AH32" s="34">
        <v>-94.6</v>
      </c>
    </row>
    <row r="33" spans="1:34" ht="12" customHeight="1">
      <c r="A33" s="18"/>
      <c r="B33" s="23"/>
      <c r="C33" s="25" t="s">
        <v>52</v>
      </c>
      <c r="D33" s="18"/>
      <c r="E33" s="22">
        <v>84.1</v>
      </c>
      <c r="F33" s="34">
        <v>-89.5</v>
      </c>
      <c r="G33" s="21">
        <v>84.1</v>
      </c>
      <c r="H33" s="21">
        <v>86.2</v>
      </c>
      <c r="I33" s="21">
        <v>88.2</v>
      </c>
      <c r="J33" s="21">
        <v>84.5</v>
      </c>
      <c r="K33" s="21">
        <v>89.7</v>
      </c>
      <c r="L33" s="21">
        <v>86.5</v>
      </c>
      <c r="M33" s="21">
        <v>83.1</v>
      </c>
      <c r="N33" s="21">
        <v>102.8</v>
      </c>
      <c r="O33" s="21">
        <v>80.5</v>
      </c>
      <c r="P33" s="21">
        <v>81.2</v>
      </c>
      <c r="Q33" s="18"/>
      <c r="R33" s="23"/>
      <c r="S33" s="25" t="s">
        <v>52</v>
      </c>
      <c r="T33" s="18"/>
      <c r="U33" s="22">
        <v>84.3</v>
      </c>
      <c r="V33" s="21">
        <v>87.2</v>
      </c>
      <c r="W33" s="21">
        <v>98.8</v>
      </c>
      <c r="X33" s="21">
        <v>76.7</v>
      </c>
      <c r="Y33" s="21">
        <v>82.2</v>
      </c>
      <c r="Z33" s="21">
        <v>64.9</v>
      </c>
      <c r="AA33" s="21">
        <v>69.8</v>
      </c>
      <c r="AB33" s="21">
        <v>62.2</v>
      </c>
      <c r="AC33" s="21">
        <v>59.9</v>
      </c>
      <c r="AD33" s="21">
        <v>72.4</v>
      </c>
      <c r="AE33" s="21">
        <v>78.9</v>
      </c>
      <c r="AF33" s="21">
        <v>98.1</v>
      </c>
      <c r="AG33" s="21">
        <v>84.4</v>
      </c>
      <c r="AH33" s="34">
        <v>-89.3</v>
      </c>
    </row>
    <row r="34" spans="1:34" ht="12" customHeight="1">
      <c r="A34" s="18"/>
      <c r="B34" s="23"/>
      <c r="C34" s="25" t="s">
        <v>53</v>
      </c>
      <c r="D34" s="18"/>
      <c r="E34" s="22">
        <v>99.1</v>
      </c>
      <c r="F34" s="34">
        <v>-96.8</v>
      </c>
      <c r="G34" s="21">
        <v>99.2</v>
      </c>
      <c r="H34" s="21">
        <v>107</v>
      </c>
      <c r="I34" s="21">
        <v>97.1</v>
      </c>
      <c r="J34" s="21">
        <v>94.4</v>
      </c>
      <c r="K34" s="21">
        <v>104.1</v>
      </c>
      <c r="L34" s="21">
        <v>96</v>
      </c>
      <c r="M34" s="21">
        <v>91.1</v>
      </c>
      <c r="N34" s="21">
        <v>132.5</v>
      </c>
      <c r="O34" s="21">
        <v>80.3</v>
      </c>
      <c r="P34" s="21">
        <v>87.7</v>
      </c>
      <c r="Q34" s="18"/>
      <c r="R34" s="23"/>
      <c r="S34" s="25" t="s">
        <v>53</v>
      </c>
      <c r="T34" s="18"/>
      <c r="U34" s="22">
        <v>153.3</v>
      </c>
      <c r="V34" s="21">
        <v>91.7</v>
      </c>
      <c r="W34" s="21">
        <v>101.4</v>
      </c>
      <c r="X34" s="21">
        <v>81.3</v>
      </c>
      <c r="Y34" s="21">
        <v>83.9</v>
      </c>
      <c r="Z34" s="21">
        <v>75.5</v>
      </c>
      <c r="AA34" s="21">
        <v>79.7</v>
      </c>
      <c r="AB34" s="21">
        <v>69</v>
      </c>
      <c r="AC34" s="21">
        <v>67.4</v>
      </c>
      <c r="AD34" s="21">
        <v>79.3</v>
      </c>
      <c r="AE34" s="21">
        <v>83</v>
      </c>
      <c r="AF34" s="21">
        <v>71.8</v>
      </c>
      <c r="AG34" s="21">
        <v>98.4</v>
      </c>
      <c r="AH34" s="34">
        <v>-95.4</v>
      </c>
    </row>
    <row r="35" spans="1:34" ht="12" customHeight="1">
      <c r="A35" s="18"/>
      <c r="B35" s="23"/>
      <c r="C35" s="25" t="s">
        <v>54</v>
      </c>
      <c r="D35" s="18"/>
      <c r="E35" s="22">
        <v>98.2</v>
      </c>
      <c r="F35" s="34">
        <v>-94.4</v>
      </c>
      <c r="G35" s="21">
        <v>98.2</v>
      </c>
      <c r="H35" s="21">
        <v>105.8</v>
      </c>
      <c r="I35" s="21">
        <v>106.4</v>
      </c>
      <c r="J35" s="21">
        <v>101</v>
      </c>
      <c r="K35" s="21">
        <v>105.1</v>
      </c>
      <c r="L35" s="21">
        <v>90.3</v>
      </c>
      <c r="M35" s="21">
        <v>100.4</v>
      </c>
      <c r="N35" s="21">
        <v>132.9</v>
      </c>
      <c r="O35" s="21">
        <v>77.1</v>
      </c>
      <c r="P35" s="21">
        <v>93.6</v>
      </c>
      <c r="Q35" s="18"/>
      <c r="R35" s="23"/>
      <c r="S35" s="25" t="s">
        <v>54</v>
      </c>
      <c r="T35" s="18"/>
      <c r="U35" s="22">
        <v>108.3</v>
      </c>
      <c r="V35" s="21">
        <v>94.6</v>
      </c>
      <c r="W35" s="21">
        <v>100.3</v>
      </c>
      <c r="X35" s="21">
        <v>81.6</v>
      </c>
      <c r="Y35" s="21">
        <v>82.5</v>
      </c>
      <c r="Z35" s="21">
        <v>79.6</v>
      </c>
      <c r="AA35" s="21">
        <v>86.6</v>
      </c>
      <c r="AB35" s="21">
        <v>76.7</v>
      </c>
      <c r="AC35" s="21">
        <v>75.5</v>
      </c>
      <c r="AD35" s="21">
        <v>78</v>
      </c>
      <c r="AE35" s="21">
        <v>95.6</v>
      </c>
      <c r="AF35" s="21">
        <v>74.7</v>
      </c>
      <c r="AG35" s="21">
        <v>97.5</v>
      </c>
      <c r="AH35" s="34">
        <v>-93.6</v>
      </c>
    </row>
    <row r="36" spans="1:34" ht="12" customHeight="1">
      <c r="A36" s="18"/>
      <c r="B36" s="23"/>
      <c r="C36" s="25" t="s">
        <v>55</v>
      </c>
      <c r="D36" s="18"/>
      <c r="E36" s="22">
        <v>97.4</v>
      </c>
      <c r="F36" s="34">
        <v>-93.7</v>
      </c>
      <c r="G36" s="21">
        <v>97.4</v>
      </c>
      <c r="H36" s="21">
        <v>107.8</v>
      </c>
      <c r="I36" s="21">
        <v>96.5</v>
      </c>
      <c r="J36" s="21">
        <v>101.1</v>
      </c>
      <c r="K36" s="21">
        <v>103.4</v>
      </c>
      <c r="L36" s="21">
        <v>86.4</v>
      </c>
      <c r="M36" s="21">
        <v>102</v>
      </c>
      <c r="N36" s="21">
        <v>129.1</v>
      </c>
      <c r="O36" s="21">
        <v>95.5</v>
      </c>
      <c r="P36" s="21">
        <v>90.4</v>
      </c>
      <c r="Q36" s="18"/>
      <c r="R36" s="23"/>
      <c r="S36" s="25" t="s">
        <v>55</v>
      </c>
      <c r="T36" s="18"/>
      <c r="U36" s="22">
        <v>98.5</v>
      </c>
      <c r="V36" s="21">
        <v>95.4</v>
      </c>
      <c r="W36" s="21">
        <v>102.2</v>
      </c>
      <c r="X36" s="21">
        <v>80.7</v>
      </c>
      <c r="Y36" s="21">
        <v>85.8</v>
      </c>
      <c r="Z36" s="21">
        <v>70</v>
      </c>
      <c r="AA36" s="21">
        <v>107.4</v>
      </c>
      <c r="AB36" s="21">
        <v>77.3</v>
      </c>
      <c r="AC36" s="21">
        <v>79.6</v>
      </c>
      <c r="AD36" s="21">
        <v>79.3</v>
      </c>
      <c r="AE36" s="21">
        <v>98.9</v>
      </c>
      <c r="AF36" s="21">
        <v>69.7</v>
      </c>
      <c r="AG36" s="21">
        <v>96.7</v>
      </c>
      <c r="AH36" s="34">
        <v>-93.2</v>
      </c>
    </row>
    <row r="37" spans="1:34" ht="12" customHeight="1">
      <c r="A37" s="18"/>
      <c r="B37" s="23"/>
      <c r="C37" s="25" t="s">
        <v>56</v>
      </c>
      <c r="D37" s="18"/>
      <c r="E37" s="22">
        <v>94.9</v>
      </c>
      <c r="F37" s="34">
        <v>-90.9</v>
      </c>
      <c r="G37" s="21">
        <v>94.9</v>
      </c>
      <c r="H37" s="21">
        <v>104.5</v>
      </c>
      <c r="I37" s="21">
        <v>101.1</v>
      </c>
      <c r="J37" s="21">
        <v>92.5</v>
      </c>
      <c r="K37" s="21">
        <v>93.9</v>
      </c>
      <c r="L37" s="21">
        <v>88.3</v>
      </c>
      <c r="M37" s="21">
        <v>82.7</v>
      </c>
      <c r="N37" s="21">
        <v>114.9</v>
      </c>
      <c r="O37" s="21">
        <v>101.3</v>
      </c>
      <c r="P37" s="21">
        <v>87.3</v>
      </c>
      <c r="Q37" s="18"/>
      <c r="R37" s="23"/>
      <c r="S37" s="25" t="s">
        <v>56</v>
      </c>
      <c r="T37" s="18"/>
      <c r="U37" s="22">
        <v>115.4</v>
      </c>
      <c r="V37" s="21">
        <v>87.5</v>
      </c>
      <c r="W37" s="21">
        <v>105.7</v>
      </c>
      <c r="X37" s="21">
        <v>77.5</v>
      </c>
      <c r="Y37" s="21">
        <v>80.4</v>
      </c>
      <c r="Z37" s="21">
        <v>71.2</v>
      </c>
      <c r="AA37" s="21">
        <v>137.9</v>
      </c>
      <c r="AB37" s="21">
        <v>74.3</v>
      </c>
      <c r="AC37" s="21">
        <v>83.7</v>
      </c>
      <c r="AD37" s="21">
        <v>73.8</v>
      </c>
      <c r="AE37" s="21">
        <v>95.5</v>
      </c>
      <c r="AF37" s="21">
        <v>70.6</v>
      </c>
      <c r="AG37" s="21">
        <v>94.3</v>
      </c>
      <c r="AH37" s="34">
        <v>-91.6</v>
      </c>
    </row>
    <row r="38" spans="5:34" ht="4.5" customHeight="1" thickBot="1">
      <c r="E38" s="35"/>
      <c r="F38" s="20"/>
      <c r="U38" s="36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</row>
    <row r="39" spans="1:33" ht="11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 t="s">
        <v>57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</sheetData>
  <sheetProtection/>
  <mergeCells count="32">
    <mergeCell ref="A13:D17"/>
    <mergeCell ref="E14:F17"/>
    <mergeCell ref="B19:C19"/>
    <mergeCell ref="P16:P17"/>
    <mergeCell ref="J16:J17"/>
    <mergeCell ref="G15:G17"/>
    <mergeCell ref="H16:H17"/>
    <mergeCell ref="E19:F19"/>
    <mergeCell ref="AF14:AF17"/>
    <mergeCell ref="W16:W17"/>
    <mergeCell ref="I16:I17"/>
    <mergeCell ref="K16:K17"/>
    <mergeCell ref="X16:X17"/>
    <mergeCell ref="AA16:AA17"/>
    <mergeCell ref="AB16:AB17"/>
    <mergeCell ref="AE15:AE17"/>
    <mergeCell ref="R19:S19"/>
    <mergeCell ref="Q13:T17"/>
    <mergeCell ref="U16:U17"/>
    <mergeCell ref="V16:V17"/>
    <mergeCell ref="E24:F24"/>
    <mergeCell ref="E20:F20"/>
    <mergeCell ref="E21:F21"/>
    <mergeCell ref="E22:F22"/>
    <mergeCell ref="E23:F23"/>
    <mergeCell ref="AG22:AH22"/>
    <mergeCell ref="AG23:AH23"/>
    <mergeCell ref="AG24:AH24"/>
    <mergeCell ref="AG13:AH17"/>
    <mergeCell ref="AG19:AH19"/>
    <mergeCell ref="AG20:AH20"/>
    <mergeCell ref="AG21:AH2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840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0.6171875" style="1" customWidth="1"/>
    <col min="4" max="4" width="20.00390625" style="1" customWidth="1"/>
    <col min="5" max="5" width="0.74609375" style="1" customWidth="1"/>
    <col min="6" max="10" width="8.125" style="1" customWidth="1"/>
    <col min="11" max="11" width="0.875" style="1" customWidth="1"/>
    <col min="12" max="12" width="2.125" style="1" customWidth="1"/>
    <col min="13" max="13" width="0.6171875" style="1" customWidth="1"/>
    <col min="14" max="14" width="19.375" style="1" customWidth="1"/>
    <col min="15" max="15" width="0.74609375" style="1" customWidth="1"/>
    <col min="16" max="18" width="6.375" style="1" customWidth="1"/>
    <col min="19" max="19" width="6.875" style="1" customWidth="1"/>
    <col min="20" max="20" width="7.00390625" style="1" customWidth="1"/>
    <col min="21" max="21" width="0.875" style="1" customWidth="1"/>
    <col min="22" max="22" width="2.00390625" style="1" customWidth="1"/>
    <col min="23" max="23" width="0.6171875" style="1" customWidth="1"/>
    <col min="24" max="24" width="19.25390625" style="1" customWidth="1"/>
    <col min="25" max="25" width="0.74609375" style="1" customWidth="1"/>
    <col min="26" max="29" width="6.375" style="1" customWidth="1"/>
    <col min="30" max="30" width="6.50390625" style="1" customWidth="1"/>
    <col min="31" max="16384" width="9.00390625" style="1" customWidth="1"/>
  </cols>
  <sheetData>
    <row r="1" spans="8:28" ht="17.25">
      <c r="H1" s="3" t="s">
        <v>290</v>
      </c>
      <c r="R1" s="230"/>
      <c r="AB1" s="230"/>
    </row>
    <row r="2" ht="12" customHeight="1" thickBot="1">
      <c r="AA2" s="101" t="s">
        <v>291</v>
      </c>
    </row>
    <row r="3" spans="1:30" ht="27" customHeight="1" thickTop="1">
      <c r="A3" s="231" t="s">
        <v>12</v>
      </c>
      <c r="B3" s="231"/>
      <c r="C3" s="231"/>
      <c r="D3" s="231"/>
      <c r="E3" s="231"/>
      <c r="F3" s="232" t="s">
        <v>292</v>
      </c>
      <c r="G3" s="232" t="s">
        <v>114</v>
      </c>
      <c r="H3" s="232" t="s">
        <v>293</v>
      </c>
      <c r="I3" s="232" t="s">
        <v>294</v>
      </c>
      <c r="J3" s="233" t="s">
        <v>224</v>
      </c>
      <c r="K3" s="234" t="s">
        <v>12</v>
      </c>
      <c r="L3" s="235"/>
      <c r="M3" s="235"/>
      <c r="N3" s="235"/>
      <c r="O3" s="236"/>
      <c r="P3" s="237" t="s">
        <v>292</v>
      </c>
      <c r="Q3" s="232" t="s">
        <v>114</v>
      </c>
      <c r="R3" s="232" t="s">
        <v>295</v>
      </c>
      <c r="S3" s="232" t="s">
        <v>296</v>
      </c>
      <c r="T3" s="232" t="s">
        <v>297</v>
      </c>
      <c r="U3" s="234" t="s">
        <v>12</v>
      </c>
      <c r="V3" s="235"/>
      <c r="W3" s="235"/>
      <c r="X3" s="235"/>
      <c r="Y3" s="236"/>
      <c r="Z3" s="238" t="s">
        <v>292</v>
      </c>
      <c r="AA3" s="232" t="s">
        <v>114</v>
      </c>
      <c r="AB3" s="232" t="s">
        <v>295</v>
      </c>
      <c r="AC3" s="232" t="s">
        <v>296</v>
      </c>
      <c r="AD3" s="232" t="s">
        <v>297</v>
      </c>
    </row>
    <row r="4" spans="6:31" s="18" customFormat="1" ht="9.75" customHeight="1">
      <c r="F4" s="239"/>
      <c r="G4" s="33" t="s">
        <v>119</v>
      </c>
      <c r="H4" s="33" t="s">
        <v>160</v>
      </c>
      <c r="I4" s="33" t="s">
        <v>160</v>
      </c>
      <c r="J4" s="240" t="s">
        <v>160</v>
      </c>
      <c r="N4" s="241"/>
      <c r="O4" s="242"/>
      <c r="P4" s="243"/>
      <c r="Q4" s="244" t="s">
        <v>119</v>
      </c>
      <c r="R4" s="244" t="s">
        <v>160</v>
      </c>
      <c r="S4" s="244" t="s">
        <v>160</v>
      </c>
      <c r="T4" s="245" t="s">
        <v>160</v>
      </c>
      <c r="U4" s="246"/>
      <c r="V4" s="243"/>
      <c r="W4" s="243"/>
      <c r="X4" s="243"/>
      <c r="Y4" s="247"/>
      <c r="AA4" s="33" t="s">
        <v>119</v>
      </c>
      <c r="AB4" s="33" t="s">
        <v>160</v>
      </c>
      <c r="AC4" s="33" t="s">
        <v>160</v>
      </c>
      <c r="AD4" s="248" t="s">
        <v>160</v>
      </c>
      <c r="AE4" s="243"/>
    </row>
    <row r="5" spans="6:31" ht="9.75" customHeight="1">
      <c r="F5" s="184"/>
      <c r="J5" s="249"/>
      <c r="O5" s="250"/>
      <c r="P5" s="20"/>
      <c r="U5" s="251"/>
      <c r="V5" s="4"/>
      <c r="X5" s="163"/>
      <c r="Z5" s="252"/>
      <c r="AA5" s="253"/>
      <c r="AB5" s="253"/>
      <c r="AC5" s="253"/>
      <c r="AD5" s="253" t="s">
        <v>298</v>
      </c>
      <c r="AE5" s="20"/>
    </row>
    <row r="6" spans="4:31" ht="9.75" customHeight="1">
      <c r="D6" s="254" t="s">
        <v>299</v>
      </c>
      <c r="E6" s="31"/>
      <c r="F6" s="255"/>
      <c r="G6" s="31"/>
      <c r="H6" s="31"/>
      <c r="I6" s="31"/>
      <c r="J6" s="256"/>
      <c r="L6" s="4">
        <v>14</v>
      </c>
      <c r="N6" s="163" t="s">
        <v>173</v>
      </c>
      <c r="O6" s="250"/>
      <c r="P6" s="253">
        <v>72</v>
      </c>
      <c r="Q6" s="253">
        <v>968</v>
      </c>
      <c r="R6" s="253">
        <v>314353</v>
      </c>
      <c r="S6" s="253">
        <v>430066</v>
      </c>
      <c r="T6" s="257">
        <v>998811</v>
      </c>
      <c r="U6" s="251"/>
      <c r="V6" s="4">
        <v>29</v>
      </c>
      <c r="X6" s="163" t="s">
        <v>186</v>
      </c>
      <c r="Z6" s="252">
        <v>1</v>
      </c>
      <c r="AA6" s="258" t="s">
        <v>288</v>
      </c>
      <c r="AB6" s="258" t="s">
        <v>288</v>
      </c>
      <c r="AC6" s="258" t="s">
        <v>288</v>
      </c>
      <c r="AD6" s="258" t="s">
        <v>288</v>
      </c>
      <c r="AE6" s="20"/>
    </row>
    <row r="7" spans="4:31" ht="9.75" customHeight="1">
      <c r="D7" s="259"/>
      <c r="E7" s="31"/>
      <c r="F7" s="161"/>
      <c r="G7" s="162"/>
      <c r="H7" s="162"/>
      <c r="I7" s="162"/>
      <c r="J7" s="260"/>
      <c r="L7" s="4">
        <v>15</v>
      </c>
      <c r="N7" s="163" t="s">
        <v>174</v>
      </c>
      <c r="O7" s="250"/>
      <c r="P7" s="253">
        <v>7</v>
      </c>
      <c r="Q7" s="253">
        <v>155</v>
      </c>
      <c r="R7" s="253">
        <v>53012</v>
      </c>
      <c r="S7" s="253">
        <v>202437</v>
      </c>
      <c r="T7" s="257">
        <v>330711</v>
      </c>
      <c r="U7" s="251"/>
      <c r="V7" s="4">
        <v>30</v>
      </c>
      <c r="X7" s="163" t="s">
        <v>187</v>
      </c>
      <c r="Z7" s="252">
        <v>35</v>
      </c>
      <c r="AA7" s="253">
        <v>729</v>
      </c>
      <c r="AB7" s="253">
        <v>303614</v>
      </c>
      <c r="AC7" s="253">
        <v>880064</v>
      </c>
      <c r="AD7" s="253">
        <v>1479770</v>
      </c>
      <c r="AE7" s="20"/>
    </row>
    <row r="8" spans="4:31" ht="9.75" customHeight="1">
      <c r="D8" s="261" t="s">
        <v>147</v>
      </c>
      <c r="E8" s="31"/>
      <c r="F8" s="262">
        <f>SUM(F10:F37)</f>
        <v>2436</v>
      </c>
      <c r="G8" s="263">
        <v>18529</v>
      </c>
      <c r="H8" s="263">
        <v>5548135</v>
      </c>
      <c r="I8" s="263">
        <v>13372659</v>
      </c>
      <c r="J8" s="264">
        <v>26165725</v>
      </c>
      <c r="K8" s="265"/>
      <c r="L8" s="4">
        <v>16</v>
      </c>
      <c r="N8" s="163" t="s">
        <v>175</v>
      </c>
      <c r="O8" s="250"/>
      <c r="P8" s="253">
        <v>22</v>
      </c>
      <c r="Q8" s="258">
        <v>208</v>
      </c>
      <c r="R8" s="258">
        <v>56942</v>
      </c>
      <c r="S8" s="258">
        <v>66741</v>
      </c>
      <c r="T8" s="266">
        <v>171817</v>
      </c>
      <c r="U8" s="251"/>
      <c r="V8" s="4">
        <v>31</v>
      </c>
      <c r="X8" s="163" t="s">
        <v>188</v>
      </c>
      <c r="Z8" s="252">
        <v>4</v>
      </c>
      <c r="AA8" s="258">
        <v>266</v>
      </c>
      <c r="AB8" s="258">
        <v>94075</v>
      </c>
      <c r="AC8" s="258">
        <v>78793</v>
      </c>
      <c r="AD8" s="258">
        <v>234302</v>
      </c>
      <c r="AE8" s="20"/>
    </row>
    <row r="9" spans="6:31" ht="9.75" customHeight="1">
      <c r="F9" s="267"/>
      <c r="G9" s="268"/>
      <c r="H9" s="268"/>
      <c r="I9" s="268"/>
      <c r="J9" s="269"/>
      <c r="L9" s="4">
        <v>17</v>
      </c>
      <c r="N9" s="163" t="s">
        <v>23</v>
      </c>
      <c r="O9" s="250"/>
      <c r="P9" s="253">
        <v>1</v>
      </c>
      <c r="Q9" s="258" t="s">
        <v>300</v>
      </c>
      <c r="R9" s="258" t="s">
        <v>300</v>
      </c>
      <c r="S9" s="258" t="s">
        <v>300</v>
      </c>
      <c r="T9" s="266" t="s">
        <v>300</v>
      </c>
      <c r="U9" s="251"/>
      <c r="V9" s="4">
        <v>32</v>
      </c>
      <c r="X9" s="163" t="s">
        <v>189</v>
      </c>
      <c r="Z9" s="252">
        <v>35</v>
      </c>
      <c r="AA9" s="253">
        <v>179</v>
      </c>
      <c r="AB9" s="253">
        <v>51645</v>
      </c>
      <c r="AC9" s="253">
        <v>162979</v>
      </c>
      <c r="AD9" s="253">
        <v>793664</v>
      </c>
      <c r="AE9" s="20"/>
    </row>
    <row r="10" spans="2:31" ht="9.75" customHeight="1">
      <c r="B10" s="4" t="s">
        <v>301</v>
      </c>
      <c r="D10" s="163" t="s">
        <v>167</v>
      </c>
      <c r="F10" s="252">
        <v>167</v>
      </c>
      <c r="G10" s="253">
        <v>2019</v>
      </c>
      <c r="H10" s="253">
        <v>517424</v>
      </c>
      <c r="I10" s="253">
        <v>1381411</v>
      </c>
      <c r="J10" s="257">
        <v>2644227</v>
      </c>
      <c r="L10" s="4">
        <v>18</v>
      </c>
      <c r="N10" s="163" t="s">
        <v>176</v>
      </c>
      <c r="O10" s="250"/>
      <c r="P10" s="253">
        <v>1</v>
      </c>
      <c r="Q10" s="258" t="s">
        <v>300</v>
      </c>
      <c r="R10" s="258" t="s">
        <v>300</v>
      </c>
      <c r="S10" s="258" t="s">
        <v>300</v>
      </c>
      <c r="T10" s="266" t="s">
        <v>300</v>
      </c>
      <c r="U10" s="251"/>
      <c r="Z10" s="184"/>
      <c r="AD10" s="20"/>
      <c r="AE10" s="20"/>
    </row>
    <row r="11" spans="2:31" ht="9.75" customHeight="1">
      <c r="B11" s="4">
        <v>10</v>
      </c>
      <c r="D11" s="163" t="s">
        <v>169</v>
      </c>
      <c r="F11" s="252">
        <v>10</v>
      </c>
      <c r="G11" s="253">
        <v>276</v>
      </c>
      <c r="H11" s="253">
        <v>109794</v>
      </c>
      <c r="I11" s="253">
        <v>1184951</v>
      </c>
      <c r="J11" s="257">
        <v>1606513</v>
      </c>
      <c r="O11" s="250"/>
      <c r="P11" s="20"/>
      <c r="U11" s="251"/>
      <c r="X11" s="254" t="s">
        <v>302</v>
      </c>
      <c r="Y11" s="31"/>
      <c r="Z11" s="255"/>
      <c r="AA11" s="31"/>
      <c r="AB11" s="31"/>
      <c r="AC11" s="31"/>
      <c r="AD11" s="270"/>
      <c r="AE11" s="20"/>
    </row>
    <row r="12" spans="2:31" ht="9.75" customHeight="1">
      <c r="B12" s="4">
        <v>11</v>
      </c>
      <c r="D12" s="167" t="s">
        <v>170</v>
      </c>
      <c r="F12" s="252">
        <v>103</v>
      </c>
      <c r="G12" s="253">
        <v>859</v>
      </c>
      <c r="H12" s="253">
        <v>252352</v>
      </c>
      <c r="I12" s="253">
        <v>652524</v>
      </c>
      <c r="J12" s="257">
        <v>1161465</v>
      </c>
      <c r="L12" s="4">
        <v>19</v>
      </c>
      <c r="N12" s="168" t="s">
        <v>177</v>
      </c>
      <c r="O12" s="250"/>
      <c r="P12" s="253">
        <v>1</v>
      </c>
      <c r="Q12" s="258" t="s">
        <v>300</v>
      </c>
      <c r="R12" s="258" t="s">
        <v>300</v>
      </c>
      <c r="S12" s="258" t="s">
        <v>300</v>
      </c>
      <c r="T12" s="266" t="s">
        <v>300</v>
      </c>
      <c r="U12" s="251"/>
      <c r="X12" s="259"/>
      <c r="Y12" s="31"/>
      <c r="Z12" s="161"/>
      <c r="AA12" s="162"/>
      <c r="AB12" s="162"/>
      <c r="AC12" s="162"/>
      <c r="AD12" s="162"/>
      <c r="AE12" s="20"/>
    </row>
    <row r="13" spans="2:31" ht="9.75" customHeight="1">
      <c r="B13" s="4">
        <v>12</v>
      </c>
      <c r="D13" s="168" t="s">
        <v>171</v>
      </c>
      <c r="F13" s="252">
        <v>1026</v>
      </c>
      <c r="G13" s="253">
        <v>4732</v>
      </c>
      <c r="H13" s="253">
        <v>750674</v>
      </c>
      <c r="I13" s="253">
        <v>1769695</v>
      </c>
      <c r="J13" s="257">
        <v>3560819</v>
      </c>
      <c r="L13" s="4">
        <v>20</v>
      </c>
      <c r="N13" s="163" t="s">
        <v>178</v>
      </c>
      <c r="O13" s="250"/>
      <c r="P13" s="253">
        <v>1</v>
      </c>
      <c r="Q13" s="258" t="s">
        <v>300</v>
      </c>
      <c r="R13" s="258" t="s">
        <v>300</v>
      </c>
      <c r="S13" s="258" t="s">
        <v>300</v>
      </c>
      <c r="T13" s="266" t="s">
        <v>300</v>
      </c>
      <c r="U13" s="251"/>
      <c r="X13" s="261" t="s">
        <v>147</v>
      </c>
      <c r="Y13" s="31"/>
      <c r="Z13" s="262">
        <f>SUM(Z15:Z41)</f>
        <v>347</v>
      </c>
      <c r="AA13" s="263">
        <v>9856</v>
      </c>
      <c r="AB13" s="263">
        <v>4096326</v>
      </c>
      <c r="AC13" s="263">
        <v>11964299</v>
      </c>
      <c r="AD13" s="263">
        <v>23469273</v>
      </c>
      <c r="AE13" s="20"/>
    </row>
    <row r="14" spans="2:31" ht="9.75" customHeight="1">
      <c r="B14" s="4">
        <v>13</v>
      </c>
      <c r="D14" s="168" t="s">
        <v>172</v>
      </c>
      <c r="F14" s="252">
        <v>62</v>
      </c>
      <c r="G14" s="253">
        <v>282</v>
      </c>
      <c r="H14" s="253">
        <v>77892</v>
      </c>
      <c r="I14" s="253">
        <v>175287</v>
      </c>
      <c r="J14" s="257">
        <v>326904</v>
      </c>
      <c r="L14" s="4">
        <v>22</v>
      </c>
      <c r="N14" s="163" t="s">
        <v>180</v>
      </c>
      <c r="O14" s="250"/>
      <c r="P14" s="253">
        <v>12</v>
      </c>
      <c r="Q14" s="258">
        <v>141</v>
      </c>
      <c r="R14" s="258">
        <v>58246</v>
      </c>
      <c r="S14" s="258">
        <v>106032</v>
      </c>
      <c r="T14" s="266">
        <v>207259</v>
      </c>
      <c r="U14" s="251"/>
      <c r="Z14" s="267"/>
      <c r="AA14" s="268"/>
      <c r="AB14" s="268"/>
      <c r="AC14" s="268"/>
      <c r="AD14" s="268"/>
      <c r="AE14" s="20"/>
    </row>
    <row r="15" spans="2:31" ht="9.75" customHeight="1">
      <c r="B15" s="4"/>
      <c r="D15" s="168"/>
      <c r="F15" s="252"/>
      <c r="G15" s="253"/>
      <c r="H15" s="253"/>
      <c r="I15" s="253"/>
      <c r="J15" s="257"/>
      <c r="L15" s="4">
        <v>23</v>
      </c>
      <c r="N15" s="163" t="s">
        <v>18</v>
      </c>
      <c r="O15" s="250"/>
      <c r="P15" s="253">
        <v>3</v>
      </c>
      <c r="Q15" s="258" t="s">
        <v>300</v>
      </c>
      <c r="R15" s="258" t="s">
        <v>300</v>
      </c>
      <c r="S15" s="258" t="s">
        <v>300</v>
      </c>
      <c r="T15" s="266" t="s">
        <v>300</v>
      </c>
      <c r="U15" s="251"/>
      <c r="V15" s="4" t="s">
        <v>301</v>
      </c>
      <c r="X15" s="163" t="s">
        <v>167</v>
      </c>
      <c r="Z15" s="252">
        <v>29</v>
      </c>
      <c r="AA15" s="253">
        <v>213</v>
      </c>
      <c r="AB15" s="253">
        <v>36910</v>
      </c>
      <c r="AC15" s="253">
        <v>95577</v>
      </c>
      <c r="AD15" s="253">
        <v>184042</v>
      </c>
      <c r="AE15" s="20"/>
    </row>
    <row r="16" spans="2:31" ht="9.75" customHeight="1">
      <c r="B16" s="4">
        <v>14</v>
      </c>
      <c r="D16" s="163" t="s">
        <v>173</v>
      </c>
      <c r="F16" s="252">
        <v>144</v>
      </c>
      <c r="G16" s="253">
        <v>919</v>
      </c>
      <c r="H16" s="253">
        <v>279545</v>
      </c>
      <c r="I16" s="253">
        <v>773237</v>
      </c>
      <c r="J16" s="257">
        <v>1424666</v>
      </c>
      <c r="L16" s="4">
        <v>25</v>
      </c>
      <c r="N16" s="163" t="s">
        <v>182</v>
      </c>
      <c r="O16" s="250"/>
      <c r="P16" s="253">
        <v>22</v>
      </c>
      <c r="Q16" s="253">
        <v>88</v>
      </c>
      <c r="R16" s="253">
        <v>27055</v>
      </c>
      <c r="S16" s="253">
        <v>35079</v>
      </c>
      <c r="T16" s="257">
        <v>82766</v>
      </c>
      <c r="U16" s="251"/>
      <c r="V16" s="4">
        <v>10</v>
      </c>
      <c r="X16" s="163" t="s">
        <v>169</v>
      </c>
      <c r="Z16" s="252">
        <v>7</v>
      </c>
      <c r="AA16" s="253">
        <v>31</v>
      </c>
      <c r="AB16" s="253">
        <v>5456</v>
      </c>
      <c r="AC16" s="253">
        <v>6061</v>
      </c>
      <c r="AD16" s="253">
        <v>32673</v>
      </c>
      <c r="AE16" s="20"/>
    </row>
    <row r="17" spans="2:31" ht="9.75" customHeight="1">
      <c r="B17" s="4">
        <v>15</v>
      </c>
      <c r="D17" s="163" t="s">
        <v>174</v>
      </c>
      <c r="F17" s="252">
        <v>61</v>
      </c>
      <c r="G17" s="253">
        <v>633</v>
      </c>
      <c r="H17" s="253">
        <v>238587</v>
      </c>
      <c r="I17" s="253">
        <v>459488</v>
      </c>
      <c r="J17" s="257">
        <v>1014641</v>
      </c>
      <c r="O17" s="250"/>
      <c r="P17" s="20"/>
      <c r="U17" s="251"/>
      <c r="V17" s="4">
        <v>11</v>
      </c>
      <c r="X17" s="167" t="s">
        <v>170</v>
      </c>
      <c r="Z17" s="252">
        <v>2</v>
      </c>
      <c r="AA17" s="258" t="s">
        <v>300</v>
      </c>
      <c r="AB17" s="258" t="s">
        <v>300</v>
      </c>
      <c r="AC17" s="258" t="s">
        <v>300</v>
      </c>
      <c r="AD17" s="258" t="s">
        <v>300</v>
      </c>
      <c r="AE17" s="20"/>
    </row>
    <row r="18" spans="2:31" ht="9.75" customHeight="1">
      <c r="B18" s="4">
        <v>16</v>
      </c>
      <c r="D18" s="163" t="s">
        <v>175</v>
      </c>
      <c r="F18" s="252">
        <v>250</v>
      </c>
      <c r="G18" s="253">
        <v>1980</v>
      </c>
      <c r="H18" s="253">
        <v>650065</v>
      </c>
      <c r="I18" s="253">
        <v>964555</v>
      </c>
      <c r="J18" s="257">
        <v>2529773</v>
      </c>
      <c r="L18" s="4">
        <v>26</v>
      </c>
      <c r="N18" s="163" t="s">
        <v>183</v>
      </c>
      <c r="O18" s="250"/>
      <c r="P18" s="253">
        <v>22</v>
      </c>
      <c r="Q18" s="253">
        <v>365</v>
      </c>
      <c r="R18" s="253">
        <v>163150</v>
      </c>
      <c r="S18" s="253">
        <v>248545</v>
      </c>
      <c r="T18" s="257">
        <v>515682</v>
      </c>
      <c r="U18" s="251"/>
      <c r="V18" s="4">
        <v>12</v>
      </c>
      <c r="X18" s="168" t="s">
        <v>171</v>
      </c>
      <c r="Z18" s="252">
        <v>5</v>
      </c>
      <c r="AA18" s="253">
        <v>63</v>
      </c>
      <c r="AB18" s="253">
        <v>11510</v>
      </c>
      <c r="AC18" s="253">
        <v>9712</v>
      </c>
      <c r="AD18" s="253">
        <v>28236</v>
      </c>
      <c r="AE18" s="20"/>
    </row>
    <row r="19" spans="2:31" ht="9.75" customHeight="1">
      <c r="B19" s="4">
        <v>17</v>
      </c>
      <c r="D19" s="163" t="s">
        <v>23</v>
      </c>
      <c r="F19" s="252">
        <v>11</v>
      </c>
      <c r="G19" s="253">
        <v>552</v>
      </c>
      <c r="H19" s="253">
        <v>250239</v>
      </c>
      <c r="I19" s="253">
        <v>571127</v>
      </c>
      <c r="J19" s="257">
        <v>1390072</v>
      </c>
      <c r="L19" s="4">
        <v>27</v>
      </c>
      <c r="N19" s="163" t="s">
        <v>184</v>
      </c>
      <c r="O19" s="250"/>
      <c r="P19" s="253">
        <v>4</v>
      </c>
      <c r="Q19" s="253">
        <v>75</v>
      </c>
      <c r="R19" s="253">
        <v>14737</v>
      </c>
      <c r="S19" s="253">
        <v>1067</v>
      </c>
      <c r="T19" s="257">
        <v>20821</v>
      </c>
      <c r="U19" s="251"/>
      <c r="V19" s="4">
        <v>13</v>
      </c>
      <c r="X19" s="168" t="s">
        <v>172</v>
      </c>
      <c r="Z19" s="252">
        <v>24</v>
      </c>
      <c r="AA19" s="253">
        <v>159</v>
      </c>
      <c r="AB19" s="253">
        <v>46331</v>
      </c>
      <c r="AC19" s="253">
        <v>73907</v>
      </c>
      <c r="AD19" s="253">
        <v>156898</v>
      </c>
      <c r="AE19" s="20"/>
    </row>
    <row r="20" spans="2:31" ht="9.75" customHeight="1">
      <c r="B20" s="4">
        <v>18</v>
      </c>
      <c r="D20" s="163" t="s">
        <v>176</v>
      </c>
      <c r="F20" s="252">
        <v>1</v>
      </c>
      <c r="G20" s="258" t="s">
        <v>300</v>
      </c>
      <c r="H20" s="258" t="s">
        <v>300</v>
      </c>
      <c r="I20" s="258" t="s">
        <v>300</v>
      </c>
      <c r="J20" s="266" t="s">
        <v>300</v>
      </c>
      <c r="L20" s="4">
        <v>28</v>
      </c>
      <c r="N20" s="163" t="s">
        <v>185</v>
      </c>
      <c r="O20" s="271"/>
      <c r="P20" s="253">
        <v>1</v>
      </c>
      <c r="Q20" s="258" t="s">
        <v>300</v>
      </c>
      <c r="R20" s="258" t="s">
        <v>300</v>
      </c>
      <c r="S20" s="258" t="s">
        <v>300</v>
      </c>
      <c r="T20" s="266" t="s">
        <v>300</v>
      </c>
      <c r="U20" s="251"/>
      <c r="V20" s="4"/>
      <c r="X20" s="168"/>
      <c r="Z20" s="252"/>
      <c r="AA20" s="253"/>
      <c r="AB20" s="253"/>
      <c r="AC20" s="253"/>
      <c r="AD20" s="253"/>
      <c r="AE20" s="20"/>
    </row>
    <row r="21" spans="2:31" ht="9.75" customHeight="1">
      <c r="B21" s="4"/>
      <c r="D21" s="163"/>
      <c r="F21" s="252"/>
      <c r="G21" s="258"/>
      <c r="H21" s="258"/>
      <c r="I21" s="258"/>
      <c r="J21" s="266"/>
      <c r="L21" s="4">
        <v>29</v>
      </c>
      <c r="N21" s="163" t="s">
        <v>186</v>
      </c>
      <c r="O21" s="271"/>
      <c r="P21" s="253">
        <v>5</v>
      </c>
      <c r="Q21" s="253">
        <v>166</v>
      </c>
      <c r="R21" s="253">
        <v>93756</v>
      </c>
      <c r="S21" s="253">
        <v>341745</v>
      </c>
      <c r="T21" s="257">
        <v>505736</v>
      </c>
      <c r="U21" s="251"/>
      <c r="V21" s="4">
        <v>14</v>
      </c>
      <c r="X21" s="163" t="s">
        <v>173</v>
      </c>
      <c r="Z21" s="252">
        <v>22</v>
      </c>
      <c r="AA21" s="253">
        <v>96</v>
      </c>
      <c r="AB21" s="253">
        <v>21568</v>
      </c>
      <c r="AC21" s="253">
        <v>22199</v>
      </c>
      <c r="AD21" s="253">
        <v>62423</v>
      </c>
      <c r="AE21" s="20"/>
    </row>
    <row r="22" spans="2:31" ht="9.75" customHeight="1">
      <c r="B22" s="4">
        <v>19</v>
      </c>
      <c r="D22" s="168" t="s">
        <v>177</v>
      </c>
      <c r="F22" s="252">
        <v>74</v>
      </c>
      <c r="G22" s="253">
        <v>880</v>
      </c>
      <c r="H22" s="253">
        <v>290818</v>
      </c>
      <c r="I22" s="253">
        <v>776460</v>
      </c>
      <c r="J22" s="257">
        <v>1318961</v>
      </c>
      <c r="L22" s="4">
        <v>32</v>
      </c>
      <c r="N22" s="163" t="s">
        <v>189</v>
      </c>
      <c r="O22" s="250"/>
      <c r="P22" s="253">
        <v>57</v>
      </c>
      <c r="Q22" s="253">
        <v>142</v>
      </c>
      <c r="R22" s="253">
        <v>19735</v>
      </c>
      <c r="S22" s="253">
        <v>45943</v>
      </c>
      <c r="T22" s="257">
        <v>95854</v>
      </c>
      <c r="U22" s="251"/>
      <c r="V22" s="4">
        <v>15</v>
      </c>
      <c r="X22" s="163" t="s">
        <v>174</v>
      </c>
      <c r="Z22" s="252">
        <v>13</v>
      </c>
      <c r="AA22" s="253">
        <v>762</v>
      </c>
      <c r="AB22" s="253">
        <v>431494</v>
      </c>
      <c r="AC22" s="253">
        <v>1184284</v>
      </c>
      <c r="AD22" s="253">
        <v>2647331</v>
      </c>
      <c r="AE22" s="20"/>
    </row>
    <row r="23" spans="2:31" ht="9.75" customHeight="1">
      <c r="B23" s="4">
        <v>20</v>
      </c>
      <c r="D23" s="163" t="s">
        <v>178</v>
      </c>
      <c r="F23" s="252">
        <v>1</v>
      </c>
      <c r="G23" s="258" t="s">
        <v>300</v>
      </c>
      <c r="H23" s="258" t="s">
        <v>300</v>
      </c>
      <c r="I23" s="258" t="s">
        <v>300</v>
      </c>
      <c r="J23" s="266" t="s">
        <v>300</v>
      </c>
      <c r="K23" s="251"/>
      <c r="O23" s="250"/>
      <c r="P23" s="272"/>
      <c r="Q23" s="273"/>
      <c r="R23" s="273"/>
      <c r="S23" s="273"/>
      <c r="T23" s="274"/>
      <c r="U23" s="251"/>
      <c r="V23" s="4">
        <v>16</v>
      </c>
      <c r="X23" s="163" t="s">
        <v>175</v>
      </c>
      <c r="Z23" s="252">
        <v>13</v>
      </c>
      <c r="AA23" s="253">
        <v>109</v>
      </c>
      <c r="AB23" s="253">
        <v>38874</v>
      </c>
      <c r="AC23" s="253">
        <v>51611</v>
      </c>
      <c r="AD23" s="253">
        <v>191629</v>
      </c>
      <c r="AE23" s="20"/>
    </row>
    <row r="24" spans="2:31" ht="9.75" customHeight="1">
      <c r="B24" s="4">
        <v>21</v>
      </c>
      <c r="D24" s="168" t="s">
        <v>179</v>
      </c>
      <c r="F24" s="252">
        <v>5</v>
      </c>
      <c r="G24" s="258">
        <v>23</v>
      </c>
      <c r="H24" s="258">
        <v>3339</v>
      </c>
      <c r="I24" s="258">
        <v>17865</v>
      </c>
      <c r="J24" s="266">
        <v>35809</v>
      </c>
      <c r="K24" s="251"/>
      <c r="N24" s="254" t="s">
        <v>303</v>
      </c>
      <c r="O24" s="271"/>
      <c r="P24" s="275"/>
      <c r="Q24" s="276"/>
      <c r="R24" s="276"/>
      <c r="S24" s="276"/>
      <c r="T24" s="277"/>
      <c r="U24" s="251"/>
      <c r="V24" s="4">
        <v>17</v>
      </c>
      <c r="X24" s="163" t="s">
        <v>23</v>
      </c>
      <c r="Z24" s="252">
        <v>4</v>
      </c>
      <c r="AA24" s="253">
        <v>380</v>
      </c>
      <c r="AB24" s="253">
        <v>111462</v>
      </c>
      <c r="AC24" s="253">
        <v>175792</v>
      </c>
      <c r="AD24" s="253">
        <v>512940</v>
      </c>
      <c r="AE24" s="20"/>
    </row>
    <row r="25" spans="2:31" ht="9.75" customHeight="1">
      <c r="B25" s="4">
        <v>22</v>
      </c>
      <c r="D25" s="163" t="s">
        <v>180</v>
      </c>
      <c r="F25" s="252">
        <v>25</v>
      </c>
      <c r="G25" s="253">
        <v>294</v>
      </c>
      <c r="H25" s="253">
        <v>114747</v>
      </c>
      <c r="I25" s="253">
        <v>314307</v>
      </c>
      <c r="J25" s="257">
        <v>595360</v>
      </c>
      <c r="N25" s="261"/>
      <c r="O25" s="271"/>
      <c r="P25" s="275"/>
      <c r="Q25" s="275"/>
      <c r="R25" s="275"/>
      <c r="S25" s="275"/>
      <c r="T25" s="277"/>
      <c r="U25" s="251"/>
      <c r="V25" s="4">
        <v>18</v>
      </c>
      <c r="X25" s="163" t="s">
        <v>176</v>
      </c>
      <c r="Z25" s="252">
        <v>1</v>
      </c>
      <c r="AA25" s="258" t="s">
        <v>300</v>
      </c>
      <c r="AB25" s="258" t="s">
        <v>300</v>
      </c>
      <c r="AC25" s="258" t="s">
        <v>300</v>
      </c>
      <c r="AD25" s="258" t="s">
        <v>300</v>
      </c>
      <c r="AE25" s="20"/>
    </row>
    <row r="26" spans="2:31" ht="9.75" customHeight="1">
      <c r="B26" s="4">
        <v>23</v>
      </c>
      <c r="D26" s="163" t="s">
        <v>18</v>
      </c>
      <c r="F26" s="252">
        <v>13</v>
      </c>
      <c r="G26" s="253">
        <v>525</v>
      </c>
      <c r="H26" s="253">
        <v>302155</v>
      </c>
      <c r="I26" s="253">
        <v>1059599</v>
      </c>
      <c r="J26" s="257">
        <v>1910387</v>
      </c>
      <c r="N26" s="261" t="s">
        <v>147</v>
      </c>
      <c r="O26" s="271"/>
      <c r="P26" s="263">
        <f>SUM(P28:P54)</f>
        <v>725</v>
      </c>
      <c r="Q26" s="263">
        <v>6079</v>
      </c>
      <c r="R26" s="263">
        <v>1642549</v>
      </c>
      <c r="S26" s="263">
        <v>3626971</v>
      </c>
      <c r="T26" s="264">
        <v>7380093</v>
      </c>
      <c r="U26" s="251"/>
      <c r="V26" s="4"/>
      <c r="X26" s="163"/>
      <c r="Z26" s="252"/>
      <c r="AA26" s="258"/>
      <c r="AB26" s="258"/>
      <c r="AC26" s="258"/>
      <c r="AD26" s="258"/>
      <c r="AE26" s="20"/>
    </row>
    <row r="27" spans="2:31" ht="9.75" customHeight="1">
      <c r="B27" s="4"/>
      <c r="D27" s="163"/>
      <c r="F27" s="252"/>
      <c r="G27" s="253"/>
      <c r="H27" s="253"/>
      <c r="I27" s="253"/>
      <c r="J27" s="257" t="s">
        <v>304</v>
      </c>
      <c r="O27" s="250"/>
      <c r="P27" s="268"/>
      <c r="Q27" s="268"/>
      <c r="R27" s="268"/>
      <c r="S27" s="268"/>
      <c r="T27" s="269"/>
      <c r="U27" s="251"/>
      <c r="V27" s="4">
        <v>19</v>
      </c>
      <c r="X27" s="168" t="s">
        <v>177</v>
      </c>
      <c r="Z27" s="252">
        <v>14</v>
      </c>
      <c r="AA27" s="253">
        <v>714</v>
      </c>
      <c r="AB27" s="253">
        <v>279562</v>
      </c>
      <c r="AC27" s="253">
        <v>1281346</v>
      </c>
      <c r="AD27" s="253">
        <v>2363981</v>
      </c>
      <c r="AE27" s="20"/>
    </row>
    <row r="28" spans="2:31" ht="9.75" customHeight="1">
      <c r="B28" s="4">
        <v>24</v>
      </c>
      <c r="D28" s="163" t="s">
        <v>181</v>
      </c>
      <c r="F28" s="252">
        <v>8</v>
      </c>
      <c r="G28" s="253">
        <v>87</v>
      </c>
      <c r="H28" s="253">
        <v>34990</v>
      </c>
      <c r="I28" s="253">
        <v>123065</v>
      </c>
      <c r="J28" s="257">
        <v>181125</v>
      </c>
      <c r="L28" s="4" t="s">
        <v>301</v>
      </c>
      <c r="N28" s="163" t="s">
        <v>167</v>
      </c>
      <c r="O28" s="250"/>
      <c r="P28" s="253">
        <v>22</v>
      </c>
      <c r="Q28" s="253">
        <v>578</v>
      </c>
      <c r="R28" s="253">
        <v>88193</v>
      </c>
      <c r="S28" s="253">
        <v>274880</v>
      </c>
      <c r="T28" s="257">
        <v>477823</v>
      </c>
      <c r="U28" s="251"/>
      <c r="V28" s="4">
        <v>21</v>
      </c>
      <c r="X28" s="168" t="s">
        <v>179</v>
      </c>
      <c r="Z28" s="252">
        <v>2</v>
      </c>
      <c r="AA28" s="258" t="s">
        <v>300</v>
      </c>
      <c r="AB28" s="258" t="s">
        <v>300</v>
      </c>
      <c r="AC28" s="258" t="s">
        <v>300</v>
      </c>
      <c r="AD28" s="258" t="s">
        <v>300</v>
      </c>
      <c r="AE28" s="20"/>
    </row>
    <row r="29" spans="2:31" ht="9.75" customHeight="1">
      <c r="B29" s="4">
        <v>25</v>
      </c>
      <c r="D29" s="163" t="s">
        <v>182</v>
      </c>
      <c r="F29" s="252">
        <v>125</v>
      </c>
      <c r="G29" s="253">
        <v>1224</v>
      </c>
      <c r="H29" s="253">
        <v>448071</v>
      </c>
      <c r="I29" s="253">
        <v>969549</v>
      </c>
      <c r="J29" s="257">
        <v>1849935</v>
      </c>
      <c r="L29" s="4">
        <v>10</v>
      </c>
      <c r="N29" s="163" t="s">
        <v>169</v>
      </c>
      <c r="O29" s="250"/>
      <c r="P29" s="253">
        <v>2</v>
      </c>
      <c r="Q29" s="258" t="s">
        <v>300</v>
      </c>
      <c r="R29" s="258" t="s">
        <v>300</v>
      </c>
      <c r="S29" s="258" t="s">
        <v>300</v>
      </c>
      <c r="T29" s="266" t="s">
        <v>300</v>
      </c>
      <c r="U29" s="251"/>
      <c r="V29" s="4">
        <v>22</v>
      </c>
      <c r="X29" s="163" t="s">
        <v>180</v>
      </c>
      <c r="Z29" s="252">
        <v>19</v>
      </c>
      <c r="AA29" s="258">
        <v>616</v>
      </c>
      <c r="AB29" s="258">
        <v>237939</v>
      </c>
      <c r="AC29" s="258">
        <v>201818</v>
      </c>
      <c r="AD29" s="258">
        <v>719268</v>
      </c>
      <c r="AE29" s="20"/>
    </row>
    <row r="30" spans="2:31" ht="9.75" customHeight="1">
      <c r="B30" s="4">
        <v>26</v>
      </c>
      <c r="D30" s="163" t="s">
        <v>183</v>
      </c>
      <c r="F30" s="252">
        <v>158</v>
      </c>
      <c r="G30" s="253">
        <v>1969</v>
      </c>
      <c r="H30" s="253">
        <v>890723</v>
      </c>
      <c r="I30" s="253">
        <v>1346404</v>
      </c>
      <c r="J30" s="257">
        <v>3093558</v>
      </c>
      <c r="L30" s="4">
        <v>11</v>
      </c>
      <c r="N30" s="167" t="s">
        <v>170</v>
      </c>
      <c r="O30" s="250"/>
      <c r="P30" s="253">
        <v>1</v>
      </c>
      <c r="Q30" s="258" t="s">
        <v>300</v>
      </c>
      <c r="R30" s="258" t="s">
        <v>300</v>
      </c>
      <c r="S30" s="258" t="s">
        <v>300</v>
      </c>
      <c r="T30" s="266" t="s">
        <v>300</v>
      </c>
      <c r="U30" s="251"/>
      <c r="V30" s="4">
        <v>23</v>
      </c>
      <c r="X30" s="163" t="s">
        <v>18</v>
      </c>
      <c r="Z30" s="252">
        <v>3</v>
      </c>
      <c r="AA30" s="253">
        <v>233</v>
      </c>
      <c r="AB30" s="253">
        <v>85546</v>
      </c>
      <c r="AC30" s="253">
        <v>338773</v>
      </c>
      <c r="AD30" s="253">
        <v>524664</v>
      </c>
      <c r="AE30" s="20"/>
    </row>
    <row r="31" spans="2:31" ht="9.75" customHeight="1">
      <c r="B31" s="4">
        <v>27</v>
      </c>
      <c r="D31" s="163" t="s">
        <v>184</v>
      </c>
      <c r="F31" s="252">
        <v>14</v>
      </c>
      <c r="G31" s="253">
        <v>273</v>
      </c>
      <c r="H31" s="253">
        <v>68898</v>
      </c>
      <c r="I31" s="253">
        <v>232898</v>
      </c>
      <c r="J31" s="257">
        <v>339181</v>
      </c>
      <c r="L31" s="4">
        <v>12</v>
      </c>
      <c r="N31" s="168" t="s">
        <v>171</v>
      </c>
      <c r="O31" s="250"/>
      <c r="P31" s="253">
        <v>14</v>
      </c>
      <c r="Q31" s="253">
        <v>47</v>
      </c>
      <c r="R31" s="253">
        <v>6268</v>
      </c>
      <c r="S31" s="253">
        <v>20359</v>
      </c>
      <c r="T31" s="257">
        <v>37271</v>
      </c>
      <c r="U31" s="251"/>
      <c r="V31" s="4">
        <v>24</v>
      </c>
      <c r="X31" s="163" t="s">
        <v>181</v>
      </c>
      <c r="Z31" s="252">
        <v>11</v>
      </c>
      <c r="AA31" s="253">
        <v>242</v>
      </c>
      <c r="AB31" s="253">
        <v>77912</v>
      </c>
      <c r="AC31" s="253">
        <v>288914</v>
      </c>
      <c r="AD31" s="253">
        <v>584379</v>
      </c>
      <c r="AE31" s="20"/>
    </row>
    <row r="32" spans="2:31" ht="9.75" customHeight="1">
      <c r="B32" s="4">
        <v>28</v>
      </c>
      <c r="D32" s="163" t="s">
        <v>185</v>
      </c>
      <c r="F32" s="252">
        <v>1</v>
      </c>
      <c r="G32" s="258" t="s">
        <v>300</v>
      </c>
      <c r="H32" s="258" t="s">
        <v>300</v>
      </c>
      <c r="I32" s="258" t="s">
        <v>300</v>
      </c>
      <c r="J32" s="266" t="s">
        <v>300</v>
      </c>
      <c r="L32" s="4">
        <v>13</v>
      </c>
      <c r="N32" s="168" t="s">
        <v>172</v>
      </c>
      <c r="O32" s="250"/>
      <c r="P32" s="253">
        <v>13</v>
      </c>
      <c r="Q32" s="253">
        <v>69</v>
      </c>
      <c r="R32" s="253">
        <v>12527</v>
      </c>
      <c r="S32" s="253">
        <v>18714</v>
      </c>
      <c r="T32" s="257">
        <v>43629</v>
      </c>
      <c r="U32" s="251"/>
      <c r="V32" s="4"/>
      <c r="X32" s="163"/>
      <c r="Z32" s="252"/>
      <c r="AA32" s="253"/>
      <c r="AB32" s="253"/>
      <c r="AC32" s="253"/>
      <c r="AD32" s="253" t="s">
        <v>304</v>
      </c>
      <c r="AE32" s="20"/>
    </row>
    <row r="33" spans="2:31" ht="9.75" customHeight="1">
      <c r="B33" s="4"/>
      <c r="D33" s="163"/>
      <c r="F33" s="252"/>
      <c r="G33" s="253"/>
      <c r="H33" s="253"/>
      <c r="I33" s="253"/>
      <c r="J33" s="257"/>
      <c r="L33" s="4"/>
      <c r="N33" s="168"/>
      <c r="O33" s="250"/>
      <c r="P33" s="253"/>
      <c r="Q33" s="253"/>
      <c r="R33" s="253"/>
      <c r="S33" s="253"/>
      <c r="T33" s="257"/>
      <c r="U33" s="251"/>
      <c r="V33" s="4">
        <v>25</v>
      </c>
      <c r="X33" s="163" t="s">
        <v>182</v>
      </c>
      <c r="Z33" s="252">
        <v>40</v>
      </c>
      <c r="AA33" s="253">
        <v>486</v>
      </c>
      <c r="AB33" s="253">
        <v>192328</v>
      </c>
      <c r="AC33" s="253">
        <v>410744</v>
      </c>
      <c r="AD33" s="253">
        <v>691704</v>
      </c>
      <c r="AE33" s="20"/>
    </row>
    <row r="34" spans="2:31" ht="9.75" customHeight="1">
      <c r="B34" s="4">
        <v>29</v>
      </c>
      <c r="D34" s="163" t="s">
        <v>186</v>
      </c>
      <c r="F34" s="252">
        <v>3</v>
      </c>
      <c r="G34" s="253">
        <v>143</v>
      </c>
      <c r="H34" s="253">
        <v>28829</v>
      </c>
      <c r="I34" s="253">
        <v>13527</v>
      </c>
      <c r="J34" s="257">
        <v>61931</v>
      </c>
      <c r="L34" s="4">
        <v>14</v>
      </c>
      <c r="N34" s="163" t="s">
        <v>173</v>
      </c>
      <c r="O34" s="250"/>
      <c r="P34" s="253">
        <v>26</v>
      </c>
      <c r="Q34" s="253">
        <v>88</v>
      </c>
      <c r="R34" s="253">
        <v>17961</v>
      </c>
      <c r="S34" s="253">
        <v>35887</v>
      </c>
      <c r="T34" s="257">
        <v>84738</v>
      </c>
      <c r="U34" s="251"/>
      <c r="V34" s="4">
        <v>26</v>
      </c>
      <c r="X34" s="163" t="s">
        <v>183</v>
      </c>
      <c r="Z34" s="252">
        <v>40</v>
      </c>
      <c r="AA34" s="253">
        <v>686</v>
      </c>
      <c r="AB34" s="253">
        <v>275638</v>
      </c>
      <c r="AC34" s="253">
        <v>573407</v>
      </c>
      <c r="AD34" s="253">
        <v>1123184</v>
      </c>
      <c r="AE34" s="20"/>
    </row>
    <row r="35" spans="2:31" ht="9.75" customHeight="1">
      <c r="B35" s="4">
        <v>30</v>
      </c>
      <c r="D35" s="163" t="s">
        <v>187</v>
      </c>
      <c r="F35" s="252">
        <v>33</v>
      </c>
      <c r="G35" s="253">
        <v>193</v>
      </c>
      <c r="H35" s="253">
        <v>63250</v>
      </c>
      <c r="I35" s="253">
        <v>98313</v>
      </c>
      <c r="J35" s="257">
        <v>219663</v>
      </c>
      <c r="L35" s="4">
        <v>15</v>
      </c>
      <c r="N35" s="163" t="s">
        <v>174</v>
      </c>
      <c r="O35" s="250"/>
      <c r="P35" s="253">
        <v>47</v>
      </c>
      <c r="Q35" s="253">
        <v>322</v>
      </c>
      <c r="R35" s="253">
        <v>77942</v>
      </c>
      <c r="S35" s="253">
        <v>144800</v>
      </c>
      <c r="T35" s="257">
        <v>325360</v>
      </c>
      <c r="U35" s="251"/>
      <c r="V35" s="4">
        <v>27</v>
      </c>
      <c r="X35" s="163" t="s">
        <v>184</v>
      </c>
      <c r="Z35" s="252">
        <v>35</v>
      </c>
      <c r="AA35" s="253">
        <v>3286</v>
      </c>
      <c r="AB35" s="253">
        <v>1622191</v>
      </c>
      <c r="AC35" s="253">
        <v>5878059</v>
      </c>
      <c r="AD35" s="253">
        <v>10645696</v>
      </c>
      <c r="AE35" s="20"/>
    </row>
    <row r="36" spans="2:31" ht="9.75" customHeight="1">
      <c r="B36" s="4">
        <v>31</v>
      </c>
      <c r="D36" s="163" t="s">
        <v>188</v>
      </c>
      <c r="F36" s="252">
        <v>2</v>
      </c>
      <c r="G36" s="258" t="s">
        <v>300</v>
      </c>
      <c r="H36" s="258" t="s">
        <v>300</v>
      </c>
      <c r="I36" s="258" t="s">
        <v>300</v>
      </c>
      <c r="J36" s="266" t="s">
        <v>300</v>
      </c>
      <c r="K36" s="278"/>
      <c r="L36" s="4">
        <v>16</v>
      </c>
      <c r="N36" s="163" t="s">
        <v>175</v>
      </c>
      <c r="O36" s="250"/>
      <c r="P36" s="253">
        <v>42</v>
      </c>
      <c r="Q36" s="253">
        <v>199</v>
      </c>
      <c r="R36" s="253">
        <v>49975</v>
      </c>
      <c r="S36" s="253">
        <v>75045</v>
      </c>
      <c r="T36" s="257">
        <v>175705</v>
      </c>
      <c r="U36" s="251"/>
      <c r="V36" s="4">
        <v>28</v>
      </c>
      <c r="X36" s="163" t="s">
        <v>185</v>
      </c>
      <c r="Z36" s="252">
        <v>3</v>
      </c>
      <c r="AA36" s="258">
        <v>93</v>
      </c>
      <c r="AB36" s="258">
        <v>32593</v>
      </c>
      <c r="AC36" s="258">
        <v>21472</v>
      </c>
      <c r="AD36" s="258">
        <v>68278</v>
      </c>
      <c r="AE36" s="20"/>
    </row>
    <row r="37" spans="2:31" ht="9.75" customHeight="1">
      <c r="B37" s="4">
        <v>32</v>
      </c>
      <c r="D37" s="163" t="s">
        <v>189</v>
      </c>
      <c r="F37" s="252">
        <v>139</v>
      </c>
      <c r="G37" s="253">
        <v>642</v>
      </c>
      <c r="H37" s="253">
        <v>166560</v>
      </c>
      <c r="I37" s="253">
        <v>417470</v>
      </c>
      <c r="J37" s="257">
        <v>817780</v>
      </c>
      <c r="L37" s="4">
        <v>17</v>
      </c>
      <c r="N37" s="163" t="s">
        <v>23</v>
      </c>
      <c r="O37" s="250"/>
      <c r="P37" s="253">
        <v>4</v>
      </c>
      <c r="Q37" s="258" t="s">
        <v>300</v>
      </c>
      <c r="R37" s="258" t="s">
        <v>300</v>
      </c>
      <c r="S37" s="258" t="s">
        <v>300</v>
      </c>
      <c r="T37" s="266" t="s">
        <v>300</v>
      </c>
      <c r="U37" s="251"/>
      <c r="V37" s="4">
        <v>29</v>
      </c>
      <c r="X37" s="163" t="s">
        <v>186</v>
      </c>
      <c r="Z37" s="252">
        <v>6</v>
      </c>
      <c r="AA37" s="258">
        <v>140</v>
      </c>
      <c r="AB37" s="258">
        <v>44716</v>
      </c>
      <c r="AC37" s="258">
        <v>80582</v>
      </c>
      <c r="AD37" s="258">
        <v>228740</v>
      </c>
      <c r="AE37" s="20"/>
    </row>
    <row r="38" spans="6:31" ht="9.75" customHeight="1">
      <c r="F38" s="279"/>
      <c r="G38" s="273"/>
      <c r="H38" s="273"/>
      <c r="I38" s="273"/>
      <c r="J38" s="274"/>
      <c r="L38" s="4">
        <v>18</v>
      </c>
      <c r="N38" s="163" t="s">
        <v>176</v>
      </c>
      <c r="O38" s="250"/>
      <c r="P38" s="253">
        <v>2</v>
      </c>
      <c r="Q38" s="258" t="s">
        <v>300</v>
      </c>
      <c r="R38" s="258" t="s">
        <v>300</v>
      </c>
      <c r="S38" s="258" t="s">
        <v>300</v>
      </c>
      <c r="T38" s="266" t="s">
        <v>300</v>
      </c>
      <c r="U38" s="251"/>
      <c r="V38" s="4"/>
      <c r="X38" s="163"/>
      <c r="Z38" s="252"/>
      <c r="AA38" s="253"/>
      <c r="AB38" s="253"/>
      <c r="AC38" s="253"/>
      <c r="AD38" s="253"/>
      <c r="AE38" s="20"/>
    </row>
    <row r="39" spans="4:31" ht="9.75" customHeight="1">
      <c r="D39" s="254" t="s">
        <v>305</v>
      </c>
      <c r="E39" s="31"/>
      <c r="F39" s="280"/>
      <c r="G39" s="276"/>
      <c r="H39" s="276"/>
      <c r="I39" s="276"/>
      <c r="J39" s="277"/>
      <c r="L39" s="4"/>
      <c r="N39" s="163"/>
      <c r="O39" s="250"/>
      <c r="P39" s="253"/>
      <c r="Q39" s="258"/>
      <c r="R39" s="258"/>
      <c r="S39" s="258"/>
      <c r="T39" s="266"/>
      <c r="U39" s="251"/>
      <c r="V39" s="4">
        <v>30</v>
      </c>
      <c r="X39" s="163" t="s">
        <v>187</v>
      </c>
      <c r="Z39" s="252">
        <v>30</v>
      </c>
      <c r="AA39" s="253">
        <v>1036</v>
      </c>
      <c r="AB39" s="253">
        <v>367465</v>
      </c>
      <c r="AC39" s="253">
        <v>972358</v>
      </c>
      <c r="AD39" s="253">
        <v>1911195</v>
      </c>
      <c r="AE39" s="20"/>
    </row>
    <row r="40" spans="4:31" ht="9.75" customHeight="1">
      <c r="D40" s="261"/>
      <c r="E40" s="31"/>
      <c r="F40" s="280"/>
      <c r="G40" s="275"/>
      <c r="H40" s="275"/>
      <c r="I40" s="275"/>
      <c r="J40" s="277"/>
      <c r="L40" s="4">
        <v>19</v>
      </c>
      <c r="N40" s="168" t="s">
        <v>177</v>
      </c>
      <c r="O40" s="250"/>
      <c r="P40" s="253">
        <v>5</v>
      </c>
      <c r="Q40" s="253">
        <v>39</v>
      </c>
      <c r="R40" s="253">
        <v>9446</v>
      </c>
      <c r="S40" s="253">
        <v>37670</v>
      </c>
      <c r="T40" s="257">
        <v>55507</v>
      </c>
      <c r="U40" s="251"/>
      <c r="V40" s="4">
        <v>31</v>
      </c>
      <c r="X40" s="163" t="s">
        <v>188</v>
      </c>
      <c r="Z40" s="252">
        <v>5</v>
      </c>
      <c r="AA40" s="258">
        <v>348</v>
      </c>
      <c r="AB40" s="258">
        <v>128242</v>
      </c>
      <c r="AC40" s="258">
        <v>267355</v>
      </c>
      <c r="AD40" s="258">
        <v>642275</v>
      </c>
      <c r="AE40" s="20"/>
    </row>
    <row r="41" spans="4:31" ht="9.75" customHeight="1">
      <c r="D41" s="261" t="s">
        <v>147</v>
      </c>
      <c r="E41" s="31"/>
      <c r="F41" s="262">
        <f>SUM(F43:F70)</f>
        <v>987</v>
      </c>
      <c r="G41" s="263">
        <v>17642</v>
      </c>
      <c r="H41" s="263">
        <v>7214409</v>
      </c>
      <c r="I41" s="263">
        <v>23322051</v>
      </c>
      <c r="J41" s="264">
        <v>46054941</v>
      </c>
      <c r="L41" s="4">
        <v>20</v>
      </c>
      <c r="N41" s="163" t="s">
        <v>178</v>
      </c>
      <c r="O41" s="250"/>
      <c r="P41" s="253">
        <v>2</v>
      </c>
      <c r="Q41" s="258" t="s">
        <v>300</v>
      </c>
      <c r="R41" s="258" t="s">
        <v>300</v>
      </c>
      <c r="S41" s="258" t="s">
        <v>300</v>
      </c>
      <c r="T41" s="266" t="s">
        <v>300</v>
      </c>
      <c r="U41" s="251"/>
      <c r="V41" s="4">
        <v>32</v>
      </c>
      <c r="X41" s="163" t="s">
        <v>189</v>
      </c>
      <c r="Z41" s="252">
        <v>19</v>
      </c>
      <c r="AA41" s="253">
        <v>101</v>
      </c>
      <c r="AB41" s="253">
        <v>32614</v>
      </c>
      <c r="AC41" s="253">
        <v>18828</v>
      </c>
      <c r="AD41" s="253">
        <v>105402</v>
      </c>
      <c r="AE41" s="20"/>
    </row>
    <row r="42" spans="6:31" ht="9.75" customHeight="1">
      <c r="F42" s="267"/>
      <c r="G42" s="268"/>
      <c r="H42" s="268"/>
      <c r="I42" s="268"/>
      <c r="J42" s="269"/>
      <c r="L42" s="4">
        <v>21</v>
      </c>
      <c r="N42" s="168" t="s">
        <v>179</v>
      </c>
      <c r="O42" s="250"/>
      <c r="P42" s="253">
        <v>2</v>
      </c>
      <c r="Q42" s="258" t="s">
        <v>300</v>
      </c>
      <c r="R42" s="258" t="s">
        <v>300</v>
      </c>
      <c r="S42" s="258" t="s">
        <v>300</v>
      </c>
      <c r="T42" s="266" t="s">
        <v>300</v>
      </c>
      <c r="U42" s="251"/>
      <c r="Z42" s="184"/>
      <c r="AD42" s="20"/>
      <c r="AE42" s="20"/>
    </row>
    <row r="43" spans="2:31" ht="9.75" customHeight="1">
      <c r="B43" s="4" t="s">
        <v>301</v>
      </c>
      <c r="D43" s="163" t="s">
        <v>167</v>
      </c>
      <c r="F43" s="252">
        <v>82</v>
      </c>
      <c r="G43" s="253">
        <v>1368</v>
      </c>
      <c r="H43" s="253">
        <v>357916</v>
      </c>
      <c r="I43" s="253">
        <v>2484294</v>
      </c>
      <c r="J43" s="257">
        <v>3449349</v>
      </c>
      <c r="L43" s="4">
        <v>22</v>
      </c>
      <c r="N43" s="163" t="s">
        <v>180</v>
      </c>
      <c r="O43" s="250"/>
      <c r="P43" s="253">
        <v>443</v>
      </c>
      <c r="Q43" s="253">
        <v>3479</v>
      </c>
      <c r="R43" s="253">
        <v>950543</v>
      </c>
      <c r="S43" s="253">
        <v>1773394</v>
      </c>
      <c r="T43" s="257">
        <v>4030227</v>
      </c>
      <c r="U43" s="251"/>
      <c r="X43" s="254" t="s">
        <v>306</v>
      </c>
      <c r="Y43" s="31"/>
      <c r="Z43" s="255"/>
      <c r="AA43" s="31"/>
      <c r="AB43" s="31"/>
      <c r="AC43" s="31"/>
      <c r="AD43" s="270"/>
      <c r="AE43" s="20"/>
    </row>
    <row r="44" spans="2:31" ht="9.75" customHeight="1">
      <c r="B44" s="4">
        <v>10</v>
      </c>
      <c r="D44" s="163" t="s">
        <v>169</v>
      </c>
      <c r="F44" s="252">
        <v>5</v>
      </c>
      <c r="G44" s="253">
        <v>43</v>
      </c>
      <c r="H44" s="253">
        <v>12844</v>
      </c>
      <c r="I44" s="253">
        <v>12257</v>
      </c>
      <c r="J44" s="257">
        <v>39464</v>
      </c>
      <c r="L44" s="4">
        <v>23</v>
      </c>
      <c r="N44" s="163" t="s">
        <v>18</v>
      </c>
      <c r="O44" s="250"/>
      <c r="P44" s="253">
        <v>2</v>
      </c>
      <c r="Q44" s="258" t="s">
        <v>300</v>
      </c>
      <c r="R44" s="258" t="s">
        <v>300</v>
      </c>
      <c r="S44" s="258" t="s">
        <v>300</v>
      </c>
      <c r="T44" s="266" t="s">
        <v>300</v>
      </c>
      <c r="U44" s="251"/>
      <c r="X44" s="259"/>
      <c r="Y44" s="31"/>
      <c r="Z44" s="161"/>
      <c r="AA44" s="162"/>
      <c r="AB44" s="162"/>
      <c r="AC44" s="162"/>
      <c r="AD44" s="162"/>
      <c r="AE44" s="20"/>
    </row>
    <row r="45" spans="2:31" ht="9.75" customHeight="1">
      <c r="B45" s="4">
        <v>11</v>
      </c>
      <c r="D45" s="167" t="s">
        <v>170</v>
      </c>
      <c r="F45" s="252">
        <v>34</v>
      </c>
      <c r="G45" s="253">
        <v>989</v>
      </c>
      <c r="H45" s="253">
        <v>395112</v>
      </c>
      <c r="I45" s="253">
        <v>1078417</v>
      </c>
      <c r="J45" s="257">
        <v>2167348</v>
      </c>
      <c r="L45" s="4"/>
      <c r="N45" s="163"/>
      <c r="O45" s="250"/>
      <c r="P45" s="253"/>
      <c r="Q45" s="253"/>
      <c r="R45" s="253"/>
      <c r="S45" s="253"/>
      <c r="T45" s="257" t="s">
        <v>304</v>
      </c>
      <c r="U45" s="251"/>
      <c r="X45" s="261" t="s">
        <v>147</v>
      </c>
      <c r="Y45" s="31"/>
      <c r="Z45" s="262">
        <f>SUM(Z47:Z71)</f>
        <v>501</v>
      </c>
      <c r="AA45" s="263">
        <v>4814</v>
      </c>
      <c r="AB45" s="263">
        <v>1703288</v>
      </c>
      <c r="AC45" s="263">
        <v>5252252</v>
      </c>
      <c r="AD45" s="263">
        <v>10097467</v>
      </c>
      <c r="AE45" s="20"/>
    </row>
    <row r="46" spans="2:31" ht="9.75" customHeight="1">
      <c r="B46" s="4">
        <v>12</v>
      </c>
      <c r="D46" s="168" t="s">
        <v>171</v>
      </c>
      <c r="F46" s="252">
        <v>145</v>
      </c>
      <c r="G46" s="253">
        <v>824</v>
      </c>
      <c r="H46" s="253">
        <v>162068</v>
      </c>
      <c r="I46" s="253">
        <v>553042</v>
      </c>
      <c r="J46" s="257">
        <v>898065</v>
      </c>
      <c r="L46" s="4">
        <v>24</v>
      </c>
      <c r="N46" s="163" t="s">
        <v>181</v>
      </c>
      <c r="O46" s="250"/>
      <c r="P46" s="253">
        <v>1</v>
      </c>
      <c r="Q46" s="258" t="s">
        <v>288</v>
      </c>
      <c r="R46" s="258" t="s">
        <v>288</v>
      </c>
      <c r="S46" s="258" t="s">
        <v>288</v>
      </c>
      <c r="T46" s="266" t="s">
        <v>288</v>
      </c>
      <c r="U46" s="251"/>
      <c r="Z46" s="267"/>
      <c r="AA46" s="268"/>
      <c r="AB46" s="268"/>
      <c r="AC46" s="268"/>
      <c r="AD46" s="268"/>
      <c r="AE46" s="20"/>
    </row>
    <row r="47" spans="2:31" ht="9.75" customHeight="1">
      <c r="B47" s="4">
        <v>13</v>
      </c>
      <c r="D47" s="168" t="s">
        <v>172</v>
      </c>
      <c r="F47" s="252">
        <v>22</v>
      </c>
      <c r="G47" s="253">
        <v>124</v>
      </c>
      <c r="H47" s="253">
        <v>35459</v>
      </c>
      <c r="I47" s="253">
        <v>171293</v>
      </c>
      <c r="J47" s="257">
        <v>251473</v>
      </c>
      <c r="L47" s="4">
        <v>25</v>
      </c>
      <c r="N47" s="163" t="s">
        <v>182</v>
      </c>
      <c r="O47" s="250"/>
      <c r="P47" s="253">
        <v>15</v>
      </c>
      <c r="Q47" s="253">
        <v>145</v>
      </c>
      <c r="R47" s="253">
        <v>40422</v>
      </c>
      <c r="S47" s="253">
        <v>127096</v>
      </c>
      <c r="T47" s="257">
        <v>230029</v>
      </c>
      <c r="U47" s="251"/>
      <c r="V47" s="4" t="s">
        <v>301</v>
      </c>
      <c r="X47" s="163" t="s">
        <v>167</v>
      </c>
      <c r="Z47" s="252">
        <v>9</v>
      </c>
      <c r="AA47" s="253">
        <v>154</v>
      </c>
      <c r="AB47" s="253">
        <v>41446</v>
      </c>
      <c r="AC47" s="253">
        <v>196069</v>
      </c>
      <c r="AD47" s="253">
        <v>284475</v>
      </c>
      <c r="AE47" s="20"/>
    </row>
    <row r="48" spans="2:31" ht="9.75" customHeight="1">
      <c r="B48" s="4"/>
      <c r="D48" s="168"/>
      <c r="F48" s="252"/>
      <c r="G48" s="253"/>
      <c r="H48" s="253"/>
      <c r="I48" s="253"/>
      <c r="J48" s="257"/>
      <c r="L48" s="4">
        <v>26</v>
      </c>
      <c r="N48" s="163" t="s">
        <v>183</v>
      </c>
      <c r="O48" s="250"/>
      <c r="P48" s="253">
        <v>32</v>
      </c>
      <c r="Q48" s="253">
        <v>232</v>
      </c>
      <c r="R48" s="253">
        <v>85441</v>
      </c>
      <c r="S48" s="253">
        <v>131182</v>
      </c>
      <c r="T48" s="257">
        <v>300357</v>
      </c>
      <c r="U48" s="251"/>
      <c r="V48" s="4">
        <v>10</v>
      </c>
      <c r="X48" s="163" t="s">
        <v>169</v>
      </c>
      <c r="Z48" s="252">
        <v>3</v>
      </c>
      <c r="AA48" s="253">
        <v>18</v>
      </c>
      <c r="AB48" s="253">
        <v>4743</v>
      </c>
      <c r="AC48" s="253">
        <v>4013</v>
      </c>
      <c r="AD48" s="253">
        <v>10998</v>
      </c>
      <c r="AE48" s="20"/>
    </row>
    <row r="49" spans="2:31" ht="9.75" customHeight="1">
      <c r="B49" s="4">
        <v>14</v>
      </c>
      <c r="D49" s="163" t="s">
        <v>173</v>
      </c>
      <c r="F49" s="252">
        <v>62</v>
      </c>
      <c r="G49" s="253">
        <v>316</v>
      </c>
      <c r="H49" s="253">
        <v>83205</v>
      </c>
      <c r="I49" s="253">
        <v>138443</v>
      </c>
      <c r="J49" s="257">
        <v>281829</v>
      </c>
      <c r="L49" s="4">
        <v>27</v>
      </c>
      <c r="N49" s="163" t="s">
        <v>184</v>
      </c>
      <c r="O49" s="250"/>
      <c r="P49" s="253">
        <v>11</v>
      </c>
      <c r="Q49" s="253">
        <v>387</v>
      </c>
      <c r="R49" s="253">
        <v>115756</v>
      </c>
      <c r="S49" s="253">
        <v>260579</v>
      </c>
      <c r="T49" s="257">
        <v>521690</v>
      </c>
      <c r="U49" s="251"/>
      <c r="V49" s="4">
        <v>11</v>
      </c>
      <c r="X49" s="167" t="s">
        <v>170</v>
      </c>
      <c r="Z49" s="252">
        <v>2</v>
      </c>
      <c r="AA49" s="258" t="s">
        <v>288</v>
      </c>
      <c r="AB49" s="258" t="s">
        <v>288</v>
      </c>
      <c r="AC49" s="258" t="s">
        <v>288</v>
      </c>
      <c r="AD49" s="258" t="s">
        <v>288</v>
      </c>
      <c r="AE49" s="20"/>
    </row>
    <row r="50" spans="2:31" ht="9.75" customHeight="1">
      <c r="B50" s="4">
        <v>15</v>
      </c>
      <c r="D50" s="163" t="s">
        <v>174</v>
      </c>
      <c r="F50" s="252">
        <v>27</v>
      </c>
      <c r="G50" s="253">
        <v>657</v>
      </c>
      <c r="H50" s="253">
        <v>276083</v>
      </c>
      <c r="I50" s="253">
        <v>1185323</v>
      </c>
      <c r="J50" s="257">
        <v>2176879</v>
      </c>
      <c r="L50" s="4">
        <v>29</v>
      </c>
      <c r="N50" s="163" t="s">
        <v>186</v>
      </c>
      <c r="O50" s="250"/>
      <c r="P50" s="253">
        <v>2</v>
      </c>
      <c r="Q50" s="258" t="s">
        <v>288</v>
      </c>
      <c r="R50" s="258" t="s">
        <v>288</v>
      </c>
      <c r="S50" s="258" t="s">
        <v>288</v>
      </c>
      <c r="T50" s="266" t="s">
        <v>288</v>
      </c>
      <c r="U50" s="251"/>
      <c r="V50" s="4">
        <v>12</v>
      </c>
      <c r="X50" s="168" t="s">
        <v>171</v>
      </c>
      <c r="Z50" s="252">
        <v>54</v>
      </c>
      <c r="AA50" s="253">
        <v>208</v>
      </c>
      <c r="AB50" s="253">
        <v>20650</v>
      </c>
      <c r="AC50" s="253">
        <v>28712</v>
      </c>
      <c r="AD50" s="253">
        <v>93235</v>
      </c>
      <c r="AE50" s="20"/>
    </row>
    <row r="51" spans="2:31" ht="9.75" customHeight="1">
      <c r="B51" s="4">
        <v>16</v>
      </c>
      <c r="D51" s="163" t="s">
        <v>175</v>
      </c>
      <c r="F51" s="252">
        <v>54</v>
      </c>
      <c r="G51" s="253">
        <v>1262</v>
      </c>
      <c r="H51" s="253">
        <v>447963</v>
      </c>
      <c r="I51" s="253">
        <v>638958</v>
      </c>
      <c r="J51" s="257">
        <v>1958307</v>
      </c>
      <c r="L51" s="4"/>
      <c r="N51" s="163"/>
      <c r="O51" s="250"/>
      <c r="P51" s="253"/>
      <c r="Q51" s="253"/>
      <c r="R51" s="253"/>
      <c r="S51" s="253"/>
      <c r="T51" s="257"/>
      <c r="U51" s="251"/>
      <c r="V51" s="4">
        <v>13</v>
      </c>
      <c r="X51" s="168" t="s">
        <v>172</v>
      </c>
      <c r="Z51" s="252">
        <v>12</v>
      </c>
      <c r="AA51" s="253">
        <v>90</v>
      </c>
      <c r="AB51" s="253">
        <v>26442</v>
      </c>
      <c r="AC51" s="253">
        <v>55720</v>
      </c>
      <c r="AD51" s="253">
        <v>107278</v>
      </c>
      <c r="AE51" s="20"/>
    </row>
    <row r="52" spans="2:31" ht="9.75" customHeight="1">
      <c r="B52" s="4">
        <v>17</v>
      </c>
      <c r="D52" s="163" t="s">
        <v>23</v>
      </c>
      <c r="F52" s="252">
        <v>12</v>
      </c>
      <c r="G52" s="253">
        <v>510</v>
      </c>
      <c r="H52" s="253">
        <v>304920</v>
      </c>
      <c r="I52" s="253">
        <v>1039300</v>
      </c>
      <c r="J52" s="257">
        <v>1934200</v>
      </c>
      <c r="L52" s="4">
        <v>30</v>
      </c>
      <c r="N52" s="163" t="s">
        <v>187</v>
      </c>
      <c r="O52" s="250"/>
      <c r="P52" s="253">
        <v>7</v>
      </c>
      <c r="Q52" s="253">
        <v>202</v>
      </c>
      <c r="R52" s="253">
        <v>64265</v>
      </c>
      <c r="S52" s="253">
        <v>296364</v>
      </c>
      <c r="T52" s="257">
        <v>380320</v>
      </c>
      <c r="U52" s="251"/>
      <c r="V52" s="4"/>
      <c r="X52" s="168"/>
      <c r="Z52" s="252"/>
      <c r="AA52" s="253"/>
      <c r="AB52" s="253"/>
      <c r="AC52" s="253"/>
      <c r="AD52" s="253"/>
      <c r="AE52" s="20"/>
    </row>
    <row r="53" spans="2:31" ht="9.75" customHeight="1">
      <c r="B53" s="4">
        <v>18</v>
      </c>
      <c r="D53" s="163" t="s">
        <v>176</v>
      </c>
      <c r="F53" s="252">
        <v>3</v>
      </c>
      <c r="G53" s="258" t="s">
        <v>288</v>
      </c>
      <c r="H53" s="258" t="s">
        <v>288</v>
      </c>
      <c r="I53" s="258" t="s">
        <v>288</v>
      </c>
      <c r="J53" s="266" t="s">
        <v>288</v>
      </c>
      <c r="L53" s="4">
        <v>31</v>
      </c>
      <c r="N53" s="163" t="s">
        <v>188</v>
      </c>
      <c r="O53" s="250"/>
      <c r="P53" s="253">
        <v>3</v>
      </c>
      <c r="Q53" s="258">
        <v>20</v>
      </c>
      <c r="R53" s="258">
        <v>15582</v>
      </c>
      <c r="S53" s="258">
        <v>10188</v>
      </c>
      <c r="T53" s="266">
        <v>28456</v>
      </c>
      <c r="U53" s="251"/>
      <c r="V53" s="4">
        <v>14</v>
      </c>
      <c r="X53" s="163" t="s">
        <v>173</v>
      </c>
      <c r="Z53" s="252">
        <v>24</v>
      </c>
      <c r="AA53" s="253">
        <v>76</v>
      </c>
      <c r="AB53" s="253">
        <v>16123</v>
      </c>
      <c r="AC53" s="253">
        <v>41875</v>
      </c>
      <c r="AD53" s="253">
        <v>76676</v>
      </c>
      <c r="AE53" s="20"/>
    </row>
    <row r="54" spans="2:31" ht="9.75" customHeight="1">
      <c r="B54" s="4"/>
      <c r="D54" s="163"/>
      <c r="F54" s="252"/>
      <c r="G54" s="258"/>
      <c r="H54" s="258"/>
      <c r="I54" s="258"/>
      <c r="J54" s="266"/>
      <c r="L54" s="4">
        <v>32</v>
      </c>
      <c r="N54" s="163" t="s">
        <v>189</v>
      </c>
      <c r="O54" s="250"/>
      <c r="P54" s="253">
        <v>27</v>
      </c>
      <c r="Q54" s="253">
        <v>93</v>
      </c>
      <c r="R54" s="253">
        <v>20641</v>
      </c>
      <c r="S54" s="253">
        <v>28413</v>
      </c>
      <c r="T54" s="257">
        <v>69741</v>
      </c>
      <c r="U54" s="251"/>
      <c r="V54" s="4">
        <v>15</v>
      </c>
      <c r="X54" s="163" t="s">
        <v>174</v>
      </c>
      <c r="Z54" s="252">
        <v>55</v>
      </c>
      <c r="AA54" s="253">
        <v>641</v>
      </c>
      <c r="AB54" s="253">
        <v>249304</v>
      </c>
      <c r="AC54" s="253">
        <v>504513</v>
      </c>
      <c r="AD54" s="253">
        <v>1126105</v>
      </c>
      <c r="AE54" s="20"/>
    </row>
    <row r="55" spans="2:31" ht="9.75" customHeight="1">
      <c r="B55" s="4">
        <v>19</v>
      </c>
      <c r="D55" s="168" t="s">
        <v>177</v>
      </c>
      <c r="F55" s="252">
        <v>27</v>
      </c>
      <c r="G55" s="253">
        <v>292</v>
      </c>
      <c r="H55" s="253">
        <v>114665</v>
      </c>
      <c r="I55" s="253">
        <v>237848</v>
      </c>
      <c r="J55" s="257">
        <v>454973</v>
      </c>
      <c r="O55" s="250"/>
      <c r="P55" s="272"/>
      <c r="Q55" s="273"/>
      <c r="R55" s="273"/>
      <c r="S55" s="273"/>
      <c r="T55" s="274"/>
      <c r="U55" s="251"/>
      <c r="V55" s="4">
        <v>16</v>
      </c>
      <c r="X55" s="163" t="s">
        <v>175</v>
      </c>
      <c r="Z55" s="252">
        <v>19</v>
      </c>
      <c r="AA55" s="253">
        <v>86</v>
      </c>
      <c r="AB55" s="253">
        <v>20943</v>
      </c>
      <c r="AC55" s="253">
        <v>23583</v>
      </c>
      <c r="AD55" s="253">
        <v>60197</v>
      </c>
      <c r="AE55" s="20"/>
    </row>
    <row r="56" spans="2:31" ht="9.75" customHeight="1">
      <c r="B56" s="4">
        <v>20</v>
      </c>
      <c r="D56" s="163" t="s">
        <v>178</v>
      </c>
      <c r="F56" s="252">
        <v>10</v>
      </c>
      <c r="G56" s="253">
        <v>182</v>
      </c>
      <c r="H56" s="253">
        <v>65200</v>
      </c>
      <c r="I56" s="253">
        <v>143360</v>
      </c>
      <c r="J56" s="257">
        <v>274012</v>
      </c>
      <c r="N56" s="254" t="s">
        <v>307</v>
      </c>
      <c r="O56" s="271"/>
      <c r="P56" s="275"/>
      <c r="Q56" s="276"/>
      <c r="R56" s="276"/>
      <c r="S56" s="276"/>
      <c r="T56" s="277"/>
      <c r="U56" s="251"/>
      <c r="V56" s="4">
        <v>17</v>
      </c>
      <c r="X56" s="163" t="s">
        <v>23</v>
      </c>
      <c r="Z56" s="252">
        <v>1</v>
      </c>
      <c r="AA56" s="258" t="s">
        <v>288</v>
      </c>
      <c r="AB56" s="258" t="s">
        <v>288</v>
      </c>
      <c r="AC56" s="258" t="s">
        <v>288</v>
      </c>
      <c r="AD56" s="258" t="s">
        <v>288</v>
      </c>
      <c r="AE56" s="20"/>
    </row>
    <row r="57" spans="2:31" ht="9.75" customHeight="1">
      <c r="B57" s="4">
        <v>21</v>
      </c>
      <c r="D57" s="168" t="s">
        <v>179</v>
      </c>
      <c r="F57" s="252">
        <v>1</v>
      </c>
      <c r="G57" s="258" t="s">
        <v>288</v>
      </c>
      <c r="H57" s="258" t="s">
        <v>288</v>
      </c>
      <c r="I57" s="258" t="s">
        <v>288</v>
      </c>
      <c r="J57" s="266" t="s">
        <v>288</v>
      </c>
      <c r="N57" s="261"/>
      <c r="O57" s="271"/>
      <c r="P57" s="275"/>
      <c r="Q57" s="275"/>
      <c r="R57" s="275"/>
      <c r="S57" s="275"/>
      <c r="T57" s="277"/>
      <c r="U57" s="251"/>
      <c r="V57" s="4">
        <v>18</v>
      </c>
      <c r="X57" s="163" t="s">
        <v>176</v>
      </c>
      <c r="Z57" s="252">
        <v>2</v>
      </c>
      <c r="AA57" s="258" t="s">
        <v>288</v>
      </c>
      <c r="AB57" s="258" t="s">
        <v>288</v>
      </c>
      <c r="AC57" s="258" t="s">
        <v>288</v>
      </c>
      <c r="AD57" s="258" t="s">
        <v>288</v>
      </c>
      <c r="AE57" s="20"/>
    </row>
    <row r="58" spans="2:31" ht="9.75" customHeight="1">
      <c r="B58" s="4">
        <v>22</v>
      </c>
      <c r="D58" s="163" t="s">
        <v>180</v>
      </c>
      <c r="F58" s="252">
        <v>64</v>
      </c>
      <c r="G58" s="253">
        <v>1736</v>
      </c>
      <c r="H58" s="253">
        <v>933630</v>
      </c>
      <c r="I58" s="253">
        <v>1963845</v>
      </c>
      <c r="J58" s="257">
        <v>4357741</v>
      </c>
      <c r="N58" s="261" t="s">
        <v>147</v>
      </c>
      <c r="O58" s="271"/>
      <c r="P58" s="263">
        <v>1334</v>
      </c>
      <c r="Q58" s="263">
        <v>13315</v>
      </c>
      <c r="R58" s="263">
        <v>4499838</v>
      </c>
      <c r="S58" s="263">
        <v>11961058</v>
      </c>
      <c r="T58" s="264">
        <v>24389653</v>
      </c>
      <c r="U58" s="251"/>
      <c r="V58" s="4"/>
      <c r="X58" s="163"/>
      <c r="Z58" s="252"/>
      <c r="AA58" s="258"/>
      <c r="AB58" s="258"/>
      <c r="AC58" s="258"/>
      <c r="AD58" s="258"/>
      <c r="AE58" s="20"/>
    </row>
    <row r="59" spans="2:31" ht="9.75" customHeight="1">
      <c r="B59" s="4">
        <v>23</v>
      </c>
      <c r="D59" s="163" t="s">
        <v>18</v>
      </c>
      <c r="F59" s="252">
        <v>5</v>
      </c>
      <c r="G59" s="253">
        <v>68</v>
      </c>
      <c r="H59" s="253">
        <v>32996</v>
      </c>
      <c r="I59" s="253">
        <v>92724</v>
      </c>
      <c r="J59" s="257">
        <v>164945</v>
      </c>
      <c r="O59" s="250"/>
      <c r="P59" s="268"/>
      <c r="Q59" s="268"/>
      <c r="R59" s="268"/>
      <c r="S59" s="268"/>
      <c r="T59" s="269"/>
      <c r="U59" s="251"/>
      <c r="V59" s="4">
        <v>19</v>
      </c>
      <c r="X59" s="168" t="s">
        <v>177</v>
      </c>
      <c r="Z59" s="252">
        <v>126</v>
      </c>
      <c r="AA59" s="253">
        <v>916</v>
      </c>
      <c r="AB59" s="253">
        <v>272978</v>
      </c>
      <c r="AC59" s="253">
        <v>1049703</v>
      </c>
      <c r="AD59" s="253">
        <v>1746747</v>
      </c>
      <c r="AE59" s="20"/>
    </row>
    <row r="60" spans="2:31" ht="9.75" customHeight="1">
      <c r="B60" s="4"/>
      <c r="D60" s="163"/>
      <c r="F60" s="252"/>
      <c r="G60" s="253"/>
      <c r="H60" s="253"/>
      <c r="I60" s="253"/>
      <c r="J60" s="253"/>
      <c r="K60" s="251"/>
      <c r="L60" s="4" t="s">
        <v>301</v>
      </c>
      <c r="N60" s="163" t="s">
        <v>167</v>
      </c>
      <c r="O60" s="250"/>
      <c r="P60" s="253">
        <v>26</v>
      </c>
      <c r="Q60" s="253">
        <v>762</v>
      </c>
      <c r="R60" s="253">
        <v>199169</v>
      </c>
      <c r="S60" s="253">
        <v>598552</v>
      </c>
      <c r="T60" s="257">
        <v>1032529</v>
      </c>
      <c r="U60" s="251"/>
      <c r="V60" s="204">
        <v>20</v>
      </c>
      <c r="W60" s="20"/>
      <c r="X60" s="281" t="s">
        <v>178</v>
      </c>
      <c r="Y60" s="250"/>
      <c r="Z60" s="252">
        <v>12</v>
      </c>
      <c r="AA60" s="258">
        <v>92</v>
      </c>
      <c r="AB60" s="258">
        <v>23652</v>
      </c>
      <c r="AC60" s="258">
        <v>38379</v>
      </c>
      <c r="AD60" s="258">
        <v>81130</v>
      </c>
      <c r="AE60" s="20"/>
    </row>
    <row r="61" spans="2:31" ht="9.75" customHeight="1">
      <c r="B61" s="4">
        <v>24</v>
      </c>
      <c r="D61" s="163" t="s">
        <v>181</v>
      </c>
      <c r="F61" s="252">
        <v>1</v>
      </c>
      <c r="G61" s="258" t="s">
        <v>288</v>
      </c>
      <c r="H61" s="258" t="s">
        <v>288</v>
      </c>
      <c r="I61" s="258" t="s">
        <v>288</v>
      </c>
      <c r="J61" s="266" t="s">
        <v>288</v>
      </c>
      <c r="K61" s="251"/>
      <c r="L61" s="4">
        <v>10</v>
      </c>
      <c r="N61" s="163" t="s">
        <v>169</v>
      </c>
      <c r="O61" s="250"/>
      <c r="P61" s="253">
        <v>1</v>
      </c>
      <c r="Q61" s="258" t="s">
        <v>288</v>
      </c>
      <c r="R61" s="258" t="s">
        <v>288</v>
      </c>
      <c r="S61" s="258" t="s">
        <v>288</v>
      </c>
      <c r="T61" s="266" t="s">
        <v>288</v>
      </c>
      <c r="U61" s="251"/>
      <c r="V61" s="4">
        <v>21</v>
      </c>
      <c r="X61" s="168" t="s">
        <v>179</v>
      </c>
      <c r="Z61" s="252">
        <v>1</v>
      </c>
      <c r="AA61" s="258" t="s">
        <v>288</v>
      </c>
      <c r="AB61" s="258" t="s">
        <v>288</v>
      </c>
      <c r="AC61" s="258" t="s">
        <v>288</v>
      </c>
      <c r="AD61" s="258" t="s">
        <v>288</v>
      </c>
      <c r="AE61" s="20"/>
    </row>
    <row r="62" spans="2:31" ht="9.75" customHeight="1">
      <c r="B62" s="4">
        <v>25</v>
      </c>
      <c r="D62" s="163" t="s">
        <v>182</v>
      </c>
      <c r="F62" s="252">
        <v>129</v>
      </c>
      <c r="G62" s="253">
        <v>1497</v>
      </c>
      <c r="H62" s="253">
        <v>578190</v>
      </c>
      <c r="I62" s="253">
        <v>1739954</v>
      </c>
      <c r="J62" s="257">
        <v>3367652</v>
      </c>
      <c r="L62" s="4">
        <v>11</v>
      </c>
      <c r="N62" s="167" t="s">
        <v>170</v>
      </c>
      <c r="O62" s="250"/>
      <c r="P62" s="253">
        <v>4</v>
      </c>
      <c r="Q62" s="258">
        <v>118</v>
      </c>
      <c r="R62" s="258">
        <v>46352</v>
      </c>
      <c r="S62" s="258">
        <v>1075320</v>
      </c>
      <c r="T62" s="266">
        <v>1195633</v>
      </c>
      <c r="U62" s="251"/>
      <c r="V62" s="4">
        <v>22</v>
      </c>
      <c r="X62" s="163" t="s">
        <v>180</v>
      </c>
      <c r="Z62" s="252">
        <v>6</v>
      </c>
      <c r="AA62" s="253">
        <v>149</v>
      </c>
      <c r="AB62" s="253">
        <v>62912</v>
      </c>
      <c r="AC62" s="253">
        <v>124765</v>
      </c>
      <c r="AD62" s="253">
        <v>248797</v>
      </c>
      <c r="AE62" s="20"/>
    </row>
    <row r="63" spans="2:31" ht="9.75" customHeight="1">
      <c r="B63" s="4">
        <v>26</v>
      </c>
      <c r="D63" s="163" t="s">
        <v>183</v>
      </c>
      <c r="F63" s="252">
        <v>154</v>
      </c>
      <c r="G63" s="253">
        <v>1838</v>
      </c>
      <c r="H63" s="253">
        <v>750952</v>
      </c>
      <c r="I63" s="253">
        <v>2190760</v>
      </c>
      <c r="J63" s="257">
        <v>3805550</v>
      </c>
      <c r="L63" s="4">
        <v>12</v>
      </c>
      <c r="N63" s="168" t="s">
        <v>171</v>
      </c>
      <c r="O63" s="250"/>
      <c r="P63" s="253">
        <v>115</v>
      </c>
      <c r="Q63" s="253">
        <v>467</v>
      </c>
      <c r="R63" s="253">
        <v>52094</v>
      </c>
      <c r="S63" s="253">
        <v>154947</v>
      </c>
      <c r="T63" s="257">
        <v>279452</v>
      </c>
      <c r="U63" s="251"/>
      <c r="V63" s="4">
        <v>24</v>
      </c>
      <c r="X63" s="163" t="s">
        <v>181</v>
      </c>
      <c r="Z63" s="252">
        <v>3</v>
      </c>
      <c r="AA63" s="253">
        <v>19</v>
      </c>
      <c r="AB63" s="253">
        <v>2647</v>
      </c>
      <c r="AC63" s="253">
        <v>3198</v>
      </c>
      <c r="AD63" s="253">
        <v>10524</v>
      </c>
      <c r="AE63" s="20"/>
    </row>
    <row r="64" spans="2:31" ht="9.75" customHeight="1">
      <c r="B64" s="4">
        <v>27</v>
      </c>
      <c r="D64" s="163" t="s">
        <v>184</v>
      </c>
      <c r="F64" s="252">
        <v>32</v>
      </c>
      <c r="G64" s="253">
        <v>776</v>
      </c>
      <c r="H64" s="253">
        <v>300436</v>
      </c>
      <c r="I64" s="253">
        <v>807007</v>
      </c>
      <c r="J64" s="257">
        <v>1596742</v>
      </c>
      <c r="L64" s="4">
        <v>13</v>
      </c>
      <c r="N64" s="168" t="s">
        <v>172</v>
      </c>
      <c r="O64" s="250"/>
      <c r="P64" s="253">
        <v>52</v>
      </c>
      <c r="Q64" s="253">
        <v>260</v>
      </c>
      <c r="R64" s="253">
        <v>74530</v>
      </c>
      <c r="S64" s="253">
        <v>145238</v>
      </c>
      <c r="T64" s="257">
        <v>268039</v>
      </c>
      <c r="U64" s="251"/>
      <c r="V64" s="4"/>
      <c r="X64" s="163"/>
      <c r="Z64" s="252"/>
      <c r="AA64" s="253"/>
      <c r="AB64" s="253"/>
      <c r="AC64" s="253"/>
      <c r="AD64" s="253" t="s">
        <v>308</v>
      </c>
      <c r="AE64" s="20"/>
    </row>
    <row r="65" spans="2:31" ht="9.75" customHeight="1">
      <c r="B65" s="4">
        <v>28</v>
      </c>
      <c r="D65" s="163" t="s">
        <v>185</v>
      </c>
      <c r="F65" s="252">
        <v>2</v>
      </c>
      <c r="G65" s="258" t="s">
        <v>288</v>
      </c>
      <c r="H65" s="258" t="s">
        <v>288</v>
      </c>
      <c r="I65" s="258" t="s">
        <v>288</v>
      </c>
      <c r="J65" s="266" t="s">
        <v>288</v>
      </c>
      <c r="L65" s="4"/>
      <c r="N65" s="168"/>
      <c r="O65" s="250"/>
      <c r="P65" s="253"/>
      <c r="Q65" s="253"/>
      <c r="R65" s="253"/>
      <c r="S65" s="253"/>
      <c r="T65" s="257"/>
      <c r="U65" s="251"/>
      <c r="V65" s="4">
        <v>25</v>
      </c>
      <c r="X65" s="163" t="s">
        <v>182</v>
      </c>
      <c r="Z65" s="252">
        <v>96</v>
      </c>
      <c r="AA65" s="253">
        <v>502</v>
      </c>
      <c r="AB65" s="253">
        <v>140786</v>
      </c>
      <c r="AC65" s="253">
        <v>385197</v>
      </c>
      <c r="AD65" s="253">
        <v>874997</v>
      </c>
      <c r="AE65" s="20"/>
    </row>
    <row r="66" spans="2:31" ht="9.75" customHeight="1">
      <c r="B66" s="4"/>
      <c r="D66" s="163"/>
      <c r="F66" s="252"/>
      <c r="G66" s="253"/>
      <c r="H66" s="253"/>
      <c r="I66" s="253"/>
      <c r="J66" s="257"/>
      <c r="L66" s="4">
        <v>14</v>
      </c>
      <c r="N66" s="163" t="s">
        <v>173</v>
      </c>
      <c r="O66" s="250"/>
      <c r="P66" s="253">
        <v>52</v>
      </c>
      <c r="Q66" s="253">
        <v>497</v>
      </c>
      <c r="R66" s="253">
        <v>152068</v>
      </c>
      <c r="S66" s="253">
        <v>496538</v>
      </c>
      <c r="T66" s="257">
        <v>1272471</v>
      </c>
      <c r="U66" s="251"/>
      <c r="V66" s="4">
        <v>26</v>
      </c>
      <c r="X66" s="163" t="s">
        <v>183</v>
      </c>
      <c r="Z66" s="252">
        <v>42</v>
      </c>
      <c r="AA66" s="253">
        <v>1311</v>
      </c>
      <c r="AB66" s="253">
        <v>613636</v>
      </c>
      <c r="AC66" s="253">
        <v>2467228</v>
      </c>
      <c r="AD66" s="253">
        <v>4585637</v>
      </c>
      <c r="AE66" s="20"/>
    </row>
    <row r="67" spans="2:31" ht="9.75" customHeight="1">
      <c r="B67" s="4">
        <v>29</v>
      </c>
      <c r="D67" s="163" t="s">
        <v>186</v>
      </c>
      <c r="F67" s="252">
        <v>24</v>
      </c>
      <c r="G67" s="253">
        <v>2847</v>
      </c>
      <c r="H67" s="253">
        <v>1448148</v>
      </c>
      <c r="I67" s="253">
        <v>6719793</v>
      </c>
      <c r="J67" s="257">
        <v>14601689</v>
      </c>
      <c r="L67" s="4">
        <v>15</v>
      </c>
      <c r="N67" s="163" t="s">
        <v>174</v>
      </c>
      <c r="O67" s="250"/>
      <c r="P67" s="253">
        <v>33</v>
      </c>
      <c r="Q67" s="253">
        <v>387</v>
      </c>
      <c r="R67" s="253">
        <v>124858</v>
      </c>
      <c r="S67" s="253">
        <v>311545</v>
      </c>
      <c r="T67" s="257">
        <v>605001</v>
      </c>
      <c r="U67" s="251"/>
      <c r="V67" s="4">
        <v>27</v>
      </c>
      <c r="X67" s="163" t="s">
        <v>184</v>
      </c>
      <c r="Z67" s="252">
        <v>5</v>
      </c>
      <c r="AA67" s="253">
        <v>67</v>
      </c>
      <c r="AB67" s="253">
        <v>18501</v>
      </c>
      <c r="AC67" s="253">
        <v>29110</v>
      </c>
      <c r="AD67" s="253">
        <v>57350</v>
      </c>
      <c r="AE67" s="20"/>
    </row>
    <row r="68" spans="2:31" ht="9.75" customHeight="1">
      <c r="B68" s="4">
        <v>30</v>
      </c>
      <c r="D68" s="163" t="s">
        <v>187</v>
      </c>
      <c r="F68" s="252">
        <v>38</v>
      </c>
      <c r="G68" s="253">
        <v>1857</v>
      </c>
      <c r="H68" s="253">
        <v>801316</v>
      </c>
      <c r="I68" s="253">
        <v>1793609</v>
      </c>
      <c r="J68" s="257">
        <v>3641519</v>
      </c>
      <c r="L68" s="4">
        <v>16</v>
      </c>
      <c r="N68" s="163" t="s">
        <v>175</v>
      </c>
      <c r="O68" s="250"/>
      <c r="P68" s="253">
        <v>38</v>
      </c>
      <c r="Q68" s="253">
        <v>313</v>
      </c>
      <c r="R68" s="253">
        <v>102151</v>
      </c>
      <c r="S68" s="253">
        <v>189540</v>
      </c>
      <c r="T68" s="257">
        <v>383435</v>
      </c>
      <c r="U68" s="251"/>
      <c r="V68" s="4">
        <v>30</v>
      </c>
      <c r="X68" s="163" t="s">
        <v>187</v>
      </c>
      <c r="Z68" s="252">
        <v>18</v>
      </c>
      <c r="AA68" s="253">
        <v>244</v>
      </c>
      <c r="AB68" s="253">
        <v>90028</v>
      </c>
      <c r="AC68" s="253">
        <v>168677</v>
      </c>
      <c r="AD68" s="253">
        <v>420953</v>
      </c>
      <c r="AE68" s="20"/>
    </row>
    <row r="69" spans="2:31" ht="9.75" customHeight="1">
      <c r="B69" s="4">
        <v>31</v>
      </c>
      <c r="D69" s="163" t="s">
        <v>188</v>
      </c>
      <c r="F69" s="252">
        <v>12</v>
      </c>
      <c r="G69" s="258" t="s">
        <v>288</v>
      </c>
      <c r="H69" s="258" t="s">
        <v>288</v>
      </c>
      <c r="I69" s="258" t="s">
        <v>288</v>
      </c>
      <c r="J69" s="266" t="s">
        <v>288</v>
      </c>
      <c r="L69" s="4">
        <v>17</v>
      </c>
      <c r="N69" s="163" t="s">
        <v>23</v>
      </c>
      <c r="O69" s="250"/>
      <c r="P69" s="253">
        <v>2</v>
      </c>
      <c r="Q69" s="258" t="s">
        <v>288</v>
      </c>
      <c r="R69" s="258" t="s">
        <v>288</v>
      </c>
      <c r="S69" s="258" t="s">
        <v>288</v>
      </c>
      <c r="T69" s="266" t="s">
        <v>288</v>
      </c>
      <c r="U69" s="251"/>
      <c r="V69" s="4">
        <v>31</v>
      </c>
      <c r="X69" s="163" t="s">
        <v>188</v>
      </c>
      <c r="Z69" s="252">
        <v>1</v>
      </c>
      <c r="AA69" s="258" t="s">
        <v>288</v>
      </c>
      <c r="AB69" s="258" t="s">
        <v>288</v>
      </c>
      <c r="AC69" s="258" t="s">
        <v>288</v>
      </c>
      <c r="AD69" s="258" t="s">
        <v>288</v>
      </c>
      <c r="AE69" s="20"/>
    </row>
    <row r="70" spans="2:31" ht="9.75" customHeight="1">
      <c r="B70" s="4">
        <v>32</v>
      </c>
      <c r="D70" s="163" t="s">
        <v>189</v>
      </c>
      <c r="F70" s="252">
        <v>42</v>
      </c>
      <c r="G70" s="253">
        <v>221</v>
      </c>
      <c r="H70" s="253">
        <v>52936</v>
      </c>
      <c r="I70" s="253">
        <v>51345</v>
      </c>
      <c r="J70" s="257">
        <v>149358</v>
      </c>
      <c r="L70" s="4">
        <v>18</v>
      </c>
      <c r="N70" s="163" t="s">
        <v>176</v>
      </c>
      <c r="O70" s="250"/>
      <c r="P70" s="253">
        <v>1</v>
      </c>
      <c r="Q70" s="258" t="s">
        <v>288</v>
      </c>
      <c r="R70" s="258" t="s">
        <v>288</v>
      </c>
      <c r="S70" s="258" t="s">
        <v>288</v>
      </c>
      <c r="T70" s="266" t="s">
        <v>288</v>
      </c>
      <c r="U70" s="251"/>
      <c r="V70" s="4"/>
      <c r="X70" s="163"/>
      <c r="Z70" s="252"/>
      <c r="AA70" s="253"/>
      <c r="AB70" s="253"/>
      <c r="AC70" s="253"/>
      <c r="AD70" s="253"/>
      <c r="AE70" s="20"/>
    </row>
    <row r="71" spans="6:31" ht="9.75" customHeight="1">
      <c r="F71" s="279"/>
      <c r="G71" s="272"/>
      <c r="H71" s="272"/>
      <c r="I71" s="272"/>
      <c r="J71" s="274"/>
      <c r="L71" s="4"/>
      <c r="N71" s="163"/>
      <c r="O71" s="250"/>
      <c r="P71" s="253"/>
      <c r="Q71" s="258"/>
      <c r="R71" s="258"/>
      <c r="S71" s="258"/>
      <c r="T71" s="266"/>
      <c r="U71" s="251"/>
      <c r="V71" s="4">
        <v>32</v>
      </c>
      <c r="X71" s="163" t="s">
        <v>189</v>
      </c>
      <c r="Z71" s="252">
        <v>10</v>
      </c>
      <c r="AA71" s="253">
        <v>44</v>
      </c>
      <c r="AB71" s="253">
        <v>8216</v>
      </c>
      <c r="AC71" s="253">
        <v>8445</v>
      </c>
      <c r="AD71" s="253">
        <v>23778</v>
      </c>
      <c r="AE71" s="20"/>
    </row>
    <row r="72" spans="4:31" ht="9.75" customHeight="1">
      <c r="D72" s="254" t="s">
        <v>309</v>
      </c>
      <c r="E72" s="31"/>
      <c r="F72" s="280"/>
      <c r="G72" s="275"/>
      <c r="H72" s="275"/>
      <c r="I72" s="275"/>
      <c r="J72" s="277"/>
      <c r="L72" s="4">
        <v>19</v>
      </c>
      <c r="N72" s="168" t="s">
        <v>177</v>
      </c>
      <c r="O72" s="250"/>
      <c r="P72" s="253">
        <v>62</v>
      </c>
      <c r="Q72" s="253">
        <v>1073</v>
      </c>
      <c r="R72" s="253">
        <v>350170</v>
      </c>
      <c r="S72" s="253">
        <v>1239356</v>
      </c>
      <c r="T72" s="257">
        <v>2353196</v>
      </c>
      <c r="U72" s="251"/>
      <c r="Z72" s="184"/>
      <c r="AD72" s="20"/>
      <c r="AE72" s="20"/>
    </row>
    <row r="73" spans="4:31" ht="9.75" customHeight="1">
      <c r="D73" s="261"/>
      <c r="E73" s="31"/>
      <c r="F73" s="280"/>
      <c r="G73" s="275"/>
      <c r="H73" s="275"/>
      <c r="I73" s="275"/>
      <c r="J73" s="277"/>
      <c r="L73" s="4">
        <v>20</v>
      </c>
      <c r="N73" s="163" t="s">
        <v>178</v>
      </c>
      <c r="O73" s="250"/>
      <c r="P73" s="253">
        <v>7</v>
      </c>
      <c r="Q73" s="258">
        <v>225</v>
      </c>
      <c r="R73" s="258">
        <v>95843</v>
      </c>
      <c r="S73" s="258">
        <v>458924</v>
      </c>
      <c r="T73" s="266">
        <v>1392289</v>
      </c>
      <c r="U73" s="251"/>
      <c r="X73" s="254" t="s">
        <v>310</v>
      </c>
      <c r="Y73" s="31"/>
      <c r="Z73" s="255"/>
      <c r="AA73" s="31"/>
      <c r="AB73" s="31"/>
      <c r="AC73" s="31"/>
      <c r="AD73" s="270"/>
      <c r="AE73" s="20"/>
    </row>
    <row r="74" spans="4:31" ht="9.75" customHeight="1">
      <c r="D74" s="261" t="s">
        <v>147</v>
      </c>
      <c r="E74" s="31"/>
      <c r="F74" s="262">
        <v>428</v>
      </c>
      <c r="G74" s="263">
        <v>4317</v>
      </c>
      <c r="H74" s="263">
        <v>1343801</v>
      </c>
      <c r="I74" s="263">
        <v>3506252</v>
      </c>
      <c r="J74" s="264">
        <v>7029422</v>
      </c>
      <c r="L74" s="4">
        <v>21</v>
      </c>
      <c r="N74" s="168" t="s">
        <v>179</v>
      </c>
      <c r="O74" s="250"/>
      <c r="P74" s="253">
        <v>3</v>
      </c>
      <c r="Q74" s="258">
        <v>16</v>
      </c>
      <c r="R74" s="258">
        <v>3023</v>
      </c>
      <c r="S74" s="258">
        <v>4830</v>
      </c>
      <c r="T74" s="266">
        <v>8699</v>
      </c>
      <c r="U74" s="251"/>
      <c r="X74" s="259"/>
      <c r="Y74" s="31"/>
      <c r="Z74" s="161"/>
      <c r="AA74" s="162"/>
      <c r="AB74" s="162"/>
      <c r="AC74" s="162"/>
      <c r="AD74" s="162"/>
      <c r="AE74" s="20"/>
    </row>
    <row r="75" spans="6:31" ht="9.75" customHeight="1">
      <c r="F75" s="267"/>
      <c r="G75" s="268"/>
      <c r="H75" s="268"/>
      <c r="I75" s="268"/>
      <c r="J75" s="269"/>
      <c r="L75" s="4">
        <v>22</v>
      </c>
      <c r="N75" s="163" t="s">
        <v>180</v>
      </c>
      <c r="O75" s="250"/>
      <c r="P75" s="253">
        <v>22</v>
      </c>
      <c r="Q75" s="253">
        <v>368</v>
      </c>
      <c r="R75" s="253">
        <v>145477</v>
      </c>
      <c r="S75" s="253">
        <v>372585</v>
      </c>
      <c r="T75" s="257">
        <v>800135</v>
      </c>
      <c r="U75" s="251"/>
      <c r="X75" s="261" t="s">
        <v>147</v>
      </c>
      <c r="Y75" s="31"/>
      <c r="Z75" s="262">
        <v>386</v>
      </c>
      <c r="AA75" s="263">
        <v>4204</v>
      </c>
      <c r="AB75" s="263">
        <v>1466810</v>
      </c>
      <c r="AC75" s="263">
        <v>3400743</v>
      </c>
      <c r="AD75" s="263">
        <v>6443596</v>
      </c>
      <c r="AE75" s="20"/>
    </row>
    <row r="76" spans="2:31" ht="9.75" customHeight="1">
      <c r="B76" s="4" t="s">
        <v>301</v>
      </c>
      <c r="D76" s="163" t="s">
        <v>167</v>
      </c>
      <c r="F76" s="252">
        <v>74</v>
      </c>
      <c r="G76" s="253">
        <v>942</v>
      </c>
      <c r="H76" s="253">
        <v>247040</v>
      </c>
      <c r="I76" s="253">
        <v>1074010</v>
      </c>
      <c r="J76" s="257">
        <v>1529622</v>
      </c>
      <c r="L76" s="4">
        <v>23</v>
      </c>
      <c r="N76" s="163" t="s">
        <v>18</v>
      </c>
      <c r="O76" s="250"/>
      <c r="P76" s="253">
        <v>5</v>
      </c>
      <c r="Q76" s="258" t="s">
        <v>288</v>
      </c>
      <c r="R76" s="258" t="s">
        <v>288</v>
      </c>
      <c r="S76" s="258" t="s">
        <v>288</v>
      </c>
      <c r="T76" s="266" t="s">
        <v>288</v>
      </c>
      <c r="U76" s="251"/>
      <c r="Z76" s="267"/>
      <c r="AA76" s="268"/>
      <c r="AB76" s="268"/>
      <c r="AC76" s="268"/>
      <c r="AD76" s="268"/>
      <c r="AE76" s="20"/>
    </row>
    <row r="77" spans="2:31" ht="9.75" customHeight="1">
      <c r="B77" s="4">
        <v>10</v>
      </c>
      <c r="D77" s="163" t="s">
        <v>169</v>
      </c>
      <c r="F77" s="252">
        <v>11</v>
      </c>
      <c r="G77" s="253">
        <v>92</v>
      </c>
      <c r="H77" s="253">
        <v>31563</v>
      </c>
      <c r="I77" s="253">
        <v>93855</v>
      </c>
      <c r="J77" s="257">
        <v>213965</v>
      </c>
      <c r="L77" s="4"/>
      <c r="N77" s="163"/>
      <c r="O77" s="250"/>
      <c r="P77" s="253"/>
      <c r="Q77" s="253"/>
      <c r="R77" s="253"/>
      <c r="S77" s="253"/>
      <c r="T77" s="257" t="s">
        <v>308</v>
      </c>
      <c r="U77" s="251"/>
      <c r="V77" s="4" t="s">
        <v>301</v>
      </c>
      <c r="X77" s="163" t="s">
        <v>167</v>
      </c>
      <c r="Z77" s="252">
        <v>15</v>
      </c>
      <c r="AA77" s="253">
        <v>116</v>
      </c>
      <c r="AB77" s="253">
        <v>34162</v>
      </c>
      <c r="AC77" s="253">
        <v>73009</v>
      </c>
      <c r="AD77" s="253">
        <v>196509</v>
      </c>
      <c r="AE77" s="20"/>
    </row>
    <row r="78" spans="2:31" ht="9.75" customHeight="1">
      <c r="B78" s="4">
        <v>11</v>
      </c>
      <c r="D78" s="167" t="s">
        <v>170</v>
      </c>
      <c r="F78" s="252">
        <v>3</v>
      </c>
      <c r="G78" s="253">
        <v>126</v>
      </c>
      <c r="H78" s="253">
        <v>40342</v>
      </c>
      <c r="I78" s="253">
        <v>67945</v>
      </c>
      <c r="J78" s="257">
        <v>181442</v>
      </c>
      <c r="L78" s="4">
        <v>24</v>
      </c>
      <c r="N78" s="163" t="s">
        <v>181</v>
      </c>
      <c r="O78" s="250"/>
      <c r="P78" s="253">
        <v>8</v>
      </c>
      <c r="Q78" s="258">
        <v>162</v>
      </c>
      <c r="R78" s="258">
        <v>57163</v>
      </c>
      <c r="S78" s="258">
        <v>191721</v>
      </c>
      <c r="T78" s="266">
        <v>325273</v>
      </c>
      <c r="U78" s="251"/>
      <c r="V78" s="4">
        <v>10</v>
      </c>
      <c r="X78" s="163" t="s">
        <v>169</v>
      </c>
      <c r="Z78" s="252">
        <v>5</v>
      </c>
      <c r="AA78" s="253">
        <v>38</v>
      </c>
      <c r="AB78" s="253">
        <v>9166</v>
      </c>
      <c r="AC78" s="253">
        <v>8628</v>
      </c>
      <c r="AD78" s="253">
        <v>32828</v>
      </c>
      <c r="AE78" s="20"/>
    </row>
    <row r="79" spans="2:30" ht="9.75" customHeight="1">
      <c r="B79" s="4">
        <v>12</v>
      </c>
      <c r="D79" s="168" t="s">
        <v>171</v>
      </c>
      <c r="F79" s="252">
        <v>10</v>
      </c>
      <c r="G79" s="253">
        <v>96</v>
      </c>
      <c r="H79" s="253">
        <v>19105</v>
      </c>
      <c r="I79" s="253">
        <v>17508</v>
      </c>
      <c r="J79" s="257">
        <v>51223</v>
      </c>
      <c r="L79" s="4">
        <v>25</v>
      </c>
      <c r="N79" s="163" t="s">
        <v>182</v>
      </c>
      <c r="O79" s="250"/>
      <c r="P79" s="253">
        <v>646</v>
      </c>
      <c r="Q79" s="253">
        <v>5166</v>
      </c>
      <c r="R79" s="253">
        <v>1736110</v>
      </c>
      <c r="S79" s="253">
        <v>3639836</v>
      </c>
      <c r="T79" s="257">
        <v>7943973</v>
      </c>
      <c r="U79" s="251"/>
      <c r="V79" s="4">
        <v>12</v>
      </c>
      <c r="X79" s="168" t="s">
        <v>171</v>
      </c>
      <c r="Z79" s="252">
        <v>5</v>
      </c>
      <c r="AA79" s="253">
        <v>42</v>
      </c>
      <c r="AB79" s="253">
        <v>10914</v>
      </c>
      <c r="AC79" s="253">
        <v>5876</v>
      </c>
      <c r="AD79" s="253">
        <v>21092</v>
      </c>
    </row>
    <row r="80" spans="2:30" ht="9.75" customHeight="1">
      <c r="B80" s="4">
        <v>13</v>
      </c>
      <c r="D80" s="168" t="s">
        <v>172</v>
      </c>
      <c r="F80" s="252">
        <v>99</v>
      </c>
      <c r="G80" s="253">
        <v>356</v>
      </c>
      <c r="H80" s="253">
        <v>80247</v>
      </c>
      <c r="I80" s="253">
        <v>169766</v>
      </c>
      <c r="J80" s="257">
        <v>359246</v>
      </c>
      <c r="L80" s="4">
        <v>26</v>
      </c>
      <c r="N80" s="163" t="s">
        <v>183</v>
      </c>
      <c r="O80" s="250"/>
      <c r="P80" s="253">
        <v>165</v>
      </c>
      <c r="Q80" s="253">
        <v>1503</v>
      </c>
      <c r="R80" s="253">
        <v>572366</v>
      </c>
      <c r="S80" s="253">
        <v>917692</v>
      </c>
      <c r="T80" s="257">
        <v>2154678</v>
      </c>
      <c r="U80" s="251"/>
      <c r="V80" s="4">
        <v>13</v>
      </c>
      <c r="X80" s="168" t="s">
        <v>172</v>
      </c>
      <c r="Z80" s="252">
        <v>3</v>
      </c>
      <c r="AA80" s="258" t="s">
        <v>288</v>
      </c>
      <c r="AB80" s="258" t="s">
        <v>288</v>
      </c>
      <c r="AC80" s="258" t="s">
        <v>288</v>
      </c>
      <c r="AD80" s="258" t="s">
        <v>288</v>
      </c>
    </row>
    <row r="81" spans="2:30" ht="9.75" customHeight="1">
      <c r="B81" s="4"/>
      <c r="D81" s="168"/>
      <c r="F81" s="252"/>
      <c r="G81" s="253"/>
      <c r="H81" s="253"/>
      <c r="I81" s="253"/>
      <c r="J81" s="257"/>
      <c r="L81" s="4">
        <v>27</v>
      </c>
      <c r="N81" s="163" t="s">
        <v>184</v>
      </c>
      <c r="O81" s="250"/>
      <c r="P81" s="253">
        <v>17</v>
      </c>
      <c r="Q81" s="253">
        <v>222</v>
      </c>
      <c r="R81" s="253">
        <v>48385</v>
      </c>
      <c r="S81" s="253">
        <v>148733</v>
      </c>
      <c r="T81" s="257">
        <v>274770</v>
      </c>
      <c r="U81" s="251"/>
      <c r="V81" s="4">
        <v>14</v>
      </c>
      <c r="X81" s="163" t="s">
        <v>173</v>
      </c>
      <c r="Z81" s="252">
        <v>9</v>
      </c>
      <c r="AA81" s="253">
        <v>150</v>
      </c>
      <c r="AB81" s="253">
        <v>52552</v>
      </c>
      <c r="AC81" s="253">
        <v>180912</v>
      </c>
      <c r="AD81" s="253">
        <v>282546</v>
      </c>
    </row>
    <row r="82" spans="2:30" ht="9.75" customHeight="1">
      <c r="B82" s="4"/>
      <c r="D82" s="168"/>
      <c r="F82" s="252"/>
      <c r="G82" s="253"/>
      <c r="H82" s="253"/>
      <c r="I82" s="253"/>
      <c r="J82" s="257"/>
      <c r="L82" s="4"/>
      <c r="N82" s="163"/>
      <c r="O82" s="250"/>
      <c r="P82" s="253"/>
      <c r="Q82" s="253"/>
      <c r="R82" s="253"/>
      <c r="S82" s="253"/>
      <c r="T82" s="257"/>
      <c r="U82" s="251"/>
      <c r="Z82" s="267"/>
      <c r="AA82" s="268"/>
      <c r="AB82" s="268"/>
      <c r="AC82" s="268"/>
      <c r="AD82" s="268"/>
    </row>
    <row r="83" spans="6:25" ht="4.5" customHeight="1" thickBot="1">
      <c r="F83" s="184"/>
      <c r="J83" s="282"/>
      <c r="N83" s="38"/>
      <c r="O83" s="283"/>
      <c r="P83" s="38"/>
      <c r="U83" s="284"/>
      <c r="V83" s="38"/>
      <c r="W83" s="38"/>
      <c r="X83" s="38"/>
      <c r="Y83" s="283"/>
    </row>
    <row r="84" spans="1:30" ht="14.25" customHeight="1">
      <c r="A84" s="40" t="s">
        <v>190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Y84" s="39"/>
      <c r="Z84" s="39"/>
      <c r="AA84" s="39"/>
      <c r="AB84" s="39"/>
      <c r="AC84" s="39"/>
      <c r="AD84" s="39"/>
    </row>
    <row r="85" spans="8:28" ht="17.25">
      <c r="H85" s="3" t="s">
        <v>311</v>
      </c>
      <c r="R85" s="230"/>
      <c r="AB85" s="230"/>
    </row>
    <row r="86" ht="12" customHeight="1" thickBot="1">
      <c r="AB86" s="101"/>
    </row>
    <row r="87" spans="1:30" ht="27" customHeight="1" thickTop="1">
      <c r="A87" s="231" t="s">
        <v>12</v>
      </c>
      <c r="B87" s="231"/>
      <c r="C87" s="231"/>
      <c r="D87" s="231"/>
      <c r="E87" s="231"/>
      <c r="F87" s="232" t="s">
        <v>292</v>
      </c>
      <c r="G87" s="232" t="s">
        <v>114</v>
      </c>
      <c r="H87" s="232" t="s">
        <v>293</v>
      </c>
      <c r="I87" s="232" t="s">
        <v>294</v>
      </c>
      <c r="J87" s="233" t="s">
        <v>224</v>
      </c>
      <c r="K87" s="285" t="s">
        <v>12</v>
      </c>
      <c r="L87" s="286"/>
      <c r="M87" s="286"/>
      <c r="N87" s="286"/>
      <c r="O87" s="287"/>
      <c r="P87" s="238" t="s">
        <v>292</v>
      </c>
      <c r="Q87" s="232" t="s">
        <v>114</v>
      </c>
      <c r="R87" s="232" t="s">
        <v>295</v>
      </c>
      <c r="S87" s="232" t="s">
        <v>296</v>
      </c>
      <c r="T87" s="232" t="s">
        <v>297</v>
      </c>
      <c r="U87" s="234" t="s">
        <v>12</v>
      </c>
      <c r="V87" s="235"/>
      <c r="W87" s="235"/>
      <c r="X87" s="235"/>
      <c r="Y87" s="236"/>
      <c r="Z87" s="238" t="s">
        <v>292</v>
      </c>
      <c r="AA87" s="232" t="s">
        <v>114</v>
      </c>
      <c r="AB87" s="232" t="s">
        <v>295</v>
      </c>
      <c r="AC87" s="232" t="s">
        <v>296</v>
      </c>
      <c r="AD87" s="232" t="s">
        <v>297</v>
      </c>
    </row>
    <row r="88" spans="6:30" s="18" customFormat="1" ht="9.75" customHeight="1">
      <c r="F88" s="239"/>
      <c r="G88" s="33" t="s">
        <v>119</v>
      </c>
      <c r="H88" s="33" t="s">
        <v>160</v>
      </c>
      <c r="I88" s="33" t="s">
        <v>160</v>
      </c>
      <c r="J88" s="248" t="s">
        <v>160</v>
      </c>
      <c r="K88" s="288"/>
      <c r="L88" s="241"/>
      <c r="M88" s="241"/>
      <c r="N88" s="241"/>
      <c r="O88" s="242"/>
      <c r="P88" s="241"/>
      <c r="Q88" s="33" t="s">
        <v>119</v>
      </c>
      <c r="R88" s="33" t="s">
        <v>160</v>
      </c>
      <c r="S88" s="33" t="s">
        <v>160</v>
      </c>
      <c r="T88" s="33" t="s">
        <v>160</v>
      </c>
      <c r="U88" s="246"/>
      <c r="V88" s="243"/>
      <c r="W88" s="243"/>
      <c r="X88" s="243"/>
      <c r="Y88" s="247"/>
      <c r="AA88" s="33" t="s">
        <v>119</v>
      </c>
      <c r="AB88" s="33" t="s">
        <v>160</v>
      </c>
      <c r="AC88" s="33" t="s">
        <v>160</v>
      </c>
      <c r="AD88" s="33" t="s">
        <v>160</v>
      </c>
    </row>
    <row r="89" spans="6:26" ht="9.75" customHeight="1">
      <c r="F89" s="289"/>
      <c r="G89" s="290"/>
      <c r="H89" s="290"/>
      <c r="I89" s="290"/>
      <c r="J89" s="290"/>
      <c r="K89" s="251"/>
      <c r="N89" s="20"/>
      <c r="O89" s="271"/>
      <c r="P89" s="291"/>
      <c r="Q89" s="291"/>
      <c r="R89" s="291"/>
      <c r="S89" s="291"/>
      <c r="T89" s="292"/>
      <c r="U89" s="251"/>
      <c r="Z89" s="252"/>
    </row>
    <row r="90" spans="2:30" ht="9.75" customHeight="1">
      <c r="B90" s="4">
        <v>15</v>
      </c>
      <c r="D90" s="163" t="s">
        <v>174</v>
      </c>
      <c r="F90" s="252">
        <v>15</v>
      </c>
      <c r="G90" s="253">
        <v>106</v>
      </c>
      <c r="H90" s="253">
        <v>27272</v>
      </c>
      <c r="I90" s="253">
        <v>49945</v>
      </c>
      <c r="J90" s="253">
        <v>104857</v>
      </c>
      <c r="K90" s="251"/>
      <c r="N90" s="293" t="s">
        <v>312</v>
      </c>
      <c r="O90" s="271"/>
      <c r="P90" s="294"/>
      <c r="Q90" s="294"/>
      <c r="R90" s="294"/>
      <c r="S90" s="294"/>
      <c r="T90" s="295"/>
      <c r="U90" s="251"/>
      <c r="V90" s="204">
        <v>21</v>
      </c>
      <c r="W90" s="20"/>
      <c r="X90" s="296" t="s">
        <v>179</v>
      </c>
      <c r="Y90" s="250"/>
      <c r="Z90" s="253">
        <v>2</v>
      </c>
      <c r="AA90" s="258" t="s">
        <v>251</v>
      </c>
      <c r="AB90" s="258" t="s">
        <v>251</v>
      </c>
      <c r="AC90" s="258" t="s">
        <v>251</v>
      </c>
      <c r="AD90" s="258" t="s">
        <v>251</v>
      </c>
    </row>
    <row r="91" spans="2:30" ht="9.75" customHeight="1">
      <c r="B91" s="4">
        <v>16</v>
      </c>
      <c r="D91" s="163" t="s">
        <v>175</v>
      </c>
      <c r="F91" s="252">
        <v>17</v>
      </c>
      <c r="G91" s="253">
        <v>246</v>
      </c>
      <c r="H91" s="253">
        <v>97925</v>
      </c>
      <c r="I91" s="253">
        <v>288578</v>
      </c>
      <c r="J91" s="253">
        <v>472391</v>
      </c>
      <c r="K91" s="251"/>
      <c r="N91" s="270"/>
      <c r="O91" s="271"/>
      <c r="P91" s="294"/>
      <c r="Q91" s="294"/>
      <c r="R91" s="294"/>
      <c r="S91" s="294"/>
      <c r="T91" s="295"/>
      <c r="U91" s="251"/>
      <c r="V91" s="204">
        <v>22</v>
      </c>
      <c r="W91" s="20"/>
      <c r="X91" s="281" t="s">
        <v>180</v>
      </c>
      <c r="Y91" s="250"/>
      <c r="Z91" s="253">
        <v>16</v>
      </c>
      <c r="AA91" s="253">
        <v>257</v>
      </c>
      <c r="AB91" s="253">
        <v>111713</v>
      </c>
      <c r="AC91" s="253">
        <v>578796</v>
      </c>
      <c r="AD91" s="253">
        <v>1400882</v>
      </c>
    </row>
    <row r="92" spans="2:31" ht="9.75" customHeight="1">
      <c r="B92" s="4">
        <v>17</v>
      </c>
      <c r="D92" s="163" t="s">
        <v>23</v>
      </c>
      <c r="F92" s="252">
        <v>5</v>
      </c>
      <c r="G92" s="258">
        <v>50</v>
      </c>
      <c r="H92" s="258">
        <v>18699</v>
      </c>
      <c r="I92" s="258">
        <v>41810</v>
      </c>
      <c r="J92" s="258">
        <v>140954</v>
      </c>
      <c r="K92" s="251"/>
      <c r="N92" s="297" t="s">
        <v>147</v>
      </c>
      <c r="O92" s="250"/>
      <c r="P92" s="294">
        <v>261</v>
      </c>
      <c r="Q92" s="294">
        <v>6314</v>
      </c>
      <c r="R92" s="294">
        <v>2625221</v>
      </c>
      <c r="S92" s="294">
        <v>36231220</v>
      </c>
      <c r="T92" s="295">
        <v>43222121</v>
      </c>
      <c r="U92" s="251"/>
      <c r="V92" s="204">
        <v>23</v>
      </c>
      <c r="W92" s="20"/>
      <c r="X92" s="281" t="s">
        <v>18</v>
      </c>
      <c r="Y92" s="250"/>
      <c r="Z92" s="253">
        <v>16</v>
      </c>
      <c r="AA92" s="253">
        <v>251</v>
      </c>
      <c r="AB92" s="253">
        <v>98650</v>
      </c>
      <c r="AC92" s="253">
        <v>212065</v>
      </c>
      <c r="AD92" s="253">
        <v>434906</v>
      </c>
      <c r="AE92" s="20"/>
    </row>
    <row r="93" spans="2:31" ht="9.75" customHeight="1">
      <c r="B93" s="4">
        <v>19</v>
      </c>
      <c r="D93" s="168" t="s">
        <v>177</v>
      </c>
      <c r="F93" s="252">
        <v>4</v>
      </c>
      <c r="G93" s="253">
        <v>37</v>
      </c>
      <c r="H93" s="253">
        <v>11263</v>
      </c>
      <c r="I93" s="253">
        <v>38166</v>
      </c>
      <c r="J93" s="257">
        <v>60649</v>
      </c>
      <c r="K93" s="251"/>
      <c r="L93" s="4"/>
      <c r="N93" s="168"/>
      <c r="O93" s="250"/>
      <c r="P93" s="253"/>
      <c r="Q93" s="253"/>
      <c r="R93" s="253"/>
      <c r="S93" s="253"/>
      <c r="T93" s="257"/>
      <c r="U93" s="251"/>
      <c r="V93" s="4">
        <v>24</v>
      </c>
      <c r="X93" s="163" t="s">
        <v>181</v>
      </c>
      <c r="Y93" s="250"/>
      <c r="Z93" s="252">
        <v>15</v>
      </c>
      <c r="AA93" s="253">
        <v>163</v>
      </c>
      <c r="AB93" s="253">
        <v>53325</v>
      </c>
      <c r="AC93" s="253">
        <v>118233</v>
      </c>
      <c r="AD93" s="253">
        <v>372848</v>
      </c>
      <c r="AE93" s="20"/>
    </row>
    <row r="94" spans="2:31" ht="9.75" customHeight="1">
      <c r="B94" s="4">
        <v>20</v>
      </c>
      <c r="D94" s="163" t="s">
        <v>178</v>
      </c>
      <c r="F94" s="252">
        <v>3</v>
      </c>
      <c r="G94" s="258" t="s">
        <v>251</v>
      </c>
      <c r="H94" s="258" t="s">
        <v>251</v>
      </c>
      <c r="I94" s="258" t="s">
        <v>251</v>
      </c>
      <c r="J94" s="266" t="s">
        <v>251</v>
      </c>
      <c r="K94" s="251"/>
      <c r="L94" s="4" t="s">
        <v>301</v>
      </c>
      <c r="N94" s="163" t="s">
        <v>167</v>
      </c>
      <c r="O94" s="250"/>
      <c r="P94" s="253">
        <v>15</v>
      </c>
      <c r="Q94" s="253">
        <v>241</v>
      </c>
      <c r="R94" s="253">
        <v>59304</v>
      </c>
      <c r="S94" s="253">
        <v>220155</v>
      </c>
      <c r="T94" s="298">
        <v>385463</v>
      </c>
      <c r="U94" s="251"/>
      <c r="V94" s="4">
        <v>25</v>
      </c>
      <c r="X94" s="163" t="s">
        <v>182</v>
      </c>
      <c r="Y94" s="250"/>
      <c r="Z94" s="252">
        <v>135</v>
      </c>
      <c r="AA94" s="253">
        <v>1346</v>
      </c>
      <c r="AB94" s="253">
        <v>509989</v>
      </c>
      <c r="AC94" s="253">
        <v>795850</v>
      </c>
      <c r="AD94" s="253">
        <v>1973239</v>
      </c>
      <c r="AE94" s="20"/>
    </row>
    <row r="95" spans="6:26" ht="9.75" customHeight="1">
      <c r="F95" s="289"/>
      <c r="K95" s="251"/>
      <c r="L95" s="4">
        <v>10</v>
      </c>
      <c r="N95" s="163" t="s">
        <v>169</v>
      </c>
      <c r="O95" s="250"/>
      <c r="P95" s="253">
        <v>1</v>
      </c>
      <c r="Q95" s="258" t="s">
        <v>251</v>
      </c>
      <c r="R95" s="258" t="s">
        <v>251</v>
      </c>
      <c r="S95" s="258" t="s">
        <v>251</v>
      </c>
      <c r="T95" s="299" t="s">
        <v>251</v>
      </c>
      <c r="U95" s="251"/>
      <c r="Z95" s="252"/>
    </row>
    <row r="96" spans="2:30" ht="9.75" customHeight="1">
      <c r="B96" s="4">
        <v>21</v>
      </c>
      <c r="D96" s="168" t="s">
        <v>179</v>
      </c>
      <c r="F96" s="252">
        <v>1</v>
      </c>
      <c r="G96" s="258" t="s">
        <v>251</v>
      </c>
      <c r="H96" s="258" t="s">
        <v>251</v>
      </c>
      <c r="I96" s="258" t="s">
        <v>251</v>
      </c>
      <c r="J96" s="266" t="s">
        <v>251</v>
      </c>
      <c r="K96" s="251"/>
      <c r="L96" s="4">
        <v>11</v>
      </c>
      <c r="N96" s="167" t="s">
        <v>170</v>
      </c>
      <c r="O96" s="250"/>
      <c r="P96" s="253">
        <v>6</v>
      </c>
      <c r="Q96" s="253">
        <v>48</v>
      </c>
      <c r="R96" s="253">
        <v>11987</v>
      </c>
      <c r="S96" s="253">
        <v>12864</v>
      </c>
      <c r="T96" s="298">
        <v>45765</v>
      </c>
      <c r="U96" s="251"/>
      <c r="V96" s="4">
        <v>26</v>
      </c>
      <c r="X96" s="163" t="s">
        <v>183</v>
      </c>
      <c r="Y96" s="250"/>
      <c r="Z96" s="252">
        <v>197</v>
      </c>
      <c r="AA96" s="253">
        <v>2027</v>
      </c>
      <c r="AB96" s="253">
        <v>801157</v>
      </c>
      <c r="AC96" s="253">
        <v>1653440</v>
      </c>
      <c r="AD96" s="253">
        <v>3557325</v>
      </c>
    </row>
    <row r="97" spans="2:30" ht="9.75" customHeight="1">
      <c r="B97" s="4">
        <v>22</v>
      </c>
      <c r="D97" s="163" t="s">
        <v>180</v>
      </c>
      <c r="F97" s="252">
        <v>238</v>
      </c>
      <c r="G97" s="253">
        <v>2210</v>
      </c>
      <c r="H97" s="253">
        <v>635093</v>
      </c>
      <c r="I97" s="253">
        <v>921935</v>
      </c>
      <c r="J97" s="257">
        <v>2369622</v>
      </c>
      <c r="K97" s="251"/>
      <c r="L97" s="4">
        <v>12</v>
      </c>
      <c r="N97" s="168" t="s">
        <v>171</v>
      </c>
      <c r="O97" s="250"/>
      <c r="P97" s="253">
        <v>27</v>
      </c>
      <c r="Q97" s="253">
        <v>149</v>
      </c>
      <c r="R97" s="253">
        <v>16921</v>
      </c>
      <c r="S97" s="253">
        <v>15383</v>
      </c>
      <c r="T97" s="298">
        <v>47984</v>
      </c>
      <c r="U97" s="251"/>
      <c r="V97" s="4">
        <v>27</v>
      </c>
      <c r="X97" s="163" t="s">
        <v>184</v>
      </c>
      <c r="Y97" s="250"/>
      <c r="Z97" s="252">
        <v>30</v>
      </c>
      <c r="AA97" s="253">
        <v>445</v>
      </c>
      <c r="AB97" s="253">
        <v>188740</v>
      </c>
      <c r="AC97" s="253">
        <v>288493</v>
      </c>
      <c r="AD97" s="253">
        <v>541901</v>
      </c>
    </row>
    <row r="98" spans="2:30" ht="9.75" customHeight="1">
      <c r="B98" s="4">
        <v>25</v>
      </c>
      <c r="D98" s="163" t="s">
        <v>182</v>
      </c>
      <c r="F98" s="252">
        <v>12</v>
      </c>
      <c r="G98" s="253">
        <v>49</v>
      </c>
      <c r="H98" s="253">
        <v>14926</v>
      </c>
      <c r="I98" s="253">
        <v>46461</v>
      </c>
      <c r="J98" s="257">
        <v>74612</v>
      </c>
      <c r="K98" s="251"/>
      <c r="L98" s="4">
        <v>13</v>
      </c>
      <c r="N98" s="168" t="s">
        <v>172</v>
      </c>
      <c r="O98" s="250"/>
      <c r="P98" s="253">
        <v>8</v>
      </c>
      <c r="Q98" s="253">
        <v>304</v>
      </c>
      <c r="R98" s="253">
        <v>122402</v>
      </c>
      <c r="S98" s="253">
        <v>865590</v>
      </c>
      <c r="T98" s="298">
        <v>1372155</v>
      </c>
      <c r="U98" s="251"/>
      <c r="V98" s="4">
        <v>28</v>
      </c>
      <c r="X98" s="163" t="s">
        <v>185</v>
      </c>
      <c r="Y98" s="250"/>
      <c r="Z98" s="252">
        <v>1</v>
      </c>
      <c r="AA98" s="258" t="s">
        <v>251</v>
      </c>
      <c r="AB98" s="258" t="s">
        <v>251</v>
      </c>
      <c r="AC98" s="258" t="s">
        <v>251</v>
      </c>
      <c r="AD98" s="258" t="s">
        <v>251</v>
      </c>
    </row>
    <row r="99" spans="2:30" ht="9.75" customHeight="1">
      <c r="B99" s="4">
        <v>26</v>
      </c>
      <c r="D99" s="163" t="s">
        <v>183</v>
      </c>
      <c r="F99" s="252">
        <v>28</v>
      </c>
      <c r="G99" s="253">
        <v>264</v>
      </c>
      <c r="H99" s="253">
        <v>117504</v>
      </c>
      <c r="I99" s="253">
        <v>216257</v>
      </c>
      <c r="J99" s="257">
        <v>427728</v>
      </c>
      <c r="K99" s="251"/>
      <c r="L99" s="4"/>
      <c r="N99" s="168"/>
      <c r="O99" s="250"/>
      <c r="P99" s="253"/>
      <c r="Q99" s="253"/>
      <c r="R99" s="253"/>
      <c r="S99" s="253"/>
      <c r="T99" s="253"/>
      <c r="U99" s="251"/>
      <c r="V99" s="4">
        <v>29</v>
      </c>
      <c r="X99" s="163" t="s">
        <v>186</v>
      </c>
      <c r="Y99" s="250"/>
      <c r="Z99" s="252">
        <v>2</v>
      </c>
      <c r="AA99" s="258" t="s">
        <v>251</v>
      </c>
      <c r="AB99" s="258" t="s">
        <v>251</v>
      </c>
      <c r="AC99" s="258" t="s">
        <v>251</v>
      </c>
      <c r="AD99" s="258" t="s">
        <v>251</v>
      </c>
    </row>
    <row r="100" spans="2:30" ht="9.75" customHeight="1">
      <c r="B100" s="4">
        <v>27</v>
      </c>
      <c r="D100" s="163" t="s">
        <v>184</v>
      </c>
      <c r="F100" s="252">
        <v>3</v>
      </c>
      <c r="G100" s="253">
        <v>83</v>
      </c>
      <c r="H100" s="253">
        <v>24788</v>
      </c>
      <c r="I100" s="253">
        <v>63364</v>
      </c>
      <c r="J100" s="257">
        <v>109994</v>
      </c>
      <c r="K100" s="251"/>
      <c r="L100" s="4">
        <v>14</v>
      </c>
      <c r="N100" s="163" t="s">
        <v>173</v>
      </c>
      <c r="O100" s="250"/>
      <c r="P100" s="253">
        <v>12</v>
      </c>
      <c r="Q100" s="253">
        <v>79</v>
      </c>
      <c r="R100" s="253">
        <v>21054</v>
      </c>
      <c r="S100" s="253">
        <v>116591</v>
      </c>
      <c r="T100" s="298">
        <v>174259</v>
      </c>
      <c r="U100" s="251"/>
      <c r="V100" s="4">
        <v>30</v>
      </c>
      <c r="X100" s="163" t="s">
        <v>187</v>
      </c>
      <c r="Y100" s="250"/>
      <c r="Z100" s="252">
        <v>80</v>
      </c>
      <c r="AA100" s="258">
        <v>7769</v>
      </c>
      <c r="AB100" s="258">
        <v>4390686</v>
      </c>
      <c r="AC100" s="258">
        <v>15653178</v>
      </c>
      <c r="AD100" s="258">
        <v>22709663</v>
      </c>
    </row>
    <row r="101" spans="6:26" ht="9.75" customHeight="1">
      <c r="F101" s="289"/>
      <c r="K101" s="251"/>
      <c r="L101" s="4">
        <v>15</v>
      </c>
      <c r="N101" s="163" t="s">
        <v>174</v>
      </c>
      <c r="O101" s="250"/>
      <c r="P101" s="253">
        <v>3</v>
      </c>
      <c r="Q101" s="253">
        <v>23</v>
      </c>
      <c r="R101" s="253">
        <v>6883</v>
      </c>
      <c r="S101" s="253">
        <v>25512</v>
      </c>
      <c r="T101" s="253">
        <v>36760</v>
      </c>
      <c r="U101" s="251"/>
      <c r="Z101" s="252"/>
    </row>
    <row r="102" spans="2:30" ht="9.75" customHeight="1">
      <c r="B102" s="4">
        <v>29</v>
      </c>
      <c r="D102" s="163" t="s">
        <v>186</v>
      </c>
      <c r="F102" s="252">
        <v>1</v>
      </c>
      <c r="G102" s="258" t="s">
        <v>251</v>
      </c>
      <c r="H102" s="258" t="s">
        <v>251</v>
      </c>
      <c r="I102" s="258" t="s">
        <v>251</v>
      </c>
      <c r="J102" s="266" t="s">
        <v>251</v>
      </c>
      <c r="K102" s="251"/>
      <c r="L102" s="4">
        <v>16</v>
      </c>
      <c r="N102" s="163" t="s">
        <v>175</v>
      </c>
      <c r="O102" s="250"/>
      <c r="P102" s="253">
        <v>9</v>
      </c>
      <c r="Q102" s="253">
        <v>56</v>
      </c>
      <c r="R102" s="253">
        <v>9952</v>
      </c>
      <c r="S102" s="253">
        <v>16513</v>
      </c>
      <c r="T102" s="298">
        <v>62463</v>
      </c>
      <c r="U102" s="251"/>
      <c r="V102" s="4">
        <v>32</v>
      </c>
      <c r="X102" s="163" t="s">
        <v>189</v>
      </c>
      <c r="Y102" s="250"/>
      <c r="Z102" s="252">
        <v>30</v>
      </c>
      <c r="AA102" s="253">
        <v>285</v>
      </c>
      <c r="AB102" s="253">
        <v>106693</v>
      </c>
      <c r="AC102" s="253">
        <v>83313</v>
      </c>
      <c r="AD102" s="253">
        <v>270004</v>
      </c>
    </row>
    <row r="103" spans="2:30" ht="9.75" customHeight="1">
      <c r="B103" s="4">
        <v>30</v>
      </c>
      <c r="D103" s="163" t="s">
        <v>187</v>
      </c>
      <c r="F103" s="252">
        <v>5</v>
      </c>
      <c r="G103" s="253">
        <v>112</v>
      </c>
      <c r="H103" s="253">
        <v>61143</v>
      </c>
      <c r="I103" s="253">
        <v>177937</v>
      </c>
      <c r="J103" s="298">
        <v>307413</v>
      </c>
      <c r="K103" s="251"/>
      <c r="L103" s="4">
        <v>17</v>
      </c>
      <c r="N103" s="163" t="s">
        <v>23</v>
      </c>
      <c r="O103" s="250"/>
      <c r="P103" s="253">
        <v>3</v>
      </c>
      <c r="Q103" s="253">
        <v>99</v>
      </c>
      <c r="R103" s="253">
        <v>54874</v>
      </c>
      <c r="S103" s="253">
        <v>280475</v>
      </c>
      <c r="T103" s="298">
        <v>534034</v>
      </c>
      <c r="U103" s="251"/>
      <c r="V103" s="20"/>
      <c r="W103" s="20"/>
      <c r="X103" s="20"/>
      <c r="Y103" s="250"/>
      <c r="Z103" s="279"/>
      <c r="AA103" s="272"/>
      <c r="AB103" s="272"/>
      <c r="AC103" s="272"/>
      <c r="AD103" s="272"/>
    </row>
    <row r="104" spans="2:30" ht="9.75" customHeight="1">
      <c r="B104" s="4">
        <v>32</v>
      </c>
      <c r="D104" s="163" t="s">
        <v>189</v>
      </c>
      <c r="F104" s="252">
        <v>17</v>
      </c>
      <c r="G104" s="258" t="s">
        <v>251</v>
      </c>
      <c r="H104" s="258" t="s">
        <v>251</v>
      </c>
      <c r="I104" s="258" t="s">
        <v>251</v>
      </c>
      <c r="J104" s="266" t="s">
        <v>251</v>
      </c>
      <c r="K104" s="251"/>
      <c r="L104" s="4">
        <v>19</v>
      </c>
      <c r="N104" s="168" t="s">
        <v>177</v>
      </c>
      <c r="O104" s="250"/>
      <c r="P104" s="253">
        <v>14</v>
      </c>
      <c r="Q104" s="253">
        <v>165</v>
      </c>
      <c r="R104" s="253">
        <v>47508</v>
      </c>
      <c r="S104" s="253">
        <v>150832</v>
      </c>
      <c r="T104" s="257">
        <v>288144</v>
      </c>
      <c r="U104" s="251"/>
      <c r="V104" s="20"/>
      <c r="W104" s="20"/>
      <c r="X104" s="293" t="s">
        <v>313</v>
      </c>
      <c r="Y104" s="271"/>
      <c r="Z104" s="280"/>
      <c r="AA104" s="275"/>
      <c r="AB104" s="275"/>
      <c r="AC104" s="275"/>
      <c r="AD104" s="275"/>
    </row>
    <row r="105" spans="6:30" ht="9.75" customHeight="1">
      <c r="F105" s="279"/>
      <c r="G105" s="273"/>
      <c r="H105" s="273"/>
      <c r="I105" s="273"/>
      <c r="J105" s="274"/>
      <c r="K105" s="251"/>
      <c r="L105" s="4"/>
      <c r="N105" s="163"/>
      <c r="O105" s="250"/>
      <c r="P105" s="253"/>
      <c r="Q105" s="253"/>
      <c r="R105" s="253"/>
      <c r="S105" s="253"/>
      <c r="T105" s="298"/>
      <c r="U105" s="251"/>
      <c r="V105" s="20"/>
      <c r="W105" s="20"/>
      <c r="X105" s="270"/>
      <c r="Y105" s="271"/>
      <c r="Z105" s="280"/>
      <c r="AA105" s="275"/>
      <c r="AB105" s="275"/>
      <c r="AC105" s="275"/>
      <c r="AD105" s="275"/>
    </row>
    <row r="106" spans="4:30" ht="9.75" customHeight="1">
      <c r="D106" s="254" t="s">
        <v>314</v>
      </c>
      <c r="E106" s="31"/>
      <c r="F106" s="280"/>
      <c r="G106" s="276"/>
      <c r="H106" s="276"/>
      <c r="I106" s="276"/>
      <c r="J106" s="277"/>
      <c r="K106" s="251"/>
      <c r="L106" s="4">
        <v>20</v>
      </c>
      <c r="N106" s="163" t="s">
        <v>178</v>
      </c>
      <c r="O106" s="250"/>
      <c r="P106" s="253">
        <v>4</v>
      </c>
      <c r="Q106" s="253">
        <v>85</v>
      </c>
      <c r="R106" s="253">
        <v>25442</v>
      </c>
      <c r="S106" s="253">
        <v>113994</v>
      </c>
      <c r="T106" s="298">
        <v>161865</v>
      </c>
      <c r="U106" s="251"/>
      <c r="V106" s="20"/>
      <c r="W106" s="20"/>
      <c r="X106" s="297" t="s">
        <v>147</v>
      </c>
      <c r="Y106" s="271"/>
      <c r="Z106" s="262">
        <v>285</v>
      </c>
      <c r="AA106" s="263">
        <v>11580</v>
      </c>
      <c r="AB106" s="263">
        <v>5191826</v>
      </c>
      <c r="AC106" s="263">
        <v>20336897</v>
      </c>
      <c r="AD106" s="263">
        <v>34661502</v>
      </c>
    </row>
    <row r="107" spans="4:30" ht="9.75" customHeight="1">
      <c r="D107" s="261"/>
      <c r="E107" s="31"/>
      <c r="F107" s="280"/>
      <c r="G107" s="275"/>
      <c r="H107" s="275"/>
      <c r="I107" s="275"/>
      <c r="J107" s="277"/>
      <c r="K107" s="251"/>
      <c r="L107" s="4">
        <v>22</v>
      </c>
      <c r="N107" s="163" t="s">
        <v>180</v>
      </c>
      <c r="O107" s="250"/>
      <c r="P107" s="253">
        <v>15</v>
      </c>
      <c r="Q107" s="253">
        <v>229</v>
      </c>
      <c r="R107" s="253">
        <v>84665</v>
      </c>
      <c r="S107" s="253">
        <v>178175</v>
      </c>
      <c r="T107" s="298">
        <v>441261</v>
      </c>
      <c r="U107" s="251"/>
      <c r="V107" s="20"/>
      <c r="W107" s="20"/>
      <c r="X107" s="20"/>
      <c r="Y107" s="250"/>
      <c r="Z107" s="267"/>
      <c r="AA107" s="268"/>
      <c r="AB107" s="268"/>
      <c r="AC107" s="268"/>
      <c r="AD107" s="268"/>
    </row>
    <row r="108" spans="4:30" ht="9.75" customHeight="1">
      <c r="D108" s="261" t="s">
        <v>147</v>
      </c>
      <c r="E108" s="31"/>
      <c r="F108" s="262">
        <f>SUM(F110:F136)</f>
        <v>909</v>
      </c>
      <c r="G108" s="263">
        <v>5697</v>
      </c>
      <c r="H108" s="263">
        <v>1819299</v>
      </c>
      <c r="I108" s="263">
        <v>4046131</v>
      </c>
      <c r="J108" s="264">
        <v>8006280</v>
      </c>
      <c r="K108" s="251"/>
      <c r="L108" s="4">
        <v>23</v>
      </c>
      <c r="N108" s="163" t="s">
        <v>18</v>
      </c>
      <c r="O108" s="250"/>
      <c r="P108" s="253">
        <v>4</v>
      </c>
      <c r="Q108" s="253">
        <v>70</v>
      </c>
      <c r="R108" s="253">
        <v>26016</v>
      </c>
      <c r="S108" s="253">
        <v>827996</v>
      </c>
      <c r="T108" s="298">
        <v>940746</v>
      </c>
      <c r="U108" s="251"/>
      <c r="V108" s="204" t="s">
        <v>301</v>
      </c>
      <c r="W108" s="20"/>
      <c r="X108" s="281" t="s">
        <v>167</v>
      </c>
      <c r="Y108" s="250"/>
      <c r="Z108" s="252">
        <v>11</v>
      </c>
      <c r="AA108" s="253">
        <v>333</v>
      </c>
      <c r="AB108" s="253">
        <v>83514</v>
      </c>
      <c r="AC108" s="253">
        <v>303916</v>
      </c>
      <c r="AD108" s="253">
        <v>493265</v>
      </c>
    </row>
    <row r="109" spans="6:30" ht="9.75" customHeight="1">
      <c r="F109" s="267"/>
      <c r="G109" s="268"/>
      <c r="H109" s="268"/>
      <c r="I109" s="268"/>
      <c r="J109" s="269"/>
      <c r="K109" s="251"/>
      <c r="L109" s="4">
        <v>24</v>
      </c>
      <c r="N109" s="163" t="s">
        <v>181</v>
      </c>
      <c r="O109" s="250"/>
      <c r="P109" s="253">
        <v>5</v>
      </c>
      <c r="Q109" s="253">
        <v>34</v>
      </c>
      <c r="R109" s="253">
        <v>14382</v>
      </c>
      <c r="S109" s="253">
        <v>10571</v>
      </c>
      <c r="T109" s="298">
        <v>46542</v>
      </c>
      <c r="U109" s="251"/>
      <c r="V109" s="204">
        <v>10</v>
      </c>
      <c r="W109" s="20"/>
      <c r="X109" s="281" t="s">
        <v>169</v>
      </c>
      <c r="Y109" s="250"/>
      <c r="Z109" s="252">
        <v>2</v>
      </c>
      <c r="AA109" s="258" t="s">
        <v>315</v>
      </c>
      <c r="AB109" s="258" t="s">
        <v>315</v>
      </c>
      <c r="AC109" s="258" t="s">
        <v>315</v>
      </c>
      <c r="AD109" s="258" t="s">
        <v>315</v>
      </c>
    </row>
    <row r="110" spans="2:30" ht="9.75" customHeight="1">
      <c r="B110" s="4" t="s">
        <v>301</v>
      </c>
      <c r="D110" s="163" t="s">
        <v>167</v>
      </c>
      <c r="F110" s="252">
        <v>25</v>
      </c>
      <c r="G110" s="253">
        <v>254</v>
      </c>
      <c r="H110" s="253">
        <v>80498</v>
      </c>
      <c r="I110" s="253">
        <v>198455</v>
      </c>
      <c r="J110" s="257">
        <v>426083</v>
      </c>
      <c r="K110" s="251"/>
      <c r="L110" s="4">
        <v>25</v>
      </c>
      <c r="N110" s="163" t="s">
        <v>182</v>
      </c>
      <c r="O110" s="250"/>
      <c r="P110" s="253">
        <v>41</v>
      </c>
      <c r="Q110" s="253">
        <v>644</v>
      </c>
      <c r="R110" s="253">
        <v>230136</v>
      </c>
      <c r="S110" s="253">
        <v>1102849</v>
      </c>
      <c r="T110" s="298">
        <v>2336173</v>
      </c>
      <c r="U110" s="251"/>
      <c r="V110" s="204">
        <v>11</v>
      </c>
      <c r="W110" s="20"/>
      <c r="X110" s="300" t="s">
        <v>170</v>
      </c>
      <c r="Y110" s="250"/>
      <c r="Z110" s="252">
        <v>2</v>
      </c>
      <c r="AA110" s="258" t="s">
        <v>315</v>
      </c>
      <c r="AB110" s="258" t="s">
        <v>315</v>
      </c>
      <c r="AC110" s="258" t="s">
        <v>315</v>
      </c>
      <c r="AD110" s="258" t="s">
        <v>315</v>
      </c>
    </row>
    <row r="111" spans="2:30" ht="9.75" customHeight="1">
      <c r="B111" s="4">
        <v>10</v>
      </c>
      <c r="D111" s="163" t="s">
        <v>169</v>
      </c>
      <c r="F111" s="252">
        <v>2</v>
      </c>
      <c r="G111" s="258" t="s">
        <v>315</v>
      </c>
      <c r="H111" s="258" t="s">
        <v>315</v>
      </c>
      <c r="I111" s="258" t="s">
        <v>315</v>
      </c>
      <c r="J111" s="266" t="s">
        <v>315</v>
      </c>
      <c r="K111" s="251"/>
      <c r="L111" s="4"/>
      <c r="N111" s="163"/>
      <c r="O111" s="250"/>
      <c r="P111" s="253"/>
      <c r="Q111" s="253"/>
      <c r="R111" s="253"/>
      <c r="S111" s="253"/>
      <c r="T111" s="298"/>
      <c r="U111" s="251"/>
      <c r="V111" s="204">
        <v>12</v>
      </c>
      <c r="W111" s="20"/>
      <c r="X111" s="296" t="s">
        <v>171</v>
      </c>
      <c r="Y111" s="250"/>
      <c r="Z111" s="252">
        <v>14</v>
      </c>
      <c r="AA111" s="253">
        <v>67</v>
      </c>
      <c r="AB111" s="253">
        <v>9557</v>
      </c>
      <c r="AC111" s="253">
        <v>6997</v>
      </c>
      <c r="AD111" s="253">
        <v>28884</v>
      </c>
    </row>
    <row r="112" spans="2:30" ht="9.75" customHeight="1">
      <c r="B112" s="4">
        <v>11</v>
      </c>
      <c r="D112" s="167" t="s">
        <v>170</v>
      </c>
      <c r="F112" s="252">
        <v>399</v>
      </c>
      <c r="G112" s="253">
        <v>1856</v>
      </c>
      <c r="H112" s="253">
        <v>521176</v>
      </c>
      <c r="I112" s="253">
        <v>1602468</v>
      </c>
      <c r="J112" s="257">
        <v>2720622</v>
      </c>
      <c r="K112" s="251"/>
      <c r="L112" s="4">
        <v>26</v>
      </c>
      <c r="N112" s="163" t="s">
        <v>183</v>
      </c>
      <c r="O112" s="250"/>
      <c r="P112" s="253">
        <v>54</v>
      </c>
      <c r="Q112" s="253">
        <v>1758</v>
      </c>
      <c r="R112" s="253">
        <v>851544</v>
      </c>
      <c r="S112" s="253">
        <v>3638781</v>
      </c>
      <c r="T112" s="257">
        <v>6360455</v>
      </c>
      <c r="U112" s="251"/>
      <c r="V112" s="204">
        <v>13</v>
      </c>
      <c r="W112" s="20"/>
      <c r="X112" s="296" t="s">
        <v>172</v>
      </c>
      <c r="Y112" s="250"/>
      <c r="Z112" s="252">
        <v>3</v>
      </c>
      <c r="AA112" s="253">
        <v>111</v>
      </c>
      <c r="AB112" s="253">
        <v>33972</v>
      </c>
      <c r="AC112" s="253">
        <v>85460</v>
      </c>
      <c r="AD112" s="253">
        <v>154725</v>
      </c>
    </row>
    <row r="113" spans="2:30" ht="9.75" customHeight="1">
      <c r="B113" s="4">
        <v>12</v>
      </c>
      <c r="D113" s="168" t="s">
        <v>171</v>
      </c>
      <c r="F113" s="252">
        <v>135</v>
      </c>
      <c r="G113" s="253">
        <v>645</v>
      </c>
      <c r="H113" s="253">
        <v>95116</v>
      </c>
      <c r="I113" s="253">
        <v>285513</v>
      </c>
      <c r="J113" s="257">
        <v>507974</v>
      </c>
      <c r="K113" s="251"/>
      <c r="L113" s="4">
        <v>27</v>
      </c>
      <c r="N113" s="163" t="s">
        <v>184</v>
      </c>
      <c r="O113" s="250"/>
      <c r="P113" s="253">
        <v>11</v>
      </c>
      <c r="Q113" s="253">
        <v>1647</v>
      </c>
      <c r="R113" s="253">
        <v>743725</v>
      </c>
      <c r="S113" s="253">
        <v>22357400</v>
      </c>
      <c r="T113" s="253">
        <v>22840108</v>
      </c>
      <c r="U113" s="251"/>
      <c r="V113" s="204"/>
      <c r="W113" s="20"/>
      <c r="X113" s="296"/>
      <c r="Y113" s="250"/>
      <c r="Z113" s="252"/>
      <c r="AA113" s="253"/>
      <c r="AB113" s="253"/>
      <c r="AC113" s="253"/>
      <c r="AD113" s="253"/>
    </row>
    <row r="114" spans="2:30" ht="9.75" customHeight="1">
      <c r="B114" s="4">
        <v>13</v>
      </c>
      <c r="D114" s="168" t="s">
        <v>172</v>
      </c>
      <c r="F114" s="252">
        <v>5</v>
      </c>
      <c r="G114" s="253">
        <v>44</v>
      </c>
      <c r="H114" s="253">
        <v>14944</v>
      </c>
      <c r="I114" s="253">
        <v>21061</v>
      </c>
      <c r="J114" s="257">
        <v>52606</v>
      </c>
      <c r="K114" s="251"/>
      <c r="L114" s="4">
        <v>28</v>
      </c>
      <c r="N114" s="163" t="s">
        <v>185</v>
      </c>
      <c r="O114" s="250"/>
      <c r="P114" s="253">
        <v>2</v>
      </c>
      <c r="Q114" s="258" t="s">
        <v>315</v>
      </c>
      <c r="R114" s="258" t="s">
        <v>315</v>
      </c>
      <c r="S114" s="258" t="s">
        <v>315</v>
      </c>
      <c r="T114" s="299" t="s">
        <v>315</v>
      </c>
      <c r="U114" s="251"/>
      <c r="V114" s="204">
        <v>14</v>
      </c>
      <c r="W114" s="20"/>
      <c r="X114" s="281" t="s">
        <v>173</v>
      </c>
      <c r="Y114" s="250"/>
      <c r="Z114" s="252">
        <v>13</v>
      </c>
      <c r="AA114" s="253">
        <v>298</v>
      </c>
      <c r="AB114" s="253">
        <v>92053</v>
      </c>
      <c r="AC114" s="253">
        <v>77280</v>
      </c>
      <c r="AD114" s="253">
        <v>311254</v>
      </c>
    </row>
    <row r="115" spans="2:30" ht="9.75" customHeight="1">
      <c r="B115" s="4"/>
      <c r="D115" s="168"/>
      <c r="F115" s="252"/>
      <c r="G115" s="253"/>
      <c r="H115" s="253"/>
      <c r="I115" s="253"/>
      <c r="J115" s="257"/>
      <c r="K115" s="251"/>
      <c r="L115" s="4">
        <v>29</v>
      </c>
      <c r="N115" s="163" t="s">
        <v>186</v>
      </c>
      <c r="O115" s="250"/>
      <c r="P115" s="253">
        <v>3</v>
      </c>
      <c r="Q115" s="253">
        <v>26</v>
      </c>
      <c r="R115" s="253">
        <v>5556</v>
      </c>
      <c r="S115" s="253">
        <v>3149</v>
      </c>
      <c r="T115" s="257">
        <v>10880</v>
      </c>
      <c r="U115" s="251"/>
      <c r="V115" s="204">
        <v>15</v>
      </c>
      <c r="W115" s="20"/>
      <c r="X115" s="281" t="s">
        <v>174</v>
      </c>
      <c r="Y115" s="250"/>
      <c r="Z115" s="252">
        <v>10</v>
      </c>
      <c r="AA115" s="253">
        <v>999</v>
      </c>
      <c r="AB115" s="253">
        <v>488428</v>
      </c>
      <c r="AC115" s="253">
        <v>3522505</v>
      </c>
      <c r="AD115" s="253">
        <v>5808665</v>
      </c>
    </row>
    <row r="116" spans="2:30" ht="9.75" customHeight="1">
      <c r="B116" s="4">
        <v>14</v>
      </c>
      <c r="D116" s="163" t="s">
        <v>173</v>
      </c>
      <c r="F116" s="252">
        <v>34</v>
      </c>
      <c r="G116" s="253">
        <v>172</v>
      </c>
      <c r="H116" s="253">
        <v>40670</v>
      </c>
      <c r="I116" s="253">
        <v>69086</v>
      </c>
      <c r="J116" s="257">
        <v>260782</v>
      </c>
      <c r="K116" s="251"/>
      <c r="L116" s="4">
        <v>30</v>
      </c>
      <c r="N116" s="163" t="s">
        <v>187</v>
      </c>
      <c r="O116" s="250"/>
      <c r="P116" s="253">
        <v>16</v>
      </c>
      <c r="Q116" s="253">
        <v>225</v>
      </c>
      <c r="R116" s="253">
        <v>91307</v>
      </c>
      <c r="S116" s="253">
        <v>57379</v>
      </c>
      <c r="T116" s="253">
        <v>207910</v>
      </c>
      <c r="U116" s="251"/>
      <c r="V116" s="204">
        <v>16</v>
      </c>
      <c r="W116" s="20"/>
      <c r="X116" s="281" t="s">
        <v>175</v>
      </c>
      <c r="Y116" s="250"/>
      <c r="Z116" s="252">
        <v>6</v>
      </c>
      <c r="AA116" s="253">
        <v>24</v>
      </c>
      <c r="AB116" s="253">
        <v>5318</v>
      </c>
      <c r="AC116" s="253">
        <v>4114</v>
      </c>
      <c r="AD116" s="253">
        <v>15118</v>
      </c>
    </row>
    <row r="117" spans="2:30" ht="9.75" customHeight="1">
      <c r="B117" s="4">
        <v>15</v>
      </c>
      <c r="D117" s="163" t="s">
        <v>174</v>
      </c>
      <c r="F117" s="252">
        <v>5</v>
      </c>
      <c r="G117" s="253">
        <v>37</v>
      </c>
      <c r="H117" s="253">
        <v>9896</v>
      </c>
      <c r="I117" s="253">
        <v>22870</v>
      </c>
      <c r="J117" s="257">
        <v>36336</v>
      </c>
      <c r="K117" s="251"/>
      <c r="L117" s="4"/>
      <c r="N117" s="163"/>
      <c r="O117" s="250"/>
      <c r="P117" s="272"/>
      <c r="Q117" s="272"/>
      <c r="R117" s="272"/>
      <c r="S117" s="272"/>
      <c r="T117" s="274"/>
      <c r="U117" s="251"/>
      <c r="V117" s="204">
        <v>17</v>
      </c>
      <c r="W117" s="20"/>
      <c r="X117" s="281" t="s">
        <v>23</v>
      </c>
      <c r="Y117" s="250"/>
      <c r="Z117" s="252">
        <v>1</v>
      </c>
      <c r="AA117" s="258" t="s">
        <v>315</v>
      </c>
      <c r="AB117" s="258" t="s">
        <v>315</v>
      </c>
      <c r="AC117" s="258" t="s">
        <v>315</v>
      </c>
      <c r="AD117" s="258" t="s">
        <v>315</v>
      </c>
    </row>
    <row r="118" spans="2:30" ht="9.75" customHeight="1">
      <c r="B118" s="4">
        <v>16</v>
      </c>
      <c r="D118" s="163" t="s">
        <v>175</v>
      </c>
      <c r="F118" s="252">
        <v>10</v>
      </c>
      <c r="G118" s="253">
        <v>82</v>
      </c>
      <c r="H118" s="253">
        <v>28625</v>
      </c>
      <c r="I118" s="253">
        <v>31113</v>
      </c>
      <c r="J118" s="257">
        <v>94081</v>
      </c>
      <c r="K118" s="251"/>
      <c r="L118" s="204">
        <v>31</v>
      </c>
      <c r="M118" s="20"/>
      <c r="N118" s="281" t="s">
        <v>188</v>
      </c>
      <c r="O118" s="271"/>
      <c r="P118" s="216">
        <v>3</v>
      </c>
      <c r="Q118" s="216">
        <v>18</v>
      </c>
      <c r="R118" s="216">
        <v>8962</v>
      </c>
      <c r="S118" s="216">
        <v>7221</v>
      </c>
      <c r="T118" s="301">
        <v>20542</v>
      </c>
      <c r="U118" s="251"/>
      <c r="V118" s="204">
        <v>18</v>
      </c>
      <c r="W118" s="20"/>
      <c r="X118" s="281" t="s">
        <v>176</v>
      </c>
      <c r="Y118" s="250"/>
      <c r="Z118" s="252">
        <v>1</v>
      </c>
      <c r="AA118" s="258" t="s">
        <v>315</v>
      </c>
      <c r="AB118" s="258" t="s">
        <v>315</v>
      </c>
      <c r="AC118" s="258" t="s">
        <v>315</v>
      </c>
      <c r="AD118" s="258" t="s">
        <v>315</v>
      </c>
    </row>
    <row r="119" spans="2:30" ht="9.75" customHeight="1">
      <c r="B119" s="4">
        <v>17</v>
      </c>
      <c r="D119" s="163" t="s">
        <v>23</v>
      </c>
      <c r="F119" s="252">
        <v>4</v>
      </c>
      <c r="G119" s="253">
        <v>71</v>
      </c>
      <c r="H119" s="253">
        <v>36515</v>
      </c>
      <c r="I119" s="253">
        <v>111021</v>
      </c>
      <c r="J119" s="257">
        <v>177481</v>
      </c>
      <c r="K119" s="251"/>
      <c r="L119" s="204">
        <v>32</v>
      </c>
      <c r="M119" s="20"/>
      <c r="N119" s="281" t="s">
        <v>189</v>
      </c>
      <c r="O119" s="271"/>
      <c r="P119" s="216">
        <v>5</v>
      </c>
      <c r="Q119" s="216">
        <v>42</v>
      </c>
      <c r="R119" s="216">
        <v>14575</v>
      </c>
      <c r="S119" s="216">
        <v>18326</v>
      </c>
      <c r="T119" s="301">
        <v>45989</v>
      </c>
      <c r="U119" s="251"/>
      <c r="V119" s="204"/>
      <c r="W119" s="20"/>
      <c r="X119" s="281"/>
      <c r="Y119" s="250"/>
      <c r="Z119" s="252"/>
      <c r="AA119" s="258"/>
      <c r="AB119" s="258"/>
      <c r="AC119" s="258"/>
      <c r="AD119" s="258"/>
    </row>
    <row r="120" spans="2:30" ht="9.75" customHeight="1">
      <c r="B120" s="4">
        <v>18</v>
      </c>
      <c r="D120" s="163" t="s">
        <v>176</v>
      </c>
      <c r="F120" s="252">
        <v>1</v>
      </c>
      <c r="G120" s="258" t="s">
        <v>315</v>
      </c>
      <c r="H120" s="258" t="s">
        <v>315</v>
      </c>
      <c r="I120" s="258" t="s">
        <v>315</v>
      </c>
      <c r="J120" s="266" t="s">
        <v>315</v>
      </c>
      <c r="K120" s="251"/>
      <c r="L120" s="20"/>
      <c r="M120" s="20"/>
      <c r="N120" s="293"/>
      <c r="O120" s="271"/>
      <c r="P120" s="272"/>
      <c r="Q120" s="272"/>
      <c r="R120" s="272"/>
      <c r="S120" s="272"/>
      <c r="T120" s="274"/>
      <c r="U120" s="251"/>
      <c r="V120" s="204">
        <v>19</v>
      </c>
      <c r="W120" s="20"/>
      <c r="X120" s="168" t="s">
        <v>177</v>
      </c>
      <c r="Y120" s="250"/>
      <c r="Z120" s="252">
        <v>14</v>
      </c>
      <c r="AA120" s="253">
        <v>342</v>
      </c>
      <c r="AB120" s="253">
        <v>117110</v>
      </c>
      <c r="AC120" s="253">
        <v>144528</v>
      </c>
      <c r="AD120" s="253">
        <v>428855</v>
      </c>
    </row>
    <row r="121" spans="2:30" ht="9.75" customHeight="1">
      <c r="B121" s="4"/>
      <c r="D121" s="163"/>
      <c r="F121" s="252"/>
      <c r="G121" s="258"/>
      <c r="H121" s="258"/>
      <c r="I121" s="258"/>
      <c r="J121" s="266"/>
      <c r="K121" s="251"/>
      <c r="L121" s="20"/>
      <c r="M121" s="20"/>
      <c r="N121" s="293" t="s">
        <v>316</v>
      </c>
      <c r="O121" s="271"/>
      <c r="P121" s="268"/>
      <c r="Q121" s="268"/>
      <c r="R121" s="268"/>
      <c r="S121" s="268"/>
      <c r="T121" s="269"/>
      <c r="U121" s="251"/>
      <c r="V121" s="204">
        <v>20</v>
      </c>
      <c r="W121" s="20"/>
      <c r="X121" s="281" t="s">
        <v>178</v>
      </c>
      <c r="Y121" s="250"/>
      <c r="Z121" s="252">
        <v>6</v>
      </c>
      <c r="AA121" s="253">
        <v>35</v>
      </c>
      <c r="AB121" s="253">
        <v>4227</v>
      </c>
      <c r="AC121" s="253">
        <v>11177</v>
      </c>
      <c r="AD121" s="253">
        <v>23033</v>
      </c>
    </row>
    <row r="122" spans="2:30" ht="9.75" customHeight="1">
      <c r="B122" s="4">
        <v>19</v>
      </c>
      <c r="D122" s="168" t="s">
        <v>177</v>
      </c>
      <c r="F122" s="252">
        <v>22</v>
      </c>
      <c r="G122" s="253">
        <v>227</v>
      </c>
      <c r="H122" s="253">
        <v>65502</v>
      </c>
      <c r="I122" s="253">
        <v>128834</v>
      </c>
      <c r="J122" s="257">
        <v>248627</v>
      </c>
      <c r="K122" s="251"/>
      <c r="L122" s="20"/>
      <c r="M122" s="20"/>
      <c r="N122" s="293"/>
      <c r="O122" s="271"/>
      <c r="P122" s="275"/>
      <c r="Q122" s="275"/>
      <c r="R122" s="275"/>
      <c r="S122" s="275"/>
      <c r="T122" s="277"/>
      <c r="U122" s="251"/>
      <c r="V122" s="204">
        <v>22</v>
      </c>
      <c r="W122" s="20"/>
      <c r="X122" s="281" t="s">
        <v>180</v>
      </c>
      <c r="Y122" s="250"/>
      <c r="Z122" s="252">
        <v>27</v>
      </c>
      <c r="AA122" s="253">
        <v>558</v>
      </c>
      <c r="AB122" s="253">
        <v>208038</v>
      </c>
      <c r="AC122" s="253">
        <v>445227</v>
      </c>
      <c r="AD122" s="253">
        <v>1073944</v>
      </c>
    </row>
    <row r="123" spans="2:30" ht="9.75" customHeight="1">
      <c r="B123" s="4">
        <v>20</v>
      </c>
      <c r="D123" s="163" t="s">
        <v>178</v>
      </c>
      <c r="F123" s="252">
        <v>3</v>
      </c>
      <c r="G123" s="253">
        <v>40</v>
      </c>
      <c r="H123" s="253">
        <v>12028</v>
      </c>
      <c r="I123" s="253">
        <v>15093</v>
      </c>
      <c r="J123" s="257">
        <v>27722</v>
      </c>
      <c r="K123" s="251"/>
      <c r="L123" s="20"/>
      <c r="M123" s="20"/>
      <c r="N123" s="297" t="s">
        <v>147</v>
      </c>
      <c r="O123" s="250"/>
      <c r="P123" s="275">
        <v>1236</v>
      </c>
      <c r="Q123" s="275">
        <v>9553</v>
      </c>
      <c r="R123" s="275">
        <v>2714831</v>
      </c>
      <c r="S123" s="275">
        <v>5993069</v>
      </c>
      <c r="T123" s="275">
        <v>13032318</v>
      </c>
      <c r="U123" s="251"/>
      <c r="V123" s="204">
        <v>23</v>
      </c>
      <c r="W123" s="20"/>
      <c r="X123" s="281" t="s">
        <v>18</v>
      </c>
      <c r="Y123" s="250"/>
      <c r="Z123" s="252">
        <v>6</v>
      </c>
      <c r="AA123" s="253">
        <v>150</v>
      </c>
      <c r="AB123" s="253">
        <v>67355</v>
      </c>
      <c r="AC123" s="253">
        <v>459310</v>
      </c>
      <c r="AD123" s="253">
        <v>764018</v>
      </c>
    </row>
    <row r="124" spans="2:30" ht="9.75" customHeight="1">
      <c r="B124" s="4">
        <v>21</v>
      </c>
      <c r="D124" s="168" t="s">
        <v>179</v>
      </c>
      <c r="F124" s="252">
        <v>7</v>
      </c>
      <c r="G124" s="258">
        <v>38</v>
      </c>
      <c r="H124" s="258">
        <v>10174</v>
      </c>
      <c r="I124" s="258">
        <v>18839</v>
      </c>
      <c r="J124" s="266">
        <v>33148</v>
      </c>
      <c r="K124" s="251"/>
      <c r="L124" s="20"/>
      <c r="M124" s="20"/>
      <c r="N124" s="20"/>
      <c r="O124" s="250"/>
      <c r="P124" s="275"/>
      <c r="Q124" s="275"/>
      <c r="R124" s="275"/>
      <c r="S124" s="275"/>
      <c r="T124" s="277"/>
      <c r="U124" s="251"/>
      <c r="V124" s="4">
        <v>24</v>
      </c>
      <c r="X124" s="163" t="s">
        <v>181</v>
      </c>
      <c r="Y124" s="250"/>
      <c r="Z124" s="252">
        <v>2</v>
      </c>
      <c r="AA124" s="258" t="s">
        <v>315</v>
      </c>
      <c r="AB124" s="258" t="s">
        <v>315</v>
      </c>
      <c r="AC124" s="258" t="s">
        <v>315</v>
      </c>
      <c r="AD124" s="258" t="s">
        <v>315</v>
      </c>
    </row>
    <row r="125" spans="2:30" ht="9.75" customHeight="1">
      <c r="B125" s="4">
        <v>22</v>
      </c>
      <c r="D125" s="163" t="s">
        <v>180</v>
      </c>
      <c r="F125" s="252">
        <v>6</v>
      </c>
      <c r="G125" s="253">
        <v>236</v>
      </c>
      <c r="H125" s="253">
        <v>105106</v>
      </c>
      <c r="I125" s="253">
        <v>202967</v>
      </c>
      <c r="J125" s="257">
        <v>450592</v>
      </c>
      <c r="K125" s="251"/>
      <c r="L125" s="4" t="s">
        <v>301</v>
      </c>
      <c r="N125" s="163" t="s">
        <v>167</v>
      </c>
      <c r="O125" s="250"/>
      <c r="P125" s="216">
        <v>18</v>
      </c>
      <c r="Q125" s="216">
        <v>126</v>
      </c>
      <c r="R125" s="216">
        <v>24719</v>
      </c>
      <c r="S125" s="216">
        <v>41406</v>
      </c>
      <c r="T125" s="216">
        <v>91893</v>
      </c>
      <c r="U125" s="251"/>
      <c r="V125" s="4"/>
      <c r="X125" s="163"/>
      <c r="Y125" s="250"/>
      <c r="Z125" s="252"/>
      <c r="AA125" s="258"/>
      <c r="AB125" s="258"/>
      <c r="AC125" s="258"/>
      <c r="AD125" s="258"/>
    </row>
    <row r="126" spans="2:30" ht="9.75" customHeight="1">
      <c r="B126" s="4">
        <v>23</v>
      </c>
      <c r="D126" s="163" t="s">
        <v>18</v>
      </c>
      <c r="F126" s="252">
        <v>5</v>
      </c>
      <c r="G126" s="253">
        <v>39</v>
      </c>
      <c r="H126" s="253">
        <v>13069</v>
      </c>
      <c r="I126" s="253">
        <v>12283</v>
      </c>
      <c r="J126" s="257">
        <v>32816</v>
      </c>
      <c r="K126" s="251"/>
      <c r="L126" s="4">
        <v>11</v>
      </c>
      <c r="N126" s="167" t="s">
        <v>170</v>
      </c>
      <c r="O126" s="250"/>
      <c r="P126" s="216">
        <v>1</v>
      </c>
      <c r="Q126" s="258" t="s">
        <v>315</v>
      </c>
      <c r="R126" s="258" t="s">
        <v>315</v>
      </c>
      <c r="S126" s="258" t="s">
        <v>315</v>
      </c>
      <c r="T126" s="266" t="s">
        <v>315</v>
      </c>
      <c r="U126" s="251"/>
      <c r="V126" s="4">
        <v>25</v>
      </c>
      <c r="X126" s="163" t="s">
        <v>182</v>
      </c>
      <c r="Y126" s="250"/>
      <c r="Z126" s="252">
        <v>37</v>
      </c>
      <c r="AA126" s="253">
        <v>1131</v>
      </c>
      <c r="AB126" s="253">
        <v>410240</v>
      </c>
      <c r="AC126" s="253">
        <v>2418426</v>
      </c>
      <c r="AD126" s="253">
        <v>3603526</v>
      </c>
    </row>
    <row r="127" spans="2:30" ht="9.75" customHeight="1">
      <c r="B127" s="4"/>
      <c r="D127" s="163"/>
      <c r="F127" s="252"/>
      <c r="G127" s="253"/>
      <c r="H127" s="253"/>
      <c r="I127" s="253"/>
      <c r="J127" s="253"/>
      <c r="K127" s="251"/>
      <c r="L127" s="4">
        <v>12</v>
      </c>
      <c r="N127" s="168" t="s">
        <v>171</v>
      </c>
      <c r="O127" s="250"/>
      <c r="P127" s="216">
        <v>5</v>
      </c>
      <c r="Q127" s="216">
        <v>39</v>
      </c>
      <c r="R127" s="216">
        <v>3283</v>
      </c>
      <c r="S127" s="216">
        <v>16561</v>
      </c>
      <c r="T127" s="301">
        <v>38357</v>
      </c>
      <c r="U127" s="251"/>
      <c r="V127" s="4">
        <v>26</v>
      </c>
      <c r="X127" s="163" t="s">
        <v>183</v>
      </c>
      <c r="Y127" s="250"/>
      <c r="Z127" s="252">
        <v>53</v>
      </c>
      <c r="AA127" s="253">
        <v>1292</v>
      </c>
      <c r="AB127" s="253">
        <v>529513</v>
      </c>
      <c r="AC127" s="253">
        <v>1777520</v>
      </c>
      <c r="AD127" s="253">
        <v>3469778</v>
      </c>
    </row>
    <row r="128" spans="2:30" ht="9.75" customHeight="1">
      <c r="B128" s="4">
        <v>24</v>
      </c>
      <c r="D128" s="163" t="s">
        <v>181</v>
      </c>
      <c r="F128" s="252">
        <v>3</v>
      </c>
      <c r="G128" s="258">
        <v>14</v>
      </c>
      <c r="H128" s="258">
        <v>5480</v>
      </c>
      <c r="I128" s="258">
        <v>11568</v>
      </c>
      <c r="J128" s="266">
        <v>22030</v>
      </c>
      <c r="K128" s="251"/>
      <c r="L128" s="4">
        <v>13</v>
      </c>
      <c r="N128" s="168" t="s">
        <v>172</v>
      </c>
      <c r="O128" s="250"/>
      <c r="P128" s="216">
        <v>6</v>
      </c>
      <c r="Q128" s="216">
        <v>20</v>
      </c>
      <c r="R128" s="216">
        <v>3830</v>
      </c>
      <c r="S128" s="216">
        <v>8960</v>
      </c>
      <c r="T128" s="216">
        <v>14040</v>
      </c>
      <c r="U128" s="251"/>
      <c r="V128" s="4">
        <v>27</v>
      </c>
      <c r="X128" s="163" t="s">
        <v>184</v>
      </c>
      <c r="Y128" s="250"/>
      <c r="Z128" s="252">
        <v>25</v>
      </c>
      <c r="AA128" s="253">
        <v>643</v>
      </c>
      <c r="AB128" s="253">
        <v>222609</v>
      </c>
      <c r="AC128" s="253">
        <v>699797</v>
      </c>
      <c r="AD128" s="253">
        <v>1525617</v>
      </c>
    </row>
    <row r="129" spans="2:30" ht="9.75" customHeight="1">
      <c r="B129" s="4">
        <v>25</v>
      </c>
      <c r="D129" s="163" t="s">
        <v>182</v>
      </c>
      <c r="F129" s="252">
        <v>78</v>
      </c>
      <c r="G129" s="253">
        <v>473</v>
      </c>
      <c r="H129" s="253">
        <v>206039</v>
      </c>
      <c r="I129" s="253">
        <v>376942</v>
      </c>
      <c r="J129" s="257">
        <v>729728</v>
      </c>
      <c r="K129" s="251"/>
      <c r="L129" s="4">
        <v>14</v>
      </c>
      <c r="N129" s="163" t="s">
        <v>173</v>
      </c>
      <c r="O129" s="250"/>
      <c r="P129" s="216">
        <v>14</v>
      </c>
      <c r="Q129" s="216">
        <v>34</v>
      </c>
      <c r="R129" s="216">
        <v>3738</v>
      </c>
      <c r="S129" s="216">
        <v>7162</v>
      </c>
      <c r="T129" s="301">
        <v>18578</v>
      </c>
      <c r="U129" s="251"/>
      <c r="V129" s="4">
        <v>28</v>
      </c>
      <c r="X129" s="163" t="s">
        <v>185</v>
      </c>
      <c r="Y129" s="250"/>
      <c r="Z129" s="252">
        <v>2</v>
      </c>
      <c r="AA129" s="258" t="s">
        <v>315</v>
      </c>
      <c r="AB129" s="258" t="s">
        <v>315</v>
      </c>
      <c r="AC129" s="258" t="s">
        <v>315</v>
      </c>
      <c r="AD129" s="258" t="s">
        <v>315</v>
      </c>
    </row>
    <row r="130" spans="2:30" ht="9.75" customHeight="1">
      <c r="B130" s="4">
        <v>26</v>
      </c>
      <c r="D130" s="163" t="s">
        <v>183</v>
      </c>
      <c r="F130" s="252">
        <v>85</v>
      </c>
      <c r="G130" s="253">
        <v>719</v>
      </c>
      <c r="H130" s="253">
        <v>290517</v>
      </c>
      <c r="I130" s="253">
        <v>363421</v>
      </c>
      <c r="J130" s="257">
        <v>938027</v>
      </c>
      <c r="K130" s="251"/>
      <c r="L130" s="4"/>
      <c r="N130" s="168"/>
      <c r="O130" s="250"/>
      <c r="P130" s="216"/>
      <c r="Q130" s="216"/>
      <c r="R130" s="216"/>
      <c r="S130" s="216"/>
      <c r="T130" s="301"/>
      <c r="U130" s="251"/>
      <c r="V130" s="4">
        <v>29</v>
      </c>
      <c r="X130" s="163" t="s">
        <v>186</v>
      </c>
      <c r="Y130" s="250"/>
      <c r="Z130" s="252">
        <v>5</v>
      </c>
      <c r="AA130" s="253">
        <v>252</v>
      </c>
      <c r="AB130" s="253">
        <v>106760</v>
      </c>
      <c r="AC130" s="253">
        <v>55153</v>
      </c>
      <c r="AD130" s="253">
        <v>182322</v>
      </c>
    </row>
    <row r="131" spans="2:30" ht="9.75" customHeight="1">
      <c r="B131" s="4">
        <v>27</v>
      </c>
      <c r="D131" s="163" t="s">
        <v>184</v>
      </c>
      <c r="F131" s="252">
        <v>9</v>
      </c>
      <c r="G131" s="253">
        <v>120</v>
      </c>
      <c r="H131" s="253">
        <v>42998</v>
      </c>
      <c r="I131" s="253">
        <v>67947</v>
      </c>
      <c r="J131" s="257">
        <v>133665</v>
      </c>
      <c r="K131" s="251"/>
      <c r="L131" s="4">
        <v>15</v>
      </c>
      <c r="N131" s="163" t="s">
        <v>174</v>
      </c>
      <c r="O131" s="250"/>
      <c r="P131" s="216">
        <v>54</v>
      </c>
      <c r="Q131" s="216">
        <v>484</v>
      </c>
      <c r="R131" s="216">
        <v>139264</v>
      </c>
      <c r="S131" s="216">
        <v>500479</v>
      </c>
      <c r="T131" s="301">
        <v>802774</v>
      </c>
      <c r="U131" s="251"/>
      <c r="V131" s="4"/>
      <c r="X131" s="163"/>
      <c r="Y131" s="250"/>
      <c r="Z131" s="252"/>
      <c r="AA131" s="253"/>
      <c r="AB131" s="253"/>
      <c r="AC131" s="253"/>
      <c r="AD131" s="253"/>
    </row>
    <row r="132" spans="2:30" ht="9.75" customHeight="1">
      <c r="B132" s="4">
        <v>29</v>
      </c>
      <c r="D132" s="163" t="s">
        <v>186</v>
      </c>
      <c r="F132" s="252">
        <v>1</v>
      </c>
      <c r="G132" s="258" t="s">
        <v>315</v>
      </c>
      <c r="H132" s="258" t="s">
        <v>315</v>
      </c>
      <c r="I132" s="258" t="s">
        <v>315</v>
      </c>
      <c r="J132" s="266" t="s">
        <v>315</v>
      </c>
      <c r="K132" s="251"/>
      <c r="L132" s="4">
        <v>16</v>
      </c>
      <c r="N132" s="163" t="s">
        <v>175</v>
      </c>
      <c r="O132" s="250"/>
      <c r="P132" s="216">
        <v>22</v>
      </c>
      <c r="Q132" s="258" t="s">
        <v>315</v>
      </c>
      <c r="R132" s="258" t="s">
        <v>315</v>
      </c>
      <c r="S132" s="258" t="s">
        <v>315</v>
      </c>
      <c r="T132" s="266" t="s">
        <v>315</v>
      </c>
      <c r="U132" s="251"/>
      <c r="V132" s="4">
        <v>30</v>
      </c>
      <c r="X132" s="163" t="s">
        <v>187</v>
      </c>
      <c r="Y132" s="250"/>
      <c r="Z132" s="252">
        <v>36</v>
      </c>
      <c r="AA132" s="253">
        <v>4718</v>
      </c>
      <c r="AB132" s="253">
        <v>2595410</v>
      </c>
      <c r="AC132" s="253">
        <v>9793335</v>
      </c>
      <c r="AD132" s="253">
        <v>15839316</v>
      </c>
    </row>
    <row r="133" spans="2:30" ht="9.75" customHeight="1">
      <c r="B133" s="4"/>
      <c r="D133" s="163"/>
      <c r="F133" s="252"/>
      <c r="G133" s="253"/>
      <c r="H133" s="253"/>
      <c r="I133" s="253"/>
      <c r="J133" s="257"/>
      <c r="K133" s="251"/>
      <c r="L133" s="4">
        <v>17</v>
      </c>
      <c r="N133" s="163" t="s">
        <v>23</v>
      </c>
      <c r="O133" s="250"/>
      <c r="P133" s="216">
        <v>8</v>
      </c>
      <c r="Q133" s="216">
        <v>115</v>
      </c>
      <c r="R133" s="216">
        <v>46177</v>
      </c>
      <c r="S133" s="216">
        <v>150950</v>
      </c>
      <c r="T133" s="301">
        <v>248317</v>
      </c>
      <c r="U133" s="251"/>
      <c r="V133" s="4">
        <v>31</v>
      </c>
      <c r="X133" s="163" t="s">
        <v>188</v>
      </c>
      <c r="Y133" s="250"/>
      <c r="Z133" s="252">
        <v>3</v>
      </c>
      <c r="AA133" s="253">
        <v>107</v>
      </c>
      <c r="AB133" s="253">
        <v>29642</v>
      </c>
      <c r="AC133" s="253">
        <v>53132</v>
      </c>
      <c r="AD133" s="253">
        <v>96836</v>
      </c>
    </row>
    <row r="134" spans="2:30" ht="9.75" customHeight="1">
      <c r="B134" s="4">
        <v>30</v>
      </c>
      <c r="D134" s="163" t="s">
        <v>187</v>
      </c>
      <c r="F134" s="252">
        <v>50</v>
      </c>
      <c r="G134" s="253">
        <v>499</v>
      </c>
      <c r="H134" s="253">
        <v>208680</v>
      </c>
      <c r="I134" s="253">
        <v>455876</v>
      </c>
      <c r="J134" s="257">
        <v>968636</v>
      </c>
      <c r="K134" s="251"/>
      <c r="L134" s="4">
        <v>19</v>
      </c>
      <c r="N134" s="168" t="s">
        <v>177</v>
      </c>
      <c r="O134" s="250"/>
      <c r="P134" s="216">
        <v>6</v>
      </c>
      <c r="Q134" s="216">
        <v>116</v>
      </c>
      <c r="R134" s="216">
        <v>57788</v>
      </c>
      <c r="S134" s="216">
        <v>510788</v>
      </c>
      <c r="T134" s="301">
        <v>631776</v>
      </c>
      <c r="U134" s="251"/>
      <c r="V134" s="4">
        <v>32</v>
      </c>
      <c r="X134" s="163" t="s">
        <v>189</v>
      </c>
      <c r="Y134" s="271"/>
      <c r="Z134" s="252">
        <v>6</v>
      </c>
      <c r="AA134" s="253">
        <v>126</v>
      </c>
      <c r="AB134" s="253">
        <v>50777</v>
      </c>
      <c r="AC134" s="253">
        <v>35148</v>
      </c>
      <c r="AD134" s="253">
        <v>105558</v>
      </c>
    </row>
    <row r="135" spans="2:30" ht="9.75" customHeight="1">
      <c r="B135" s="4">
        <v>31</v>
      </c>
      <c r="D135" s="163" t="s">
        <v>188</v>
      </c>
      <c r="F135" s="252">
        <v>2</v>
      </c>
      <c r="G135" s="258" t="s">
        <v>315</v>
      </c>
      <c r="H135" s="258" t="s">
        <v>315</v>
      </c>
      <c r="I135" s="258" t="s">
        <v>315</v>
      </c>
      <c r="J135" s="266" t="s">
        <v>315</v>
      </c>
      <c r="K135" s="251"/>
      <c r="L135" s="4">
        <v>20</v>
      </c>
      <c r="N135" s="163" t="s">
        <v>178</v>
      </c>
      <c r="O135" s="250"/>
      <c r="P135" s="216">
        <v>4</v>
      </c>
      <c r="Q135" s="216">
        <v>16</v>
      </c>
      <c r="R135" s="216">
        <v>977</v>
      </c>
      <c r="S135" s="216">
        <v>1690</v>
      </c>
      <c r="T135" s="301">
        <v>3436</v>
      </c>
      <c r="U135" s="251"/>
      <c r="V135" s="20"/>
      <c r="W135" s="20"/>
      <c r="X135" s="20"/>
      <c r="Y135" s="250"/>
      <c r="Z135" s="279"/>
      <c r="AA135" s="272"/>
      <c r="AB135" s="272"/>
      <c r="AC135" s="272"/>
      <c r="AD135" s="272"/>
    </row>
    <row r="136" spans="2:30" ht="9.75" customHeight="1">
      <c r="B136" s="4">
        <v>32</v>
      </c>
      <c r="D136" s="163" t="s">
        <v>189</v>
      </c>
      <c r="F136" s="252">
        <v>18</v>
      </c>
      <c r="G136" s="253">
        <v>50</v>
      </c>
      <c r="H136" s="253">
        <v>6612</v>
      </c>
      <c r="I136" s="253">
        <v>7471</v>
      </c>
      <c r="J136" s="257">
        <v>24267</v>
      </c>
      <c r="K136" s="251"/>
      <c r="L136" s="4"/>
      <c r="N136" s="163"/>
      <c r="O136" s="250"/>
      <c r="P136" s="216"/>
      <c r="Q136" s="216"/>
      <c r="R136" s="216"/>
      <c r="S136" s="216"/>
      <c r="T136" s="301"/>
      <c r="U136" s="251"/>
      <c r="V136" s="20"/>
      <c r="W136" s="20"/>
      <c r="X136" s="293" t="s">
        <v>317</v>
      </c>
      <c r="Y136" s="271"/>
      <c r="Z136" s="280"/>
      <c r="AA136" s="275"/>
      <c r="AB136" s="275"/>
      <c r="AC136" s="275"/>
      <c r="AD136" s="275"/>
    </row>
    <row r="137" spans="6:30" ht="9.75" customHeight="1">
      <c r="F137" s="279"/>
      <c r="G137" s="273"/>
      <c r="H137" s="273"/>
      <c r="I137" s="273"/>
      <c r="J137" s="274"/>
      <c r="K137" s="251"/>
      <c r="L137" s="4">
        <v>22</v>
      </c>
      <c r="N137" s="163" t="s">
        <v>180</v>
      </c>
      <c r="O137" s="250"/>
      <c r="P137" s="216">
        <v>1022</v>
      </c>
      <c r="Q137" s="216">
        <v>7225</v>
      </c>
      <c r="R137" s="216">
        <v>1923705</v>
      </c>
      <c r="S137" s="216">
        <v>2686474</v>
      </c>
      <c r="T137" s="301">
        <v>6669361</v>
      </c>
      <c r="U137" s="251"/>
      <c r="V137" s="20"/>
      <c r="W137" s="20"/>
      <c r="X137" s="270"/>
      <c r="Y137" s="271"/>
      <c r="Z137" s="280"/>
      <c r="AA137" s="275"/>
      <c r="AB137" s="275"/>
      <c r="AC137" s="275"/>
      <c r="AD137" s="275"/>
    </row>
    <row r="138" spans="4:30" ht="9.75" customHeight="1">
      <c r="D138" s="254" t="s">
        <v>318</v>
      </c>
      <c r="E138" s="31"/>
      <c r="F138" s="280"/>
      <c r="G138" s="276"/>
      <c r="H138" s="276"/>
      <c r="I138" s="276"/>
      <c r="J138" s="277"/>
      <c r="K138" s="251"/>
      <c r="L138" s="4">
        <v>23</v>
      </c>
      <c r="N138" s="163" t="s">
        <v>18</v>
      </c>
      <c r="O138" s="250"/>
      <c r="P138" s="216">
        <v>1</v>
      </c>
      <c r="Q138" s="258" t="s">
        <v>315</v>
      </c>
      <c r="R138" s="258" t="s">
        <v>315</v>
      </c>
      <c r="S138" s="258" t="s">
        <v>315</v>
      </c>
      <c r="T138" s="266" t="s">
        <v>315</v>
      </c>
      <c r="U138" s="251"/>
      <c r="V138" s="20"/>
      <c r="W138" s="20"/>
      <c r="X138" s="297" t="s">
        <v>147</v>
      </c>
      <c r="Y138" s="271"/>
      <c r="Z138" s="262">
        <v>267</v>
      </c>
      <c r="AA138" s="263">
        <v>1729</v>
      </c>
      <c r="AB138" s="263">
        <v>802788</v>
      </c>
      <c r="AC138" s="263">
        <v>1297043</v>
      </c>
      <c r="AD138" s="263">
        <v>11745011</v>
      </c>
    </row>
    <row r="139" spans="4:30" ht="9.75" customHeight="1">
      <c r="D139" s="261"/>
      <c r="E139" s="31"/>
      <c r="F139" s="280"/>
      <c r="G139" s="275"/>
      <c r="H139" s="275"/>
      <c r="I139" s="275"/>
      <c r="J139" s="277"/>
      <c r="K139" s="251"/>
      <c r="L139" s="4">
        <v>25</v>
      </c>
      <c r="N139" s="163" t="s">
        <v>182</v>
      </c>
      <c r="O139" s="250"/>
      <c r="P139" s="216">
        <v>14</v>
      </c>
      <c r="Q139" s="258" t="s">
        <v>315</v>
      </c>
      <c r="R139" s="258" t="s">
        <v>315</v>
      </c>
      <c r="S139" s="258" t="s">
        <v>315</v>
      </c>
      <c r="T139" s="266" t="s">
        <v>315</v>
      </c>
      <c r="U139" s="251"/>
      <c r="V139" s="20"/>
      <c r="W139" s="20"/>
      <c r="X139" s="20"/>
      <c r="Y139" s="250"/>
      <c r="Z139" s="267"/>
      <c r="AA139" s="268"/>
      <c r="AB139" s="268"/>
      <c r="AC139" s="268"/>
      <c r="AD139" s="268"/>
    </row>
    <row r="140" spans="4:30" ht="9.75" customHeight="1">
      <c r="D140" s="261" t="s">
        <v>147</v>
      </c>
      <c r="E140" s="31"/>
      <c r="F140" s="262">
        <v>246</v>
      </c>
      <c r="G140" s="263">
        <v>4275</v>
      </c>
      <c r="H140" s="263">
        <v>1604390</v>
      </c>
      <c r="I140" s="263">
        <v>7185123</v>
      </c>
      <c r="J140" s="264">
        <v>12008593</v>
      </c>
      <c r="K140" s="251"/>
      <c r="L140" s="4">
        <v>26</v>
      </c>
      <c r="N140" s="163" t="s">
        <v>183</v>
      </c>
      <c r="O140" s="250"/>
      <c r="P140" s="216">
        <v>28</v>
      </c>
      <c r="Q140" s="216">
        <v>468</v>
      </c>
      <c r="R140" s="216">
        <v>218278</v>
      </c>
      <c r="S140" s="216">
        <v>419274</v>
      </c>
      <c r="T140" s="216">
        <v>773825</v>
      </c>
      <c r="U140" s="251"/>
      <c r="V140" s="204" t="s">
        <v>301</v>
      </c>
      <c r="W140" s="20"/>
      <c r="X140" s="281" t="s">
        <v>167</v>
      </c>
      <c r="Y140" s="250"/>
      <c r="Z140" s="252">
        <v>3</v>
      </c>
      <c r="AA140" s="253">
        <v>41</v>
      </c>
      <c r="AB140" s="253">
        <v>6364</v>
      </c>
      <c r="AC140" s="253">
        <v>76830</v>
      </c>
      <c r="AD140" s="253">
        <v>104518</v>
      </c>
    </row>
    <row r="141" spans="6:30" ht="9.75" customHeight="1">
      <c r="F141" s="267"/>
      <c r="G141" s="268"/>
      <c r="H141" s="268"/>
      <c r="I141" s="268"/>
      <c r="J141" s="269"/>
      <c r="K141" s="251"/>
      <c r="L141" s="4">
        <v>27</v>
      </c>
      <c r="N141" s="163" t="s">
        <v>184</v>
      </c>
      <c r="O141" s="250"/>
      <c r="P141" s="216">
        <v>6</v>
      </c>
      <c r="Q141" s="216">
        <v>361</v>
      </c>
      <c r="R141" s="216">
        <v>115402</v>
      </c>
      <c r="S141" s="216">
        <v>1238268</v>
      </c>
      <c r="T141" s="301">
        <v>2965366</v>
      </c>
      <c r="U141" s="251"/>
      <c r="V141" s="204">
        <v>11</v>
      </c>
      <c r="W141" s="20"/>
      <c r="X141" s="300" t="s">
        <v>170</v>
      </c>
      <c r="Y141" s="250"/>
      <c r="Z141" s="252">
        <v>207</v>
      </c>
      <c r="AA141" s="258">
        <v>559</v>
      </c>
      <c r="AB141" s="258">
        <v>66123</v>
      </c>
      <c r="AC141" s="258">
        <v>76763</v>
      </c>
      <c r="AD141" s="258">
        <v>260866</v>
      </c>
    </row>
    <row r="142" spans="2:30" ht="9.75" customHeight="1">
      <c r="B142" s="4" t="s">
        <v>301</v>
      </c>
      <c r="D142" s="163" t="s">
        <v>167</v>
      </c>
      <c r="F142" s="252">
        <v>20</v>
      </c>
      <c r="G142" s="253">
        <v>298</v>
      </c>
      <c r="H142" s="253">
        <v>90746</v>
      </c>
      <c r="I142" s="253">
        <v>277940</v>
      </c>
      <c r="J142" s="257">
        <v>522631</v>
      </c>
      <c r="K142" s="251"/>
      <c r="L142" s="4"/>
      <c r="N142" s="163"/>
      <c r="O142" s="250"/>
      <c r="P142" s="216"/>
      <c r="Q142" s="216"/>
      <c r="R142" s="216"/>
      <c r="S142" s="216"/>
      <c r="T142" s="301"/>
      <c r="U142" s="251"/>
      <c r="V142" s="204">
        <v>12</v>
      </c>
      <c r="W142" s="20"/>
      <c r="X142" s="296" t="s">
        <v>171</v>
      </c>
      <c r="Y142" s="250"/>
      <c r="Z142" s="252">
        <v>27</v>
      </c>
      <c r="AA142" s="258">
        <v>134</v>
      </c>
      <c r="AB142" s="258">
        <v>25101</v>
      </c>
      <c r="AC142" s="258">
        <v>32438</v>
      </c>
      <c r="AD142" s="258">
        <v>82996</v>
      </c>
    </row>
    <row r="143" spans="2:30" ht="9.75" customHeight="1">
      <c r="B143" s="4">
        <v>10</v>
      </c>
      <c r="D143" s="163" t="s">
        <v>169</v>
      </c>
      <c r="F143" s="252">
        <v>3</v>
      </c>
      <c r="G143" s="258">
        <v>27</v>
      </c>
      <c r="H143" s="258">
        <v>6847</v>
      </c>
      <c r="I143" s="258">
        <v>3165</v>
      </c>
      <c r="J143" s="266">
        <v>13933</v>
      </c>
      <c r="K143" s="251"/>
      <c r="L143" s="4">
        <v>28</v>
      </c>
      <c r="N143" s="163" t="s">
        <v>185</v>
      </c>
      <c r="O143" s="250"/>
      <c r="P143" s="216">
        <v>1</v>
      </c>
      <c r="Q143" s="258" t="s">
        <v>315</v>
      </c>
      <c r="R143" s="258" t="s">
        <v>315</v>
      </c>
      <c r="S143" s="258" t="s">
        <v>315</v>
      </c>
      <c r="T143" s="266" t="s">
        <v>315</v>
      </c>
      <c r="U143" s="251"/>
      <c r="V143" s="204">
        <v>14</v>
      </c>
      <c r="W143" s="20"/>
      <c r="X143" s="281" t="s">
        <v>173</v>
      </c>
      <c r="Y143" s="250"/>
      <c r="Z143" s="252">
        <v>2</v>
      </c>
      <c r="AA143" s="258" t="s">
        <v>315</v>
      </c>
      <c r="AB143" s="258" t="s">
        <v>315</v>
      </c>
      <c r="AC143" s="258" t="s">
        <v>315</v>
      </c>
      <c r="AD143" s="258" t="s">
        <v>315</v>
      </c>
    </row>
    <row r="144" spans="2:30" ht="9.75" customHeight="1">
      <c r="B144" s="4">
        <v>11</v>
      </c>
      <c r="D144" s="167" t="s">
        <v>170</v>
      </c>
      <c r="F144" s="252">
        <v>2</v>
      </c>
      <c r="G144" s="258" t="s">
        <v>315</v>
      </c>
      <c r="H144" s="258" t="s">
        <v>315</v>
      </c>
      <c r="I144" s="258" t="s">
        <v>315</v>
      </c>
      <c r="J144" s="266" t="s">
        <v>315</v>
      </c>
      <c r="K144" s="251"/>
      <c r="L144" s="4">
        <v>29</v>
      </c>
      <c r="N144" s="163" t="s">
        <v>186</v>
      </c>
      <c r="O144" s="250"/>
      <c r="P144" s="216">
        <v>1</v>
      </c>
      <c r="Q144" s="258" t="s">
        <v>315</v>
      </c>
      <c r="R144" s="258" t="s">
        <v>315</v>
      </c>
      <c r="S144" s="258" t="s">
        <v>315</v>
      </c>
      <c r="T144" s="258" t="s">
        <v>315</v>
      </c>
      <c r="U144" s="251"/>
      <c r="V144" s="204">
        <v>16</v>
      </c>
      <c r="W144" s="20"/>
      <c r="X144" s="281" t="s">
        <v>175</v>
      </c>
      <c r="Y144" s="250"/>
      <c r="Z144" s="252">
        <v>2</v>
      </c>
      <c r="AA144" s="258" t="s">
        <v>315</v>
      </c>
      <c r="AB144" s="258" t="s">
        <v>315</v>
      </c>
      <c r="AC144" s="258" t="s">
        <v>315</v>
      </c>
      <c r="AD144" s="258" t="s">
        <v>315</v>
      </c>
    </row>
    <row r="145" spans="2:30" ht="9.75" customHeight="1">
      <c r="B145" s="4">
        <v>12</v>
      </c>
      <c r="D145" s="168" t="s">
        <v>171</v>
      </c>
      <c r="F145" s="252">
        <v>9</v>
      </c>
      <c r="G145" s="253">
        <v>41</v>
      </c>
      <c r="H145" s="253">
        <v>5576</v>
      </c>
      <c r="I145" s="253">
        <v>4641</v>
      </c>
      <c r="J145" s="257">
        <v>16414</v>
      </c>
      <c r="K145" s="251"/>
      <c r="L145" s="204">
        <v>30</v>
      </c>
      <c r="M145" s="20"/>
      <c r="N145" s="281" t="s">
        <v>187</v>
      </c>
      <c r="O145" s="250"/>
      <c r="P145" s="216">
        <v>4</v>
      </c>
      <c r="Q145" s="258" t="s">
        <v>315</v>
      </c>
      <c r="R145" s="258" t="s">
        <v>315</v>
      </c>
      <c r="S145" s="258" t="s">
        <v>315</v>
      </c>
      <c r="T145" s="258" t="s">
        <v>315</v>
      </c>
      <c r="U145" s="251"/>
      <c r="V145" s="204"/>
      <c r="W145" s="20"/>
      <c r="X145" s="296"/>
      <c r="Y145" s="250"/>
      <c r="Z145" s="252"/>
      <c r="AA145" s="253"/>
      <c r="AB145" s="253"/>
      <c r="AC145" s="253"/>
      <c r="AD145" s="253"/>
    </row>
    <row r="146" spans="2:30" ht="9.75" customHeight="1">
      <c r="B146" s="4">
        <v>13</v>
      </c>
      <c r="D146" s="168" t="s">
        <v>172</v>
      </c>
      <c r="F146" s="252">
        <v>13</v>
      </c>
      <c r="G146" s="253">
        <v>96</v>
      </c>
      <c r="H146" s="253">
        <v>28234</v>
      </c>
      <c r="I146" s="253">
        <v>69736</v>
      </c>
      <c r="J146" s="257">
        <v>134584</v>
      </c>
      <c r="K146" s="251"/>
      <c r="L146" s="4">
        <v>32</v>
      </c>
      <c r="N146" s="163" t="s">
        <v>189</v>
      </c>
      <c r="O146" s="271"/>
      <c r="P146" s="216">
        <v>21</v>
      </c>
      <c r="Q146" s="216">
        <v>51</v>
      </c>
      <c r="R146" s="216">
        <v>8561</v>
      </c>
      <c r="S146" s="216">
        <v>7300</v>
      </c>
      <c r="T146" s="301">
        <v>24577</v>
      </c>
      <c r="U146" s="251"/>
      <c r="V146" s="204">
        <v>17</v>
      </c>
      <c r="W146" s="20"/>
      <c r="X146" s="281" t="s">
        <v>23</v>
      </c>
      <c r="Y146" s="250"/>
      <c r="Z146" s="252">
        <v>1</v>
      </c>
      <c r="AA146" s="258" t="s">
        <v>315</v>
      </c>
      <c r="AB146" s="258" t="s">
        <v>315</v>
      </c>
      <c r="AC146" s="258" t="s">
        <v>315</v>
      </c>
      <c r="AD146" s="258" t="s">
        <v>315</v>
      </c>
    </row>
    <row r="147" spans="2:30" ht="9.75" customHeight="1">
      <c r="B147" s="4"/>
      <c r="D147" s="168"/>
      <c r="F147" s="252"/>
      <c r="G147" s="253"/>
      <c r="H147" s="253"/>
      <c r="I147" s="253"/>
      <c r="J147" s="257"/>
      <c r="K147" s="251"/>
      <c r="L147" s="20"/>
      <c r="M147" s="20"/>
      <c r="N147" s="20"/>
      <c r="O147" s="250"/>
      <c r="P147" s="272"/>
      <c r="Q147" s="272"/>
      <c r="R147" s="272"/>
      <c r="S147" s="272"/>
      <c r="T147" s="274"/>
      <c r="U147" s="251"/>
      <c r="V147" s="204">
        <v>19</v>
      </c>
      <c r="W147" s="20"/>
      <c r="X147" s="168" t="s">
        <v>177</v>
      </c>
      <c r="Y147" s="250"/>
      <c r="Z147" s="252">
        <v>2</v>
      </c>
      <c r="AA147" s="258" t="s">
        <v>315</v>
      </c>
      <c r="AB147" s="258" t="s">
        <v>315</v>
      </c>
      <c r="AC147" s="258" t="s">
        <v>315</v>
      </c>
      <c r="AD147" s="258" t="s">
        <v>315</v>
      </c>
    </row>
    <row r="148" spans="2:30" ht="9.75" customHeight="1">
      <c r="B148" s="4">
        <v>14</v>
      </c>
      <c r="D148" s="163" t="s">
        <v>173</v>
      </c>
      <c r="F148" s="252">
        <v>28</v>
      </c>
      <c r="G148" s="253">
        <v>116</v>
      </c>
      <c r="H148" s="253">
        <v>25354</v>
      </c>
      <c r="I148" s="253">
        <v>62339</v>
      </c>
      <c r="J148" s="257">
        <v>115209</v>
      </c>
      <c r="K148" s="251"/>
      <c r="L148" s="20"/>
      <c r="M148" s="20"/>
      <c r="N148" s="302" t="s">
        <v>319</v>
      </c>
      <c r="O148" s="271"/>
      <c r="P148" s="275"/>
      <c r="Q148" s="275"/>
      <c r="R148" s="275"/>
      <c r="S148" s="275"/>
      <c r="T148" s="277"/>
      <c r="U148" s="251"/>
      <c r="V148" s="204">
        <v>22</v>
      </c>
      <c r="W148" s="20"/>
      <c r="X148" s="281" t="s">
        <v>180</v>
      </c>
      <c r="Y148" s="250"/>
      <c r="Z148" s="252">
        <v>3</v>
      </c>
      <c r="AA148" s="253">
        <v>34</v>
      </c>
      <c r="AB148" s="253">
        <v>12500</v>
      </c>
      <c r="AC148" s="253">
        <v>40000</v>
      </c>
      <c r="AD148" s="253">
        <v>62280</v>
      </c>
    </row>
    <row r="149" spans="2:30" ht="9.75" customHeight="1">
      <c r="B149" s="4">
        <v>15</v>
      </c>
      <c r="D149" s="163" t="s">
        <v>174</v>
      </c>
      <c r="F149" s="252">
        <v>25</v>
      </c>
      <c r="G149" s="253">
        <v>654</v>
      </c>
      <c r="H149" s="253">
        <v>291108</v>
      </c>
      <c r="I149" s="253">
        <v>1237905</v>
      </c>
      <c r="J149" s="257">
        <v>2286820</v>
      </c>
      <c r="K149" s="251"/>
      <c r="L149" s="20"/>
      <c r="M149" s="20"/>
      <c r="N149" s="297"/>
      <c r="O149" s="271"/>
      <c r="P149" s="275"/>
      <c r="Q149" s="275"/>
      <c r="R149" s="275"/>
      <c r="S149" s="275"/>
      <c r="T149" s="277"/>
      <c r="U149" s="251"/>
      <c r="V149" s="204">
        <v>23</v>
      </c>
      <c r="W149" s="20"/>
      <c r="X149" s="281" t="s">
        <v>18</v>
      </c>
      <c r="Y149" s="250"/>
      <c r="Z149" s="252">
        <v>1</v>
      </c>
      <c r="AA149" s="258" t="s">
        <v>315</v>
      </c>
      <c r="AB149" s="258" t="s">
        <v>315</v>
      </c>
      <c r="AC149" s="258" t="s">
        <v>315</v>
      </c>
      <c r="AD149" s="258" t="s">
        <v>315</v>
      </c>
    </row>
    <row r="150" spans="2:30" ht="9.75" customHeight="1">
      <c r="B150" s="4">
        <v>16</v>
      </c>
      <c r="D150" s="163" t="s">
        <v>175</v>
      </c>
      <c r="F150" s="252">
        <v>7</v>
      </c>
      <c r="G150" s="253">
        <v>90</v>
      </c>
      <c r="H150" s="253">
        <v>21421</v>
      </c>
      <c r="I150" s="253">
        <v>9914</v>
      </c>
      <c r="J150" s="257">
        <v>53368</v>
      </c>
      <c r="K150" s="251"/>
      <c r="L150" s="20"/>
      <c r="M150" s="20"/>
      <c r="N150" s="297" t="s">
        <v>147</v>
      </c>
      <c r="O150" s="271"/>
      <c r="P150" s="263">
        <v>1006</v>
      </c>
      <c r="Q150" s="263">
        <v>17643</v>
      </c>
      <c r="R150" s="263">
        <v>7653099</v>
      </c>
      <c r="S150" s="263">
        <v>24792281</v>
      </c>
      <c r="T150" s="264">
        <v>40433968</v>
      </c>
      <c r="U150" s="251"/>
      <c r="V150" s="4">
        <v>25</v>
      </c>
      <c r="X150" s="163" t="s">
        <v>182</v>
      </c>
      <c r="Y150" s="250"/>
      <c r="Z150" s="252">
        <v>5</v>
      </c>
      <c r="AA150" s="258">
        <v>14</v>
      </c>
      <c r="AB150" s="258">
        <v>3560</v>
      </c>
      <c r="AC150" s="258">
        <v>4879</v>
      </c>
      <c r="AD150" s="258">
        <v>12150</v>
      </c>
    </row>
    <row r="151" spans="2:30" ht="9.75" customHeight="1">
      <c r="B151" s="4">
        <v>19</v>
      </c>
      <c r="D151" s="168" t="s">
        <v>177</v>
      </c>
      <c r="F151" s="252">
        <v>16</v>
      </c>
      <c r="G151" s="253">
        <v>626</v>
      </c>
      <c r="H151" s="253">
        <v>226862</v>
      </c>
      <c r="I151" s="253">
        <v>890626</v>
      </c>
      <c r="J151" s="257">
        <v>1395958</v>
      </c>
      <c r="K151" s="251"/>
      <c r="L151" s="20"/>
      <c r="M151" s="20"/>
      <c r="N151" s="20"/>
      <c r="O151" s="250"/>
      <c r="P151" s="268"/>
      <c r="Q151" s="268"/>
      <c r="R151" s="268"/>
      <c r="S151" s="268"/>
      <c r="T151" s="269"/>
      <c r="U151" s="251"/>
      <c r="V151" s="204"/>
      <c r="W151" s="20"/>
      <c r="X151" s="281"/>
      <c r="Y151" s="250"/>
      <c r="Z151" s="252"/>
      <c r="AA151" s="258"/>
      <c r="AB151" s="258"/>
      <c r="AC151" s="258"/>
      <c r="AD151" s="258"/>
    </row>
    <row r="152" spans="2:30" ht="9.75" customHeight="1">
      <c r="B152" s="4">
        <v>20</v>
      </c>
      <c r="D152" s="163" t="s">
        <v>178</v>
      </c>
      <c r="F152" s="252">
        <v>3</v>
      </c>
      <c r="G152" s="253">
        <v>34</v>
      </c>
      <c r="H152" s="253">
        <v>7738</v>
      </c>
      <c r="I152" s="253">
        <v>18434</v>
      </c>
      <c r="J152" s="257">
        <v>30447</v>
      </c>
      <c r="K152" s="251"/>
      <c r="L152" s="204" t="s">
        <v>301</v>
      </c>
      <c r="M152" s="20"/>
      <c r="N152" s="281" t="s">
        <v>167</v>
      </c>
      <c r="O152" s="250"/>
      <c r="P152" s="253">
        <v>37</v>
      </c>
      <c r="Q152" s="253">
        <v>1095</v>
      </c>
      <c r="R152" s="253">
        <v>276050</v>
      </c>
      <c r="S152" s="253">
        <v>983683</v>
      </c>
      <c r="T152" s="298">
        <v>2010210</v>
      </c>
      <c r="U152" s="251"/>
      <c r="V152" s="4">
        <v>26</v>
      </c>
      <c r="X152" s="163" t="s">
        <v>183</v>
      </c>
      <c r="Y152" s="250"/>
      <c r="Z152" s="252">
        <v>8</v>
      </c>
      <c r="AA152" s="253">
        <v>58</v>
      </c>
      <c r="AB152" s="253">
        <v>21903</v>
      </c>
      <c r="AC152" s="253">
        <v>39873</v>
      </c>
      <c r="AD152" s="253">
        <v>91330</v>
      </c>
    </row>
    <row r="153" spans="2:30" ht="9.75" customHeight="1">
      <c r="B153" s="4"/>
      <c r="D153" s="168"/>
      <c r="F153" s="252"/>
      <c r="G153" s="253"/>
      <c r="H153" s="253"/>
      <c r="I153" s="253"/>
      <c r="J153" s="257"/>
      <c r="K153" s="251"/>
      <c r="L153" s="204">
        <v>10</v>
      </c>
      <c r="M153" s="20"/>
      <c r="N153" s="281" t="s">
        <v>169</v>
      </c>
      <c r="O153" s="250"/>
      <c r="P153" s="253">
        <v>5</v>
      </c>
      <c r="Q153" s="253">
        <v>144</v>
      </c>
      <c r="R153" s="253">
        <v>56672</v>
      </c>
      <c r="S153" s="253">
        <v>307932</v>
      </c>
      <c r="T153" s="298">
        <v>674117</v>
      </c>
      <c r="U153" s="251"/>
      <c r="V153" s="4">
        <v>27</v>
      </c>
      <c r="X153" s="163" t="s">
        <v>184</v>
      </c>
      <c r="Y153" s="250"/>
      <c r="Z153" s="252">
        <v>3</v>
      </c>
      <c r="AA153" s="253">
        <v>36</v>
      </c>
      <c r="AB153" s="253">
        <v>7303</v>
      </c>
      <c r="AC153" s="253">
        <v>2938</v>
      </c>
      <c r="AD153" s="253">
        <v>12219</v>
      </c>
    </row>
    <row r="154" spans="2:30" ht="9.75" customHeight="1">
      <c r="B154" s="4">
        <v>22</v>
      </c>
      <c r="D154" s="163" t="s">
        <v>180</v>
      </c>
      <c r="F154" s="252">
        <v>22</v>
      </c>
      <c r="G154" s="258">
        <v>185</v>
      </c>
      <c r="H154" s="258">
        <v>69082</v>
      </c>
      <c r="I154" s="258">
        <v>171600</v>
      </c>
      <c r="J154" s="266">
        <v>339800</v>
      </c>
      <c r="K154" s="251"/>
      <c r="L154" s="204">
        <v>11</v>
      </c>
      <c r="M154" s="20"/>
      <c r="N154" s="300" t="s">
        <v>170</v>
      </c>
      <c r="O154" s="250"/>
      <c r="P154" s="253">
        <v>77</v>
      </c>
      <c r="Q154" s="253">
        <v>712</v>
      </c>
      <c r="R154" s="253">
        <v>242037</v>
      </c>
      <c r="S154" s="253">
        <v>799891</v>
      </c>
      <c r="T154" s="298">
        <v>1337627</v>
      </c>
      <c r="U154" s="251"/>
      <c r="V154" s="4">
        <v>30</v>
      </c>
      <c r="X154" s="163" t="s">
        <v>187</v>
      </c>
      <c r="Y154" s="250"/>
      <c r="Z154" s="252">
        <v>1</v>
      </c>
      <c r="AA154" s="258" t="s">
        <v>315</v>
      </c>
      <c r="AB154" s="258" t="s">
        <v>315</v>
      </c>
      <c r="AC154" s="258" t="s">
        <v>315</v>
      </c>
      <c r="AD154" s="258" t="s">
        <v>315</v>
      </c>
    </row>
    <row r="155" spans="2:30" ht="9.75" customHeight="1">
      <c r="B155" s="4">
        <v>23</v>
      </c>
      <c r="D155" s="163" t="s">
        <v>18</v>
      </c>
      <c r="F155" s="252">
        <v>3</v>
      </c>
      <c r="G155" s="258">
        <v>98</v>
      </c>
      <c r="H155" s="258">
        <v>42235</v>
      </c>
      <c r="I155" s="258">
        <v>195130</v>
      </c>
      <c r="J155" s="299">
        <v>304415</v>
      </c>
      <c r="K155" s="251"/>
      <c r="L155" s="204">
        <v>12</v>
      </c>
      <c r="M155" s="20"/>
      <c r="N155" s="296" t="s">
        <v>171</v>
      </c>
      <c r="O155" s="250"/>
      <c r="P155" s="253">
        <v>213</v>
      </c>
      <c r="Q155" s="253">
        <v>720</v>
      </c>
      <c r="R155" s="253">
        <v>64253</v>
      </c>
      <c r="S155" s="253">
        <v>78810</v>
      </c>
      <c r="T155" s="298">
        <v>251094</v>
      </c>
      <c r="U155" s="251"/>
      <c r="V155" s="4">
        <v>31</v>
      </c>
      <c r="X155" s="163" t="s">
        <v>188</v>
      </c>
      <c r="Y155" s="250"/>
      <c r="Z155" s="252">
        <v>1</v>
      </c>
      <c r="AA155" s="258" t="s">
        <v>315</v>
      </c>
      <c r="AB155" s="258" t="s">
        <v>315</v>
      </c>
      <c r="AC155" s="258" t="s">
        <v>315</v>
      </c>
      <c r="AD155" s="258" t="s">
        <v>315</v>
      </c>
    </row>
    <row r="156" spans="2:30" ht="9.75" customHeight="1">
      <c r="B156" s="4">
        <v>24</v>
      </c>
      <c r="D156" s="163" t="s">
        <v>181</v>
      </c>
      <c r="F156" s="252">
        <v>4</v>
      </c>
      <c r="G156" s="258">
        <v>189</v>
      </c>
      <c r="H156" s="258">
        <v>81815</v>
      </c>
      <c r="I156" s="258">
        <v>352715</v>
      </c>
      <c r="J156" s="299">
        <v>481056</v>
      </c>
      <c r="K156" s="251"/>
      <c r="L156" s="204">
        <v>13</v>
      </c>
      <c r="M156" s="20"/>
      <c r="N156" s="296" t="s">
        <v>172</v>
      </c>
      <c r="O156" s="250"/>
      <c r="P156" s="253">
        <v>18</v>
      </c>
      <c r="Q156" s="253">
        <v>160</v>
      </c>
      <c r="R156" s="253">
        <v>55363</v>
      </c>
      <c r="S156" s="253">
        <v>109337</v>
      </c>
      <c r="T156" s="298">
        <v>296023</v>
      </c>
      <c r="U156" s="251"/>
      <c r="V156" s="4">
        <v>32</v>
      </c>
      <c r="X156" s="163" t="s">
        <v>189</v>
      </c>
      <c r="Y156" s="250"/>
      <c r="Z156" s="252">
        <v>1</v>
      </c>
      <c r="AA156" s="258" t="s">
        <v>315</v>
      </c>
      <c r="AB156" s="258" t="s">
        <v>315</v>
      </c>
      <c r="AC156" s="258" t="s">
        <v>315</v>
      </c>
      <c r="AD156" s="258" t="s">
        <v>315</v>
      </c>
    </row>
    <row r="157" spans="2:30" ht="9.75" customHeight="1">
      <c r="B157" s="4">
        <v>25</v>
      </c>
      <c r="D157" s="163" t="s">
        <v>182</v>
      </c>
      <c r="F157" s="252">
        <v>16</v>
      </c>
      <c r="G157" s="258">
        <v>356</v>
      </c>
      <c r="H157" s="258">
        <v>106933</v>
      </c>
      <c r="I157" s="258">
        <v>520372</v>
      </c>
      <c r="J157" s="299">
        <v>851408</v>
      </c>
      <c r="K157" s="251"/>
      <c r="L157" s="204"/>
      <c r="M157" s="20"/>
      <c r="N157" s="296"/>
      <c r="O157" s="250"/>
      <c r="P157" s="253"/>
      <c r="Q157" s="253"/>
      <c r="R157" s="253"/>
      <c r="S157" s="253"/>
      <c r="T157" s="257"/>
      <c r="U157" s="251"/>
      <c r="V157" s="20"/>
      <c r="W157" s="20"/>
      <c r="X157" s="20"/>
      <c r="Y157" s="250"/>
      <c r="Z157" s="279"/>
      <c r="AA157" s="272"/>
      <c r="AB157" s="272"/>
      <c r="AC157" s="272"/>
      <c r="AD157" s="272"/>
    </row>
    <row r="158" spans="2:30" ht="9.75" customHeight="1">
      <c r="B158" s="4">
        <v>26</v>
      </c>
      <c r="D158" s="163" t="s">
        <v>183</v>
      </c>
      <c r="F158" s="252">
        <v>24</v>
      </c>
      <c r="G158" s="258">
        <v>599</v>
      </c>
      <c r="H158" s="258">
        <v>319358</v>
      </c>
      <c r="I158" s="258">
        <v>2882212</v>
      </c>
      <c r="J158" s="299">
        <v>4299993</v>
      </c>
      <c r="K158" s="251"/>
      <c r="L158" s="204">
        <v>14</v>
      </c>
      <c r="M158" s="20"/>
      <c r="N158" s="281" t="s">
        <v>173</v>
      </c>
      <c r="O158" s="250"/>
      <c r="P158" s="253">
        <v>52</v>
      </c>
      <c r="Q158" s="253">
        <v>337</v>
      </c>
      <c r="R158" s="253">
        <v>93587</v>
      </c>
      <c r="S158" s="253">
        <v>366396</v>
      </c>
      <c r="T158" s="298">
        <v>550291</v>
      </c>
      <c r="U158" s="251"/>
      <c r="V158" s="20"/>
      <c r="W158" s="20"/>
      <c r="X158" s="293" t="s">
        <v>320</v>
      </c>
      <c r="Y158" s="271"/>
      <c r="Z158" s="280"/>
      <c r="AA158" s="275"/>
      <c r="AB158" s="275"/>
      <c r="AC158" s="275"/>
      <c r="AD158" s="275"/>
    </row>
    <row r="159" spans="6:30" ht="9.75" customHeight="1">
      <c r="F159" s="289"/>
      <c r="K159" s="251"/>
      <c r="L159" s="204">
        <v>15</v>
      </c>
      <c r="M159" s="20"/>
      <c r="N159" s="281" t="s">
        <v>174</v>
      </c>
      <c r="O159" s="250"/>
      <c r="P159" s="253">
        <v>7</v>
      </c>
      <c r="Q159" s="253">
        <v>56</v>
      </c>
      <c r="R159" s="253">
        <v>20371</v>
      </c>
      <c r="S159" s="253">
        <v>44764</v>
      </c>
      <c r="T159" s="298">
        <v>95660</v>
      </c>
      <c r="U159" s="251"/>
      <c r="V159" s="20"/>
      <c r="W159" s="20"/>
      <c r="X159" s="270"/>
      <c r="Y159" s="271"/>
      <c r="Z159" s="280"/>
      <c r="AA159" s="275"/>
      <c r="AB159" s="275"/>
      <c r="AC159" s="275"/>
      <c r="AD159" s="275"/>
    </row>
    <row r="160" spans="2:30" ht="9.75" customHeight="1">
      <c r="B160" s="4">
        <v>27</v>
      </c>
      <c r="D160" s="163" t="s">
        <v>184</v>
      </c>
      <c r="F160" s="252">
        <v>12</v>
      </c>
      <c r="G160" s="258">
        <v>222</v>
      </c>
      <c r="H160" s="258">
        <v>71954</v>
      </c>
      <c r="I160" s="258">
        <v>169333</v>
      </c>
      <c r="J160" s="299">
        <v>301272</v>
      </c>
      <c r="K160" s="251"/>
      <c r="L160" s="204">
        <v>16</v>
      </c>
      <c r="M160" s="20"/>
      <c r="N160" s="281" t="s">
        <v>175</v>
      </c>
      <c r="O160" s="250"/>
      <c r="P160" s="253">
        <v>25</v>
      </c>
      <c r="Q160" s="253">
        <v>311</v>
      </c>
      <c r="R160" s="253">
        <v>109749</v>
      </c>
      <c r="S160" s="253">
        <v>274538</v>
      </c>
      <c r="T160" s="298">
        <v>520058</v>
      </c>
      <c r="U160" s="251"/>
      <c r="V160" s="20"/>
      <c r="W160" s="20"/>
      <c r="X160" s="297" t="s">
        <v>147</v>
      </c>
      <c r="Y160" s="271"/>
      <c r="Z160" s="262">
        <v>364</v>
      </c>
      <c r="AA160" s="263">
        <v>2832</v>
      </c>
      <c r="AB160" s="263">
        <v>913015</v>
      </c>
      <c r="AC160" s="263">
        <v>1952404</v>
      </c>
      <c r="AD160" s="263">
        <v>3992178</v>
      </c>
    </row>
    <row r="161" spans="2:30" ht="9.75" customHeight="1">
      <c r="B161" s="4">
        <v>28</v>
      </c>
      <c r="D161" s="163" t="s">
        <v>185</v>
      </c>
      <c r="F161" s="252">
        <v>1</v>
      </c>
      <c r="G161" s="258" t="s">
        <v>315</v>
      </c>
      <c r="H161" s="258" t="s">
        <v>315</v>
      </c>
      <c r="I161" s="258" t="s">
        <v>315</v>
      </c>
      <c r="J161" s="266" t="s">
        <v>315</v>
      </c>
      <c r="K161" s="251"/>
      <c r="L161" s="204">
        <v>17</v>
      </c>
      <c r="M161" s="20"/>
      <c r="N161" s="281" t="s">
        <v>23</v>
      </c>
      <c r="O161" s="250"/>
      <c r="P161" s="253">
        <v>3</v>
      </c>
      <c r="Q161" s="253">
        <v>31</v>
      </c>
      <c r="R161" s="253">
        <v>12158</v>
      </c>
      <c r="S161" s="253">
        <v>27713</v>
      </c>
      <c r="T161" s="298">
        <v>52795</v>
      </c>
      <c r="U161" s="251"/>
      <c r="V161" s="20"/>
      <c r="W161" s="20"/>
      <c r="X161" s="20"/>
      <c r="Y161" s="250"/>
      <c r="Z161" s="267"/>
      <c r="AA161" s="268"/>
      <c r="AB161" s="268"/>
      <c r="AC161" s="268"/>
      <c r="AD161" s="268"/>
    </row>
    <row r="162" spans="2:30" ht="9.75" customHeight="1">
      <c r="B162" s="4">
        <v>29</v>
      </c>
      <c r="D162" s="163" t="s">
        <v>186</v>
      </c>
      <c r="E162" s="20"/>
      <c r="F162" s="252">
        <v>5</v>
      </c>
      <c r="G162" s="258">
        <v>186</v>
      </c>
      <c r="H162" s="258">
        <v>61445</v>
      </c>
      <c r="I162" s="258">
        <v>104168</v>
      </c>
      <c r="J162" s="266">
        <v>241752</v>
      </c>
      <c r="K162" s="251"/>
      <c r="L162" s="204">
        <v>18</v>
      </c>
      <c r="M162" s="20"/>
      <c r="N162" s="281" t="s">
        <v>176</v>
      </c>
      <c r="O162" s="250"/>
      <c r="P162" s="253">
        <v>3</v>
      </c>
      <c r="Q162" s="258">
        <v>20</v>
      </c>
      <c r="R162" s="258">
        <v>9261</v>
      </c>
      <c r="S162" s="258">
        <v>89585</v>
      </c>
      <c r="T162" s="299">
        <v>134090</v>
      </c>
      <c r="U162" s="251"/>
      <c r="V162" s="204" t="s">
        <v>301</v>
      </c>
      <c r="W162" s="20"/>
      <c r="X162" s="281" t="s">
        <v>167</v>
      </c>
      <c r="Y162" s="250"/>
      <c r="Z162" s="252">
        <v>17</v>
      </c>
      <c r="AA162" s="253">
        <v>473</v>
      </c>
      <c r="AB162" s="253">
        <v>106165</v>
      </c>
      <c r="AC162" s="253">
        <v>300682</v>
      </c>
      <c r="AD162" s="253">
        <v>597274</v>
      </c>
    </row>
    <row r="163" spans="2:30" ht="9.75" customHeight="1">
      <c r="B163" s="4">
        <v>30</v>
      </c>
      <c r="D163" s="163" t="s">
        <v>187</v>
      </c>
      <c r="E163" s="20"/>
      <c r="F163" s="252">
        <v>17</v>
      </c>
      <c r="G163" s="258">
        <v>327</v>
      </c>
      <c r="H163" s="258">
        <v>113109</v>
      </c>
      <c r="I163" s="258">
        <v>164935</v>
      </c>
      <c r="J163" s="258">
        <v>507599</v>
      </c>
      <c r="K163" s="251"/>
      <c r="L163" s="4"/>
      <c r="N163" s="168"/>
      <c r="O163" s="250"/>
      <c r="P163" s="253"/>
      <c r="Q163" s="253"/>
      <c r="R163" s="253"/>
      <c r="S163" s="253"/>
      <c r="T163" s="298"/>
      <c r="U163" s="251"/>
      <c r="V163" s="204">
        <v>10</v>
      </c>
      <c r="W163" s="20"/>
      <c r="X163" s="281" t="s">
        <v>169</v>
      </c>
      <c r="Y163" s="250"/>
      <c r="Z163" s="252">
        <v>2</v>
      </c>
      <c r="AA163" s="258" t="s">
        <v>315</v>
      </c>
      <c r="AB163" s="258" t="s">
        <v>315</v>
      </c>
      <c r="AC163" s="258" t="s">
        <v>315</v>
      </c>
      <c r="AD163" s="258" t="s">
        <v>315</v>
      </c>
    </row>
    <row r="164" spans="2:30" ht="9.75" customHeight="1">
      <c r="B164" s="4">
        <v>32</v>
      </c>
      <c r="D164" s="281" t="s">
        <v>189</v>
      </c>
      <c r="E164" s="20"/>
      <c r="F164" s="252">
        <v>16</v>
      </c>
      <c r="G164" s="258">
        <v>100</v>
      </c>
      <c r="H164" s="258">
        <v>20337</v>
      </c>
      <c r="I164" s="258">
        <v>22903</v>
      </c>
      <c r="J164" s="258">
        <v>59614</v>
      </c>
      <c r="K164" s="251"/>
      <c r="L164" s="204">
        <v>19</v>
      </c>
      <c r="M164" s="20"/>
      <c r="N164" s="296" t="s">
        <v>177</v>
      </c>
      <c r="O164" s="250"/>
      <c r="P164" s="253">
        <v>35</v>
      </c>
      <c r="Q164" s="253">
        <v>1356</v>
      </c>
      <c r="R164" s="253">
        <v>410834</v>
      </c>
      <c r="S164" s="253">
        <v>2137900</v>
      </c>
      <c r="T164" s="298">
        <v>2965828</v>
      </c>
      <c r="U164" s="251"/>
      <c r="V164" s="204">
        <v>11</v>
      </c>
      <c r="W164" s="20"/>
      <c r="X164" s="300" t="s">
        <v>170</v>
      </c>
      <c r="Y164" s="250"/>
      <c r="Z164" s="252">
        <v>33</v>
      </c>
      <c r="AA164" s="258">
        <v>142</v>
      </c>
      <c r="AB164" s="258">
        <v>29902</v>
      </c>
      <c r="AC164" s="258">
        <v>44337</v>
      </c>
      <c r="AD164" s="258">
        <v>114585</v>
      </c>
    </row>
    <row r="165" spans="2:30" ht="9.75" customHeight="1">
      <c r="B165" s="4"/>
      <c r="D165" s="163"/>
      <c r="E165" s="20"/>
      <c r="F165" s="252"/>
      <c r="G165" s="258"/>
      <c r="H165" s="258"/>
      <c r="I165" s="258"/>
      <c r="J165" s="258"/>
      <c r="K165" s="251"/>
      <c r="L165" s="204">
        <v>20</v>
      </c>
      <c r="M165" s="20"/>
      <c r="N165" s="281" t="s">
        <v>178</v>
      </c>
      <c r="O165" s="250"/>
      <c r="P165" s="253">
        <v>7</v>
      </c>
      <c r="Q165" s="253">
        <v>122</v>
      </c>
      <c r="R165" s="253">
        <v>35074</v>
      </c>
      <c r="S165" s="253">
        <v>182167</v>
      </c>
      <c r="T165" s="298">
        <v>268445</v>
      </c>
      <c r="U165" s="251"/>
      <c r="V165" s="204">
        <v>12</v>
      </c>
      <c r="W165" s="20"/>
      <c r="X165" s="296" t="s">
        <v>171</v>
      </c>
      <c r="Y165" s="250"/>
      <c r="Z165" s="252">
        <v>88</v>
      </c>
      <c r="AA165" s="253">
        <v>321</v>
      </c>
      <c r="AB165" s="253">
        <v>51637</v>
      </c>
      <c r="AC165" s="253">
        <v>189276</v>
      </c>
      <c r="AD165" s="253">
        <v>355524</v>
      </c>
    </row>
    <row r="166" spans="6:30" ht="9.75" customHeight="1">
      <c r="F166" s="289"/>
      <c r="G166" s="290"/>
      <c r="H166" s="290"/>
      <c r="I166" s="290"/>
      <c r="J166" s="290"/>
      <c r="K166" s="251"/>
      <c r="L166" s="4"/>
      <c r="N166" s="168"/>
      <c r="O166" s="250"/>
      <c r="P166" s="253"/>
      <c r="Q166" s="253"/>
      <c r="R166" s="253"/>
      <c r="S166" s="253"/>
      <c r="T166" s="298"/>
      <c r="U166" s="251"/>
      <c r="V166" s="204"/>
      <c r="W166" s="20"/>
      <c r="X166" s="296"/>
      <c r="Y166" s="250"/>
      <c r="Z166" s="252"/>
      <c r="AA166" s="253"/>
      <c r="AB166" s="253"/>
      <c r="AC166" s="253"/>
      <c r="AD166" s="253"/>
    </row>
    <row r="167" spans="6:25" ht="5.25" customHeight="1" thickBot="1">
      <c r="F167" s="35"/>
      <c r="K167" s="284"/>
      <c r="L167" s="303"/>
      <c r="M167" s="38"/>
      <c r="N167" s="304"/>
      <c r="O167" s="283"/>
      <c r="P167" s="305"/>
      <c r="Q167" s="253"/>
      <c r="R167" s="253"/>
      <c r="S167" s="253"/>
      <c r="T167" s="253"/>
      <c r="U167" s="284"/>
      <c r="V167" s="38"/>
      <c r="W167" s="38"/>
      <c r="X167" s="38"/>
      <c r="Y167" s="283"/>
    </row>
    <row r="168" spans="1:30" ht="12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8:28" ht="17.25">
      <c r="H169" s="3" t="s">
        <v>311</v>
      </c>
      <c r="R169" s="230"/>
      <c r="AB169" s="230"/>
    </row>
    <row r="170" ht="12" customHeight="1" thickBot="1">
      <c r="AB170" s="101"/>
    </row>
    <row r="171" spans="1:30" ht="27" customHeight="1" thickTop="1">
      <c r="A171" s="231" t="s">
        <v>12</v>
      </c>
      <c r="B171" s="231"/>
      <c r="C171" s="231"/>
      <c r="D171" s="231"/>
      <c r="E171" s="231"/>
      <c r="F171" s="232" t="s">
        <v>292</v>
      </c>
      <c r="G171" s="232" t="s">
        <v>114</v>
      </c>
      <c r="H171" s="232" t="s">
        <v>293</v>
      </c>
      <c r="I171" s="232" t="s">
        <v>294</v>
      </c>
      <c r="J171" s="233" t="s">
        <v>224</v>
      </c>
      <c r="K171" s="285" t="s">
        <v>12</v>
      </c>
      <c r="L171" s="286"/>
      <c r="M171" s="286"/>
      <c r="N171" s="286"/>
      <c r="O171" s="287"/>
      <c r="P171" s="238" t="s">
        <v>292</v>
      </c>
      <c r="Q171" s="232" t="s">
        <v>114</v>
      </c>
      <c r="R171" s="232" t="s">
        <v>295</v>
      </c>
      <c r="S171" s="232" t="s">
        <v>296</v>
      </c>
      <c r="T171" s="232" t="s">
        <v>297</v>
      </c>
      <c r="U171" s="234" t="s">
        <v>12</v>
      </c>
      <c r="V171" s="235"/>
      <c r="W171" s="235"/>
      <c r="X171" s="235"/>
      <c r="Y171" s="236"/>
      <c r="Z171" s="238" t="s">
        <v>292</v>
      </c>
      <c r="AA171" s="232" t="s">
        <v>114</v>
      </c>
      <c r="AB171" s="232" t="s">
        <v>295</v>
      </c>
      <c r="AC171" s="232" t="s">
        <v>296</v>
      </c>
      <c r="AD171" s="232" t="s">
        <v>297</v>
      </c>
    </row>
    <row r="172" spans="6:30" s="18" customFormat="1" ht="9.75" customHeight="1">
      <c r="F172" s="239"/>
      <c r="G172" s="33" t="s">
        <v>119</v>
      </c>
      <c r="H172" s="33" t="s">
        <v>160</v>
      </c>
      <c r="I172" s="33" t="s">
        <v>160</v>
      </c>
      <c r="J172" s="248" t="s">
        <v>160</v>
      </c>
      <c r="K172" s="288"/>
      <c r="L172" s="241"/>
      <c r="M172" s="241"/>
      <c r="N172" s="241"/>
      <c r="O172" s="242"/>
      <c r="P172" s="241"/>
      <c r="Q172" s="33" t="s">
        <v>119</v>
      </c>
      <c r="R172" s="33" t="s">
        <v>160</v>
      </c>
      <c r="S172" s="33" t="s">
        <v>160</v>
      </c>
      <c r="T172" s="33" t="s">
        <v>160</v>
      </c>
      <c r="U172" s="246"/>
      <c r="V172" s="243"/>
      <c r="W172" s="243"/>
      <c r="X172" s="243"/>
      <c r="Y172" s="247"/>
      <c r="AA172" s="33" t="s">
        <v>119</v>
      </c>
      <c r="AB172" s="33" t="s">
        <v>160</v>
      </c>
      <c r="AC172" s="33" t="s">
        <v>160</v>
      </c>
      <c r="AD172" s="33" t="s">
        <v>160</v>
      </c>
    </row>
    <row r="173" spans="2:30" ht="9.75" customHeight="1">
      <c r="B173" s="20"/>
      <c r="C173" s="20"/>
      <c r="D173" s="20"/>
      <c r="E173" s="20"/>
      <c r="F173" s="279"/>
      <c r="G173" s="272"/>
      <c r="H173" s="272"/>
      <c r="I173" s="272"/>
      <c r="J173" s="272"/>
      <c r="K173" s="251"/>
      <c r="O173" s="250"/>
      <c r="P173" s="291"/>
      <c r="Q173" s="291"/>
      <c r="R173" s="291"/>
      <c r="S173" s="291"/>
      <c r="T173" s="306"/>
      <c r="U173" s="251"/>
      <c r="V173" s="20"/>
      <c r="W173" s="20"/>
      <c r="X173" s="20"/>
      <c r="Y173" s="250"/>
      <c r="Z173" s="279"/>
      <c r="AA173" s="272"/>
      <c r="AB173" s="272"/>
      <c r="AC173" s="272"/>
      <c r="AD173" s="272"/>
    </row>
    <row r="174" spans="2:30" ht="9.75" customHeight="1">
      <c r="B174" s="204">
        <v>13</v>
      </c>
      <c r="C174" s="20"/>
      <c r="D174" s="296" t="s">
        <v>172</v>
      </c>
      <c r="E174" s="20"/>
      <c r="F174" s="252">
        <v>8</v>
      </c>
      <c r="G174" s="253">
        <v>74</v>
      </c>
      <c r="H174" s="253">
        <v>29546</v>
      </c>
      <c r="I174" s="253">
        <v>95929</v>
      </c>
      <c r="J174" s="253">
        <v>142737</v>
      </c>
      <c r="K174" s="251"/>
      <c r="N174" s="307" t="s">
        <v>321</v>
      </c>
      <c r="O174" s="271"/>
      <c r="P174" s="294"/>
      <c r="Q174" s="294"/>
      <c r="R174" s="294"/>
      <c r="S174" s="294"/>
      <c r="T174" s="295"/>
      <c r="U174" s="251"/>
      <c r="X174" s="254" t="s">
        <v>322</v>
      </c>
      <c r="Y174" s="271"/>
      <c r="Z174" s="280"/>
      <c r="AA174" s="275"/>
      <c r="AB174" s="275"/>
      <c r="AC174" s="275"/>
      <c r="AD174" s="275"/>
    </row>
    <row r="175" spans="2:30" ht="9.75" customHeight="1">
      <c r="B175" s="204">
        <v>14</v>
      </c>
      <c r="C175" s="20"/>
      <c r="D175" s="281" t="s">
        <v>173</v>
      </c>
      <c r="E175" s="20"/>
      <c r="F175" s="252">
        <v>22</v>
      </c>
      <c r="G175" s="258">
        <v>148</v>
      </c>
      <c r="H175" s="258">
        <v>53435</v>
      </c>
      <c r="I175" s="258">
        <v>62995</v>
      </c>
      <c r="J175" s="258">
        <v>178550</v>
      </c>
      <c r="K175" s="251"/>
      <c r="N175" s="261"/>
      <c r="O175" s="271"/>
      <c r="P175" s="275"/>
      <c r="Q175" s="275"/>
      <c r="R175" s="275"/>
      <c r="S175" s="275"/>
      <c r="T175" s="308"/>
      <c r="U175" s="251"/>
      <c r="X175" s="261"/>
      <c r="Y175" s="271"/>
      <c r="Z175" s="280"/>
      <c r="AA175" s="275"/>
      <c r="AB175" s="275"/>
      <c r="AC175" s="275"/>
      <c r="AD175" s="275"/>
    </row>
    <row r="176" spans="2:30" ht="9.75" customHeight="1">
      <c r="B176" s="4">
        <v>15</v>
      </c>
      <c r="D176" s="163" t="s">
        <v>174</v>
      </c>
      <c r="F176" s="252">
        <v>12</v>
      </c>
      <c r="G176" s="253">
        <v>135</v>
      </c>
      <c r="H176" s="253">
        <v>46741</v>
      </c>
      <c r="I176" s="253">
        <v>141091</v>
      </c>
      <c r="J176" s="253">
        <v>247147</v>
      </c>
      <c r="K176" s="251"/>
      <c r="N176" s="261" t="s">
        <v>147</v>
      </c>
      <c r="O176" s="271"/>
      <c r="P176" s="263">
        <v>138</v>
      </c>
      <c r="Q176" s="263">
        <v>1417</v>
      </c>
      <c r="R176" s="263">
        <v>416130</v>
      </c>
      <c r="S176" s="263">
        <v>986843</v>
      </c>
      <c r="T176" s="309">
        <v>1889851</v>
      </c>
      <c r="U176" s="251"/>
      <c r="V176" s="20"/>
      <c r="W176" s="20"/>
      <c r="X176" s="297" t="s">
        <v>147</v>
      </c>
      <c r="Y176" s="271"/>
      <c r="Z176" s="262">
        <v>161</v>
      </c>
      <c r="AA176" s="263">
        <v>3021</v>
      </c>
      <c r="AB176" s="263">
        <v>1136846</v>
      </c>
      <c r="AC176" s="263">
        <v>4173863</v>
      </c>
      <c r="AD176" s="263">
        <v>7616020</v>
      </c>
    </row>
    <row r="177" spans="2:30" ht="9.75" customHeight="1">
      <c r="B177" s="4">
        <v>16</v>
      </c>
      <c r="D177" s="163" t="s">
        <v>175</v>
      </c>
      <c r="F177" s="252">
        <v>16</v>
      </c>
      <c r="G177" s="258">
        <v>108</v>
      </c>
      <c r="H177" s="258">
        <v>37337</v>
      </c>
      <c r="I177" s="258">
        <v>54900</v>
      </c>
      <c r="J177" s="258">
        <v>122366</v>
      </c>
      <c r="K177" s="251"/>
      <c r="O177" s="250"/>
      <c r="P177" s="268"/>
      <c r="Q177" s="268"/>
      <c r="R177" s="268"/>
      <c r="S177" s="268"/>
      <c r="T177" s="310"/>
      <c r="U177" s="251"/>
      <c r="V177" s="20"/>
      <c r="W177" s="20"/>
      <c r="X177" s="20"/>
      <c r="Y177" s="250"/>
      <c r="Z177" s="267"/>
      <c r="AA177" s="268"/>
      <c r="AB177" s="268"/>
      <c r="AC177" s="268"/>
      <c r="AD177" s="268"/>
    </row>
    <row r="178" spans="2:30" ht="9.75" customHeight="1">
      <c r="B178" s="4">
        <v>17</v>
      </c>
      <c r="D178" s="163" t="s">
        <v>23</v>
      </c>
      <c r="F178" s="252">
        <v>2</v>
      </c>
      <c r="G178" s="258" t="s">
        <v>251</v>
      </c>
      <c r="H178" s="258" t="s">
        <v>251</v>
      </c>
      <c r="I178" s="258" t="s">
        <v>251</v>
      </c>
      <c r="J178" s="258" t="s">
        <v>251</v>
      </c>
      <c r="K178" s="251"/>
      <c r="L178" s="4" t="s">
        <v>301</v>
      </c>
      <c r="N178" s="163" t="s">
        <v>167</v>
      </c>
      <c r="O178" s="250"/>
      <c r="P178" s="253">
        <v>2</v>
      </c>
      <c r="Q178" s="258" t="s">
        <v>251</v>
      </c>
      <c r="R178" s="258" t="s">
        <v>251</v>
      </c>
      <c r="S178" s="258" t="s">
        <v>251</v>
      </c>
      <c r="T178" s="299" t="s">
        <v>251</v>
      </c>
      <c r="U178" s="251"/>
      <c r="V178" s="204" t="s">
        <v>301</v>
      </c>
      <c r="W178" s="20"/>
      <c r="X178" s="281" t="s">
        <v>167</v>
      </c>
      <c r="Y178" s="250"/>
      <c r="Z178" s="252">
        <v>7</v>
      </c>
      <c r="AA178" s="253">
        <v>138</v>
      </c>
      <c r="AB178" s="253">
        <v>38610</v>
      </c>
      <c r="AC178" s="253">
        <v>189850</v>
      </c>
      <c r="AD178" s="253">
        <v>283406</v>
      </c>
    </row>
    <row r="179" spans="6:30" ht="9.75" customHeight="1">
      <c r="F179" s="289"/>
      <c r="K179" s="251"/>
      <c r="L179" s="4">
        <v>11</v>
      </c>
      <c r="N179" s="167" t="s">
        <v>170</v>
      </c>
      <c r="O179" s="250"/>
      <c r="P179" s="253">
        <v>11</v>
      </c>
      <c r="Q179" s="253">
        <v>34</v>
      </c>
      <c r="R179" s="253">
        <v>3377</v>
      </c>
      <c r="S179" s="253">
        <v>2587</v>
      </c>
      <c r="T179" s="298">
        <v>8792</v>
      </c>
      <c r="U179" s="251"/>
      <c r="V179" s="204">
        <v>10</v>
      </c>
      <c r="W179" s="20"/>
      <c r="X179" s="281" t="s">
        <v>169</v>
      </c>
      <c r="Y179" s="250"/>
      <c r="Z179" s="252">
        <v>3</v>
      </c>
      <c r="AA179" s="253">
        <v>58</v>
      </c>
      <c r="AB179" s="253">
        <v>23598</v>
      </c>
      <c r="AC179" s="253">
        <v>26393</v>
      </c>
      <c r="AD179" s="253">
        <v>106209</v>
      </c>
    </row>
    <row r="180" spans="2:30" ht="9.75" customHeight="1">
      <c r="B180" s="4">
        <v>19</v>
      </c>
      <c r="D180" s="168" t="s">
        <v>177</v>
      </c>
      <c r="F180" s="252">
        <v>14</v>
      </c>
      <c r="G180" s="253">
        <v>104</v>
      </c>
      <c r="H180" s="253">
        <v>31206</v>
      </c>
      <c r="I180" s="253">
        <v>57629</v>
      </c>
      <c r="J180" s="253">
        <v>114230</v>
      </c>
      <c r="K180" s="251"/>
      <c r="L180" s="204">
        <v>12</v>
      </c>
      <c r="M180" s="20"/>
      <c r="N180" s="296" t="s">
        <v>171</v>
      </c>
      <c r="O180" s="250"/>
      <c r="P180" s="253">
        <v>17</v>
      </c>
      <c r="Q180" s="253">
        <v>165</v>
      </c>
      <c r="R180" s="253">
        <v>22939</v>
      </c>
      <c r="S180" s="253">
        <v>21221</v>
      </c>
      <c r="T180" s="298">
        <v>62131</v>
      </c>
      <c r="U180" s="251"/>
      <c r="V180" s="204">
        <v>11</v>
      </c>
      <c r="W180" s="20"/>
      <c r="X180" s="300" t="s">
        <v>170</v>
      </c>
      <c r="Y180" s="250"/>
      <c r="Z180" s="252">
        <v>9</v>
      </c>
      <c r="AA180" s="253">
        <v>157</v>
      </c>
      <c r="AB180" s="253">
        <v>68802</v>
      </c>
      <c r="AC180" s="253">
        <v>281269</v>
      </c>
      <c r="AD180" s="253">
        <v>523205</v>
      </c>
    </row>
    <row r="181" spans="2:30" ht="9.75" customHeight="1">
      <c r="B181" s="4">
        <v>20</v>
      </c>
      <c r="D181" s="163" t="s">
        <v>178</v>
      </c>
      <c r="F181" s="252">
        <v>1</v>
      </c>
      <c r="G181" s="258" t="s">
        <v>251</v>
      </c>
      <c r="H181" s="258" t="s">
        <v>251</v>
      </c>
      <c r="I181" s="258" t="s">
        <v>251</v>
      </c>
      <c r="J181" s="258" t="s">
        <v>251</v>
      </c>
      <c r="K181" s="251"/>
      <c r="L181" s="204">
        <v>13</v>
      </c>
      <c r="M181" s="20"/>
      <c r="N181" s="296" t="s">
        <v>172</v>
      </c>
      <c r="O181" s="250"/>
      <c r="P181" s="253">
        <v>6</v>
      </c>
      <c r="Q181" s="258">
        <v>52</v>
      </c>
      <c r="R181" s="258">
        <v>13006</v>
      </c>
      <c r="S181" s="258">
        <v>36671</v>
      </c>
      <c r="T181" s="258">
        <v>77853</v>
      </c>
      <c r="U181" s="251"/>
      <c r="V181" s="204">
        <v>12</v>
      </c>
      <c r="W181" s="20"/>
      <c r="X181" s="296" t="s">
        <v>171</v>
      </c>
      <c r="Y181" s="250"/>
      <c r="Z181" s="252">
        <v>22</v>
      </c>
      <c r="AA181" s="258">
        <v>235</v>
      </c>
      <c r="AB181" s="258">
        <v>47981</v>
      </c>
      <c r="AC181" s="258">
        <v>52658</v>
      </c>
      <c r="AD181" s="258">
        <v>143425</v>
      </c>
    </row>
    <row r="182" spans="2:30" ht="9.75" customHeight="1">
      <c r="B182" s="4">
        <v>22</v>
      </c>
      <c r="D182" s="163" t="s">
        <v>180</v>
      </c>
      <c r="F182" s="252">
        <v>6</v>
      </c>
      <c r="G182" s="253">
        <v>93</v>
      </c>
      <c r="H182" s="253">
        <v>31566</v>
      </c>
      <c r="I182" s="253">
        <v>76926</v>
      </c>
      <c r="J182" s="253">
        <v>162896</v>
      </c>
      <c r="K182" s="251"/>
      <c r="L182" s="204">
        <v>14</v>
      </c>
      <c r="M182" s="20"/>
      <c r="N182" s="281" t="s">
        <v>173</v>
      </c>
      <c r="O182" s="250"/>
      <c r="P182" s="253">
        <v>12</v>
      </c>
      <c r="Q182" s="253">
        <v>166</v>
      </c>
      <c r="R182" s="253">
        <v>51900</v>
      </c>
      <c r="S182" s="253">
        <v>190971</v>
      </c>
      <c r="T182" s="298">
        <v>293457</v>
      </c>
      <c r="U182" s="251"/>
      <c r="V182" s="204">
        <v>13</v>
      </c>
      <c r="W182" s="20"/>
      <c r="X182" s="296" t="s">
        <v>172</v>
      </c>
      <c r="Y182" s="250"/>
      <c r="Z182" s="252">
        <v>8</v>
      </c>
      <c r="AA182" s="253">
        <v>145</v>
      </c>
      <c r="AB182" s="253">
        <v>56720</v>
      </c>
      <c r="AC182" s="253">
        <v>179548</v>
      </c>
      <c r="AD182" s="253">
        <v>292850</v>
      </c>
    </row>
    <row r="183" spans="2:26" ht="9.75" customHeight="1">
      <c r="B183" s="4">
        <v>23</v>
      </c>
      <c r="D183" s="163" t="s">
        <v>18</v>
      </c>
      <c r="F183" s="252">
        <v>3</v>
      </c>
      <c r="G183" s="253">
        <v>20</v>
      </c>
      <c r="H183" s="253">
        <v>6022</v>
      </c>
      <c r="I183" s="253">
        <v>4179</v>
      </c>
      <c r="J183" s="253">
        <v>14322</v>
      </c>
      <c r="K183" s="251"/>
      <c r="O183" s="250"/>
      <c r="U183" s="251"/>
      <c r="Z183" s="252"/>
    </row>
    <row r="184" spans="2:30" ht="9.75" customHeight="1">
      <c r="B184" s="4">
        <v>24</v>
      </c>
      <c r="D184" s="163" t="s">
        <v>181</v>
      </c>
      <c r="F184" s="252">
        <v>1</v>
      </c>
      <c r="G184" s="258" t="s">
        <v>251</v>
      </c>
      <c r="H184" s="258" t="s">
        <v>251</v>
      </c>
      <c r="I184" s="258" t="s">
        <v>251</v>
      </c>
      <c r="J184" s="258" t="s">
        <v>251</v>
      </c>
      <c r="K184" s="251"/>
      <c r="L184" s="204">
        <v>15</v>
      </c>
      <c r="M184" s="20"/>
      <c r="N184" s="281" t="s">
        <v>174</v>
      </c>
      <c r="O184" s="250"/>
      <c r="P184" s="253">
        <v>6</v>
      </c>
      <c r="Q184" s="258">
        <v>42</v>
      </c>
      <c r="R184" s="258">
        <v>7967</v>
      </c>
      <c r="S184" s="258">
        <v>13415</v>
      </c>
      <c r="T184" s="258">
        <v>27282</v>
      </c>
      <c r="U184" s="251"/>
      <c r="V184" s="204">
        <v>14</v>
      </c>
      <c r="W184" s="20"/>
      <c r="X184" s="281" t="s">
        <v>173</v>
      </c>
      <c r="Y184" s="250"/>
      <c r="Z184" s="252">
        <v>8</v>
      </c>
      <c r="AA184" s="253">
        <v>32</v>
      </c>
      <c r="AB184" s="253">
        <v>8876</v>
      </c>
      <c r="AC184" s="253">
        <v>21382</v>
      </c>
      <c r="AD184" s="253">
        <v>47062</v>
      </c>
    </row>
    <row r="185" spans="6:30" ht="9.75" customHeight="1">
      <c r="F185" s="289"/>
      <c r="K185" s="251"/>
      <c r="L185" s="204">
        <v>16</v>
      </c>
      <c r="M185" s="20"/>
      <c r="N185" s="281" t="s">
        <v>175</v>
      </c>
      <c r="O185" s="250"/>
      <c r="P185" s="253">
        <v>2</v>
      </c>
      <c r="Q185" s="258" t="s">
        <v>251</v>
      </c>
      <c r="R185" s="258" t="s">
        <v>251</v>
      </c>
      <c r="S185" s="258" t="s">
        <v>251</v>
      </c>
      <c r="T185" s="258" t="s">
        <v>251</v>
      </c>
      <c r="U185" s="251"/>
      <c r="V185" s="4">
        <v>15</v>
      </c>
      <c r="X185" s="163" t="s">
        <v>174</v>
      </c>
      <c r="Y185" s="250"/>
      <c r="Z185" s="252">
        <v>6</v>
      </c>
      <c r="AA185" s="253">
        <v>104</v>
      </c>
      <c r="AB185" s="253">
        <v>34681</v>
      </c>
      <c r="AC185" s="253">
        <v>74920</v>
      </c>
      <c r="AD185" s="253">
        <v>156970</v>
      </c>
    </row>
    <row r="186" spans="2:30" ht="9.75" customHeight="1">
      <c r="B186" s="4">
        <v>25</v>
      </c>
      <c r="D186" s="163" t="s">
        <v>182</v>
      </c>
      <c r="F186" s="252">
        <v>49</v>
      </c>
      <c r="G186" s="253">
        <v>330</v>
      </c>
      <c r="H186" s="253">
        <v>128552</v>
      </c>
      <c r="I186" s="253">
        <v>295869</v>
      </c>
      <c r="J186" s="253">
        <v>637930</v>
      </c>
      <c r="K186" s="251"/>
      <c r="L186" s="204">
        <v>19</v>
      </c>
      <c r="M186" s="20"/>
      <c r="N186" s="168" t="s">
        <v>177</v>
      </c>
      <c r="O186" s="250"/>
      <c r="P186" s="253">
        <v>15</v>
      </c>
      <c r="Q186" s="258">
        <v>209</v>
      </c>
      <c r="R186" s="258">
        <v>56005</v>
      </c>
      <c r="S186" s="258">
        <v>170827</v>
      </c>
      <c r="T186" s="258">
        <v>301425</v>
      </c>
      <c r="U186" s="251"/>
      <c r="V186" s="4">
        <v>16</v>
      </c>
      <c r="X186" s="163" t="s">
        <v>175</v>
      </c>
      <c r="Y186" s="250"/>
      <c r="Z186" s="252">
        <v>6</v>
      </c>
      <c r="AA186" s="253">
        <v>79</v>
      </c>
      <c r="AB186" s="253">
        <v>25921</v>
      </c>
      <c r="AC186" s="253">
        <v>112733</v>
      </c>
      <c r="AD186" s="253">
        <v>177539</v>
      </c>
    </row>
    <row r="187" spans="2:30" ht="9.75" customHeight="1">
      <c r="B187" s="4">
        <v>26</v>
      </c>
      <c r="D187" s="163" t="s">
        <v>183</v>
      </c>
      <c r="F187" s="252">
        <v>50</v>
      </c>
      <c r="G187" s="253">
        <v>514</v>
      </c>
      <c r="H187" s="253">
        <v>229608</v>
      </c>
      <c r="I187" s="253">
        <v>320039</v>
      </c>
      <c r="J187" s="253">
        <v>757056</v>
      </c>
      <c r="K187" s="251"/>
      <c r="L187" s="204">
        <v>22</v>
      </c>
      <c r="M187" s="20"/>
      <c r="N187" s="281" t="s">
        <v>180</v>
      </c>
      <c r="O187" s="250"/>
      <c r="P187" s="253">
        <v>4</v>
      </c>
      <c r="Q187" s="253">
        <v>42</v>
      </c>
      <c r="R187" s="253">
        <v>19100</v>
      </c>
      <c r="S187" s="253">
        <v>24264</v>
      </c>
      <c r="T187" s="298">
        <v>60686</v>
      </c>
      <c r="U187" s="251"/>
      <c r="V187" s="4">
        <v>17</v>
      </c>
      <c r="X187" s="163" t="s">
        <v>23</v>
      </c>
      <c r="Y187" s="250"/>
      <c r="Z187" s="252">
        <v>1</v>
      </c>
      <c r="AA187" s="258" t="s">
        <v>251</v>
      </c>
      <c r="AB187" s="258" t="s">
        <v>251</v>
      </c>
      <c r="AC187" s="258" t="s">
        <v>251</v>
      </c>
      <c r="AD187" s="258" t="s">
        <v>251</v>
      </c>
    </row>
    <row r="188" spans="2:30" ht="9.75" customHeight="1">
      <c r="B188" s="4">
        <v>27</v>
      </c>
      <c r="D188" s="163" t="s">
        <v>184</v>
      </c>
      <c r="F188" s="311">
        <v>11</v>
      </c>
      <c r="G188" s="291">
        <v>72</v>
      </c>
      <c r="H188" s="291">
        <v>24901</v>
      </c>
      <c r="I188" s="291">
        <v>36401</v>
      </c>
      <c r="J188" s="312">
        <v>82956</v>
      </c>
      <c r="K188" s="251"/>
      <c r="L188" s="204">
        <v>23</v>
      </c>
      <c r="M188" s="20"/>
      <c r="N188" s="281" t="s">
        <v>18</v>
      </c>
      <c r="O188" s="250"/>
      <c r="P188" s="253">
        <v>3</v>
      </c>
      <c r="Q188" s="253">
        <v>26</v>
      </c>
      <c r="R188" s="253">
        <v>8203</v>
      </c>
      <c r="S188" s="253">
        <v>52144</v>
      </c>
      <c r="T188" s="298">
        <v>83303</v>
      </c>
      <c r="U188" s="251"/>
      <c r="V188" s="204">
        <v>19</v>
      </c>
      <c r="W188" s="20"/>
      <c r="X188" s="168" t="s">
        <v>177</v>
      </c>
      <c r="Y188" s="250"/>
      <c r="Z188" s="252">
        <v>6</v>
      </c>
      <c r="AA188" s="253">
        <v>137</v>
      </c>
      <c r="AB188" s="253">
        <v>50175</v>
      </c>
      <c r="AC188" s="253">
        <v>210655</v>
      </c>
      <c r="AD188" s="253">
        <v>380497</v>
      </c>
    </row>
    <row r="189" spans="2:26" ht="9.75" customHeight="1">
      <c r="B189" s="4">
        <v>29</v>
      </c>
      <c r="D189" s="163" t="s">
        <v>186</v>
      </c>
      <c r="E189" s="31"/>
      <c r="F189" s="311">
        <v>1</v>
      </c>
      <c r="G189" s="291" t="s">
        <v>251</v>
      </c>
      <c r="H189" s="291" t="s">
        <v>251</v>
      </c>
      <c r="I189" s="291" t="s">
        <v>251</v>
      </c>
      <c r="J189" s="291" t="s">
        <v>251</v>
      </c>
      <c r="K189" s="251"/>
      <c r="O189" s="250"/>
      <c r="U189" s="251"/>
      <c r="Z189" s="252"/>
    </row>
    <row r="190" spans="2:30" ht="9.75" customHeight="1">
      <c r="B190" s="4">
        <v>30</v>
      </c>
      <c r="D190" s="163" t="s">
        <v>187</v>
      </c>
      <c r="E190" s="31"/>
      <c r="F190" s="311">
        <v>9</v>
      </c>
      <c r="G190" s="291">
        <v>68</v>
      </c>
      <c r="H190" s="291">
        <v>27719</v>
      </c>
      <c r="I190" s="291">
        <v>38190</v>
      </c>
      <c r="J190" s="312">
        <v>84183</v>
      </c>
      <c r="K190" s="251"/>
      <c r="L190" s="4">
        <v>24</v>
      </c>
      <c r="N190" s="163" t="s">
        <v>181</v>
      </c>
      <c r="O190" s="250"/>
      <c r="P190" s="253">
        <v>2</v>
      </c>
      <c r="Q190" s="258" t="s">
        <v>251</v>
      </c>
      <c r="R190" s="258" t="s">
        <v>251</v>
      </c>
      <c r="S190" s="258" t="s">
        <v>251</v>
      </c>
      <c r="T190" s="258" t="s">
        <v>251</v>
      </c>
      <c r="U190" s="251"/>
      <c r="V190" s="204">
        <v>20</v>
      </c>
      <c r="W190" s="20"/>
      <c r="X190" s="281" t="s">
        <v>178</v>
      </c>
      <c r="Y190" s="250"/>
      <c r="Z190" s="252">
        <v>1</v>
      </c>
      <c r="AA190" s="258" t="s">
        <v>251</v>
      </c>
      <c r="AB190" s="258" t="s">
        <v>251</v>
      </c>
      <c r="AC190" s="258" t="s">
        <v>251</v>
      </c>
      <c r="AD190" s="258" t="s">
        <v>251</v>
      </c>
    </row>
    <row r="191" spans="6:30" ht="9.75" customHeight="1">
      <c r="F191" s="289"/>
      <c r="K191" s="251"/>
      <c r="L191" s="4">
        <v>25</v>
      </c>
      <c r="N191" s="163" t="s">
        <v>182</v>
      </c>
      <c r="O191" s="250"/>
      <c r="P191" s="253">
        <v>22</v>
      </c>
      <c r="Q191" s="253">
        <v>206</v>
      </c>
      <c r="R191" s="253">
        <v>65251</v>
      </c>
      <c r="S191" s="253">
        <v>105406</v>
      </c>
      <c r="T191" s="298">
        <v>246221</v>
      </c>
      <c r="U191" s="251"/>
      <c r="V191" s="204">
        <v>22</v>
      </c>
      <c r="W191" s="20"/>
      <c r="X191" s="281" t="s">
        <v>180</v>
      </c>
      <c r="Y191" s="250"/>
      <c r="Z191" s="252">
        <v>10</v>
      </c>
      <c r="AA191" s="253">
        <v>163</v>
      </c>
      <c r="AB191" s="253">
        <v>65935</v>
      </c>
      <c r="AC191" s="253">
        <v>132381</v>
      </c>
      <c r="AD191" s="253">
        <v>291775</v>
      </c>
    </row>
    <row r="192" spans="2:30" ht="9.75" customHeight="1">
      <c r="B192" s="4">
        <v>32</v>
      </c>
      <c r="D192" s="163" t="s">
        <v>189</v>
      </c>
      <c r="E192" s="31"/>
      <c r="F192" s="313">
        <v>19</v>
      </c>
      <c r="G192" s="314">
        <v>145</v>
      </c>
      <c r="H192" s="314">
        <v>48455</v>
      </c>
      <c r="I192" s="314">
        <v>108274</v>
      </c>
      <c r="J192" s="314">
        <v>185371</v>
      </c>
      <c r="K192" s="251"/>
      <c r="L192" s="4">
        <v>26</v>
      </c>
      <c r="N192" s="163" t="s">
        <v>183</v>
      </c>
      <c r="O192" s="250"/>
      <c r="P192" s="253">
        <v>14</v>
      </c>
      <c r="Q192" s="253">
        <v>150</v>
      </c>
      <c r="R192" s="253">
        <v>64618</v>
      </c>
      <c r="S192" s="253">
        <v>116584</v>
      </c>
      <c r="T192" s="298">
        <v>275333</v>
      </c>
      <c r="U192" s="251"/>
      <c r="V192" s="204">
        <v>23</v>
      </c>
      <c r="W192" s="20"/>
      <c r="X192" s="281" t="s">
        <v>18</v>
      </c>
      <c r="Y192" s="250"/>
      <c r="Z192" s="252">
        <v>3</v>
      </c>
      <c r="AA192" s="253">
        <v>12</v>
      </c>
      <c r="AB192" s="253">
        <v>3322</v>
      </c>
      <c r="AC192" s="253">
        <v>10405</v>
      </c>
      <c r="AD192" s="253">
        <v>18750</v>
      </c>
    </row>
    <row r="193" spans="6:30" ht="9.75" customHeight="1">
      <c r="F193" s="311"/>
      <c r="G193" s="291"/>
      <c r="H193" s="291"/>
      <c r="I193" s="291"/>
      <c r="J193" s="312"/>
      <c r="K193" s="251"/>
      <c r="L193" s="4">
        <v>27</v>
      </c>
      <c r="N193" s="163" t="s">
        <v>184</v>
      </c>
      <c r="O193" s="250"/>
      <c r="P193" s="253">
        <v>4</v>
      </c>
      <c r="Q193" s="253">
        <v>52</v>
      </c>
      <c r="R193" s="253">
        <v>11734</v>
      </c>
      <c r="S193" s="253">
        <v>8693</v>
      </c>
      <c r="T193" s="298">
        <v>28775</v>
      </c>
      <c r="U193" s="251"/>
      <c r="V193" s="4">
        <v>24</v>
      </c>
      <c r="X193" s="163" t="s">
        <v>181</v>
      </c>
      <c r="Y193" s="250"/>
      <c r="Z193" s="252">
        <v>2</v>
      </c>
      <c r="AA193" s="258" t="s">
        <v>251</v>
      </c>
      <c r="AB193" s="258" t="s">
        <v>251</v>
      </c>
      <c r="AC193" s="258" t="s">
        <v>251</v>
      </c>
      <c r="AD193" s="258" t="s">
        <v>251</v>
      </c>
    </row>
    <row r="194" spans="4:30" ht="9.75" customHeight="1">
      <c r="D194" s="307" t="s">
        <v>323</v>
      </c>
      <c r="E194" s="31"/>
      <c r="F194" s="315"/>
      <c r="G194" s="294"/>
      <c r="H194" s="294"/>
      <c r="I194" s="294"/>
      <c r="J194" s="316"/>
      <c r="K194" s="251"/>
      <c r="L194" s="4">
        <v>30</v>
      </c>
      <c r="N194" s="163" t="s">
        <v>187</v>
      </c>
      <c r="O194" s="271"/>
      <c r="P194" s="253">
        <v>13</v>
      </c>
      <c r="Q194" s="253">
        <v>153</v>
      </c>
      <c r="R194" s="253">
        <v>58358</v>
      </c>
      <c r="S194" s="253">
        <v>102784</v>
      </c>
      <c r="T194" s="298">
        <v>184105</v>
      </c>
      <c r="U194" s="251"/>
      <c r="V194" s="4">
        <v>25</v>
      </c>
      <c r="X194" s="163" t="s">
        <v>182</v>
      </c>
      <c r="Y194" s="250"/>
      <c r="Z194" s="252">
        <v>25</v>
      </c>
      <c r="AA194" s="253">
        <v>375</v>
      </c>
      <c r="AB194" s="253">
        <v>119061</v>
      </c>
      <c r="AC194" s="253">
        <v>298292</v>
      </c>
      <c r="AD194" s="253">
        <v>588740</v>
      </c>
    </row>
    <row r="195" spans="4:26" ht="9.75" customHeight="1">
      <c r="D195" s="261"/>
      <c r="E195" s="31"/>
      <c r="F195" s="280"/>
      <c r="G195" s="275"/>
      <c r="H195" s="275"/>
      <c r="I195" s="275"/>
      <c r="J195" s="275"/>
      <c r="K195" s="251"/>
      <c r="O195" s="250"/>
      <c r="U195" s="251"/>
      <c r="Z195" s="252"/>
    </row>
    <row r="196" spans="4:30" ht="9.75" customHeight="1">
      <c r="D196" s="261" t="s">
        <v>147</v>
      </c>
      <c r="E196" s="31"/>
      <c r="F196" s="262">
        <v>279</v>
      </c>
      <c r="G196" s="263">
        <v>3040</v>
      </c>
      <c r="H196" s="263">
        <v>956898</v>
      </c>
      <c r="I196" s="263">
        <v>2325676</v>
      </c>
      <c r="J196" s="263">
        <v>4191794</v>
      </c>
      <c r="K196" s="251"/>
      <c r="L196" s="4">
        <v>32</v>
      </c>
      <c r="N196" s="163" t="s">
        <v>189</v>
      </c>
      <c r="O196" s="271"/>
      <c r="P196" s="253">
        <v>5</v>
      </c>
      <c r="Q196" s="253">
        <v>36</v>
      </c>
      <c r="R196" s="253">
        <v>12285</v>
      </c>
      <c r="S196" s="253">
        <v>80180</v>
      </c>
      <c r="T196" s="298">
        <v>134478</v>
      </c>
      <c r="U196" s="251"/>
      <c r="V196" s="4">
        <v>26</v>
      </c>
      <c r="X196" s="163" t="s">
        <v>183</v>
      </c>
      <c r="Y196" s="250"/>
      <c r="Z196" s="252">
        <v>20</v>
      </c>
      <c r="AA196" s="253">
        <v>272</v>
      </c>
      <c r="AB196" s="253">
        <v>109492</v>
      </c>
      <c r="AC196" s="253">
        <v>655976</v>
      </c>
      <c r="AD196" s="253">
        <v>1090651</v>
      </c>
    </row>
    <row r="197" spans="6:30" ht="9.75" customHeight="1">
      <c r="F197" s="267"/>
      <c r="G197" s="268"/>
      <c r="H197" s="268"/>
      <c r="I197" s="268"/>
      <c r="J197" s="268"/>
      <c r="K197" s="251"/>
      <c r="L197" s="20"/>
      <c r="M197" s="20"/>
      <c r="N197" s="20"/>
      <c r="O197" s="250"/>
      <c r="P197" s="272"/>
      <c r="Q197" s="272"/>
      <c r="R197" s="272"/>
      <c r="S197" s="272"/>
      <c r="T197" s="272"/>
      <c r="U197" s="251"/>
      <c r="V197" s="4">
        <v>27</v>
      </c>
      <c r="X197" s="163" t="s">
        <v>184</v>
      </c>
      <c r="Y197" s="250"/>
      <c r="Z197" s="252">
        <v>7</v>
      </c>
      <c r="AA197" s="253">
        <v>205</v>
      </c>
      <c r="AB197" s="253">
        <v>71781</v>
      </c>
      <c r="AC197" s="253">
        <v>271932</v>
      </c>
      <c r="AD197" s="253">
        <v>503627</v>
      </c>
    </row>
    <row r="198" spans="2:30" ht="9.75" customHeight="1">
      <c r="B198" s="4" t="s">
        <v>301</v>
      </c>
      <c r="D198" s="163" t="s">
        <v>167</v>
      </c>
      <c r="F198" s="252">
        <v>25</v>
      </c>
      <c r="G198" s="253">
        <v>1035</v>
      </c>
      <c r="H198" s="253">
        <v>217166</v>
      </c>
      <c r="I198" s="253">
        <v>782740</v>
      </c>
      <c r="J198" s="253">
        <v>1240304</v>
      </c>
      <c r="K198" s="251"/>
      <c r="N198" s="307" t="s">
        <v>324</v>
      </c>
      <c r="O198" s="271"/>
      <c r="P198" s="275"/>
      <c r="Q198" s="275"/>
      <c r="R198" s="275"/>
      <c r="S198" s="275"/>
      <c r="T198" s="277"/>
      <c r="U198" s="251"/>
      <c r="V198" s="4">
        <v>29</v>
      </c>
      <c r="X198" s="163" t="s">
        <v>186</v>
      </c>
      <c r="Y198" s="250"/>
      <c r="Z198" s="252">
        <v>1</v>
      </c>
      <c r="AA198" s="258" t="s">
        <v>251</v>
      </c>
      <c r="AB198" s="258" t="s">
        <v>251</v>
      </c>
      <c r="AC198" s="258" t="s">
        <v>251</v>
      </c>
      <c r="AD198" s="258" t="s">
        <v>251</v>
      </c>
    </row>
    <row r="199" spans="2:30" ht="9.75" customHeight="1">
      <c r="B199" s="4">
        <v>10</v>
      </c>
      <c r="D199" s="163" t="s">
        <v>169</v>
      </c>
      <c r="F199" s="252">
        <v>2</v>
      </c>
      <c r="G199" s="258" t="s">
        <v>251</v>
      </c>
      <c r="H199" s="258" t="s">
        <v>251</v>
      </c>
      <c r="I199" s="258" t="s">
        <v>251</v>
      </c>
      <c r="J199" s="258" t="s">
        <v>251</v>
      </c>
      <c r="K199" s="251"/>
      <c r="N199" s="261"/>
      <c r="O199" s="271"/>
      <c r="P199" s="275"/>
      <c r="Q199" s="275"/>
      <c r="R199" s="275"/>
      <c r="S199" s="275"/>
      <c r="T199" s="277"/>
      <c r="U199" s="251"/>
      <c r="V199" s="4">
        <v>30</v>
      </c>
      <c r="X199" s="163" t="s">
        <v>187</v>
      </c>
      <c r="Y199" s="250"/>
      <c r="Z199" s="252">
        <v>9</v>
      </c>
      <c r="AA199" s="253">
        <v>355</v>
      </c>
      <c r="AB199" s="253">
        <v>146158</v>
      </c>
      <c r="AC199" s="253">
        <v>398915</v>
      </c>
      <c r="AD199" s="253">
        <v>795053</v>
      </c>
    </row>
    <row r="200" spans="2:30" ht="9.75" customHeight="1">
      <c r="B200" s="4">
        <v>11</v>
      </c>
      <c r="D200" s="167" t="s">
        <v>170</v>
      </c>
      <c r="F200" s="252">
        <v>58</v>
      </c>
      <c r="G200" s="253">
        <v>449</v>
      </c>
      <c r="H200" s="253">
        <v>152680</v>
      </c>
      <c r="I200" s="253">
        <v>153528</v>
      </c>
      <c r="J200" s="253">
        <v>389441</v>
      </c>
      <c r="K200" s="251"/>
      <c r="L200" s="20"/>
      <c r="M200" s="20"/>
      <c r="N200" s="261" t="s">
        <v>147</v>
      </c>
      <c r="O200" s="271"/>
      <c r="P200" s="263">
        <v>101</v>
      </c>
      <c r="Q200" s="263">
        <v>1405</v>
      </c>
      <c r="R200" s="263">
        <v>487306</v>
      </c>
      <c r="S200" s="263">
        <v>1448503</v>
      </c>
      <c r="T200" s="264">
        <v>2882064</v>
      </c>
      <c r="U200" s="251"/>
      <c r="V200" s="4">
        <v>32</v>
      </c>
      <c r="X200" s="163" t="s">
        <v>189</v>
      </c>
      <c r="Y200" s="250"/>
      <c r="Z200" s="252">
        <v>7</v>
      </c>
      <c r="AA200" s="253">
        <v>297</v>
      </c>
      <c r="AB200" s="253">
        <v>156628</v>
      </c>
      <c r="AC200" s="253">
        <v>392331</v>
      </c>
      <c r="AD200" s="253">
        <v>1083521</v>
      </c>
    </row>
    <row r="201" spans="2:30" ht="9.75" customHeight="1">
      <c r="B201" s="4">
        <v>12</v>
      </c>
      <c r="D201" s="168" t="s">
        <v>171</v>
      </c>
      <c r="F201" s="252">
        <v>99</v>
      </c>
      <c r="G201" s="253">
        <v>428</v>
      </c>
      <c r="H201" s="253">
        <v>68306</v>
      </c>
      <c r="I201" s="253">
        <v>275811</v>
      </c>
      <c r="J201" s="253">
        <v>474891</v>
      </c>
      <c r="K201" s="251"/>
      <c r="L201" s="20"/>
      <c r="M201" s="20"/>
      <c r="N201" s="20"/>
      <c r="O201" s="250"/>
      <c r="P201" s="268"/>
      <c r="Q201" s="268"/>
      <c r="R201" s="268"/>
      <c r="S201" s="268"/>
      <c r="T201" s="269"/>
      <c r="U201" s="251"/>
      <c r="V201" s="20"/>
      <c r="W201" s="20"/>
      <c r="X201" s="20"/>
      <c r="Y201" s="250"/>
      <c r="Z201" s="279"/>
      <c r="AA201" s="272"/>
      <c r="AB201" s="272"/>
      <c r="AC201" s="272"/>
      <c r="AD201" s="272"/>
    </row>
    <row r="202" spans="2:30" ht="9.75" customHeight="1">
      <c r="B202" s="4">
        <v>13</v>
      </c>
      <c r="D202" s="168" t="s">
        <v>172</v>
      </c>
      <c r="F202" s="252">
        <v>3</v>
      </c>
      <c r="G202" s="253">
        <v>21</v>
      </c>
      <c r="H202" s="253">
        <v>4944</v>
      </c>
      <c r="I202" s="253">
        <v>11555</v>
      </c>
      <c r="J202" s="253">
        <v>22700</v>
      </c>
      <c r="K202" s="251"/>
      <c r="L202" s="317" t="s">
        <v>301</v>
      </c>
      <c r="M202" s="20"/>
      <c r="N202" s="281" t="s">
        <v>167</v>
      </c>
      <c r="O202" s="250"/>
      <c r="P202" s="253">
        <v>7</v>
      </c>
      <c r="Q202" s="253">
        <v>112</v>
      </c>
      <c r="R202" s="253">
        <v>38973</v>
      </c>
      <c r="S202" s="253">
        <v>301517</v>
      </c>
      <c r="T202" s="257">
        <v>378894</v>
      </c>
      <c r="U202" s="251"/>
      <c r="V202" s="20"/>
      <c r="W202" s="20"/>
      <c r="X202" s="293" t="s">
        <v>325</v>
      </c>
      <c r="Y202" s="271"/>
      <c r="Z202" s="280"/>
      <c r="AA202" s="275"/>
      <c r="AB202" s="275"/>
      <c r="AC202" s="275"/>
      <c r="AD202" s="275"/>
    </row>
    <row r="203" spans="2:30" ht="9.75" customHeight="1">
      <c r="B203" s="4"/>
      <c r="D203" s="168"/>
      <c r="F203" s="252"/>
      <c r="G203" s="253"/>
      <c r="H203" s="253"/>
      <c r="I203" s="253"/>
      <c r="J203" s="253"/>
      <c r="K203" s="251"/>
      <c r="L203" s="204">
        <v>10</v>
      </c>
      <c r="M203" s="20"/>
      <c r="N203" s="281" t="s">
        <v>169</v>
      </c>
      <c r="O203" s="250"/>
      <c r="P203" s="253">
        <v>1</v>
      </c>
      <c r="Q203" s="258" t="s">
        <v>251</v>
      </c>
      <c r="R203" s="258" t="s">
        <v>251</v>
      </c>
      <c r="S203" s="258" t="s">
        <v>251</v>
      </c>
      <c r="T203" s="266" t="s">
        <v>251</v>
      </c>
      <c r="U203" s="251"/>
      <c r="V203" s="20"/>
      <c r="W203" s="20"/>
      <c r="X203" s="270"/>
      <c r="Y203" s="271"/>
      <c r="Z203" s="280"/>
      <c r="AA203" s="275"/>
      <c r="AB203" s="275"/>
      <c r="AC203" s="275"/>
      <c r="AD203" s="275"/>
    </row>
    <row r="204" spans="2:30" ht="9.75" customHeight="1">
      <c r="B204" s="4">
        <v>14</v>
      </c>
      <c r="D204" s="163" t="s">
        <v>173</v>
      </c>
      <c r="F204" s="252">
        <v>11</v>
      </c>
      <c r="G204" s="253">
        <v>89</v>
      </c>
      <c r="H204" s="253">
        <v>33165</v>
      </c>
      <c r="I204" s="253">
        <v>110390</v>
      </c>
      <c r="J204" s="253">
        <v>190672</v>
      </c>
      <c r="K204" s="251"/>
      <c r="L204" s="204">
        <v>11</v>
      </c>
      <c r="M204" s="20"/>
      <c r="N204" s="300" t="s">
        <v>170</v>
      </c>
      <c r="O204" s="250"/>
      <c r="P204" s="253">
        <v>9</v>
      </c>
      <c r="Q204" s="253">
        <v>30</v>
      </c>
      <c r="R204" s="253">
        <v>2280</v>
      </c>
      <c r="S204" s="253">
        <v>2127</v>
      </c>
      <c r="T204" s="298">
        <v>8440</v>
      </c>
      <c r="U204" s="251"/>
      <c r="V204" s="20"/>
      <c r="W204" s="20"/>
      <c r="X204" s="297" t="s">
        <v>147</v>
      </c>
      <c r="Y204" s="271"/>
      <c r="Z204" s="262">
        <v>57</v>
      </c>
      <c r="AA204" s="263">
        <v>920</v>
      </c>
      <c r="AB204" s="263">
        <v>357283</v>
      </c>
      <c r="AC204" s="263">
        <v>1153286</v>
      </c>
      <c r="AD204" s="263">
        <v>2053392</v>
      </c>
    </row>
    <row r="205" spans="2:30" ht="9.75" customHeight="1">
      <c r="B205" s="4">
        <v>15</v>
      </c>
      <c r="D205" s="163" t="s">
        <v>174</v>
      </c>
      <c r="F205" s="252">
        <v>3</v>
      </c>
      <c r="G205" s="253">
        <v>15</v>
      </c>
      <c r="H205" s="253">
        <v>2776</v>
      </c>
      <c r="I205" s="253">
        <v>3800</v>
      </c>
      <c r="J205" s="253">
        <v>8634</v>
      </c>
      <c r="K205" s="251"/>
      <c r="L205" s="204">
        <v>12</v>
      </c>
      <c r="M205" s="20"/>
      <c r="N205" s="296" t="s">
        <v>171</v>
      </c>
      <c r="O205" s="250"/>
      <c r="P205" s="253">
        <v>17</v>
      </c>
      <c r="Q205" s="253">
        <v>118</v>
      </c>
      <c r="R205" s="253">
        <v>16331</v>
      </c>
      <c r="S205" s="253">
        <v>29610</v>
      </c>
      <c r="T205" s="298">
        <v>78037</v>
      </c>
      <c r="U205" s="251"/>
      <c r="V205" s="20"/>
      <c r="W205" s="20"/>
      <c r="X205" s="20"/>
      <c r="Y205" s="250"/>
      <c r="Z205" s="267"/>
      <c r="AA205" s="268"/>
      <c r="AB205" s="268"/>
      <c r="AC205" s="268"/>
      <c r="AD205" s="268"/>
    </row>
    <row r="206" spans="2:30" ht="9.75" customHeight="1">
      <c r="B206" s="4">
        <v>16</v>
      </c>
      <c r="D206" s="163" t="s">
        <v>175</v>
      </c>
      <c r="F206" s="252">
        <v>12</v>
      </c>
      <c r="G206" s="253">
        <v>81</v>
      </c>
      <c r="H206" s="253">
        <v>29155</v>
      </c>
      <c r="I206" s="253">
        <v>56254</v>
      </c>
      <c r="J206" s="253">
        <v>122785</v>
      </c>
      <c r="K206" s="251"/>
      <c r="L206" s="204">
        <v>13</v>
      </c>
      <c r="M206" s="20"/>
      <c r="N206" s="296" t="s">
        <v>172</v>
      </c>
      <c r="O206" s="250"/>
      <c r="P206" s="253">
        <v>3</v>
      </c>
      <c r="Q206" s="253">
        <v>44</v>
      </c>
      <c r="R206" s="253">
        <v>15409</v>
      </c>
      <c r="S206" s="253">
        <v>39310</v>
      </c>
      <c r="T206" s="298">
        <v>100802</v>
      </c>
      <c r="U206" s="251"/>
      <c r="V206" s="204" t="s">
        <v>301</v>
      </c>
      <c r="W206" s="20"/>
      <c r="X206" s="281" t="s">
        <v>167</v>
      </c>
      <c r="Y206" s="250"/>
      <c r="Z206" s="252">
        <v>1</v>
      </c>
      <c r="AA206" s="258" t="s">
        <v>251</v>
      </c>
      <c r="AB206" s="258" t="s">
        <v>251</v>
      </c>
      <c r="AC206" s="258" t="s">
        <v>251</v>
      </c>
      <c r="AD206" s="258" t="s">
        <v>251</v>
      </c>
    </row>
    <row r="207" spans="2:30" ht="9.75" customHeight="1">
      <c r="B207" s="4">
        <v>17</v>
      </c>
      <c r="D207" s="163" t="s">
        <v>23</v>
      </c>
      <c r="F207" s="252">
        <v>1</v>
      </c>
      <c r="G207" s="258" t="s">
        <v>251</v>
      </c>
      <c r="H207" s="258" t="s">
        <v>251</v>
      </c>
      <c r="I207" s="258" t="s">
        <v>251</v>
      </c>
      <c r="J207" s="258" t="s">
        <v>251</v>
      </c>
      <c r="K207" s="251"/>
      <c r="L207" s="204"/>
      <c r="M207" s="20"/>
      <c r="N207" s="296"/>
      <c r="O207" s="250"/>
      <c r="P207" s="253"/>
      <c r="Q207" s="253"/>
      <c r="R207" s="253"/>
      <c r="S207" s="253"/>
      <c r="T207" s="298"/>
      <c r="U207" s="251"/>
      <c r="V207" s="204">
        <v>10</v>
      </c>
      <c r="W207" s="20"/>
      <c r="X207" s="281" t="s">
        <v>169</v>
      </c>
      <c r="Y207" s="250"/>
      <c r="Z207" s="252">
        <v>7</v>
      </c>
      <c r="AA207" s="258">
        <v>25</v>
      </c>
      <c r="AB207" s="258">
        <v>2362</v>
      </c>
      <c r="AC207" s="258">
        <v>4020</v>
      </c>
      <c r="AD207" s="258">
        <v>10308</v>
      </c>
    </row>
    <row r="208" spans="2:30" ht="9.75" customHeight="1">
      <c r="B208" s="4">
        <v>19</v>
      </c>
      <c r="D208" s="168" t="s">
        <v>177</v>
      </c>
      <c r="F208" s="252">
        <v>7</v>
      </c>
      <c r="G208" s="258">
        <v>53</v>
      </c>
      <c r="H208" s="258">
        <v>13494</v>
      </c>
      <c r="I208" s="258">
        <v>14418</v>
      </c>
      <c r="J208" s="258">
        <v>43630</v>
      </c>
      <c r="K208" s="251"/>
      <c r="L208" s="204">
        <v>14</v>
      </c>
      <c r="M208" s="20"/>
      <c r="N208" s="281" t="s">
        <v>173</v>
      </c>
      <c r="O208" s="250"/>
      <c r="P208" s="253">
        <v>6</v>
      </c>
      <c r="Q208" s="253">
        <v>70</v>
      </c>
      <c r="R208" s="253">
        <v>23770</v>
      </c>
      <c r="S208" s="253">
        <v>106414</v>
      </c>
      <c r="T208" s="298">
        <v>169649</v>
      </c>
      <c r="U208" s="251"/>
      <c r="V208" s="204">
        <v>11</v>
      </c>
      <c r="W208" s="20"/>
      <c r="X208" s="300" t="s">
        <v>170</v>
      </c>
      <c r="Y208" s="250"/>
      <c r="Z208" s="252">
        <v>1</v>
      </c>
      <c r="AA208" s="258" t="s">
        <v>251</v>
      </c>
      <c r="AB208" s="258" t="s">
        <v>251</v>
      </c>
      <c r="AC208" s="258" t="s">
        <v>251</v>
      </c>
      <c r="AD208" s="258" t="s">
        <v>251</v>
      </c>
    </row>
    <row r="209" spans="2:30" ht="9.75" customHeight="1">
      <c r="B209" s="4"/>
      <c r="D209" s="163"/>
      <c r="F209" s="252"/>
      <c r="G209" s="258"/>
      <c r="H209" s="258"/>
      <c r="I209" s="258"/>
      <c r="J209" s="258"/>
      <c r="K209" s="251"/>
      <c r="L209" s="204">
        <v>15</v>
      </c>
      <c r="M209" s="20"/>
      <c r="N209" s="281" t="s">
        <v>174</v>
      </c>
      <c r="O209" s="250"/>
      <c r="P209" s="253">
        <v>1</v>
      </c>
      <c r="Q209" s="258" t="s">
        <v>251</v>
      </c>
      <c r="R209" s="258" t="s">
        <v>251</v>
      </c>
      <c r="S209" s="258" t="s">
        <v>251</v>
      </c>
      <c r="T209" s="266" t="s">
        <v>251</v>
      </c>
      <c r="U209" s="251"/>
      <c r="V209" s="204">
        <v>12</v>
      </c>
      <c r="W209" s="20"/>
      <c r="X209" s="296" t="s">
        <v>171</v>
      </c>
      <c r="Y209" s="250"/>
      <c r="Z209" s="252">
        <v>5</v>
      </c>
      <c r="AA209" s="253">
        <v>37</v>
      </c>
      <c r="AB209" s="253">
        <v>4914</v>
      </c>
      <c r="AC209" s="253">
        <v>1794</v>
      </c>
      <c r="AD209" s="253">
        <v>9125</v>
      </c>
    </row>
    <row r="210" spans="2:30" ht="9.75" customHeight="1">
      <c r="B210" s="4">
        <v>20</v>
      </c>
      <c r="D210" s="163" t="s">
        <v>178</v>
      </c>
      <c r="F210" s="252">
        <v>1</v>
      </c>
      <c r="G210" s="258" t="s">
        <v>251</v>
      </c>
      <c r="H210" s="258" t="s">
        <v>251</v>
      </c>
      <c r="I210" s="258" t="s">
        <v>251</v>
      </c>
      <c r="J210" s="258" t="s">
        <v>251</v>
      </c>
      <c r="K210" s="251"/>
      <c r="L210" s="204">
        <v>16</v>
      </c>
      <c r="M210" s="20"/>
      <c r="N210" s="281" t="s">
        <v>175</v>
      </c>
      <c r="O210" s="250"/>
      <c r="P210" s="253">
        <v>2</v>
      </c>
      <c r="Q210" s="258" t="s">
        <v>251</v>
      </c>
      <c r="R210" s="258" t="s">
        <v>251</v>
      </c>
      <c r="S210" s="258" t="s">
        <v>251</v>
      </c>
      <c r="T210" s="266" t="s">
        <v>251</v>
      </c>
      <c r="U210" s="251"/>
      <c r="V210" s="204">
        <v>13</v>
      </c>
      <c r="W210" s="20"/>
      <c r="X210" s="296" t="s">
        <v>172</v>
      </c>
      <c r="Y210" s="250"/>
      <c r="Z210" s="252">
        <v>2</v>
      </c>
      <c r="AA210" s="258" t="s">
        <v>251</v>
      </c>
      <c r="AB210" s="258" t="s">
        <v>251</v>
      </c>
      <c r="AC210" s="258" t="s">
        <v>251</v>
      </c>
      <c r="AD210" s="258" t="s">
        <v>251</v>
      </c>
    </row>
    <row r="211" spans="2:30" ht="9.75" customHeight="1">
      <c r="B211" s="4">
        <v>22</v>
      </c>
      <c r="D211" s="163" t="s">
        <v>180</v>
      </c>
      <c r="F211" s="252">
        <v>1</v>
      </c>
      <c r="G211" s="258" t="s">
        <v>251</v>
      </c>
      <c r="H211" s="258" t="s">
        <v>251</v>
      </c>
      <c r="I211" s="258" t="s">
        <v>251</v>
      </c>
      <c r="J211" s="258" t="s">
        <v>251</v>
      </c>
      <c r="K211" s="251"/>
      <c r="L211" s="204">
        <v>19</v>
      </c>
      <c r="M211" s="20"/>
      <c r="N211" s="168" t="s">
        <v>177</v>
      </c>
      <c r="O211" s="250"/>
      <c r="P211" s="253">
        <v>9</v>
      </c>
      <c r="Q211" s="253">
        <v>66</v>
      </c>
      <c r="R211" s="253">
        <v>18865</v>
      </c>
      <c r="S211" s="253">
        <v>27821</v>
      </c>
      <c r="T211" s="298">
        <v>55046</v>
      </c>
      <c r="U211" s="251"/>
      <c r="V211" s="20"/>
      <c r="W211" s="20"/>
      <c r="X211" s="293"/>
      <c r="Y211" s="271"/>
      <c r="Z211" s="280"/>
      <c r="AA211" s="275"/>
      <c r="AB211" s="275"/>
      <c r="AC211" s="275"/>
      <c r="AD211" s="275"/>
    </row>
    <row r="212" spans="2:30" ht="9.75" customHeight="1">
      <c r="B212" s="4">
        <v>23</v>
      </c>
      <c r="D212" s="163" t="s">
        <v>18</v>
      </c>
      <c r="F212" s="252">
        <v>2</v>
      </c>
      <c r="G212" s="258" t="s">
        <v>251</v>
      </c>
      <c r="H212" s="258" t="s">
        <v>251</v>
      </c>
      <c r="I212" s="258" t="s">
        <v>251</v>
      </c>
      <c r="J212" s="258" t="s">
        <v>251</v>
      </c>
      <c r="K212" s="251"/>
      <c r="L212" s="204">
        <v>20</v>
      </c>
      <c r="M212" s="20"/>
      <c r="N212" s="281" t="s">
        <v>178</v>
      </c>
      <c r="O212" s="250"/>
      <c r="P212" s="253">
        <v>1</v>
      </c>
      <c r="Q212" s="258" t="s">
        <v>251</v>
      </c>
      <c r="R212" s="258" t="s">
        <v>251</v>
      </c>
      <c r="S212" s="258" t="s">
        <v>251</v>
      </c>
      <c r="T212" s="266" t="s">
        <v>251</v>
      </c>
      <c r="U212" s="251"/>
      <c r="V212" s="204">
        <v>14</v>
      </c>
      <c r="W212" s="20"/>
      <c r="X212" s="281" t="s">
        <v>173</v>
      </c>
      <c r="Y212" s="250"/>
      <c r="Z212" s="252">
        <v>2</v>
      </c>
      <c r="AA212" s="258" t="s">
        <v>251</v>
      </c>
      <c r="AB212" s="258" t="s">
        <v>251</v>
      </c>
      <c r="AC212" s="258" t="s">
        <v>251</v>
      </c>
      <c r="AD212" s="258" t="s">
        <v>251</v>
      </c>
    </row>
    <row r="213" spans="2:30" ht="9.75" customHeight="1">
      <c r="B213" s="4">
        <v>24</v>
      </c>
      <c r="D213" s="163" t="s">
        <v>181</v>
      </c>
      <c r="F213" s="252">
        <v>2</v>
      </c>
      <c r="G213" s="258" t="s">
        <v>251</v>
      </c>
      <c r="H213" s="258" t="s">
        <v>251</v>
      </c>
      <c r="I213" s="258" t="s">
        <v>251</v>
      </c>
      <c r="J213" s="258" t="s">
        <v>251</v>
      </c>
      <c r="K213" s="251"/>
      <c r="L213" s="204"/>
      <c r="M213" s="20"/>
      <c r="N213" s="281"/>
      <c r="O213" s="250"/>
      <c r="P213" s="253"/>
      <c r="Q213" s="258"/>
      <c r="R213" s="258"/>
      <c r="S213" s="258"/>
      <c r="T213" s="299"/>
      <c r="U213" s="251"/>
      <c r="V213" s="204">
        <v>17</v>
      </c>
      <c r="W213" s="20"/>
      <c r="X213" s="281" t="s">
        <v>23</v>
      </c>
      <c r="Y213" s="250"/>
      <c r="Z213" s="252">
        <v>1</v>
      </c>
      <c r="AA213" s="258" t="s">
        <v>251</v>
      </c>
      <c r="AB213" s="258" t="s">
        <v>251</v>
      </c>
      <c r="AC213" s="258" t="s">
        <v>251</v>
      </c>
      <c r="AD213" s="258" t="s">
        <v>251</v>
      </c>
    </row>
    <row r="214" spans="2:30" ht="9.75" customHeight="1">
      <c r="B214" s="4">
        <v>25</v>
      </c>
      <c r="D214" s="163" t="s">
        <v>182</v>
      </c>
      <c r="F214" s="252">
        <v>14</v>
      </c>
      <c r="G214" s="253">
        <v>161</v>
      </c>
      <c r="H214" s="253">
        <v>72187</v>
      </c>
      <c r="I214" s="253">
        <v>137959</v>
      </c>
      <c r="J214" s="253">
        <v>281757</v>
      </c>
      <c r="K214" s="251"/>
      <c r="L214" s="204">
        <v>22</v>
      </c>
      <c r="M214" s="20"/>
      <c r="N214" s="281" t="s">
        <v>180</v>
      </c>
      <c r="O214" s="250"/>
      <c r="P214" s="253">
        <v>5</v>
      </c>
      <c r="Q214" s="253">
        <v>251</v>
      </c>
      <c r="R214" s="253">
        <v>119970</v>
      </c>
      <c r="S214" s="253">
        <v>111049</v>
      </c>
      <c r="T214" s="257">
        <v>575243</v>
      </c>
      <c r="U214" s="251"/>
      <c r="V214" s="204">
        <v>18</v>
      </c>
      <c r="W214" s="20"/>
      <c r="X214" s="281" t="s">
        <v>176</v>
      </c>
      <c r="Y214" s="250"/>
      <c r="Z214" s="252">
        <v>1</v>
      </c>
      <c r="AA214" s="258" t="s">
        <v>251</v>
      </c>
      <c r="AB214" s="258" t="s">
        <v>251</v>
      </c>
      <c r="AC214" s="258" t="s">
        <v>251</v>
      </c>
      <c r="AD214" s="258" t="s">
        <v>251</v>
      </c>
    </row>
    <row r="215" spans="2:30" ht="9.75" customHeight="1">
      <c r="B215" s="4"/>
      <c r="D215" s="163"/>
      <c r="F215" s="252"/>
      <c r="G215" s="253"/>
      <c r="H215" s="253"/>
      <c r="I215" s="253"/>
      <c r="J215" s="253"/>
      <c r="K215" s="251"/>
      <c r="L215" s="204">
        <v>23</v>
      </c>
      <c r="M215" s="20"/>
      <c r="N215" s="281" t="s">
        <v>18</v>
      </c>
      <c r="O215" s="250"/>
      <c r="P215" s="253">
        <v>2</v>
      </c>
      <c r="Q215" s="258" t="s">
        <v>251</v>
      </c>
      <c r="R215" s="258" t="s">
        <v>251</v>
      </c>
      <c r="S215" s="258" t="s">
        <v>251</v>
      </c>
      <c r="T215" s="266" t="s">
        <v>251</v>
      </c>
      <c r="U215" s="251"/>
      <c r="V215" s="204">
        <v>19</v>
      </c>
      <c r="W215" s="20"/>
      <c r="X215" s="168" t="s">
        <v>177</v>
      </c>
      <c r="Y215" s="250"/>
      <c r="Z215" s="252">
        <v>6</v>
      </c>
      <c r="AA215" s="253">
        <v>316</v>
      </c>
      <c r="AB215" s="253">
        <v>122424</v>
      </c>
      <c r="AC215" s="253">
        <v>508497</v>
      </c>
      <c r="AD215" s="253">
        <v>769976</v>
      </c>
    </row>
    <row r="216" spans="2:30" ht="9.75" customHeight="1">
      <c r="B216" s="4">
        <v>26</v>
      </c>
      <c r="D216" s="163" t="s">
        <v>183</v>
      </c>
      <c r="F216" s="252">
        <v>24</v>
      </c>
      <c r="G216" s="258">
        <v>299</v>
      </c>
      <c r="H216" s="258">
        <v>173688</v>
      </c>
      <c r="I216" s="258">
        <v>309532</v>
      </c>
      <c r="J216" s="258">
        <v>610426</v>
      </c>
      <c r="K216" s="251"/>
      <c r="L216" s="4">
        <v>24</v>
      </c>
      <c r="N216" s="163" t="s">
        <v>181</v>
      </c>
      <c r="O216" s="250"/>
      <c r="P216" s="253">
        <v>1</v>
      </c>
      <c r="Q216" s="258" t="s">
        <v>251</v>
      </c>
      <c r="R216" s="258" t="s">
        <v>251</v>
      </c>
      <c r="S216" s="258" t="s">
        <v>251</v>
      </c>
      <c r="T216" s="266" t="s">
        <v>251</v>
      </c>
      <c r="U216" s="251"/>
      <c r="V216" s="204">
        <v>22</v>
      </c>
      <c r="W216" s="20"/>
      <c r="X216" s="281" t="s">
        <v>180</v>
      </c>
      <c r="Y216" s="250"/>
      <c r="Z216" s="252">
        <v>7</v>
      </c>
      <c r="AA216" s="253">
        <v>67</v>
      </c>
      <c r="AB216" s="253">
        <v>32652</v>
      </c>
      <c r="AC216" s="253">
        <v>62204</v>
      </c>
      <c r="AD216" s="253">
        <v>178501</v>
      </c>
    </row>
    <row r="217" spans="2:30" ht="9.75" customHeight="1">
      <c r="B217" s="4">
        <v>27</v>
      </c>
      <c r="D217" s="163" t="s">
        <v>184</v>
      </c>
      <c r="F217" s="252">
        <v>6</v>
      </c>
      <c r="G217" s="253">
        <v>215</v>
      </c>
      <c r="H217" s="253">
        <v>107010</v>
      </c>
      <c r="I217" s="253">
        <v>334948</v>
      </c>
      <c r="J217" s="253">
        <v>530415</v>
      </c>
      <c r="K217" s="251"/>
      <c r="L217" s="4">
        <v>25</v>
      </c>
      <c r="N217" s="163" t="s">
        <v>182</v>
      </c>
      <c r="O217" s="250"/>
      <c r="P217" s="253">
        <v>18</v>
      </c>
      <c r="Q217" s="253">
        <v>334</v>
      </c>
      <c r="R217" s="253">
        <v>125304</v>
      </c>
      <c r="S217" s="253">
        <v>595354</v>
      </c>
      <c r="T217" s="253">
        <v>1052705</v>
      </c>
      <c r="U217" s="251"/>
      <c r="V217" s="204"/>
      <c r="W217" s="20"/>
      <c r="X217" s="281"/>
      <c r="Y217" s="250"/>
      <c r="Z217" s="318"/>
      <c r="AA217" s="319"/>
      <c r="AB217" s="319"/>
      <c r="AC217" s="319"/>
      <c r="AD217" s="319"/>
    </row>
    <row r="218" spans="2:30" ht="9.75" customHeight="1">
      <c r="B218" s="4">
        <v>30</v>
      </c>
      <c r="D218" s="163" t="s">
        <v>187</v>
      </c>
      <c r="F218" s="252">
        <v>2</v>
      </c>
      <c r="G218" s="258" t="s">
        <v>251</v>
      </c>
      <c r="H218" s="258" t="s">
        <v>251</v>
      </c>
      <c r="I218" s="258" t="s">
        <v>251</v>
      </c>
      <c r="J218" s="258" t="s">
        <v>251</v>
      </c>
      <c r="K218" s="251"/>
      <c r="L218" s="4">
        <v>26</v>
      </c>
      <c r="N218" s="163" t="s">
        <v>183</v>
      </c>
      <c r="O218" s="250"/>
      <c r="P218" s="253">
        <v>4</v>
      </c>
      <c r="Q218" s="253">
        <v>11</v>
      </c>
      <c r="R218" s="253">
        <v>3024</v>
      </c>
      <c r="S218" s="253">
        <v>796</v>
      </c>
      <c r="T218" s="253">
        <v>5294</v>
      </c>
      <c r="U218" s="251"/>
      <c r="V218" s="4">
        <v>24</v>
      </c>
      <c r="X218" s="163" t="s">
        <v>181</v>
      </c>
      <c r="Y218" s="250"/>
      <c r="Z218" s="252">
        <v>1</v>
      </c>
      <c r="AA218" s="258" t="s">
        <v>251</v>
      </c>
      <c r="AB218" s="258" t="s">
        <v>251</v>
      </c>
      <c r="AC218" s="258" t="s">
        <v>251</v>
      </c>
      <c r="AD218" s="258" t="s">
        <v>251</v>
      </c>
    </row>
    <row r="219" spans="2:30" ht="9.75" customHeight="1">
      <c r="B219" s="4">
        <v>31</v>
      </c>
      <c r="D219" s="163" t="s">
        <v>188</v>
      </c>
      <c r="F219" s="252">
        <v>1</v>
      </c>
      <c r="G219" s="258" t="s">
        <v>251</v>
      </c>
      <c r="H219" s="258" t="s">
        <v>251</v>
      </c>
      <c r="I219" s="258" t="s">
        <v>251</v>
      </c>
      <c r="J219" s="258" t="s">
        <v>251</v>
      </c>
      <c r="K219" s="251"/>
      <c r="L219" s="204"/>
      <c r="M219" s="20"/>
      <c r="N219" s="281"/>
      <c r="O219" s="250"/>
      <c r="P219" s="253"/>
      <c r="Q219" s="258"/>
      <c r="R219" s="258"/>
      <c r="S219" s="258"/>
      <c r="T219" s="299"/>
      <c r="U219" s="251"/>
      <c r="V219" s="4">
        <v>25</v>
      </c>
      <c r="X219" s="163" t="s">
        <v>182</v>
      </c>
      <c r="Y219" s="250"/>
      <c r="Z219" s="252">
        <v>11</v>
      </c>
      <c r="AA219" s="253">
        <v>111</v>
      </c>
      <c r="AB219" s="253">
        <v>37248</v>
      </c>
      <c r="AC219" s="253">
        <v>48244</v>
      </c>
      <c r="AD219" s="253">
        <v>121317</v>
      </c>
    </row>
    <row r="220" spans="2:30" ht="9.75" customHeight="1">
      <c r="B220" s="4">
        <v>32</v>
      </c>
      <c r="D220" s="163" t="s">
        <v>189</v>
      </c>
      <c r="F220" s="252">
        <v>5</v>
      </c>
      <c r="G220" s="258">
        <v>18</v>
      </c>
      <c r="H220" s="258">
        <v>4070</v>
      </c>
      <c r="I220" s="258">
        <v>3788</v>
      </c>
      <c r="J220" s="258">
        <v>9912</v>
      </c>
      <c r="K220" s="251"/>
      <c r="L220" s="4">
        <v>27</v>
      </c>
      <c r="N220" s="163" t="s">
        <v>184</v>
      </c>
      <c r="O220" s="250"/>
      <c r="P220" s="216">
        <v>2</v>
      </c>
      <c r="Q220" s="258" t="s">
        <v>251</v>
      </c>
      <c r="R220" s="258" t="s">
        <v>251</v>
      </c>
      <c r="S220" s="258" t="s">
        <v>251</v>
      </c>
      <c r="T220" s="266" t="s">
        <v>251</v>
      </c>
      <c r="U220" s="251"/>
      <c r="V220" s="4">
        <v>26</v>
      </c>
      <c r="X220" s="163" t="s">
        <v>183</v>
      </c>
      <c r="Y220" s="250"/>
      <c r="Z220" s="252">
        <v>2</v>
      </c>
      <c r="AA220" s="258" t="s">
        <v>251</v>
      </c>
      <c r="AB220" s="258" t="s">
        <v>251</v>
      </c>
      <c r="AC220" s="258" t="s">
        <v>251</v>
      </c>
      <c r="AD220" s="258" t="s">
        <v>251</v>
      </c>
    </row>
    <row r="221" spans="6:30" ht="9.75" customHeight="1">
      <c r="F221" s="311"/>
      <c r="G221" s="291"/>
      <c r="H221" s="291"/>
      <c r="I221" s="291"/>
      <c r="J221" s="312"/>
      <c r="K221" s="251"/>
      <c r="L221" s="4">
        <v>29</v>
      </c>
      <c r="N221" s="163" t="s">
        <v>186</v>
      </c>
      <c r="O221" s="250"/>
      <c r="P221" s="216">
        <v>1</v>
      </c>
      <c r="Q221" s="258" t="s">
        <v>251</v>
      </c>
      <c r="R221" s="258" t="s">
        <v>251</v>
      </c>
      <c r="S221" s="258" t="s">
        <v>251</v>
      </c>
      <c r="T221" s="266" t="s">
        <v>251</v>
      </c>
      <c r="U221" s="251"/>
      <c r="V221" s="4">
        <v>27</v>
      </c>
      <c r="X221" s="163" t="s">
        <v>184</v>
      </c>
      <c r="Y221" s="250"/>
      <c r="Z221" s="252">
        <v>2</v>
      </c>
      <c r="AA221" s="258" t="s">
        <v>251</v>
      </c>
      <c r="AB221" s="258" t="s">
        <v>251</v>
      </c>
      <c r="AC221" s="258" t="s">
        <v>251</v>
      </c>
      <c r="AD221" s="258" t="s">
        <v>251</v>
      </c>
    </row>
    <row r="222" spans="4:30" ht="9.75" customHeight="1">
      <c r="D222" s="307" t="s">
        <v>326</v>
      </c>
      <c r="E222" s="31"/>
      <c r="F222" s="315"/>
      <c r="G222" s="294"/>
      <c r="H222" s="294"/>
      <c r="I222" s="294"/>
      <c r="J222" s="316"/>
      <c r="K222" s="251"/>
      <c r="L222" s="4">
        <v>30</v>
      </c>
      <c r="N222" s="163" t="s">
        <v>187</v>
      </c>
      <c r="O222" s="250"/>
      <c r="P222" s="216">
        <v>11</v>
      </c>
      <c r="Q222" s="258">
        <v>103</v>
      </c>
      <c r="R222" s="258">
        <v>32199</v>
      </c>
      <c r="S222" s="258">
        <v>29748</v>
      </c>
      <c r="T222" s="266">
        <v>86918</v>
      </c>
      <c r="U222" s="251"/>
      <c r="V222" s="4">
        <v>29</v>
      </c>
      <c r="X222" s="163" t="s">
        <v>186</v>
      </c>
      <c r="Y222" s="250"/>
      <c r="Z222" s="252">
        <v>1</v>
      </c>
      <c r="AA222" s="258" t="s">
        <v>251</v>
      </c>
      <c r="AB222" s="258" t="s">
        <v>251</v>
      </c>
      <c r="AC222" s="258" t="s">
        <v>251</v>
      </c>
      <c r="AD222" s="258" t="s">
        <v>251</v>
      </c>
    </row>
    <row r="223" spans="4:30" ht="9.75" customHeight="1">
      <c r="D223" s="261"/>
      <c r="E223" s="31"/>
      <c r="F223" s="280"/>
      <c r="G223" s="275"/>
      <c r="H223" s="275"/>
      <c r="I223" s="275"/>
      <c r="J223" s="277"/>
      <c r="K223" s="251"/>
      <c r="L223" s="4">
        <v>32</v>
      </c>
      <c r="N223" s="163" t="s">
        <v>189</v>
      </c>
      <c r="O223" s="271"/>
      <c r="P223" s="216">
        <v>1</v>
      </c>
      <c r="Q223" s="258" t="s">
        <v>251</v>
      </c>
      <c r="R223" s="258" t="s">
        <v>251</v>
      </c>
      <c r="S223" s="258" t="s">
        <v>251</v>
      </c>
      <c r="T223" s="266" t="s">
        <v>251</v>
      </c>
      <c r="U223" s="251"/>
      <c r="V223" s="204"/>
      <c r="W223" s="20"/>
      <c r="X223" s="281"/>
      <c r="Y223" s="250"/>
      <c r="Z223" s="318"/>
      <c r="AA223" s="319"/>
      <c r="AB223" s="319"/>
      <c r="AC223" s="319"/>
      <c r="AD223" s="319"/>
    </row>
    <row r="224" spans="4:30" ht="9.75" customHeight="1">
      <c r="D224" s="261" t="s">
        <v>147</v>
      </c>
      <c r="E224" s="31"/>
      <c r="F224" s="262">
        <v>153</v>
      </c>
      <c r="G224" s="263">
        <v>1158</v>
      </c>
      <c r="H224" s="263">
        <v>320370</v>
      </c>
      <c r="I224" s="263">
        <v>1183079</v>
      </c>
      <c r="J224" s="264">
        <v>2329340</v>
      </c>
      <c r="K224" s="251"/>
      <c r="L224" s="20"/>
      <c r="M224" s="20"/>
      <c r="N224" s="20"/>
      <c r="O224" s="250"/>
      <c r="P224" s="272"/>
      <c r="Q224" s="272"/>
      <c r="R224" s="272"/>
      <c r="S224" s="272"/>
      <c r="T224" s="320"/>
      <c r="U224" s="251"/>
      <c r="V224" s="4">
        <v>30</v>
      </c>
      <c r="X224" s="163" t="s">
        <v>187</v>
      </c>
      <c r="Y224" s="250"/>
      <c r="Z224" s="252">
        <v>7</v>
      </c>
      <c r="AA224" s="253">
        <v>17</v>
      </c>
      <c r="AB224" s="253">
        <v>1691</v>
      </c>
      <c r="AC224" s="253">
        <v>1140</v>
      </c>
      <c r="AD224" s="253">
        <v>5255</v>
      </c>
    </row>
    <row r="225" spans="6:30" ht="9.75" customHeight="1">
      <c r="F225" s="267"/>
      <c r="G225" s="268"/>
      <c r="H225" s="268"/>
      <c r="I225" s="268"/>
      <c r="J225" s="269"/>
      <c r="K225" s="251"/>
      <c r="N225" s="307" t="s">
        <v>327</v>
      </c>
      <c r="O225" s="271"/>
      <c r="P225" s="275"/>
      <c r="Q225" s="275"/>
      <c r="R225" s="275"/>
      <c r="S225" s="275"/>
      <c r="T225" s="308"/>
      <c r="U225" s="251"/>
      <c r="V225" s="20"/>
      <c r="W225" s="20"/>
      <c r="X225" s="20"/>
      <c r="Y225" s="250"/>
      <c r="Z225" s="279"/>
      <c r="AA225" s="272"/>
      <c r="AB225" s="272"/>
      <c r="AC225" s="272"/>
      <c r="AD225" s="272"/>
    </row>
    <row r="226" spans="2:30" ht="9.75" customHeight="1">
      <c r="B226" s="4" t="s">
        <v>301</v>
      </c>
      <c r="D226" s="163" t="s">
        <v>167</v>
      </c>
      <c r="F226" s="252">
        <v>5</v>
      </c>
      <c r="G226" s="253">
        <v>168</v>
      </c>
      <c r="H226" s="253">
        <v>47610</v>
      </c>
      <c r="I226" s="253">
        <v>252409</v>
      </c>
      <c r="J226" s="257">
        <v>477063</v>
      </c>
      <c r="K226" s="251"/>
      <c r="N226" s="261"/>
      <c r="O226" s="271"/>
      <c r="P226" s="275"/>
      <c r="Q226" s="275"/>
      <c r="R226" s="275"/>
      <c r="S226" s="275"/>
      <c r="T226" s="308"/>
      <c r="U226" s="251"/>
      <c r="V226" s="20"/>
      <c r="W226" s="20"/>
      <c r="X226" s="293" t="s">
        <v>328</v>
      </c>
      <c r="Y226" s="271"/>
      <c r="Z226" s="280"/>
      <c r="AA226" s="275"/>
      <c r="AB226" s="275"/>
      <c r="AC226" s="275"/>
      <c r="AD226" s="275"/>
    </row>
    <row r="227" spans="2:30" ht="9.75" customHeight="1">
      <c r="B227" s="4">
        <v>11</v>
      </c>
      <c r="D227" s="167" t="s">
        <v>170</v>
      </c>
      <c r="F227" s="252">
        <v>54</v>
      </c>
      <c r="G227" s="258">
        <v>218</v>
      </c>
      <c r="H227" s="258">
        <v>36302</v>
      </c>
      <c r="I227" s="258">
        <v>66668</v>
      </c>
      <c r="J227" s="266">
        <v>142997</v>
      </c>
      <c r="K227" s="251"/>
      <c r="L227" s="20"/>
      <c r="M227" s="20"/>
      <c r="N227" s="261" t="s">
        <v>147</v>
      </c>
      <c r="O227" s="271"/>
      <c r="P227" s="263">
        <v>97</v>
      </c>
      <c r="Q227" s="263">
        <v>1684</v>
      </c>
      <c r="R227" s="263">
        <v>588758</v>
      </c>
      <c r="S227" s="263">
        <v>1578929</v>
      </c>
      <c r="T227" s="309">
        <v>2977405</v>
      </c>
      <c r="U227" s="251"/>
      <c r="V227" s="20"/>
      <c r="W227" s="20"/>
      <c r="X227" s="270"/>
      <c r="Y227" s="271"/>
      <c r="Z227" s="280"/>
      <c r="AA227" s="275"/>
      <c r="AB227" s="275"/>
      <c r="AC227" s="275"/>
      <c r="AD227" s="275"/>
    </row>
    <row r="228" spans="2:30" ht="9.75" customHeight="1">
      <c r="B228" s="4">
        <v>12</v>
      </c>
      <c r="D228" s="168" t="s">
        <v>171</v>
      </c>
      <c r="F228" s="252">
        <v>31</v>
      </c>
      <c r="G228" s="253">
        <v>128</v>
      </c>
      <c r="H228" s="253">
        <v>22835</v>
      </c>
      <c r="I228" s="253">
        <v>212961</v>
      </c>
      <c r="J228" s="257">
        <v>275720</v>
      </c>
      <c r="K228" s="251"/>
      <c r="L228" s="20"/>
      <c r="M228" s="20"/>
      <c r="N228" s="20"/>
      <c r="O228" s="250"/>
      <c r="P228" s="268"/>
      <c r="Q228" s="268"/>
      <c r="R228" s="268"/>
      <c r="S228" s="268"/>
      <c r="T228" s="310"/>
      <c r="U228" s="251"/>
      <c r="V228" s="20"/>
      <c r="W228" s="20"/>
      <c r="X228" s="297" t="s">
        <v>147</v>
      </c>
      <c r="Y228" s="271"/>
      <c r="Z228" s="262">
        <v>193</v>
      </c>
      <c r="AA228" s="263">
        <v>4477</v>
      </c>
      <c r="AB228" s="263">
        <v>1781635</v>
      </c>
      <c r="AC228" s="263">
        <v>4637307</v>
      </c>
      <c r="AD228" s="263">
        <v>9894961</v>
      </c>
    </row>
    <row r="229" spans="2:30" ht="9.75" customHeight="1">
      <c r="B229" s="4">
        <v>13</v>
      </c>
      <c r="D229" s="168" t="s">
        <v>172</v>
      </c>
      <c r="F229" s="252">
        <v>5</v>
      </c>
      <c r="G229" s="253">
        <v>19</v>
      </c>
      <c r="H229" s="253">
        <v>4909</v>
      </c>
      <c r="I229" s="253">
        <v>5653</v>
      </c>
      <c r="J229" s="257">
        <v>14961</v>
      </c>
      <c r="K229" s="251"/>
      <c r="L229" s="204" t="s">
        <v>301</v>
      </c>
      <c r="M229" s="20"/>
      <c r="N229" s="281" t="s">
        <v>167</v>
      </c>
      <c r="O229" s="250"/>
      <c r="P229" s="253">
        <v>8</v>
      </c>
      <c r="Q229" s="253">
        <v>66</v>
      </c>
      <c r="R229" s="253">
        <v>10796</v>
      </c>
      <c r="S229" s="253">
        <v>55479</v>
      </c>
      <c r="T229" s="298">
        <v>79707</v>
      </c>
      <c r="U229" s="251"/>
      <c r="V229" s="20"/>
      <c r="W229" s="20"/>
      <c r="X229" s="20"/>
      <c r="Y229" s="250"/>
      <c r="Z229" s="267"/>
      <c r="AA229" s="268"/>
      <c r="AB229" s="268"/>
      <c r="AC229" s="268"/>
      <c r="AD229" s="268"/>
    </row>
    <row r="230" spans="2:30" ht="9.75" customHeight="1">
      <c r="B230" s="4">
        <v>14</v>
      </c>
      <c r="D230" s="163" t="s">
        <v>173</v>
      </c>
      <c r="F230" s="252">
        <v>7</v>
      </c>
      <c r="G230" s="253">
        <v>48</v>
      </c>
      <c r="H230" s="253">
        <v>14427</v>
      </c>
      <c r="I230" s="253">
        <v>27255</v>
      </c>
      <c r="J230" s="298">
        <v>56895</v>
      </c>
      <c r="K230" s="251"/>
      <c r="L230" s="204">
        <v>11</v>
      </c>
      <c r="M230" s="20"/>
      <c r="N230" s="300" t="s">
        <v>170</v>
      </c>
      <c r="O230" s="250"/>
      <c r="P230" s="319">
        <v>5</v>
      </c>
      <c r="Q230" s="258" t="s">
        <v>251</v>
      </c>
      <c r="R230" s="258" t="s">
        <v>251</v>
      </c>
      <c r="S230" s="258" t="s">
        <v>251</v>
      </c>
      <c r="T230" s="299" t="s">
        <v>251</v>
      </c>
      <c r="U230" s="251"/>
      <c r="V230" s="204" t="s">
        <v>301</v>
      </c>
      <c r="W230" s="20"/>
      <c r="X230" s="281" t="s">
        <v>167</v>
      </c>
      <c r="Y230" s="250"/>
      <c r="Z230" s="252">
        <v>9</v>
      </c>
      <c r="AA230" s="258">
        <v>228</v>
      </c>
      <c r="AB230" s="258">
        <v>46534</v>
      </c>
      <c r="AC230" s="258">
        <v>101882</v>
      </c>
      <c r="AD230" s="258">
        <v>289304</v>
      </c>
    </row>
    <row r="231" spans="6:30" ht="9.75" customHeight="1">
      <c r="F231" s="313"/>
      <c r="G231" s="314"/>
      <c r="H231" s="314"/>
      <c r="I231" s="314"/>
      <c r="J231" s="321"/>
      <c r="K231" s="251"/>
      <c r="L231" s="204">
        <v>12</v>
      </c>
      <c r="M231" s="20"/>
      <c r="N231" s="296" t="s">
        <v>171</v>
      </c>
      <c r="O231" s="250"/>
      <c r="P231" s="253">
        <v>9</v>
      </c>
      <c r="Q231" s="253">
        <v>36</v>
      </c>
      <c r="R231" s="253">
        <v>4546</v>
      </c>
      <c r="S231" s="253">
        <v>4544</v>
      </c>
      <c r="T231" s="298">
        <v>12201</v>
      </c>
      <c r="U231" s="251"/>
      <c r="V231" s="204">
        <v>11</v>
      </c>
      <c r="W231" s="20"/>
      <c r="X231" s="300" t="s">
        <v>170</v>
      </c>
      <c r="Y231" s="250"/>
      <c r="Z231" s="252">
        <v>8</v>
      </c>
      <c r="AA231" s="258">
        <v>100</v>
      </c>
      <c r="AB231" s="258">
        <v>29674</v>
      </c>
      <c r="AC231" s="258">
        <v>141216</v>
      </c>
      <c r="AD231" s="258">
        <v>222000</v>
      </c>
    </row>
    <row r="232" spans="2:30" ht="9.75" customHeight="1">
      <c r="B232" s="4">
        <v>15</v>
      </c>
      <c r="D232" s="163" t="s">
        <v>174</v>
      </c>
      <c r="F232" s="252">
        <v>2</v>
      </c>
      <c r="G232" s="258" t="s">
        <v>251</v>
      </c>
      <c r="H232" s="258" t="s">
        <v>251</v>
      </c>
      <c r="I232" s="258" t="s">
        <v>251</v>
      </c>
      <c r="J232" s="266" t="s">
        <v>251</v>
      </c>
      <c r="K232" s="251"/>
      <c r="L232" s="204">
        <v>13</v>
      </c>
      <c r="M232" s="20"/>
      <c r="N232" s="296" t="s">
        <v>172</v>
      </c>
      <c r="O232" s="250"/>
      <c r="P232" s="253">
        <v>2</v>
      </c>
      <c r="Q232" s="258" t="s">
        <v>251</v>
      </c>
      <c r="R232" s="258" t="s">
        <v>251</v>
      </c>
      <c r="S232" s="258" t="s">
        <v>251</v>
      </c>
      <c r="T232" s="299" t="s">
        <v>251</v>
      </c>
      <c r="U232" s="251"/>
      <c r="V232" s="204">
        <v>12</v>
      </c>
      <c r="W232" s="20"/>
      <c r="X232" s="296" t="s">
        <v>171</v>
      </c>
      <c r="Y232" s="250"/>
      <c r="Z232" s="252">
        <v>23</v>
      </c>
      <c r="AA232" s="253">
        <v>226</v>
      </c>
      <c r="AB232" s="253">
        <v>39627</v>
      </c>
      <c r="AC232" s="253">
        <v>73303</v>
      </c>
      <c r="AD232" s="253">
        <v>157523</v>
      </c>
    </row>
    <row r="233" spans="2:30" ht="9.75" customHeight="1">
      <c r="B233" s="4">
        <v>16</v>
      </c>
      <c r="D233" s="163" t="s">
        <v>175</v>
      </c>
      <c r="F233" s="252">
        <v>6</v>
      </c>
      <c r="G233" s="258">
        <v>20</v>
      </c>
      <c r="H233" s="258">
        <v>4626</v>
      </c>
      <c r="I233" s="258">
        <v>1365</v>
      </c>
      <c r="J233" s="258">
        <v>8932</v>
      </c>
      <c r="K233" s="251"/>
      <c r="L233" s="204">
        <v>14</v>
      </c>
      <c r="M233" s="20"/>
      <c r="N233" s="281" t="s">
        <v>173</v>
      </c>
      <c r="O233" s="250"/>
      <c r="P233" s="253">
        <v>10</v>
      </c>
      <c r="Q233" s="253">
        <v>131</v>
      </c>
      <c r="R233" s="253">
        <v>43829</v>
      </c>
      <c r="S233" s="253">
        <v>117843</v>
      </c>
      <c r="T233" s="298">
        <v>176187</v>
      </c>
      <c r="U233" s="251"/>
      <c r="V233" s="204">
        <v>13</v>
      </c>
      <c r="W233" s="20"/>
      <c r="X233" s="296" t="s">
        <v>172</v>
      </c>
      <c r="Y233" s="250"/>
      <c r="Z233" s="252">
        <v>6</v>
      </c>
      <c r="AA233" s="258">
        <v>57</v>
      </c>
      <c r="AB233" s="258">
        <v>18063</v>
      </c>
      <c r="AC233" s="258">
        <v>60543</v>
      </c>
      <c r="AD233" s="258">
        <v>103184</v>
      </c>
    </row>
    <row r="234" spans="2:30" ht="9.75" customHeight="1">
      <c r="B234" s="4">
        <v>19</v>
      </c>
      <c r="D234" s="168" t="s">
        <v>177</v>
      </c>
      <c r="F234" s="252">
        <v>7</v>
      </c>
      <c r="G234" s="253">
        <v>295</v>
      </c>
      <c r="H234" s="253">
        <v>102057</v>
      </c>
      <c r="I234" s="253">
        <v>416537</v>
      </c>
      <c r="J234" s="298">
        <v>945056</v>
      </c>
      <c r="K234" s="251"/>
      <c r="L234" s="20"/>
      <c r="M234" s="20"/>
      <c r="N234" s="270"/>
      <c r="O234" s="250"/>
      <c r="P234" s="319"/>
      <c r="Q234" s="319"/>
      <c r="R234" s="319"/>
      <c r="S234" s="319"/>
      <c r="T234" s="322"/>
      <c r="U234" s="251"/>
      <c r="V234" s="204">
        <v>14</v>
      </c>
      <c r="W234" s="20"/>
      <c r="X234" s="281" t="s">
        <v>173</v>
      </c>
      <c r="Y234" s="250"/>
      <c r="Z234" s="252">
        <v>19</v>
      </c>
      <c r="AA234" s="258">
        <v>143</v>
      </c>
      <c r="AB234" s="258">
        <v>41443</v>
      </c>
      <c r="AC234" s="258">
        <v>71063</v>
      </c>
      <c r="AD234" s="258">
        <v>135344</v>
      </c>
    </row>
    <row r="235" spans="2:30" ht="9.75" customHeight="1">
      <c r="B235" s="4">
        <v>20</v>
      </c>
      <c r="D235" s="163" t="s">
        <v>178</v>
      </c>
      <c r="F235" s="252">
        <v>2</v>
      </c>
      <c r="G235" s="258" t="s">
        <v>251</v>
      </c>
      <c r="H235" s="258" t="s">
        <v>251</v>
      </c>
      <c r="I235" s="258" t="s">
        <v>251</v>
      </c>
      <c r="J235" s="266" t="s">
        <v>251</v>
      </c>
      <c r="K235" s="251"/>
      <c r="L235" s="204">
        <v>15</v>
      </c>
      <c r="M235" s="20"/>
      <c r="N235" s="281" t="s">
        <v>174</v>
      </c>
      <c r="O235" s="250"/>
      <c r="P235" s="253">
        <v>3</v>
      </c>
      <c r="Q235" s="253">
        <v>37</v>
      </c>
      <c r="R235" s="253">
        <v>8856</v>
      </c>
      <c r="S235" s="253">
        <v>22002</v>
      </c>
      <c r="T235" s="298">
        <v>43470</v>
      </c>
      <c r="U235" s="251"/>
      <c r="V235" s="20"/>
      <c r="W235" s="20"/>
      <c r="X235" s="293"/>
      <c r="Y235" s="271"/>
      <c r="Z235" s="280"/>
      <c r="AA235" s="275"/>
      <c r="AB235" s="275"/>
      <c r="AC235" s="275"/>
      <c r="AD235" s="275"/>
    </row>
    <row r="236" spans="2:30" ht="9.75" customHeight="1">
      <c r="B236" s="4">
        <v>22</v>
      </c>
      <c r="D236" s="163" t="s">
        <v>180</v>
      </c>
      <c r="F236" s="252">
        <v>2</v>
      </c>
      <c r="G236" s="258" t="s">
        <v>251</v>
      </c>
      <c r="H236" s="258" t="s">
        <v>251</v>
      </c>
      <c r="I236" s="258" t="s">
        <v>251</v>
      </c>
      <c r="J236" s="266" t="s">
        <v>251</v>
      </c>
      <c r="K236" s="251"/>
      <c r="L236" s="204">
        <v>16</v>
      </c>
      <c r="M236" s="20"/>
      <c r="N236" s="281" t="s">
        <v>175</v>
      </c>
      <c r="O236" s="250"/>
      <c r="P236" s="319">
        <v>1</v>
      </c>
      <c r="Q236" s="258" t="s">
        <v>251</v>
      </c>
      <c r="R236" s="258" t="s">
        <v>251</v>
      </c>
      <c r="S236" s="258" t="s">
        <v>251</v>
      </c>
      <c r="T236" s="299" t="s">
        <v>251</v>
      </c>
      <c r="U236" s="251"/>
      <c r="V236" s="4">
        <v>15</v>
      </c>
      <c r="X236" s="163" t="s">
        <v>174</v>
      </c>
      <c r="Y236" s="250"/>
      <c r="Z236" s="252">
        <v>4</v>
      </c>
      <c r="AA236" s="253">
        <v>29</v>
      </c>
      <c r="AB236" s="253">
        <v>7426</v>
      </c>
      <c r="AC236" s="253">
        <v>17997</v>
      </c>
      <c r="AD236" s="253">
        <v>32104</v>
      </c>
    </row>
    <row r="237" spans="6:30" ht="9.75" customHeight="1">
      <c r="F237" s="311"/>
      <c r="G237" s="291"/>
      <c r="H237" s="291"/>
      <c r="I237" s="291"/>
      <c r="J237" s="312"/>
      <c r="K237" s="251"/>
      <c r="L237" s="204">
        <v>19</v>
      </c>
      <c r="M237" s="20"/>
      <c r="N237" s="168" t="s">
        <v>177</v>
      </c>
      <c r="O237" s="250"/>
      <c r="P237" s="253">
        <v>11</v>
      </c>
      <c r="Q237" s="258">
        <v>357</v>
      </c>
      <c r="R237" s="258">
        <v>153432</v>
      </c>
      <c r="S237" s="258">
        <v>413087</v>
      </c>
      <c r="T237" s="299">
        <v>735455</v>
      </c>
      <c r="U237" s="251"/>
      <c r="V237" s="4">
        <v>16</v>
      </c>
      <c r="X237" s="163" t="s">
        <v>175</v>
      </c>
      <c r="Y237" s="250"/>
      <c r="Z237" s="252">
        <v>3</v>
      </c>
      <c r="AA237" s="253">
        <v>128</v>
      </c>
      <c r="AB237" s="253">
        <v>47839</v>
      </c>
      <c r="AC237" s="253">
        <v>92923</v>
      </c>
      <c r="AD237" s="253">
        <v>192047</v>
      </c>
    </row>
    <row r="238" spans="2:30" ht="9.75" customHeight="1">
      <c r="B238" s="4">
        <v>23</v>
      </c>
      <c r="D238" s="163" t="s">
        <v>18</v>
      </c>
      <c r="F238" s="252">
        <v>4</v>
      </c>
      <c r="G238" s="253">
        <v>25</v>
      </c>
      <c r="H238" s="253">
        <v>4038</v>
      </c>
      <c r="I238" s="253">
        <v>2908</v>
      </c>
      <c r="J238" s="298">
        <v>12368</v>
      </c>
      <c r="K238" s="251"/>
      <c r="L238" s="204">
        <v>20</v>
      </c>
      <c r="M238" s="20"/>
      <c r="N238" s="281" t="s">
        <v>178</v>
      </c>
      <c r="O238" s="250"/>
      <c r="P238" s="253">
        <v>2</v>
      </c>
      <c r="Q238" s="258" t="s">
        <v>251</v>
      </c>
      <c r="R238" s="258" t="s">
        <v>251</v>
      </c>
      <c r="S238" s="258" t="s">
        <v>251</v>
      </c>
      <c r="T238" s="299" t="s">
        <v>251</v>
      </c>
      <c r="U238" s="251"/>
      <c r="V238" s="4">
        <v>17</v>
      </c>
      <c r="X238" s="163" t="s">
        <v>23</v>
      </c>
      <c r="Y238" s="250"/>
      <c r="Z238" s="252">
        <v>1</v>
      </c>
      <c r="AA238" s="258" t="s">
        <v>251</v>
      </c>
      <c r="AB238" s="258" t="s">
        <v>251</v>
      </c>
      <c r="AC238" s="258" t="s">
        <v>251</v>
      </c>
      <c r="AD238" s="258" t="s">
        <v>251</v>
      </c>
    </row>
    <row r="239" spans="2:30" ht="9.75" customHeight="1">
      <c r="B239" s="4">
        <v>25</v>
      </c>
      <c r="D239" s="163" t="s">
        <v>182</v>
      </c>
      <c r="F239" s="252">
        <v>10</v>
      </c>
      <c r="G239" s="253">
        <v>36</v>
      </c>
      <c r="H239" s="253">
        <v>8932</v>
      </c>
      <c r="I239" s="253">
        <v>8971</v>
      </c>
      <c r="J239" s="253">
        <v>47011</v>
      </c>
      <c r="K239" s="251"/>
      <c r="L239" s="204">
        <v>22</v>
      </c>
      <c r="M239" s="20"/>
      <c r="N239" s="281" t="s">
        <v>180</v>
      </c>
      <c r="O239" s="250"/>
      <c r="P239" s="253">
        <v>7</v>
      </c>
      <c r="Q239" s="253">
        <v>244</v>
      </c>
      <c r="R239" s="253">
        <v>90746</v>
      </c>
      <c r="S239" s="253">
        <v>86297</v>
      </c>
      <c r="T239" s="298">
        <v>298465</v>
      </c>
      <c r="U239" s="251"/>
      <c r="V239" s="204">
        <v>19</v>
      </c>
      <c r="W239" s="20"/>
      <c r="X239" s="168" t="s">
        <v>177</v>
      </c>
      <c r="Y239" s="250"/>
      <c r="Z239" s="252">
        <v>14</v>
      </c>
      <c r="AA239" s="253">
        <v>565</v>
      </c>
      <c r="AB239" s="253">
        <v>205332</v>
      </c>
      <c r="AC239" s="253">
        <v>766219</v>
      </c>
      <c r="AD239" s="253">
        <v>1432849</v>
      </c>
    </row>
    <row r="240" spans="2:30" ht="9.75" customHeight="1">
      <c r="B240" s="4">
        <v>26</v>
      </c>
      <c r="D240" s="163" t="s">
        <v>183</v>
      </c>
      <c r="F240" s="252">
        <v>10</v>
      </c>
      <c r="G240" s="258">
        <v>102</v>
      </c>
      <c r="H240" s="258">
        <v>41149</v>
      </c>
      <c r="I240" s="258">
        <v>92139</v>
      </c>
      <c r="J240" s="258">
        <v>167172</v>
      </c>
      <c r="K240" s="251"/>
      <c r="L240" s="204"/>
      <c r="M240" s="20"/>
      <c r="N240" s="281"/>
      <c r="O240" s="250"/>
      <c r="P240" s="253"/>
      <c r="Q240" s="253"/>
      <c r="R240" s="253"/>
      <c r="S240" s="253"/>
      <c r="T240" s="298"/>
      <c r="U240" s="251"/>
      <c r="V240" s="204">
        <v>20</v>
      </c>
      <c r="W240" s="20"/>
      <c r="X240" s="281" t="s">
        <v>178</v>
      </c>
      <c r="Y240" s="250"/>
      <c r="Z240" s="252">
        <v>1</v>
      </c>
      <c r="AA240" s="258" t="s">
        <v>251</v>
      </c>
      <c r="AB240" s="258" t="s">
        <v>251</v>
      </c>
      <c r="AC240" s="258" t="s">
        <v>251</v>
      </c>
      <c r="AD240" s="258" t="s">
        <v>251</v>
      </c>
    </row>
    <row r="241" spans="2:30" ht="9.75" customHeight="1">
      <c r="B241" s="4">
        <v>27</v>
      </c>
      <c r="D241" s="163" t="s">
        <v>184</v>
      </c>
      <c r="F241" s="323">
        <v>2</v>
      </c>
      <c r="G241" s="258" t="s">
        <v>251</v>
      </c>
      <c r="H241" s="258" t="s">
        <v>251</v>
      </c>
      <c r="I241" s="258" t="s">
        <v>251</v>
      </c>
      <c r="J241" s="258" t="s">
        <v>251</v>
      </c>
      <c r="K241" s="251"/>
      <c r="L241" s="204">
        <v>23</v>
      </c>
      <c r="M241" s="20"/>
      <c r="N241" s="281" t="s">
        <v>18</v>
      </c>
      <c r="O241" s="250"/>
      <c r="P241" s="253">
        <v>1</v>
      </c>
      <c r="Q241" s="258" t="s">
        <v>251</v>
      </c>
      <c r="R241" s="258" t="s">
        <v>251</v>
      </c>
      <c r="S241" s="258" t="s">
        <v>251</v>
      </c>
      <c r="T241" s="299" t="s">
        <v>251</v>
      </c>
      <c r="U241" s="251"/>
      <c r="V241" s="20"/>
      <c r="W241" s="20"/>
      <c r="X241" s="20"/>
      <c r="Y241" s="250"/>
      <c r="Z241" s="289"/>
      <c r="AA241" s="20"/>
      <c r="AB241" s="20"/>
      <c r="AC241" s="20"/>
      <c r="AD241" s="20"/>
    </row>
    <row r="242" spans="2:30" ht="9.75" customHeight="1">
      <c r="B242" s="4">
        <v>30</v>
      </c>
      <c r="D242" s="163" t="s">
        <v>187</v>
      </c>
      <c r="E242" s="31"/>
      <c r="F242" s="323">
        <v>3</v>
      </c>
      <c r="G242" s="258">
        <v>11</v>
      </c>
      <c r="H242" s="258">
        <v>2186</v>
      </c>
      <c r="I242" s="258">
        <v>9692</v>
      </c>
      <c r="J242" s="324">
        <v>13174</v>
      </c>
      <c r="K242" s="251"/>
      <c r="L242" s="204">
        <v>24</v>
      </c>
      <c r="M242" s="20"/>
      <c r="N242" s="281" t="s">
        <v>181</v>
      </c>
      <c r="O242" s="250"/>
      <c r="P242" s="253">
        <v>3</v>
      </c>
      <c r="Q242" s="258">
        <v>13</v>
      </c>
      <c r="R242" s="258">
        <v>2019</v>
      </c>
      <c r="S242" s="258">
        <v>1229</v>
      </c>
      <c r="T242" s="299">
        <v>6429</v>
      </c>
      <c r="U242" s="251"/>
      <c r="V242" s="204">
        <v>22</v>
      </c>
      <c r="W242" s="20"/>
      <c r="X242" s="281" t="s">
        <v>180</v>
      </c>
      <c r="Y242" s="250"/>
      <c r="Z242" s="252">
        <v>15</v>
      </c>
      <c r="AA242" s="253">
        <v>205</v>
      </c>
      <c r="AB242" s="253">
        <v>83284</v>
      </c>
      <c r="AC242" s="253">
        <v>285136</v>
      </c>
      <c r="AD242" s="253">
        <v>339156</v>
      </c>
    </row>
    <row r="243" spans="6:30" ht="9.75" customHeight="1">
      <c r="F243" s="311"/>
      <c r="G243" s="291"/>
      <c r="H243" s="291"/>
      <c r="I243" s="291"/>
      <c r="J243" s="292"/>
      <c r="K243" s="251"/>
      <c r="L243" s="204">
        <v>25</v>
      </c>
      <c r="M243" s="20"/>
      <c r="N243" s="281" t="s">
        <v>182</v>
      </c>
      <c r="O243" s="250"/>
      <c r="P243" s="253">
        <v>10</v>
      </c>
      <c r="Q243" s="253">
        <v>113</v>
      </c>
      <c r="R243" s="253">
        <v>37353</v>
      </c>
      <c r="S243" s="253">
        <v>48693</v>
      </c>
      <c r="T243" s="298">
        <v>170779</v>
      </c>
      <c r="U243" s="251"/>
      <c r="V243" s="204">
        <v>23</v>
      </c>
      <c r="W243" s="20"/>
      <c r="X243" s="281" t="s">
        <v>18</v>
      </c>
      <c r="Y243" s="250"/>
      <c r="Z243" s="252">
        <v>1</v>
      </c>
      <c r="AA243" s="258" t="s">
        <v>251</v>
      </c>
      <c r="AB243" s="258" t="s">
        <v>251</v>
      </c>
      <c r="AC243" s="258" t="s">
        <v>251</v>
      </c>
      <c r="AD243" s="258" t="s">
        <v>251</v>
      </c>
    </row>
    <row r="244" spans="2:30" ht="9.75" customHeight="1">
      <c r="B244" s="4">
        <v>32</v>
      </c>
      <c r="D244" s="163" t="s">
        <v>189</v>
      </c>
      <c r="F244" s="252">
        <v>3</v>
      </c>
      <c r="G244" s="258">
        <v>14</v>
      </c>
      <c r="H244" s="258">
        <v>3193</v>
      </c>
      <c r="I244" s="258">
        <v>5352</v>
      </c>
      <c r="J244" s="299">
        <v>11024</v>
      </c>
      <c r="K244" s="251"/>
      <c r="L244" s="204">
        <v>26</v>
      </c>
      <c r="M244" s="20"/>
      <c r="N244" s="281" t="s">
        <v>183</v>
      </c>
      <c r="O244" s="250"/>
      <c r="P244" s="253">
        <v>10</v>
      </c>
      <c r="Q244" s="253">
        <v>121</v>
      </c>
      <c r="R244" s="253">
        <v>54204</v>
      </c>
      <c r="S244" s="253">
        <v>433305</v>
      </c>
      <c r="T244" s="298">
        <v>589458</v>
      </c>
      <c r="U244" s="251"/>
      <c r="V244" s="204">
        <v>24</v>
      </c>
      <c r="W244" s="20"/>
      <c r="X244" s="281" t="s">
        <v>181</v>
      </c>
      <c r="Y244" s="250"/>
      <c r="Z244" s="252">
        <v>1</v>
      </c>
      <c r="AA244" s="258" t="s">
        <v>251</v>
      </c>
      <c r="AB244" s="258" t="s">
        <v>251</v>
      </c>
      <c r="AC244" s="258" t="s">
        <v>251</v>
      </c>
      <c r="AD244" s="258" t="s">
        <v>251</v>
      </c>
    </row>
    <row r="245" spans="6:30" ht="9.75" customHeight="1">
      <c r="F245" s="311"/>
      <c r="G245" s="291"/>
      <c r="H245" s="291"/>
      <c r="I245" s="291"/>
      <c r="J245" s="292"/>
      <c r="K245" s="251"/>
      <c r="L245" s="204">
        <v>27</v>
      </c>
      <c r="M245" s="20"/>
      <c r="N245" s="281" t="s">
        <v>184</v>
      </c>
      <c r="O245" s="250"/>
      <c r="P245" s="216">
        <v>6</v>
      </c>
      <c r="Q245" s="258">
        <v>154</v>
      </c>
      <c r="R245" s="258">
        <v>41172</v>
      </c>
      <c r="S245" s="258">
        <v>123197</v>
      </c>
      <c r="T245" s="299">
        <v>254650</v>
      </c>
      <c r="U245" s="251"/>
      <c r="V245" s="204">
        <v>25</v>
      </c>
      <c r="W245" s="20"/>
      <c r="X245" s="281" t="s">
        <v>182</v>
      </c>
      <c r="Y245" s="250"/>
      <c r="Z245" s="252">
        <v>35</v>
      </c>
      <c r="AA245" s="253">
        <v>1003</v>
      </c>
      <c r="AB245" s="253">
        <v>359361</v>
      </c>
      <c r="AC245" s="253">
        <v>1097000</v>
      </c>
      <c r="AD245" s="253">
        <v>2238803</v>
      </c>
    </row>
    <row r="246" spans="6:30" ht="9.75" customHeight="1">
      <c r="F246" s="311"/>
      <c r="G246" s="291"/>
      <c r="H246" s="291"/>
      <c r="I246" s="291"/>
      <c r="J246" s="292"/>
      <c r="K246" s="251"/>
      <c r="L246" s="20"/>
      <c r="M246" s="20"/>
      <c r="N246" s="270"/>
      <c r="O246" s="271"/>
      <c r="P246" s="325"/>
      <c r="Q246" s="325"/>
      <c r="R246" s="325"/>
      <c r="S246" s="325"/>
      <c r="T246" s="326"/>
      <c r="U246" s="251"/>
      <c r="V246" s="4">
        <v>26</v>
      </c>
      <c r="X246" s="163" t="s">
        <v>183</v>
      </c>
      <c r="Y246" s="250"/>
      <c r="Z246" s="252">
        <v>28</v>
      </c>
      <c r="AA246" s="253">
        <v>691</v>
      </c>
      <c r="AB246" s="253">
        <v>316955</v>
      </c>
      <c r="AC246" s="253">
        <v>638564</v>
      </c>
      <c r="AD246" s="253">
        <v>1727889</v>
      </c>
    </row>
    <row r="247" spans="6:30" ht="9.75" customHeight="1">
      <c r="F247" s="311"/>
      <c r="G247" s="291"/>
      <c r="H247" s="291"/>
      <c r="I247" s="291"/>
      <c r="J247" s="292"/>
      <c r="K247" s="251"/>
      <c r="L247" s="204">
        <v>29</v>
      </c>
      <c r="M247" s="20"/>
      <c r="N247" s="281" t="s">
        <v>186</v>
      </c>
      <c r="O247" s="250"/>
      <c r="P247" s="216">
        <v>1</v>
      </c>
      <c r="Q247" s="258" t="s">
        <v>251</v>
      </c>
      <c r="R247" s="258" t="s">
        <v>251</v>
      </c>
      <c r="S247" s="258" t="s">
        <v>251</v>
      </c>
      <c r="T247" s="299" t="s">
        <v>251</v>
      </c>
      <c r="U247" s="251"/>
      <c r="Y247" s="250"/>
      <c r="Z247" s="289"/>
      <c r="AA247" s="20"/>
      <c r="AB247" s="20"/>
      <c r="AC247" s="20"/>
      <c r="AD247" s="20"/>
    </row>
    <row r="248" spans="2:30" ht="9.75" customHeight="1">
      <c r="B248" s="4"/>
      <c r="D248" s="163"/>
      <c r="F248" s="252"/>
      <c r="G248" s="253"/>
      <c r="H248" s="253"/>
      <c r="I248" s="253"/>
      <c r="J248" s="253"/>
      <c r="K248" s="251"/>
      <c r="L248" s="204">
        <v>30</v>
      </c>
      <c r="M248" s="20"/>
      <c r="N248" s="281" t="s">
        <v>187</v>
      </c>
      <c r="O248" s="250"/>
      <c r="P248" s="216">
        <v>3</v>
      </c>
      <c r="Q248" s="258">
        <v>24</v>
      </c>
      <c r="R248" s="258">
        <v>4125</v>
      </c>
      <c r="S248" s="258">
        <v>586</v>
      </c>
      <c r="T248" s="299">
        <v>6423</v>
      </c>
      <c r="U248" s="251"/>
      <c r="V248" s="4">
        <v>27</v>
      </c>
      <c r="X248" s="163" t="s">
        <v>184</v>
      </c>
      <c r="Y248" s="250"/>
      <c r="Z248" s="252">
        <v>9</v>
      </c>
      <c r="AA248" s="253">
        <v>343</v>
      </c>
      <c r="AB248" s="253">
        <v>117544</v>
      </c>
      <c r="AC248" s="253">
        <v>245359</v>
      </c>
      <c r="AD248" s="253">
        <v>598625</v>
      </c>
    </row>
    <row r="249" spans="2:30" ht="9.75" customHeight="1">
      <c r="B249" s="4"/>
      <c r="D249" s="163"/>
      <c r="F249" s="252"/>
      <c r="G249" s="253"/>
      <c r="H249" s="253"/>
      <c r="I249" s="253"/>
      <c r="J249" s="253"/>
      <c r="K249" s="251"/>
      <c r="L249" s="204">
        <v>32</v>
      </c>
      <c r="M249" s="20"/>
      <c r="N249" s="281" t="s">
        <v>189</v>
      </c>
      <c r="O249" s="271"/>
      <c r="P249" s="216">
        <v>5</v>
      </c>
      <c r="Q249" s="258">
        <v>10</v>
      </c>
      <c r="R249" s="258" t="s">
        <v>253</v>
      </c>
      <c r="S249" s="258">
        <v>931</v>
      </c>
      <c r="T249" s="299">
        <v>1993</v>
      </c>
      <c r="U249" s="251"/>
      <c r="V249" s="20"/>
      <c r="W249" s="20"/>
      <c r="X249" s="293"/>
      <c r="Y249" s="271"/>
      <c r="Z249" s="280"/>
      <c r="AA249" s="275"/>
      <c r="AB249" s="275"/>
      <c r="AC249" s="275"/>
      <c r="AD249" s="275"/>
    </row>
    <row r="250" spans="6:30" ht="9.75" customHeight="1">
      <c r="F250" s="311"/>
      <c r="G250" s="291"/>
      <c r="H250" s="291"/>
      <c r="I250" s="291"/>
      <c r="J250" s="312"/>
      <c r="K250" s="251"/>
      <c r="L250" s="204"/>
      <c r="M250" s="20"/>
      <c r="N250" s="281"/>
      <c r="O250" s="250"/>
      <c r="P250" s="253"/>
      <c r="Q250" s="253"/>
      <c r="R250" s="253"/>
      <c r="S250" s="253"/>
      <c r="T250" s="298"/>
      <c r="U250" s="251"/>
      <c r="V250" s="20"/>
      <c r="W250" s="20"/>
      <c r="X250" s="293"/>
      <c r="Y250" s="271"/>
      <c r="Z250" s="280"/>
      <c r="AA250" s="275"/>
      <c r="AB250" s="275"/>
      <c r="AC250" s="275"/>
      <c r="AD250" s="275"/>
    </row>
    <row r="251" spans="6:25" ht="4.5" customHeight="1" thickBot="1">
      <c r="F251" s="35"/>
      <c r="K251" s="284"/>
      <c r="L251" s="38"/>
      <c r="M251" s="38"/>
      <c r="N251" s="38"/>
      <c r="O251" s="283"/>
      <c r="P251" s="38"/>
      <c r="U251" s="251"/>
      <c r="V251" s="20"/>
      <c r="W251" s="20"/>
      <c r="X251" s="20"/>
      <c r="Y251" s="250"/>
    </row>
    <row r="252" spans="1:30" ht="12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8:28" ht="17.25">
      <c r="H253" s="3" t="s">
        <v>311</v>
      </c>
      <c r="R253" s="230"/>
      <c r="AB253" s="230"/>
    </row>
    <row r="254" ht="12" customHeight="1" thickBot="1">
      <c r="AB254" s="101"/>
    </row>
    <row r="255" spans="1:30" ht="27" customHeight="1" thickTop="1">
      <c r="A255" s="231" t="s">
        <v>12</v>
      </c>
      <c r="B255" s="231"/>
      <c r="C255" s="231"/>
      <c r="D255" s="231"/>
      <c r="E255" s="231"/>
      <c r="F255" s="232" t="s">
        <v>292</v>
      </c>
      <c r="G255" s="232" t="s">
        <v>114</v>
      </c>
      <c r="H255" s="232" t="s">
        <v>293</v>
      </c>
      <c r="I255" s="232" t="s">
        <v>294</v>
      </c>
      <c r="J255" s="233" t="s">
        <v>224</v>
      </c>
      <c r="K255" s="285" t="s">
        <v>12</v>
      </c>
      <c r="L255" s="286"/>
      <c r="M255" s="286"/>
      <c r="N255" s="286"/>
      <c r="O255" s="287"/>
      <c r="P255" s="238" t="s">
        <v>292</v>
      </c>
      <c r="Q255" s="232" t="s">
        <v>114</v>
      </c>
      <c r="R255" s="232" t="s">
        <v>295</v>
      </c>
      <c r="S255" s="232" t="s">
        <v>296</v>
      </c>
      <c r="T255" s="232" t="s">
        <v>297</v>
      </c>
      <c r="U255" s="234" t="s">
        <v>12</v>
      </c>
      <c r="V255" s="235"/>
      <c r="W255" s="235"/>
      <c r="X255" s="235"/>
      <c r="Y255" s="236"/>
      <c r="Z255" s="238" t="s">
        <v>292</v>
      </c>
      <c r="AA255" s="232" t="s">
        <v>114</v>
      </c>
      <c r="AB255" s="232" t="s">
        <v>295</v>
      </c>
      <c r="AC255" s="232" t="s">
        <v>296</v>
      </c>
      <c r="AD255" s="232" t="s">
        <v>297</v>
      </c>
    </row>
    <row r="256" spans="6:30" s="18" customFormat="1" ht="9.75" customHeight="1">
      <c r="F256" s="239"/>
      <c r="G256" s="33" t="s">
        <v>119</v>
      </c>
      <c r="H256" s="33" t="s">
        <v>160</v>
      </c>
      <c r="I256" s="33" t="s">
        <v>160</v>
      </c>
      <c r="J256" s="248" t="s">
        <v>160</v>
      </c>
      <c r="K256" s="288"/>
      <c r="L256" s="241"/>
      <c r="M256" s="241"/>
      <c r="N256" s="241"/>
      <c r="O256" s="242"/>
      <c r="P256" s="241"/>
      <c r="Q256" s="33" t="s">
        <v>119</v>
      </c>
      <c r="R256" s="33" t="s">
        <v>160</v>
      </c>
      <c r="S256" s="33" t="s">
        <v>160</v>
      </c>
      <c r="T256" s="33" t="s">
        <v>160</v>
      </c>
      <c r="U256" s="246"/>
      <c r="V256" s="243"/>
      <c r="W256" s="243"/>
      <c r="X256" s="243"/>
      <c r="Y256" s="247"/>
      <c r="AA256" s="33" t="s">
        <v>119</v>
      </c>
      <c r="AB256" s="33" t="s">
        <v>160</v>
      </c>
      <c r="AC256" s="33" t="s">
        <v>160</v>
      </c>
      <c r="AD256" s="33" t="s">
        <v>160</v>
      </c>
    </row>
    <row r="257" spans="6:30" ht="9.75" customHeight="1">
      <c r="F257" s="289"/>
      <c r="K257" s="251"/>
      <c r="L257" s="20"/>
      <c r="M257" s="20"/>
      <c r="N257" s="20"/>
      <c r="O257" s="250"/>
      <c r="P257" s="253"/>
      <c r="Q257" s="253"/>
      <c r="R257" s="253"/>
      <c r="S257" s="253"/>
      <c r="T257" s="298"/>
      <c r="U257" s="251"/>
      <c r="V257" s="20"/>
      <c r="W257" s="20"/>
      <c r="X257" s="20"/>
      <c r="Y257" s="250"/>
      <c r="Z257" s="213"/>
      <c r="AA257" s="216"/>
      <c r="AB257" s="216"/>
      <c r="AC257" s="216"/>
      <c r="AD257" s="216"/>
    </row>
    <row r="258" spans="2:30" ht="9.75" customHeight="1">
      <c r="B258" s="4">
        <v>28</v>
      </c>
      <c r="D258" s="163" t="s">
        <v>185</v>
      </c>
      <c r="F258" s="252">
        <v>1</v>
      </c>
      <c r="G258" s="258" t="s">
        <v>251</v>
      </c>
      <c r="H258" s="258" t="s">
        <v>251</v>
      </c>
      <c r="I258" s="258" t="s">
        <v>251</v>
      </c>
      <c r="J258" s="258" t="s">
        <v>251</v>
      </c>
      <c r="K258" s="251"/>
      <c r="L258" s="4">
        <v>27</v>
      </c>
      <c r="N258" s="163" t="s">
        <v>184</v>
      </c>
      <c r="O258" s="250"/>
      <c r="P258" s="258">
        <v>3</v>
      </c>
      <c r="Q258" s="258">
        <v>48</v>
      </c>
      <c r="R258" s="258">
        <v>12256</v>
      </c>
      <c r="S258" s="258">
        <v>26316</v>
      </c>
      <c r="T258" s="299">
        <v>61508</v>
      </c>
      <c r="U258" s="251"/>
      <c r="X258" s="254" t="s">
        <v>329</v>
      </c>
      <c r="Y258" s="271"/>
      <c r="Z258" s="280"/>
      <c r="AA258" s="275"/>
      <c r="AB258" s="275"/>
      <c r="AC258" s="275"/>
      <c r="AD258" s="275"/>
    </row>
    <row r="259" spans="2:30" ht="9.75" customHeight="1">
      <c r="B259" s="4">
        <v>30</v>
      </c>
      <c r="D259" s="163" t="s">
        <v>187</v>
      </c>
      <c r="E259" s="250"/>
      <c r="F259" s="252">
        <v>10</v>
      </c>
      <c r="G259" s="253">
        <v>613</v>
      </c>
      <c r="H259" s="253">
        <v>399273</v>
      </c>
      <c r="I259" s="253">
        <v>774190</v>
      </c>
      <c r="J259" s="253">
        <v>1911473</v>
      </c>
      <c r="K259" s="251"/>
      <c r="L259" s="4">
        <v>29</v>
      </c>
      <c r="N259" s="163" t="s">
        <v>186</v>
      </c>
      <c r="O259" s="271"/>
      <c r="P259" s="258">
        <v>2</v>
      </c>
      <c r="Q259" s="258" t="s">
        <v>251</v>
      </c>
      <c r="R259" s="258" t="s">
        <v>251</v>
      </c>
      <c r="S259" s="258" t="s">
        <v>251</v>
      </c>
      <c r="T259" s="299" t="s">
        <v>251</v>
      </c>
      <c r="U259" s="251"/>
      <c r="X259" s="261"/>
      <c r="Y259" s="271"/>
      <c r="Z259" s="280"/>
      <c r="AA259" s="275"/>
      <c r="AB259" s="275"/>
      <c r="AC259" s="275"/>
      <c r="AD259" s="275"/>
    </row>
    <row r="260" spans="2:30" ht="9.75" customHeight="1">
      <c r="B260" s="4">
        <v>32</v>
      </c>
      <c r="D260" s="163" t="s">
        <v>189</v>
      </c>
      <c r="E260" s="250"/>
      <c r="F260" s="252">
        <v>5</v>
      </c>
      <c r="G260" s="253">
        <v>16</v>
      </c>
      <c r="H260" s="253">
        <v>3187</v>
      </c>
      <c r="I260" s="253">
        <v>5044</v>
      </c>
      <c r="J260" s="253">
        <v>12170</v>
      </c>
      <c r="K260" s="251"/>
      <c r="L260" s="4">
        <v>30</v>
      </c>
      <c r="N260" s="163" t="s">
        <v>187</v>
      </c>
      <c r="O260" s="250"/>
      <c r="P260" s="216">
        <v>8</v>
      </c>
      <c r="Q260" s="258">
        <v>145</v>
      </c>
      <c r="R260" s="258">
        <v>26740</v>
      </c>
      <c r="S260" s="258">
        <v>80496</v>
      </c>
      <c r="T260" s="299">
        <v>140100</v>
      </c>
      <c r="U260" s="251"/>
      <c r="V260" s="20"/>
      <c r="W260" s="20"/>
      <c r="X260" s="297" t="s">
        <v>147</v>
      </c>
      <c r="Y260" s="271"/>
      <c r="Z260" s="262">
        <v>25</v>
      </c>
      <c r="AA260" s="263">
        <v>645</v>
      </c>
      <c r="AB260" s="263">
        <v>228057</v>
      </c>
      <c r="AC260" s="263">
        <v>270909</v>
      </c>
      <c r="AD260" s="263">
        <v>736683</v>
      </c>
    </row>
    <row r="261" spans="6:30" ht="9.75" customHeight="1">
      <c r="F261" s="279"/>
      <c r="G261" s="273"/>
      <c r="H261" s="273"/>
      <c r="I261" s="273"/>
      <c r="J261" s="274"/>
      <c r="K261" s="251"/>
      <c r="L261" s="4">
        <v>32</v>
      </c>
      <c r="N261" s="163" t="s">
        <v>189</v>
      </c>
      <c r="O261" s="271"/>
      <c r="P261" s="216">
        <v>1</v>
      </c>
      <c r="Q261" s="258" t="s">
        <v>251</v>
      </c>
      <c r="R261" s="258" t="s">
        <v>251</v>
      </c>
      <c r="S261" s="258" t="s">
        <v>251</v>
      </c>
      <c r="T261" s="299" t="s">
        <v>251</v>
      </c>
      <c r="U261" s="251"/>
      <c r="X261" s="261"/>
      <c r="Y261" s="271"/>
      <c r="Z261" s="280"/>
      <c r="AA261" s="275"/>
      <c r="AB261" s="275"/>
      <c r="AC261" s="275"/>
      <c r="AD261" s="275"/>
    </row>
    <row r="262" spans="4:30" ht="9.75" customHeight="1">
      <c r="D262" s="254" t="s">
        <v>330</v>
      </c>
      <c r="E262" s="31"/>
      <c r="F262" s="280"/>
      <c r="G262" s="276"/>
      <c r="H262" s="276"/>
      <c r="I262" s="276"/>
      <c r="J262" s="277"/>
      <c r="K262" s="251"/>
      <c r="L262" s="20"/>
      <c r="M262" s="20"/>
      <c r="N262" s="20"/>
      <c r="O262" s="250"/>
      <c r="P262" s="272"/>
      <c r="Q262" s="272"/>
      <c r="R262" s="272"/>
      <c r="S262" s="272"/>
      <c r="T262" s="320"/>
      <c r="U262" s="251"/>
      <c r="V262" s="204" t="s">
        <v>301</v>
      </c>
      <c r="W262" s="20"/>
      <c r="X262" s="281" t="s">
        <v>167</v>
      </c>
      <c r="Y262" s="250"/>
      <c r="Z262" s="252">
        <v>2</v>
      </c>
      <c r="AA262" s="258" t="s">
        <v>251</v>
      </c>
      <c r="AB262" s="258" t="s">
        <v>251</v>
      </c>
      <c r="AC262" s="258" t="s">
        <v>251</v>
      </c>
      <c r="AD262" s="258" t="s">
        <v>251</v>
      </c>
    </row>
    <row r="263" spans="4:30" ht="9.75" customHeight="1">
      <c r="D263" s="261"/>
      <c r="E263" s="31"/>
      <c r="F263" s="280"/>
      <c r="G263" s="275"/>
      <c r="H263" s="275"/>
      <c r="I263" s="275"/>
      <c r="J263" s="277"/>
      <c r="K263" s="251"/>
      <c r="N263" s="254" t="s">
        <v>331</v>
      </c>
      <c r="O263" s="271"/>
      <c r="P263" s="275"/>
      <c r="Q263" s="275"/>
      <c r="R263" s="275"/>
      <c r="S263" s="275"/>
      <c r="T263" s="308"/>
      <c r="U263" s="251"/>
      <c r="V263" s="204">
        <v>11</v>
      </c>
      <c r="W263" s="20"/>
      <c r="X263" s="300" t="s">
        <v>170</v>
      </c>
      <c r="Y263" s="250"/>
      <c r="Z263" s="252">
        <v>2</v>
      </c>
      <c r="AA263" s="258" t="s">
        <v>251</v>
      </c>
      <c r="AB263" s="258" t="s">
        <v>251</v>
      </c>
      <c r="AC263" s="258" t="s">
        <v>251</v>
      </c>
      <c r="AD263" s="258" t="s">
        <v>251</v>
      </c>
    </row>
    <row r="264" spans="4:30" ht="9.75" customHeight="1">
      <c r="D264" s="261" t="s">
        <v>147</v>
      </c>
      <c r="E264" s="31"/>
      <c r="F264" s="262">
        <v>86</v>
      </c>
      <c r="G264" s="263">
        <v>1449</v>
      </c>
      <c r="H264" s="263">
        <v>583376</v>
      </c>
      <c r="I264" s="263">
        <v>1666104</v>
      </c>
      <c r="J264" s="264">
        <v>2980818</v>
      </c>
      <c r="K264" s="251"/>
      <c r="N264" s="261"/>
      <c r="O264" s="271"/>
      <c r="P264" s="275"/>
      <c r="Q264" s="275"/>
      <c r="R264" s="275"/>
      <c r="S264" s="275"/>
      <c r="T264" s="308"/>
      <c r="U264" s="251"/>
      <c r="V264" s="204">
        <v>12</v>
      </c>
      <c r="W264" s="20"/>
      <c r="X264" s="296" t="s">
        <v>171</v>
      </c>
      <c r="Y264" s="250"/>
      <c r="Z264" s="252">
        <v>2</v>
      </c>
      <c r="AA264" s="258" t="s">
        <v>251</v>
      </c>
      <c r="AB264" s="258" t="s">
        <v>251</v>
      </c>
      <c r="AC264" s="258" t="s">
        <v>251</v>
      </c>
      <c r="AD264" s="258" t="s">
        <v>251</v>
      </c>
    </row>
    <row r="265" spans="6:30" ht="9.75" customHeight="1">
      <c r="F265" s="267"/>
      <c r="G265" s="268"/>
      <c r="H265" s="268"/>
      <c r="I265" s="268"/>
      <c r="J265" s="269"/>
      <c r="K265" s="251"/>
      <c r="L265" s="20"/>
      <c r="M265" s="20"/>
      <c r="N265" s="297" t="s">
        <v>147</v>
      </c>
      <c r="O265" s="271"/>
      <c r="P265" s="263">
        <v>178</v>
      </c>
      <c r="Q265" s="263">
        <v>4354</v>
      </c>
      <c r="R265" s="263">
        <v>2260966</v>
      </c>
      <c r="S265" s="263">
        <v>7058286</v>
      </c>
      <c r="T265" s="309">
        <v>12560679</v>
      </c>
      <c r="U265" s="251"/>
      <c r="V265" s="204">
        <v>13</v>
      </c>
      <c r="W265" s="20"/>
      <c r="X265" s="296" t="s">
        <v>172</v>
      </c>
      <c r="Y265" s="250"/>
      <c r="Z265" s="252">
        <v>1</v>
      </c>
      <c r="AA265" s="258" t="s">
        <v>251</v>
      </c>
      <c r="AB265" s="258" t="s">
        <v>251</v>
      </c>
      <c r="AC265" s="258" t="s">
        <v>251</v>
      </c>
      <c r="AD265" s="258" t="s">
        <v>251</v>
      </c>
    </row>
    <row r="266" spans="2:30" ht="9.75" customHeight="1">
      <c r="B266" s="4" t="s">
        <v>301</v>
      </c>
      <c r="D266" s="163" t="s">
        <v>167</v>
      </c>
      <c r="F266" s="252">
        <v>5</v>
      </c>
      <c r="G266" s="253">
        <v>159</v>
      </c>
      <c r="H266" s="253">
        <v>53828</v>
      </c>
      <c r="I266" s="253">
        <v>20250</v>
      </c>
      <c r="J266" s="257">
        <v>129874</v>
      </c>
      <c r="K266" s="251"/>
      <c r="L266" s="20"/>
      <c r="M266" s="20"/>
      <c r="N266" s="20"/>
      <c r="O266" s="250"/>
      <c r="P266" s="268"/>
      <c r="Q266" s="268"/>
      <c r="R266" s="268"/>
      <c r="S266" s="268"/>
      <c r="T266" s="310"/>
      <c r="U266" s="251"/>
      <c r="V266" s="4">
        <v>15</v>
      </c>
      <c r="X266" s="163" t="s">
        <v>174</v>
      </c>
      <c r="Y266" s="250"/>
      <c r="Z266" s="252">
        <v>1</v>
      </c>
      <c r="AA266" s="258" t="s">
        <v>251</v>
      </c>
      <c r="AB266" s="258" t="s">
        <v>251</v>
      </c>
      <c r="AC266" s="258" t="s">
        <v>251</v>
      </c>
      <c r="AD266" s="258" t="s">
        <v>251</v>
      </c>
    </row>
    <row r="267" spans="2:30" ht="9.75" customHeight="1">
      <c r="B267" s="4">
        <v>10</v>
      </c>
      <c r="D267" s="163" t="s">
        <v>169</v>
      </c>
      <c r="F267" s="252">
        <v>2</v>
      </c>
      <c r="G267" s="258" t="s">
        <v>251</v>
      </c>
      <c r="H267" s="258" t="s">
        <v>251</v>
      </c>
      <c r="I267" s="258" t="s">
        <v>251</v>
      </c>
      <c r="J267" s="266" t="s">
        <v>251</v>
      </c>
      <c r="K267" s="251"/>
      <c r="L267" s="204" t="s">
        <v>301</v>
      </c>
      <c r="M267" s="20"/>
      <c r="N267" s="281" t="s">
        <v>167</v>
      </c>
      <c r="O267" s="250"/>
      <c r="P267" s="253">
        <v>4</v>
      </c>
      <c r="Q267" s="253">
        <v>311</v>
      </c>
      <c r="R267" s="253">
        <v>121554</v>
      </c>
      <c r="S267" s="253">
        <v>1142475</v>
      </c>
      <c r="T267" s="298">
        <v>2027307</v>
      </c>
      <c r="U267" s="251"/>
      <c r="V267" s="20"/>
      <c r="W267" s="20"/>
      <c r="X267" s="293"/>
      <c r="Y267" s="271"/>
      <c r="Z267" s="280"/>
      <c r="AA267" s="275"/>
      <c r="AB267" s="275"/>
      <c r="AC267" s="275"/>
      <c r="AD267" s="275"/>
    </row>
    <row r="268" spans="2:30" ht="9.75" customHeight="1">
      <c r="B268" s="4">
        <v>11</v>
      </c>
      <c r="D268" s="167" t="s">
        <v>170</v>
      </c>
      <c r="F268" s="252">
        <v>6</v>
      </c>
      <c r="G268" s="253">
        <v>165</v>
      </c>
      <c r="H268" s="253">
        <v>71135</v>
      </c>
      <c r="I268" s="253">
        <v>417961</v>
      </c>
      <c r="J268" s="257">
        <v>707735</v>
      </c>
      <c r="K268" s="251"/>
      <c r="L268" s="204">
        <v>11</v>
      </c>
      <c r="M268" s="20"/>
      <c r="N268" s="300" t="s">
        <v>170</v>
      </c>
      <c r="O268" s="250"/>
      <c r="P268" s="253">
        <v>35</v>
      </c>
      <c r="Q268" s="258">
        <v>123</v>
      </c>
      <c r="R268" s="258">
        <v>11109</v>
      </c>
      <c r="S268" s="258">
        <v>47832</v>
      </c>
      <c r="T268" s="299">
        <v>88746</v>
      </c>
      <c r="U268" s="251"/>
      <c r="V268" s="4">
        <v>16</v>
      </c>
      <c r="X268" s="163" t="s">
        <v>175</v>
      </c>
      <c r="Y268" s="250"/>
      <c r="Z268" s="252">
        <v>1</v>
      </c>
      <c r="AA268" s="258" t="s">
        <v>251</v>
      </c>
      <c r="AB268" s="258" t="s">
        <v>251</v>
      </c>
      <c r="AC268" s="258" t="s">
        <v>251</v>
      </c>
      <c r="AD268" s="258" t="s">
        <v>251</v>
      </c>
    </row>
    <row r="269" spans="2:30" ht="9.75" customHeight="1">
      <c r="B269" s="4">
        <v>12</v>
      </c>
      <c r="D269" s="168" t="s">
        <v>171</v>
      </c>
      <c r="F269" s="252">
        <v>8</v>
      </c>
      <c r="G269" s="253">
        <v>98</v>
      </c>
      <c r="H269" s="253">
        <v>28148</v>
      </c>
      <c r="I269" s="253">
        <v>111781</v>
      </c>
      <c r="J269" s="257">
        <v>202841</v>
      </c>
      <c r="K269" s="251"/>
      <c r="L269" s="204">
        <v>12</v>
      </c>
      <c r="M269" s="20"/>
      <c r="N269" s="296" t="s">
        <v>171</v>
      </c>
      <c r="O269" s="250"/>
      <c r="P269" s="253">
        <v>31</v>
      </c>
      <c r="Q269" s="253">
        <v>96</v>
      </c>
      <c r="R269" s="253">
        <v>8678</v>
      </c>
      <c r="S269" s="253">
        <v>6271</v>
      </c>
      <c r="T269" s="298">
        <v>25289</v>
      </c>
      <c r="U269" s="251"/>
      <c r="V269" s="204">
        <v>20</v>
      </c>
      <c r="W269" s="20"/>
      <c r="X269" s="281" t="s">
        <v>178</v>
      </c>
      <c r="Y269" s="250"/>
      <c r="Z269" s="252">
        <v>1</v>
      </c>
      <c r="AA269" s="258" t="s">
        <v>251</v>
      </c>
      <c r="AB269" s="258" t="s">
        <v>251</v>
      </c>
      <c r="AC269" s="258" t="s">
        <v>251</v>
      </c>
      <c r="AD269" s="258" t="s">
        <v>251</v>
      </c>
    </row>
    <row r="270" spans="2:30" ht="9.75" customHeight="1">
      <c r="B270" s="4">
        <v>13</v>
      </c>
      <c r="D270" s="168" t="s">
        <v>172</v>
      </c>
      <c r="F270" s="252">
        <v>13</v>
      </c>
      <c r="G270" s="253">
        <v>48</v>
      </c>
      <c r="H270" s="253">
        <v>7593</v>
      </c>
      <c r="I270" s="253">
        <v>11581</v>
      </c>
      <c r="J270" s="257">
        <v>23042</v>
      </c>
      <c r="K270" s="251"/>
      <c r="L270" s="204">
        <v>13</v>
      </c>
      <c r="M270" s="20"/>
      <c r="N270" s="296" t="s">
        <v>172</v>
      </c>
      <c r="O270" s="250"/>
      <c r="P270" s="253">
        <v>5</v>
      </c>
      <c r="Q270" s="258">
        <v>24</v>
      </c>
      <c r="R270" s="258">
        <v>8753</v>
      </c>
      <c r="S270" s="258">
        <v>14397</v>
      </c>
      <c r="T270" s="299">
        <v>28772</v>
      </c>
      <c r="U270" s="251"/>
      <c r="V270" s="204">
        <v>22</v>
      </c>
      <c r="W270" s="20"/>
      <c r="X270" s="281" t="s">
        <v>180</v>
      </c>
      <c r="Y270" s="250"/>
      <c r="Z270" s="252">
        <v>8</v>
      </c>
      <c r="AA270" s="258">
        <v>154</v>
      </c>
      <c r="AB270" s="258">
        <v>59291</v>
      </c>
      <c r="AC270" s="258">
        <v>88353</v>
      </c>
      <c r="AD270" s="258">
        <v>214774</v>
      </c>
    </row>
    <row r="271" spans="2:30" ht="9.75" customHeight="1">
      <c r="B271" s="4"/>
      <c r="D271" s="168"/>
      <c r="F271" s="252"/>
      <c r="G271" s="253"/>
      <c r="H271" s="253"/>
      <c r="I271" s="253"/>
      <c r="J271" s="257"/>
      <c r="K271" s="251"/>
      <c r="L271" s="204">
        <v>14</v>
      </c>
      <c r="M271" s="20"/>
      <c r="N271" s="281" t="s">
        <v>173</v>
      </c>
      <c r="O271" s="250"/>
      <c r="P271" s="253">
        <v>7</v>
      </c>
      <c r="Q271" s="253">
        <v>85</v>
      </c>
      <c r="R271" s="253">
        <v>32273</v>
      </c>
      <c r="S271" s="253">
        <v>38869</v>
      </c>
      <c r="T271" s="298">
        <v>67732</v>
      </c>
      <c r="U271" s="251"/>
      <c r="V271" s="4">
        <v>25</v>
      </c>
      <c r="X271" s="163" t="s">
        <v>182</v>
      </c>
      <c r="Y271" s="250"/>
      <c r="Z271" s="252">
        <v>3</v>
      </c>
      <c r="AA271" s="253">
        <v>70</v>
      </c>
      <c r="AB271" s="253">
        <v>38444</v>
      </c>
      <c r="AC271" s="253">
        <v>74151</v>
      </c>
      <c r="AD271" s="253">
        <v>220258</v>
      </c>
    </row>
    <row r="272" spans="2:30" ht="9.75" customHeight="1">
      <c r="B272" s="4">
        <v>14</v>
      </c>
      <c r="D272" s="163" t="s">
        <v>173</v>
      </c>
      <c r="F272" s="252">
        <v>8</v>
      </c>
      <c r="G272" s="253">
        <v>58</v>
      </c>
      <c r="H272" s="253">
        <v>21140</v>
      </c>
      <c r="I272" s="253">
        <v>143160</v>
      </c>
      <c r="J272" s="257">
        <v>252817</v>
      </c>
      <c r="K272" s="251"/>
      <c r="L272" s="20"/>
      <c r="M272" s="20"/>
      <c r="N272" s="270"/>
      <c r="O272" s="250"/>
      <c r="P272" s="319"/>
      <c r="Q272" s="319"/>
      <c r="R272" s="319"/>
      <c r="S272" s="319"/>
      <c r="T272" s="322"/>
      <c r="U272" s="251"/>
      <c r="V272" s="4">
        <v>26</v>
      </c>
      <c r="X272" s="163" t="s">
        <v>183</v>
      </c>
      <c r="Y272" s="250"/>
      <c r="Z272" s="252">
        <v>2</v>
      </c>
      <c r="AA272" s="258" t="s">
        <v>251</v>
      </c>
      <c r="AB272" s="258" t="s">
        <v>251</v>
      </c>
      <c r="AC272" s="258" t="s">
        <v>251</v>
      </c>
      <c r="AD272" s="258" t="s">
        <v>251</v>
      </c>
    </row>
    <row r="273" spans="2:30" ht="9.75" customHeight="1">
      <c r="B273" s="4">
        <v>15</v>
      </c>
      <c r="D273" s="163" t="s">
        <v>174</v>
      </c>
      <c r="F273" s="252">
        <v>3</v>
      </c>
      <c r="G273" s="253">
        <v>12</v>
      </c>
      <c r="H273" s="253">
        <v>1515</v>
      </c>
      <c r="I273" s="253">
        <v>1700</v>
      </c>
      <c r="J273" s="257">
        <v>5409</v>
      </c>
      <c r="K273" s="251"/>
      <c r="L273" s="204">
        <v>15</v>
      </c>
      <c r="M273" s="20"/>
      <c r="N273" s="281" t="s">
        <v>174</v>
      </c>
      <c r="O273" s="250"/>
      <c r="P273" s="253">
        <v>3</v>
      </c>
      <c r="Q273" s="253">
        <v>26</v>
      </c>
      <c r="R273" s="253">
        <v>8657</v>
      </c>
      <c r="S273" s="253">
        <v>4605</v>
      </c>
      <c r="T273" s="298">
        <v>16471</v>
      </c>
      <c r="U273" s="251"/>
      <c r="V273" s="20"/>
      <c r="W273" s="20"/>
      <c r="X273" s="293"/>
      <c r="Y273" s="271"/>
      <c r="Z273" s="280"/>
      <c r="AA273" s="275"/>
      <c r="AB273" s="275"/>
      <c r="AC273" s="275"/>
      <c r="AD273" s="275"/>
    </row>
    <row r="274" spans="2:30" ht="9.75" customHeight="1">
      <c r="B274" s="4">
        <v>16</v>
      </c>
      <c r="D274" s="163" t="s">
        <v>175</v>
      </c>
      <c r="F274" s="252">
        <v>3</v>
      </c>
      <c r="G274" s="253">
        <v>13</v>
      </c>
      <c r="H274" s="253">
        <v>1459</v>
      </c>
      <c r="I274" s="253">
        <v>1207</v>
      </c>
      <c r="J274" s="257">
        <v>3562</v>
      </c>
      <c r="K274" s="251"/>
      <c r="L274" s="204">
        <v>17</v>
      </c>
      <c r="M274" s="20"/>
      <c r="N274" s="281" t="s">
        <v>23</v>
      </c>
      <c r="O274" s="250"/>
      <c r="P274" s="253">
        <v>3</v>
      </c>
      <c r="Q274" s="258">
        <v>226</v>
      </c>
      <c r="R274" s="258">
        <v>130444</v>
      </c>
      <c r="S274" s="258">
        <v>569642</v>
      </c>
      <c r="T274" s="299">
        <v>1071818</v>
      </c>
      <c r="U274" s="251"/>
      <c r="V274" s="4">
        <v>27</v>
      </c>
      <c r="X274" s="163" t="s">
        <v>184</v>
      </c>
      <c r="Y274" s="250"/>
      <c r="Z274" s="252">
        <v>1</v>
      </c>
      <c r="AA274" s="258" t="s">
        <v>251</v>
      </c>
      <c r="AB274" s="258" t="s">
        <v>251</v>
      </c>
      <c r="AC274" s="258" t="s">
        <v>251</v>
      </c>
      <c r="AD274" s="258" t="s">
        <v>251</v>
      </c>
    </row>
    <row r="275" spans="2:30" ht="9.75" customHeight="1">
      <c r="B275" s="4">
        <v>17</v>
      </c>
      <c r="D275" s="163" t="s">
        <v>23</v>
      </c>
      <c r="F275" s="252">
        <v>2</v>
      </c>
      <c r="G275" s="258" t="s">
        <v>251</v>
      </c>
      <c r="H275" s="258" t="s">
        <v>251</v>
      </c>
      <c r="I275" s="258" t="s">
        <v>251</v>
      </c>
      <c r="J275" s="266" t="s">
        <v>251</v>
      </c>
      <c r="K275" s="251"/>
      <c r="L275" s="204">
        <v>19</v>
      </c>
      <c r="M275" s="20"/>
      <c r="N275" s="168" t="s">
        <v>177</v>
      </c>
      <c r="O275" s="250"/>
      <c r="P275" s="253">
        <v>15</v>
      </c>
      <c r="Q275" s="258">
        <v>576</v>
      </c>
      <c r="R275" s="258">
        <v>297522</v>
      </c>
      <c r="S275" s="258">
        <v>1039543</v>
      </c>
      <c r="T275" s="299">
        <v>2606010</v>
      </c>
      <c r="U275" s="251"/>
      <c r="V275" s="4">
        <v>30</v>
      </c>
      <c r="X275" s="163" t="s">
        <v>187</v>
      </c>
      <c r="Y275" s="250"/>
      <c r="Z275" s="252">
        <v>1</v>
      </c>
      <c r="AA275" s="258" t="s">
        <v>251</v>
      </c>
      <c r="AB275" s="258" t="s">
        <v>251</v>
      </c>
      <c r="AC275" s="258" t="s">
        <v>251</v>
      </c>
      <c r="AD275" s="258" t="s">
        <v>251</v>
      </c>
    </row>
    <row r="276" spans="2:30" ht="9.75" customHeight="1">
      <c r="B276" s="4">
        <v>19</v>
      </c>
      <c r="D276" s="168" t="s">
        <v>177</v>
      </c>
      <c r="F276" s="252">
        <v>4</v>
      </c>
      <c r="G276" s="258">
        <v>62</v>
      </c>
      <c r="H276" s="258">
        <v>16357</v>
      </c>
      <c r="I276" s="258">
        <v>48231</v>
      </c>
      <c r="J276" s="266">
        <v>74357</v>
      </c>
      <c r="K276" s="251"/>
      <c r="L276" s="204">
        <v>20</v>
      </c>
      <c r="M276" s="20"/>
      <c r="N276" s="281" t="s">
        <v>178</v>
      </c>
      <c r="O276" s="250"/>
      <c r="P276" s="253">
        <v>4</v>
      </c>
      <c r="Q276" s="258">
        <v>9</v>
      </c>
      <c r="R276" s="258">
        <v>150</v>
      </c>
      <c r="S276" s="258">
        <v>1268</v>
      </c>
      <c r="T276" s="299">
        <v>4340</v>
      </c>
      <c r="U276" s="251"/>
      <c r="V276" s="20"/>
      <c r="W276" s="20"/>
      <c r="X276" s="20"/>
      <c r="Y276" s="250"/>
      <c r="Z276" s="279"/>
      <c r="AA276" s="272"/>
      <c r="AB276" s="272"/>
      <c r="AC276" s="272"/>
      <c r="AD276" s="272"/>
    </row>
    <row r="277" spans="2:30" ht="9.75" customHeight="1">
      <c r="B277" s="4"/>
      <c r="D277" s="163"/>
      <c r="F277" s="252"/>
      <c r="G277" s="258"/>
      <c r="H277" s="258"/>
      <c r="I277" s="258"/>
      <c r="J277" s="266"/>
      <c r="K277" s="251"/>
      <c r="L277" s="204">
        <v>21</v>
      </c>
      <c r="M277" s="20"/>
      <c r="N277" s="296" t="s">
        <v>179</v>
      </c>
      <c r="O277" s="250"/>
      <c r="P277" s="253">
        <v>1</v>
      </c>
      <c r="Q277" s="258" t="s">
        <v>251</v>
      </c>
      <c r="R277" s="258" t="s">
        <v>251</v>
      </c>
      <c r="S277" s="258" t="s">
        <v>251</v>
      </c>
      <c r="T277" s="299" t="s">
        <v>251</v>
      </c>
      <c r="U277" s="251"/>
      <c r="X277" s="254" t="s">
        <v>332</v>
      </c>
      <c r="Y277" s="271"/>
      <c r="Z277" s="280"/>
      <c r="AA277" s="275"/>
      <c r="AB277" s="275"/>
      <c r="AC277" s="275"/>
      <c r="AD277" s="275"/>
    </row>
    <row r="278" spans="2:30" ht="9.75" customHeight="1">
      <c r="B278" s="4">
        <v>22</v>
      </c>
      <c r="D278" s="163" t="s">
        <v>180</v>
      </c>
      <c r="F278" s="252">
        <v>6</v>
      </c>
      <c r="G278" s="253">
        <v>221</v>
      </c>
      <c r="H278" s="253">
        <v>102170</v>
      </c>
      <c r="I278" s="253">
        <v>287440</v>
      </c>
      <c r="J278" s="257">
        <v>464393</v>
      </c>
      <c r="K278" s="251"/>
      <c r="L278" s="20"/>
      <c r="M278" s="20"/>
      <c r="N278" s="270"/>
      <c r="O278" s="250"/>
      <c r="P278" s="319"/>
      <c r="Q278" s="319"/>
      <c r="R278" s="319"/>
      <c r="S278" s="319"/>
      <c r="T278" s="322"/>
      <c r="U278" s="251"/>
      <c r="X278" s="261"/>
      <c r="Y278" s="271"/>
      <c r="Z278" s="280"/>
      <c r="AA278" s="275"/>
      <c r="AB278" s="275"/>
      <c r="AC278" s="275"/>
      <c r="AD278" s="275"/>
    </row>
    <row r="279" spans="2:30" ht="9.75" customHeight="1">
      <c r="B279" s="4">
        <v>23</v>
      </c>
      <c r="D279" s="163" t="s">
        <v>18</v>
      </c>
      <c r="F279" s="252">
        <v>2</v>
      </c>
      <c r="G279" s="258" t="s">
        <v>251</v>
      </c>
      <c r="H279" s="258" t="s">
        <v>251</v>
      </c>
      <c r="I279" s="258" t="s">
        <v>251</v>
      </c>
      <c r="J279" s="266" t="s">
        <v>251</v>
      </c>
      <c r="K279" s="251"/>
      <c r="L279" s="204">
        <v>22</v>
      </c>
      <c r="M279" s="20"/>
      <c r="N279" s="281" t="s">
        <v>180</v>
      </c>
      <c r="O279" s="250"/>
      <c r="P279" s="253">
        <v>7</v>
      </c>
      <c r="Q279" s="258">
        <v>141</v>
      </c>
      <c r="R279" s="258">
        <v>63020</v>
      </c>
      <c r="S279" s="258">
        <v>112656</v>
      </c>
      <c r="T279" s="299">
        <v>295990</v>
      </c>
      <c r="U279" s="251"/>
      <c r="V279" s="20"/>
      <c r="W279" s="20"/>
      <c r="X279" s="297" t="s">
        <v>147</v>
      </c>
      <c r="Y279" s="271"/>
      <c r="Z279" s="262">
        <v>146</v>
      </c>
      <c r="AA279" s="263">
        <v>2882</v>
      </c>
      <c r="AB279" s="263">
        <v>1914898</v>
      </c>
      <c r="AC279" s="263">
        <v>3302813</v>
      </c>
      <c r="AD279" s="263">
        <v>6249665</v>
      </c>
    </row>
    <row r="280" spans="2:30" ht="9.75" customHeight="1">
      <c r="B280" s="4">
        <v>24</v>
      </c>
      <c r="D280" s="163" t="s">
        <v>181</v>
      </c>
      <c r="F280" s="252">
        <v>1</v>
      </c>
      <c r="G280" s="258" t="s">
        <v>251</v>
      </c>
      <c r="H280" s="258" t="s">
        <v>251</v>
      </c>
      <c r="I280" s="258" t="s">
        <v>251</v>
      </c>
      <c r="J280" s="266" t="s">
        <v>251</v>
      </c>
      <c r="K280" s="251"/>
      <c r="L280" s="204">
        <v>23</v>
      </c>
      <c r="M280" s="20"/>
      <c r="N280" s="281" t="s">
        <v>18</v>
      </c>
      <c r="O280" s="250"/>
      <c r="P280" s="253">
        <v>2</v>
      </c>
      <c r="Q280" s="258" t="s">
        <v>251</v>
      </c>
      <c r="R280" s="258" t="s">
        <v>251</v>
      </c>
      <c r="S280" s="258" t="s">
        <v>251</v>
      </c>
      <c r="T280" s="299" t="s">
        <v>251</v>
      </c>
      <c r="U280" s="251"/>
      <c r="V280" s="20"/>
      <c r="W280" s="20"/>
      <c r="X280" s="20"/>
      <c r="Y280" s="250"/>
      <c r="Z280" s="267"/>
      <c r="AA280" s="268"/>
      <c r="AB280" s="268"/>
      <c r="AC280" s="268"/>
      <c r="AD280" s="268"/>
    </row>
    <row r="281" spans="2:30" ht="9.75" customHeight="1">
      <c r="B281" s="4">
        <v>25</v>
      </c>
      <c r="D281" s="163" t="s">
        <v>182</v>
      </c>
      <c r="F281" s="252">
        <v>5</v>
      </c>
      <c r="G281" s="253">
        <v>65</v>
      </c>
      <c r="H281" s="253">
        <v>19119</v>
      </c>
      <c r="I281" s="253">
        <v>23747</v>
      </c>
      <c r="J281" s="257">
        <v>56099</v>
      </c>
      <c r="K281" s="251"/>
      <c r="L281" s="4">
        <v>24</v>
      </c>
      <c r="N281" s="163" t="s">
        <v>181</v>
      </c>
      <c r="O281" s="250"/>
      <c r="P281" s="253">
        <v>1</v>
      </c>
      <c r="Q281" s="258" t="s">
        <v>251</v>
      </c>
      <c r="R281" s="258" t="s">
        <v>251</v>
      </c>
      <c r="S281" s="258" t="s">
        <v>251</v>
      </c>
      <c r="T281" s="299" t="s">
        <v>251</v>
      </c>
      <c r="U281" s="251"/>
      <c r="V281" s="204" t="s">
        <v>301</v>
      </c>
      <c r="W281" s="20"/>
      <c r="X281" s="281" t="s">
        <v>167</v>
      </c>
      <c r="Y281" s="250"/>
      <c r="Z281" s="252">
        <v>9</v>
      </c>
      <c r="AA281" s="258">
        <v>306</v>
      </c>
      <c r="AB281" s="258">
        <v>83061</v>
      </c>
      <c r="AC281" s="258">
        <v>249877</v>
      </c>
      <c r="AD281" s="258">
        <v>550936</v>
      </c>
    </row>
    <row r="282" spans="2:30" ht="9.75" customHeight="1">
      <c r="B282" s="4">
        <v>26</v>
      </c>
      <c r="D282" s="163" t="s">
        <v>183</v>
      </c>
      <c r="F282" s="252">
        <v>8</v>
      </c>
      <c r="G282" s="253">
        <v>450</v>
      </c>
      <c r="H282" s="253">
        <v>236553</v>
      </c>
      <c r="I282" s="253">
        <v>560759</v>
      </c>
      <c r="J282" s="257">
        <v>968457</v>
      </c>
      <c r="K282" s="251"/>
      <c r="L282" s="4">
        <v>25</v>
      </c>
      <c r="N282" s="163" t="s">
        <v>182</v>
      </c>
      <c r="O282" s="250"/>
      <c r="P282" s="253">
        <v>19</v>
      </c>
      <c r="Q282" s="253">
        <v>195</v>
      </c>
      <c r="R282" s="253">
        <v>57999</v>
      </c>
      <c r="S282" s="253">
        <v>51040</v>
      </c>
      <c r="T282" s="298">
        <v>225924</v>
      </c>
      <c r="U282" s="251"/>
      <c r="V282" s="204">
        <v>10</v>
      </c>
      <c r="W282" s="20"/>
      <c r="X282" s="281" t="s">
        <v>169</v>
      </c>
      <c r="Y282" s="250"/>
      <c r="Z282" s="252">
        <v>5</v>
      </c>
      <c r="AA282" s="258">
        <v>44</v>
      </c>
      <c r="AB282" s="258">
        <v>14845</v>
      </c>
      <c r="AC282" s="258">
        <v>73669</v>
      </c>
      <c r="AD282" s="258">
        <v>104751</v>
      </c>
    </row>
    <row r="283" spans="2:30" ht="9.75" customHeight="1">
      <c r="B283" s="4"/>
      <c r="D283" s="163"/>
      <c r="F283" s="252"/>
      <c r="G283" s="253"/>
      <c r="H283" s="253"/>
      <c r="I283" s="253"/>
      <c r="J283" s="257"/>
      <c r="K283" s="251"/>
      <c r="L283" s="4">
        <v>26</v>
      </c>
      <c r="N283" s="163" t="s">
        <v>183</v>
      </c>
      <c r="O283" s="250"/>
      <c r="P283" s="216">
        <v>24</v>
      </c>
      <c r="Q283" s="258">
        <v>109</v>
      </c>
      <c r="R283" s="258">
        <v>30237</v>
      </c>
      <c r="S283" s="258">
        <v>32340</v>
      </c>
      <c r="T283" s="299">
        <v>101375</v>
      </c>
      <c r="U283" s="251"/>
      <c r="V283" s="204">
        <v>11</v>
      </c>
      <c r="W283" s="20"/>
      <c r="X283" s="300" t="s">
        <v>170</v>
      </c>
      <c r="Y283" s="250"/>
      <c r="Z283" s="252">
        <v>1</v>
      </c>
      <c r="AA283" s="258" t="s">
        <v>251</v>
      </c>
      <c r="AB283" s="258" t="s">
        <v>251</v>
      </c>
      <c r="AC283" s="258" t="s">
        <v>251</v>
      </c>
      <c r="AD283" s="258" t="s">
        <v>251</v>
      </c>
    </row>
    <row r="284" spans="2:30" ht="9.75" customHeight="1">
      <c r="B284" s="4">
        <v>27</v>
      </c>
      <c r="D284" s="163" t="s">
        <v>184</v>
      </c>
      <c r="F284" s="252">
        <v>3</v>
      </c>
      <c r="G284" s="258">
        <v>32</v>
      </c>
      <c r="H284" s="258">
        <v>7608</v>
      </c>
      <c r="I284" s="258">
        <v>7198</v>
      </c>
      <c r="J284" s="266">
        <v>19599</v>
      </c>
      <c r="K284" s="251"/>
      <c r="L284" s="20"/>
      <c r="M284" s="20"/>
      <c r="N284" s="270"/>
      <c r="O284" s="271"/>
      <c r="P284" s="325"/>
      <c r="Q284" s="325"/>
      <c r="R284" s="325"/>
      <c r="S284" s="325"/>
      <c r="T284" s="326"/>
      <c r="U284" s="251"/>
      <c r="V284" s="204">
        <v>12</v>
      </c>
      <c r="W284" s="20"/>
      <c r="X284" s="296" t="s">
        <v>171</v>
      </c>
      <c r="Y284" s="250"/>
      <c r="Z284" s="252">
        <v>38</v>
      </c>
      <c r="AA284" s="253">
        <v>241</v>
      </c>
      <c r="AB284" s="253">
        <v>36124</v>
      </c>
      <c r="AC284" s="253">
        <v>27325</v>
      </c>
      <c r="AD284" s="253">
        <v>97704</v>
      </c>
    </row>
    <row r="285" spans="2:30" ht="9.75" customHeight="1">
      <c r="B285" s="4">
        <v>29</v>
      </c>
      <c r="D285" s="163" t="s">
        <v>186</v>
      </c>
      <c r="F285" s="252">
        <v>1</v>
      </c>
      <c r="G285" s="258" t="s">
        <v>251</v>
      </c>
      <c r="H285" s="258" t="s">
        <v>251</v>
      </c>
      <c r="I285" s="258" t="s">
        <v>251</v>
      </c>
      <c r="J285" s="266" t="s">
        <v>251</v>
      </c>
      <c r="K285" s="251"/>
      <c r="L285" s="4">
        <v>27</v>
      </c>
      <c r="N285" s="163" t="s">
        <v>184</v>
      </c>
      <c r="O285" s="250"/>
      <c r="P285" s="216">
        <v>6</v>
      </c>
      <c r="Q285" s="216">
        <v>2328</v>
      </c>
      <c r="R285" s="216">
        <v>1457291</v>
      </c>
      <c r="S285" s="216">
        <v>3909237</v>
      </c>
      <c r="T285" s="327">
        <v>5825807</v>
      </c>
      <c r="U285" s="251"/>
      <c r="V285" s="204">
        <v>13</v>
      </c>
      <c r="W285" s="20"/>
      <c r="X285" s="296" t="s">
        <v>172</v>
      </c>
      <c r="Y285" s="250"/>
      <c r="Z285" s="252">
        <v>2</v>
      </c>
      <c r="AA285" s="258" t="s">
        <v>251</v>
      </c>
      <c r="AB285" s="258" t="s">
        <v>251</v>
      </c>
      <c r="AC285" s="258" t="s">
        <v>251</v>
      </c>
      <c r="AD285" s="258" t="s">
        <v>251</v>
      </c>
    </row>
    <row r="286" spans="2:30" ht="9.75" customHeight="1">
      <c r="B286" s="4">
        <v>30</v>
      </c>
      <c r="D286" s="163" t="s">
        <v>187</v>
      </c>
      <c r="F286" s="252">
        <v>2</v>
      </c>
      <c r="G286" s="258" t="s">
        <v>251</v>
      </c>
      <c r="H286" s="258" t="s">
        <v>251</v>
      </c>
      <c r="I286" s="258" t="s">
        <v>251</v>
      </c>
      <c r="J286" s="266" t="s">
        <v>251</v>
      </c>
      <c r="K286" s="251"/>
      <c r="L286" s="4">
        <v>29</v>
      </c>
      <c r="N286" s="163" t="s">
        <v>186</v>
      </c>
      <c r="O286" s="250"/>
      <c r="P286" s="216">
        <v>1</v>
      </c>
      <c r="Q286" s="258" t="s">
        <v>251</v>
      </c>
      <c r="R286" s="258" t="s">
        <v>251</v>
      </c>
      <c r="S286" s="258" t="s">
        <v>251</v>
      </c>
      <c r="T286" s="299" t="s">
        <v>251</v>
      </c>
      <c r="U286" s="251"/>
      <c r="V286" s="20"/>
      <c r="W286" s="20"/>
      <c r="X286" s="293"/>
      <c r="Y286" s="271"/>
      <c r="Z286" s="280"/>
      <c r="AA286" s="275"/>
      <c r="AB286" s="275"/>
      <c r="AC286" s="275"/>
      <c r="AD286" s="275"/>
    </row>
    <row r="287" spans="2:30" ht="9.75" customHeight="1">
      <c r="B287" s="4">
        <v>31</v>
      </c>
      <c r="D287" s="163" t="s">
        <v>188</v>
      </c>
      <c r="F287" s="252">
        <v>1</v>
      </c>
      <c r="G287" s="258" t="s">
        <v>251</v>
      </c>
      <c r="H287" s="258" t="s">
        <v>251</v>
      </c>
      <c r="I287" s="258" t="s">
        <v>251</v>
      </c>
      <c r="J287" s="266" t="s">
        <v>251</v>
      </c>
      <c r="K287" s="251"/>
      <c r="L287" s="4">
        <v>30</v>
      </c>
      <c r="N287" s="163" t="s">
        <v>187</v>
      </c>
      <c r="O287" s="271"/>
      <c r="P287" s="216">
        <v>6</v>
      </c>
      <c r="Q287" s="216">
        <v>20</v>
      </c>
      <c r="R287" s="216">
        <v>2287</v>
      </c>
      <c r="S287" s="216">
        <v>1189</v>
      </c>
      <c r="T287" s="327">
        <v>11338</v>
      </c>
      <c r="U287" s="251"/>
      <c r="V287" s="204">
        <v>14</v>
      </c>
      <c r="W287" s="20"/>
      <c r="X287" s="281" t="s">
        <v>173</v>
      </c>
      <c r="Y287" s="250"/>
      <c r="Z287" s="252">
        <v>15</v>
      </c>
      <c r="AA287" s="258">
        <v>81</v>
      </c>
      <c r="AB287" s="258">
        <v>23143</v>
      </c>
      <c r="AC287" s="258">
        <v>29319</v>
      </c>
      <c r="AD287" s="258">
        <v>78470</v>
      </c>
    </row>
    <row r="288" spans="2:30" ht="9.75" customHeight="1">
      <c r="B288" s="4">
        <v>32</v>
      </c>
      <c r="D288" s="163" t="s">
        <v>189</v>
      </c>
      <c r="F288" s="252">
        <v>3</v>
      </c>
      <c r="G288" s="258">
        <v>8</v>
      </c>
      <c r="H288" s="258">
        <v>790</v>
      </c>
      <c r="I288" s="258">
        <v>555</v>
      </c>
      <c r="J288" s="266">
        <v>1675</v>
      </c>
      <c r="K288" s="251"/>
      <c r="L288" s="4">
        <v>32</v>
      </c>
      <c r="N288" s="163" t="s">
        <v>189</v>
      </c>
      <c r="O288" s="250"/>
      <c r="P288" s="216">
        <v>4</v>
      </c>
      <c r="Q288" s="216">
        <v>26</v>
      </c>
      <c r="R288" s="216">
        <v>8868</v>
      </c>
      <c r="S288" s="216">
        <v>2268</v>
      </c>
      <c r="T288" s="327">
        <v>13298</v>
      </c>
      <c r="U288" s="251"/>
      <c r="V288" s="4">
        <v>15</v>
      </c>
      <c r="X288" s="163" t="s">
        <v>174</v>
      </c>
      <c r="Y288" s="250"/>
      <c r="Z288" s="252">
        <v>7</v>
      </c>
      <c r="AA288" s="258">
        <v>214</v>
      </c>
      <c r="AB288" s="258">
        <v>90504</v>
      </c>
      <c r="AC288" s="258">
        <v>487716</v>
      </c>
      <c r="AD288" s="258">
        <v>756051</v>
      </c>
    </row>
    <row r="289" spans="6:30" ht="9.75" customHeight="1">
      <c r="F289" s="311"/>
      <c r="G289" s="291"/>
      <c r="H289" s="291"/>
      <c r="I289" s="291"/>
      <c r="J289" s="292"/>
      <c r="K289" s="251"/>
      <c r="L289" s="20"/>
      <c r="M289" s="20"/>
      <c r="N289" s="20"/>
      <c r="O289" s="250"/>
      <c r="P289" s="272"/>
      <c r="Q289" s="272"/>
      <c r="R289" s="272"/>
      <c r="S289" s="272"/>
      <c r="T289" s="320"/>
      <c r="U289" s="251"/>
      <c r="V289" s="4">
        <v>16</v>
      </c>
      <c r="X289" s="163" t="s">
        <v>175</v>
      </c>
      <c r="Y289" s="250"/>
      <c r="Z289" s="252">
        <v>5</v>
      </c>
      <c r="AA289" s="253">
        <v>215</v>
      </c>
      <c r="AB289" s="253">
        <v>97510</v>
      </c>
      <c r="AC289" s="253">
        <v>285548</v>
      </c>
      <c r="AD289" s="253">
        <v>598384</v>
      </c>
    </row>
    <row r="290" spans="4:30" ht="9.75" customHeight="1">
      <c r="D290" s="307" t="s">
        <v>333</v>
      </c>
      <c r="E290" s="31"/>
      <c r="F290" s="315"/>
      <c r="G290" s="294"/>
      <c r="H290" s="294"/>
      <c r="I290" s="294"/>
      <c r="J290" s="328"/>
      <c r="K290" s="251"/>
      <c r="N290" s="254" t="s">
        <v>334</v>
      </c>
      <c r="O290" s="271"/>
      <c r="P290" s="275"/>
      <c r="Q290" s="275"/>
      <c r="R290" s="275"/>
      <c r="S290" s="275"/>
      <c r="T290" s="308"/>
      <c r="U290" s="251"/>
      <c r="V290" s="204">
        <v>17</v>
      </c>
      <c r="W290" s="20"/>
      <c r="X290" s="281" t="s">
        <v>23</v>
      </c>
      <c r="Y290" s="250"/>
      <c r="Z290" s="252">
        <v>1</v>
      </c>
      <c r="AA290" s="258" t="s">
        <v>251</v>
      </c>
      <c r="AB290" s="258" t="s">
        <v>251</v>
      </c>
      <c r="AC290" s="258" t="s">
        <v>251</v>
      </c>
      <c r="AD290" s="258" t="s">
        <v>251</v>
      </c>
    </row>
    <row r="291" spans="4:30" ht="9.75" customHeight="1">
      <c r="D291" s="261"/>
      <c r="E291" s="31"/>
      <c r="F291" s="280"/>
      <c r="G291" s="275"/>
      <c r="H291" s="275"/>
      <c r="I291" s="275"/>
      <c r="J291" s="277"/>
      <c r="K291" s="251"/>
      <c r="N291" s="261"/>
      <c r="O291" s="271"/>
      <c r="P291" s="275"/>
      <c r="Q291" s="275"/>
      <c r="R291" s="275"/>
      <c r="S291" s="275"/>
      <c r="T291" s="308"/>
      <c r="U291" s="251"/>
      <c r="V291" s="204">
        <v>18</v>
      </c>
      <c r="W291" s="20"/>
      <c r="X291" s="281" t="s">
        <v>176</v>
      </c>
      <c r="Y291" s="250"/>
      <c r="Z291" s="252">
        <v>1</v>
      </c>
      <c r="AA291" s="258" t="s">
        <v>251</v>
      </c>
      <c r="AB291" s="258" t="s">
        <v>251</v>
      </c>
      <c r="AC291" s="258" t="s">
        <v>251</v>
      </c>
      <c r="AD291" s="258" t="s">
        <v>251</v>
      </c>
    </row>
    <row r="292" spans="4:30" ht="9.75" customHeight="1">
      <c r="D292" s="261" t="s">
        <v>147</v>
      </c>
      <c r="E292" s="31"/>
      <c r="F292" s="262">
        <v>158</v>
      </c>
      <c r="G292" s="263">
        <v>3389</v>
      </c>
      <c r="H292" s="263">
        <v>1486281</v>
      </c>
      <c r="I292" s="263">
        <v>5261357</v>
      </c>
      <c r="J292" s="264">
        <v>9778706</v>
      </c>
      <c r="K292" s="251"/>
      <c r="L292" s="20"/>
      <c r="M292" s="20"/>
      <c r="N292" s="297" t="s">
        <v>147</v>
      </c>
      <c r="O292" s="271"/>
      <c r="P292" s="263">
        <v>43</v>
      </c>
      <c r="Q292" s="263">
        <v>143</v>
      </c>
      <c r="R292" s="263">
        <v>24572</v>
      </c>
      <c r="S292" s="263">
        <v>27000</v>
      </c>
      <c r="T292" s="309">
        <v>74864</v>
      </c>
      <c r="U292" s="251"/>
      <c r="V292" s="20"/>
      <c r="W292" s="20"/>
      <c r="X292" s="293"/>
      <c r="Y292" s="271"/>
      <c r="Z292" s="280"/>
      <c r="AA292" s="275"/>
      <c r="AB292" s="275"/>
      <c r="AC292" s="275"/>
      <c r="AD292" s="275"/>
    </row>
    <row r="293" spans="6:30" ht="9.75" customHeight="1">
      <c r="F293" s="267"/>
      <c r="G293" s="268"/>
      <c r="H293" s="268"/>
      <c r="I293" s="268"/>
      <c r="J293" s="269"/>
      <c r="K293" s="251"/>
      <c r="L293" s="20"/>
      <c r="M293" s="20"/>
      <c r="N293" s="20"/>
      <c r="O293" s="250"/>
      <c r="P293" s="268"/>
      <c r="Q293" s="268"/>
      <c r="R293" s="268"/>
      <c r="S293" s="268"/>
      <c r="T293" s="310"/>
      <c r="U293" s="251"/>
      <c r="V293" s="204">
        <v>19</v>
      </c>
      <c r="W293" s="20"/>
      <c r="X293" s="168" t="s">
        <v>177</v>
      </c>
      <c r="Y293" s="250"/>
      <c r="Z293" s="252">
        <v>7</v>
      </c>
      <c r="AA293" s="253">
        <v>22</v>
      </c>
      <c r="AB293" s="253">
        <v>3465</v>
      </c>
      <c r="AC293" s="253">
        <v>5283</v>
      </c>
      <c r="AD293" s="253">
        <v>15618</v>
      </c>
    </row>
    <row r="294" spans="2:30" ht="9.75" customHeight="1">
      <c r="B294" s="4" t="s">
        <v>301</v>
      </c>
      <c r="D294" s="163" t="s">
        <v>167</v>
      </c>
      <c r="F294" s="252">
        <v>5</v>
      </c>
      <c r="G294" s="253">
        <v>41</v>
      </c>
      <c r="H294" s="253">
        <v>13604</v>
      </c>
      <c r="I294" s="253">
        <v>90637</v>
      </c>
      <c r="J294" s="257">
        <v>126010</v>
      </c>
      <c r="K294" s="251"/>
      <c r="L294" s="204" t="s">
        <v>301</v>
      </c>
      <c r="M294" s="20"/>
      <c r="N294" s="281" t="s">
        <v>167</v>
      </c>
      <c r="O294" s="250"/>
      <c r="P294" s="253">
        <v>1</v>
      </c>
      <c r="Q294" s="258" t="s">
        <v>251</v>
      </c>
      <c r="R294" s="258" t="s">
        <v>251</v>
      </c>
      <c r="S294" s="258" t="s">
        <v>251</v>
      </c>
      <c r="T294" s="299" t="s">
        <v>251</v>
      </c>
      <c r="U294" s="251"/>
      <c r="V294" s="204">
        <v>20</v>
      </c>
      <c r="W294" s="20"/>
      <c r="X294" s="281" t="s">
        <v>178</v>
      </c>
      <c r="Y294" s="250"/>
      <c r="Z294" s="252">
        <v>3</v>
      </c>
      <c r="AA294" s="258">
        <v>66</v>
      </c>
      <c r="AB294" s="258">
        <v>27219</v>
      </c>
      <c r="AC294" s="258">
        <v>153998</v>
      </c>
      <c r="AD294" s="258">
        <v>237106</v>
      </c>
    </row>
    <row r="295" spans="2:30" ht="9.75" customHeight="1">
      <c r="B295" s="4">
        <v>11</v>
      </c>
      <c r="D295" s="167" t="s">
        <v>170</v>
      </c>
      <c r="F295" s="252">
        <v>10</v>
      </c>
      <c r="G295" s="258">
        <v>463</v>
      </c>
      <c r="H295" s="258">
        <v>164817</v>
      </c>
      <c r="I295" s="258">
        <v>713228</v>
      </c>
      <c r="J295" s="266">
        <v>1080329</v>
      </c>
      <c r="K295" s="251"/>
      <c r="L295" s="204">
        <v>11</v>
      </c>
      <c r="M295" s="20"/>
      <c r="N295" s="300" t="s">
        <v>170</v>
      </c>
      <c r="O295" s="250"/>
      <c r="P295" s="253">
        <v>8</v>
      </c>
      <c r="Q295" s="258">
        <v>25</v>
      </c>
      <c r="R295" s="258">
        <v>3134</v>
      </c>
      <c r="S295" s="258">
        <v>4580</v>
      </c>
      <c r="T295" s="299">
        <v>9301</v>
      </c>
      <c r="U295" s="251"/>
      <c r="V295" s="4">
        <v>21</v>
      </c>
      <c r="X295" s="168" t="s">
        <v>179</v>
      </c>
      <c r="Y295" s="250"/>
      <c r="Z295" s="252">
        <v>1</v>
      </c>
      <c r="AA295" s="258" t="s">
        <v>251</v>
      </c>
      <c r="AB295" s="258" t="s">
        <v>251</v>
      </c>
      <c r="AC295" s="258" t="s">
        <v>251</v>
      </c>
      <c r="AD295" s="258" t="s">
        <v>251</v>
      </c>
    </row>
    <row r="296" spans="2:30" ht="9.75" customHeight="1">
      <c r="B296" s="4">
        <v>12</v>
      </c>
      <c r="D296" s="168" t="s">
        <v>171</v>
      </c>
      <c r="F296" s="252">
        <v>33</v>
      </c>
      <c r="G296" s="253">
        <v>236</v>
      </c>
      <c r="H296" s="253">
        <v>47300</v>
      </c>
      <c r="I296" s="253">
        <v>67793</v>
      </c>
      <c r="J296" s="257">
        <v>167738</v>
      </c>
      <c r="K296" s="251"/>
      <c r="L296" s="204">
        <v>12</v>
      </c>
      <c r="M296" s="20"/>
      <c r="N296" s="296" t="s">
        <v>171</v>
      </c>
      <c r="O296" s="250"/>
      <c r="P296" s="253">
        <v>18</v>
      </c>
      <c r="Q296" s="253">
        <v>50</v>
      </c>
      <c r="R296" s="253">
        <v>4797</v>
      </c>
      <c r="S296" s="253">
        <v>5051</v>
      </c>
      <c r="T296" s="298">
        <v>16502</v>
      </c>
      <c r="U296" s="251"/>
      <c r="V296" s="4">
        <v>22</v>
      </c>
      <c r="X296" s="163" t="s">
        <v>180</v>
      </c>
      <c r="Y296" s="250"/>
      <c r="Z296" s="252">
        <v>20</v>
      </c>
      <c r="AA296" s="253">
        <v>343</v>
      </c>
      <c r="AB296" s="253">
        <v>145861</v>
      </c>
      <c r="AC296" s="253">
        <v>334181</v>
      </c>
      <c r="AD296" s="253">
        <v>810103</v>
      </c>
    </row>
    <row r="297" spans="2:30" ht="9.75" customHeight="1">
      <c r="B297" s="4">
        <v>13</v>
      </c>
      <c r="D297" s="168" t="s">
        <v>172</v>
      </c>
      <c r="F297" s="252">
        <v>2</v>
      </c>
      <c r="G297" s="258" t="s">
        <v>251</v>
      </c>
      <c r="H297" s="258" t="s">
        <v>251</v>
      </c>
      <c r="I297" s="258" t="s">
        <v>251</v>
      </c>
      <c r="J297" s="266" t="s">
        <v>251</v>
      </c>
      <c r="K297" s="251"/>
      <c r="L297" s="204">
        <v>14</v>
      </c>
      <c r="M297" s="20"/>
      <c r="N297" s="281" t="s">
        <v>173</v>
      </c>
      <c r="O297" s="250"/>
      <c r="P297" s="253">
        <v>3</v>
      </c>
      <c r="Q297" s="258">
        <v>19</v>
      </c>
      <c r="R297" s="258">
        <v>4688</v>
      </c>
      <c r="S297" s="258">
        <v>9349</v>
      </c>
      <c r="T297" s="299">
        <v>20034</v>
      </c>
      <c r="U297" s="251"/>
      <c r="V297" s="204">
        <v>23</v>
      </c>
      <c r="W297" s="20"/>
      <c r="X297" s="281" t="s">
        <v>18</v>
      </c>
      <c r="Y297" s="250"/>
      <c r="Z297" s="252">
        <v>2</v>
      </c>
      <c r="AA297" s="258" t="s">
        <v>251</v>
      </c>
      <c r="AB297" s="258" t="s">
        <v>251</v>
      </c>
      <c r="AC297" s="258" t="s">
        <v>251</v>
      </c>
      <c r="AD297" s="258" t="s">
        <v>251</v>
      </c>
    </row>
    <row r="298" spans="2:30" ht="9.75" customHeight="1">
      <c r="B298" s="4">
        <v>14</v>
      </c>
      <c r="D298" s="163" t="s">
        <v>173</v>
      </c>
      <c r="F298" s="252">
        <v>7</v>
      </c>
      <c r="G298" s="253">
        <v>26</v>
      </c>
      <c r="H298" s="253">
        <v>3370</v>
      </c>
      <c r="I298" s="253">
        <v>7060</v>
      </c>
      <c r="J298" s="257">
        <v>16541</v>
      </c>
      <c r="K298" s="251"/>
      <c r="L298" s="204">
        <v>22</v>
      </c>
      <c r="M298" s="20"/>
      <c r="N298" s="281" t="s">
        <v>180</v>
      </c>
      <c r="O298" s="250"/>
      <c r="P298" s="253">
        <v>1</v>
      </c>
      <c r="Q298" s="258" t="s">
        <v>251</v>
      </c>
      <c r="R298" s="258" t="s">
        <v>251</v>
      </c>
      <c r="S298" s="258" t="s">
        <v>251</v>
      </c>
      <c r="T298" s="299" t="s">
        <v>251</v>
      </c>
      <c r="U298" s="251"/>
      <c r="V298" s="20"/>
      <c r="W298" s="20"/>
      <c r="X298" s="293"/>
      <c r="Y298" s="271"/>
      <c r="Z298" s="280"/>
      <c r="AA298" s="275"/>
      <c r="AB298" s="275"/>
      <c r="AC298" s="275"/>
      <c r="AD298" s="275"/>
    </row>
    <row r="299" spans="6:30" ht="9.75" customHeight="1">
      <c r="F299" s="313"/>
      <c r="G299" s="314"/>
      <c r="H299" s="314"/>
      <c r="I299" s="314"/>
      <c r="J299" s="329"/>
      <c r="K299" s="251"/>
      <c r="L299" s="20"/>
      <c r="M299" s="20"/>
      <c r="N299" s="270"/>
      <c r="O299" s="250"/>
      <c r="P299" s="319"/>
      <c r="Q299" s="319"/>
      <c r="R299" s="319"/>
      <c r="S299" s="319"/>
      <c r="T299" s="322"/>
      <c r="U299" s="251"/>
      <c r="V299" s="4">
        <v>25</v>
      </c>
      <c r="X299" s="163" t="s">
        <v>182</v>
      </c>
      <c r="Y299" s="250"/>
      <c r="Z299" s="252">
        <v>9</v>
      </c>
      <c r="AA299" s="253">
        <v>123</v>
      </c>
      <c r="AB299" s="253">
        <v>45703</v>
      </c>
      <c r="AC299" s="253">
        <v>73770</v>
      </c>
      <c r="AD299" s="253">
        <v>139580</v>
      </c>
    </row>
    <row r="300" spans="2:30" ht="9.75" customHeight="1">
      <c r="B300" s="4">
        <v>15</v>
      </c>
      <c r="D300" s="163" t="s">
        <v>174</v>
      </c>
      <c r="F300" s="252">
        <v>7</v>
      </c>
      <c r="G300" s="258">
        <v>65</v>
      </c>
      <c r="H300" s="258">
        <v>14436</v>
      </c>
      <c r="I300" s="258">
        <v>14368</v>
      </c>
      <c r="J300" s="266">
        <v>47621</v>
      </c>
      <c r="K300" s="251"/>
      <c r="L300" s="4">
        <v>25</v>
      </c>
      <c r="N300" s="163" t="s">
        <v>182</v>
      </c>
      <c r="O300" s="250"/>
      <c r="P300" s="253">
        <v>5</v>
      </c>
      <c r="Q300" s="253">
        <v>14</v>
      </c>
      <c r="R300" s="253">
        <v>2700</v>
      </c>
      <c r="S300" s="253">
        <v>2567</v>
      </c>
      <c r="T300" s="298">
        <v>8771</v>
      </c>
      <c r="U300" s="251"/>
      <c r="V300" s="4">
        <v>26</v>
      </c>
      <c r="X300" s="163" t="s">
        <v>183</v>
      </c>
      <c r="Y300" s="250"/>
      <c r="Z300" s="252">
        <v>8</v>
      </c>
      <c r="AA300" s="253">
        <v>52</v>
      </c>
      <c r="AB300" s="253">
        <v>18616</v>
      </c>
      <c r="AC300" s="253">
        <v>47413</v>
      </c>
      <c r="AD300" s="253">
        <v>72884</v>
      </c>
    </row>
    <row r="301" spans="2:30" ht="9.75" customHeight="1">
      <c r="B301" s="4">
        <v>16</v>
      </c>
      <c r="D301" s="163" t="s">
        <v>175</v>
      </c>
      <c r="F301" s="252">
        <v>2</v>
      </c>
      <c r="G301" s="258" t="s">
        <v>251</v>
      </c>
      <c r="H301" s="258" t="s">
        <v>251</v>
      </c>
      <c r="I301" s="258" t="s">
        <v>251</v>
      </c>
      <c r="J301" s="266" t="s">
        <v>251</v>
      </c>
      <c r="K301" s="251"/>
      <c r="L301" s="4">
        <v>26</v>
      </c>
      <c r="N301" s="163" t="s">
        <v>183</v>
      </c>
      <c r="O301" s="250"/>
      <c r="P301" s="253">
        <v>3</v>
      </c>
      <c r="Q301" s="258" t="s">
        <v>251</v>
      </c>
      <c r="R301" s="258" t="s">
        <v>251</v>
      </c>
      <c r="S301" s="258" t="s">
        <v>251</v>
      </c>
      <c r="T301" s="299" t="s">
        <v>251</v>
      </c>
      <c r="U301" s="251"/>
      <c r="V301" s="4">
        <v>27</v>
      </c>
      <c r="X301" s="163" t="s">
        <v>184</v>
      </c>
      <c r="Y301" s="250"/>
      <c r="Z301" s="252">
        <v>2</v>
      </c>
      <c r="AA301" s="258" t="s">
        <v>251</v>
      </c>
      <c r="AB301" s="258" t="s">
        <v>251</v>
      </c>
      <c r="AC301" s="258" t="s">
        <v>251</v>
      </c>
      <c r="AD301" s="258" t="s">
        <v>251</v>
      </c>
    </row>
    <row r="302" spans="2:30" ht="9.75" customHeight="1">
      <c r="B302" s="4">
        <v>19</v>
      </c>
      <c r="D302" s="168" t="s">
        <v>177</v>
      </c>
      <c r="F302" s="252">
        <v>9</v>
      </c>
      <c r="G302" s="253">
        <v>665</v>
      </c>
      <c r="H302" s="253">
        <v>353999</v>
      </c>
      <c r="I302" s="253">
        <v>1696329</v>
      </c>
      <c r="J302" s="257">
        <v>3659459</v>
      </c>
      <c r="K302" s="251"/>
      <c r="L302" s="4">
        <v>27</v>
      </c>
      <c r="N302" s="163" t="s">
        <v>184</v>
      </c>
      <c r="O302" s="250"/>
      <c r="P302" s="253">
        <v>1</v>
      </c>
      <c r="Q302" s="258" t="s">
        <v>251</v>
      </c>
      <c r="R302" s="258" t="s">
        <v>251</v>
      </c>
      <c r="S302" s="258" t="s">
        <v>251</v>
      </c>
      <c r="T302" s="299" t="s">
        <v>251</v>
      </c>
      <c r="U302" s="251"/>
      <c r="V302" s="4">
        <v>29</v>
      </c>
      <c r="X302" s="163" t="s">
        <v>186</v>
      </c>
      <c r="Y302" s="250"/>
      <c r="Z302" s="252">
        <v>1</v>
      </c>
      <c r="AA302" s="258" t="s">
        <v>251</v>
      </c>
      <c r="AB302" s="258" t="s">
        <v>251</v>
      </c>
      <c r="AC302" s="258" t="s">
        <v>251</v>
      </c>
      <c r="AD302" s="258" t="s">
        <v>251</v>
      </c>
    </row>
    <row r="303" spans="2:30" ht="9.75" customHeight="1">
      <c r="B303" s="4">
        <v>22</v>
      </c>
      <c r="D303" s="163" t="s">
        <v>180</v>
      </c>
      <c r="F303" s="252">
        <v>18</v>
      </c>
      <c r="G303" s="258">
        <v>228</v>
      </c>
      <c r="H303" s="258">
        <v>103579</v>
      </c>
      <c r="I303" s="258">
        <v>371260</v>
      </c>
      <c r="J303" s="266">
        <v>720237</v>
      </c>
      <c r="K303" s="251"/>
      <c r="L303" s="4">
        <v>30</v>
      </c>
      <c r="N303" s="163" t="s">
        <v>187</v>
      </c>
      <c r="O303" s="250"/>
      <c r="P303" s="253">
        <v>1</v>
      </c>
      <c r="Q303" s="258" t="s">
        <v>251</v>
      </c>
      <c r="R303" s="258" t="s">
        <v>251</v>
      </c>
      <c r="S303" s="258" t="s">
        <v>251</v>
      </c>
      <c r="T303" s="299" t="s">
        <v>251</v>
      </c>
      <c r="U303" s="251"/>
      <c r="V303" s="4">
        <v>30</v>
      </c>
      <c r="X303" s="163" t="s">
        <v>187</v>
      </c>
      <c r="Y303" s="250"/>
      <c r="Z303" s="252">
        <v>5</v>
      </c>
      <c r="AA303" s="253">
        <v>23</v>
      </c>
      <c r="AB303" s="253">
        <v>6163</v>
      </c>
      <c r="AC303" s="253">
        <v>2246</v>
      </c>
      <c r="AD303" s="253">
        <v>14424</v>
      </c>
    </row>
    <row r="304" spans="2:30" ht="9.75" customHeight="1">
      <c r="B304" s="4">
        <v>23</v>
      </c>
      <c r="D304" s="163" t="s">
        <v>18</v>
      </c>
      <c r="F304" s="252">
        <v>1</v>
      </c>
      <c r="G304" s="258" t="s">
        <v>251</v>
      </c>
      <c r="H304" s="258" t="s">
        <v>251</v>
      </c>
      <c r="I304" s="258" t="s">
        <v>251</v>
      </c>
      <c r="J304" s="266" t="s">
        <v>251</v>
      </c>
      <c r="K304" s="251"/>
      <c r="L304" s="4">
        <v>32</v>
      </c>
      <c r="N304" s="163" t="s">
        <v>189</v>
      </c>
      <c r="O304" s="250"/>
      <c r="P304" s="253">
        <v>2</v>
      </c>
      <c r="Q304" s="258" t="s">
        <v>251</v>
      </c>
      <c r="R304" s="258" t="s">
        <v>251</v>
      </c>
      <c r="S304" s="258" t="s">
        <v>251</v>
      </c>
      <c r="T304" s="299" t="s">
        <v>251</v>
      </c>
      <c r="U304" s="251"/>
      <c r="V304" s="20"/>
      <c r="W304" s="20"/>
      <c r="X304" s="293"/>
      <c r="Y304" s="271"/>
      <c r="Z304" s="280"/>
      <c r="AA304" s="275"/>
      <c r="AB304" s="275"/>
      <c r="AC304" s="275"/>
      <c r="AD304" s="275"/>
    </row>
    <row r="305" spans="6:30" ht="9.75" customHeight="1">
      <c r="F305" s="313"/>
      <c r="G305" s="314"/>
      <c r="H305" s="314"/>
      <c r="I305" s="314"/>
      <c r="J305" s="329"/>
      <c r="K305" s="251"/>
      <c r="L305" s="20"/>
      <c r="M305" s="20"/>
      <c r="N305" s="20"/>
      <c r="O305" s="250"/>
      <c r="P305" s="272"/>
      <c r="Q305" s="272"/>
      <c r="R305" s="272"/>
      <c r="S305" s="272"/>
      <c r="T305" s="320"/>
      <c r="U305" s="251"/>
      <c r="V305" s="4">
        <v>32</v>
      </c>
      <c r="X305" s="163" t="s">
        <v>189</v>
      </c>
      <c r="Y305" s="250"/>
      <c r="Z305" s="252">
        <v>4</v>
      </c>
      <c r="AA305" s="253">
        <v>26</v>
      </c>
      <c r="AB305" s="253">
        <v>7571</v>
      </c>
      <c r="AC305" s="253">
        <v>18347</v>
      </c>
      <c r="AD305" s="253">
        <v>35465</v>
      </c>
    </row>
    <row r="306" spans="2:30" ht="9.75" customHeight="1">
      <c r="B306" s="4">
        <v>24</v>
      </c>
      <c r="D306" s="163" t="s">
        <v>181</v>
      </c>
      <c r="F306" s="252">
        <v>1</v>
      </c>
      <c r="G306" s="258" t="s">
        <v>251</v>
      </c>
      <c r="H306" s="258" t="s">
        <v>251</v>
      </c>
      <c r="I306" s="258" t="s">
        <v>251</v>
      </c>
      <c r="J306" s="266" t="s">
        <v>251</v>
      </c>
      <c r="K306" s="251"/>
      <c r="N306" s="254" t="s">
        <v>335</v>
      </c>
      <c r="O306" s="271"/>
      <c r="P306" s="275"/>
      <c r="Q306" s="275"/>
      <c r="R306" s="275"/>
      <c r="S306" s="275"/>
      <c r="T306" s="308"/>
      <c r="U306" s="251"/>
      <c r="V306" s="20"/>
      <c r="W306" s="20"/>
      <c r="X306" s="20"/>
      <c r="Y306" s="250"/>
      <c r="Z306" s="279"/>
      <c r="AA306" s="272"/>
      <c r="AB306" s="272"/>
      <c r="AC306" s="272"/>
      <c r="AD306" s="272"/>
    </row>
    <row r="307" spans="2:30" ht="9.75" customHeight="1">
      <c r="B307" s="4">
        <v>25</v>
      </c>
      <c r="D307" s="163" t="s">
        <v>182</v>
      </c>
      <c r="F307" s="252">
        <v>25</v>
      </c>
      <c r="G307" s="253">
        <v>200</v>
      </c>
      <c r="H307" s="253">
        <v>63523</v>
      </c>
      <c r="I307" s="253">
        <v>50015</v>
      </c>
      <c r="J307" s="257">
        <v>168221</v>
      </c>
      <c r="K307" s="251"/>
      <c r="N307" s="261"/>
      <c r="O307" s="271"/>
      <c r="P307" s="275"/>
      <c r="Q307" s="275"/>
      <c r="R307" s="275"/>
      <c r="S307" s="275"/>
      <c r="T307" s="308"/>
      <c r="U307" s="251"/>
      <c r="X307" s="254" t="s">
        <v>336</v>
      </c>
      <c r="Y307" s="271"/>
      <c r="Z307" s="280"/>
      <c r="AA307" s="275"/>
      <c r="AB307" s="275"/>
      <c r="AC307" s="275"/>
      <c r="AD307" s="275"/>
    </row>
    <row r="308" spans="2:30" ht="9.75" customHeight="1">
      <c r="B308" s="4">
        <v>26</v>
      </c>
      <c r="D308" s="163" t="s">
        <v>183</v>
      </c>
      <c r="F308" s="252">
        <v>24</v>
      </c>
      <c r="G308" s="258">
        <v>753</v>
      </c>
      <c r="H308" s="258">
        <v>362068</v>
      </c>
      <c r="I308" s="258">
        <v>1551705</v>
      </c>
      <c r="J308" s="266">
        <v>2432206</v>
      </c>
      <c r="K308" s="251"/>
      <c r="L308" s="20"/>
      <c r="M308" s="20"/>
      <c r="N308" s="297" t="s">
        <v>147</v>
      </c>
      <c r="O308" s="271"/>
      <c r="P308" s="263">
        <v>115</v>
      </c>
      <c r="Q308" s="263">
        <v>1422</v>
      </c>
      <c r="R308" s="263">
        <v>508312</v>
      </c>
      <c r="S308" s="263">
        <v>1099995</v>
      </c>
      <c r="T308" s="309">
        <v>2197910</v>
      </c>
      <c r="U308" s="251"/>
      <c r="X308" s="261"/>
      <c r="Y308" s="271"/>
      <c r="Z308" s="280"/>
      <c r="AA308" s="275"/>
      <c r="AB308" s="275"/>
      <c r="AC308" s="275"/>
      <c r="AD308" s="275"/>
    </row>
    <row r="309" spans="2:30" ht="9.75" customHeight="1">
      <c r="B309" s="4">
        <v>27</v>
      </c>
      <c r="D309" s="163" t="s">
        <v>184</v>
      </c>
      <c r="F309" s="323">
        <v>3</v>
      </c>
      <c r="G309" s="258">
        <v>117</v>
      </c>
      <c r="H309" s="258">
        <v>44233</v>
      </c>
      <c r="I309" s="258">
        <v>233149</v>
      </c>
      <c r="J309" s="266">
        <v>361315</v>
      </c>
      <c r="K309" s="251"/>
      <c r="L309" s="20"/>
      <c r="M309" s="20"/>
      <c r="N309" s="20"/>
      <c r="O309" s="250"/>
      <c r="P309" s="268"/>
      <c r="Q309" s="268"/>
      <c r="R309" s="268"/>
      <c r="S309" s="268"/>
      <c r="T309" s="310"/>
      <c r="U309" s="251"/>
      <c r="V309" s="20"/>
      <c r="W309" s="20"/>
      <c r="X309" s="297" t="s">
        <v>147</v>
      </c>
      <c r="Y309" s="271"/>
      <c r="Z309" s="262">
        <v>167</v>
      </c>
      <c r="AA309" s="263">
        <v>2826</v>
      </c>
      <c r="AB309" s="263">
        <v>1012578</v>
      </c>
      <c r="AC309" s="263">
        <v>3094944</v>
      </c>
      <c r="AD309" s="263">
        <v>5689960</v>
      </c>
    </row>
    <row r="310" spans="2:30" ht="9.75" customHeight="1">
      <c r="B310" s="4">
        <v>29</v>
      </c>
      <c r="D310" s="163" t="s">
        <v>186</v>
      </c>
      <c r="E310" s="31"/>
      <c r="F310" s="323">
        <v>4</v>
      </c>
      <c r="G310" s="258">
        <v>90</v>
      </c>
      <c r="H310" s="258">
        <v>29105</v>
      </c>
      <c r="I310" s="258">
        <v>36975</v>
      </c>
      <c r="J310" s="266">
        <v>78970</v>
      </c>
      <c r="K310" s="251"/>
      <c r="L310" s="204" t="s">
        <v>301</v>
      </c>
      <c r="M310" s="20"/>
      <c r="N310" s="281" t="s">
        <v>167</v>
      </c>
      <c r="O310" s="250"/>
      <c r="P310" s="253">
        <v>9</v>
      </c>
      <c r="Q310" s="253">
        <v>207</v>
      </c>
      <c r="R310" s="253">
        <v>39163</v>
      </c>
      <c r="S310" s="253">
        <v>124905</v>
      </c>
      <c r="T310" s="298">
        <v>275801</v>
      </c>
      <c r="U310" s="251"/>
      <c r="X310" s="261"/>
      <c r="Y310" s="271"/>
      <c r="Z310" s="280"/>
      <c r="AA310" s="275"/>
      <c r="AB310" s="275"/>
      <c r="AC310" s="275"/>
      <c r="AD310" s="275"/>
    </row>
    <row r="311" spans="6:30" ht="9.75" customHeight="1">
      <c r="F311" s="313"/>
      <c r="G311" s="314"/>
      <c r="H311" s="314"/>
      <c r="I311" s="314"/>
      <c r="J311" s="329"/>
      <c r="K311" s="251"/>
      <c r="L311" s="204">
        <v>10</v>
      </c>
      <c r="M311" s="20"/>
      <c r="N311" s="281" t="s">
        <v>169</v>
      </c>
      <c r="O311" s="250"/>
      <c r="P311" s="253">
        <v>7</v>
      </c>
      <c r="Q311" s="253">
        <v>25</v>
      </c>
      <c r="R311" s="253">
        <v>3818</v>
      </c>
      <c r="S311" s="253">
        <v>23816</v>
      </c>
      <c r="T311" s="298">
        <v>42817</v>
      </c>
      <c r="U311" s="251"/>
      <c r="V311" s="204" t="s">
        <v>301</v>
      </c>
      <c r="W311" s="20"/>
      <c r="X311" s="281" t="s">
        <v>167</v>
      </c>
      <c r="Y311" s="250"/>
      <c r="Z311" s="252">
        <v>5</v>
      </c>
      <c r="AA311" s="258">
        <v>474</v>
      </c>
      <c r="AB311" s="258">
        <v>142764</v>
      </c>
      <c r="AC311" s="258">
        <v>726158</v>
      </c>
      <c r="AD311" s="258">
        <v>1158960</v>
      </c>
    </row>
    <row r="312" spans="2:30" ht="9.75" customHeight="1">
      <c r="B312" s="4">
        <v>30</v>
      </c>
      <c r="D312" s="163" t="s">
        <v>187</v>
      </c>
      <c r="F312" s="252">
        <v>5</v>
      </c>
      <c r="G312" s="258">
        <v>460</v>
      </c>
      <c r="H312" s="258">
        <v>268912</v>
      </c>
      <c r="I312" s="258">
        <v>399468</v>
      </c>
      <c r="J312" s="266">
        <v>855023</v>
      </c>
      <c r="K312" s="251"/>
      <c r="L312" s="204">
        <v>11</v>
      </c>
      <c r="M312" s="20"/>
      <c r="N312" s="300" t="s">
        <v>170</v>
      </c>
      <c r="O312" s="250"/>
      <c r="P312" s="253">
        <v>3</v>
      </c>
      <c r="Q312" s="253">
        <v>22</v>
      </c>
      <c r="R312" s="253">
        <v>5734</v>
      </c>
      <c r="S312" s="253">
        <v>2966</v>
      </c>
      <c r="T312" s="298">
        <v>12393</v>
      </c>
      <c r="U312" s="251"/>
      <c r="V312" s="204">
        <v>10</v>
      </c>
      <c r="W312" s="20"/>
      <c r="X312" s="281" t="s">
        <v>169</v>
      </c>
      <c r="Y312" s="250"/>
      <c r="Z312" s="252">
        <v>11</v>
      </c>
      <c r="AA312" s="258">
        <v>70</v>
      </c>
      <c r="AB312" s="258">
        <v>21273</v>
      </c>
      <c r="AC312" s="258">
        <v>64551</v>
      </c>
      <c r="AD312" s="258">
        <v>137662</v>
      </c>
    </row>
    <row r="313" spans="2:30" ht="9.75" customHeight="1">
      <c r="B313" s="4">
        <v>32</v>
      </c>
      <c r="D313" s="163" t="s">
        <v>189</v>
      </c>
      <c r="F313" s="323">
        <v>2</v>
      </c>
      <c r="G313" s="258" t="s">
        <v>251</v>
      </c>
      <c r="H313" s="258" t="s">
        <v>251</v>
      </c>
      <c r="I313" s="258" t="s">
        <v>251</v>
      </c>
      <c r="J313" s="266" t="s">
        <v>251</v>
      </c>
      <c r="K313" s="251"/>
      <c r="L313" s="204">
        <v>12</v>
      </c>
      <c r="M313" s="20"/>
      <c r="N313" s="296" t="s">
        <v>171</v>
      </c>
      <c r="O313" s="250"/>
      <c r="P313" s="253">
        <v>17</v>
      </c>
      <c r="Q313" s="258">
        <v>93</v>
      </c>
      <c r="R313" s="258">
        <v>11015</v>
      </c>
      <c r="S313" s="258">
        <v>12771</v>
      </c>
      <c r="T313" s="299">
        <v>31120</v>
      </c>
      <c r="U313" s="251"/>
      <c r="V313" s="204">
        <v>11</v>
      </c>
      <c r="W313" s="20"/>
      <c r="X313" s="300" t="s">
        <v>170</v>
      </c>
      <c r="Y313" s="250"/>
      <c r="Z313" s="252">
        <v>4</v>
      </c>
      <c r="AA313" s="258">
        <v>16</v>
      </c>
      <c r="AB313" s="258">
        <v>939</v>
      </c>
      <c r="AC313" s="258">
        <v>328</v>
      </c>
      <c r="AD313" s="258">
        <v>3274</v>
      </c>
    </row>
    <row r="314" spans="6:30" ht="9.75" customHeight="1">
      <c r="F314" s="311"/>
      <c r="G314" s="291"/>
      <c r="H314" s="291"/>
      <c r="I314" s="291"/>
      <c r="J314" s="292"/>
      <c r="K314" s="251"/>
      <c r="L314" s="204">
        <v>13</v>
      </c>
      <c r="M314" s="20"/>
      <c r="N314" s="296" t="s">
        <v>172</v>
      </c>
      <c r="O314" s="250"/>
      <c r="P314" s="253">
        <v>8</v>
      </c>
      <c r="Q314" s="253">
        <v>187</v>
      </c>
      <c r="R314" s="253">
        <v>73650</v>
      </c>
      <c r="S314" s="253">
        <v>211304</v>
      </c>
      <c r="T314" s="298">
        <v>384396</v>
      </c>
      <c r="U314" s="251"/>
      <c r="V314" s="204">
        <v>12</v>
      </c>
      <c r="W314" s="20"/>
      <c r="X314" s="296" t="s">
        <v>171</v>
      </c>
      <c r="Y314" s="250"/>
      <c r="Z314" s="252">
        <v>24</v>
      </c>
      <c r="AA314" s="253">
        <v>204</v>
      </c>
      <c r="AB314" s="253">
        <v>37617</v>
      </c>
      <c r="AC314" s="253">
        <v>100792</v>
      </c>
      <c r="AD314" s="253">
        <v>237508</v>
      </c>
    </row>
    <row r="315" spans="4:30" ht="9.75" customHeight="1">
      <c r="D315" s="307" t="s">
        <v>337</v>
      </c>
      <c r="E315" s="31"/>
      <c r="F315" s="315"/>
      <c r="G315" s="294"/>
      <c r="H315" s="294"/>
      <c r="I315" s="294"/>
      <c r="J315" s="328"/>
      <c r="K315" s="251"/>
      <c r="L315" s="204"/>
      <c r="M315" s="20"/>
      <c r="N315" s="296"/>
      <c r="O315" s="250"/>
      <c r="P315" s="253"/>
      <c r="Q315" s="253"/>
      <c r="R315" s="253"/>
      <c r="S315" s="253"/>
      <c r="T315" s="298"/>
      <c r="U315" s="251"/>
      <c r="V315" s="204">
        <v>13</v>
      </c>
      <c r="W315" s="20"/>
      <c r="X315" s="296" t="s">
        <v>172</v>
      </c>
      <c r="Y315" s="250"/>
      <c r="Z315" s="252">
        <v>6</v>
      </c>
      <c r="AA315" s="258">
        <v>153</v>
      </c>
      <c r="AB315" s="258">
        <v>47088</v>
      </c>
      <c r="AC315" s="258">
        <v>245608</v>
      </c>
      <c r="AD315" s="258">
        <v>358153</v>
      </c>
    </row>
    <row r="316" spans="4:30" ht="9.75" customHeight="1">
      <c r="D316" s="261"/>
      <c r="E316" s="31"/>
      <c r="F316" s="280"/>
      <c r="G316" s="275"/>
      <c r="H316" s="275"/>
      <c r="I316" s="275"/>
      <c r="J316" s="277"/>
      <c r="K316" s="251"/>
      <c r="L316" s="204">
        <v>14</v>
      </c>
      <c r="M316" s="20"/>
      <c r="N316" s="281" t="s">
        <v>173</v>
      </c>
      <c r="O316" s="250"/>
      <c r="P316" s="253">
        <v>12</v>
      </c>
      <c r="Q316" s="258">
        <v>46</v>
      </c>
      <c r="R316" s="258">
        <v>8798</v>
      </c>
      <c r="S316" s="258">
        <v>15739</v>
      </c>
      <c r="T316" s="299">
        <v>32239</v>
      </c>
      <c r="U316" s="251"/>
      <c r="V316" s="204"/>
      <c r="W316" s="20"/>
      <c r="X316" s="296"/>
      <c r="Y316" s="250"/>
      <c r="Z316" s="252"/>
      <c r="AA316" s="253"/>
      <c r="AB316" s="253"/>
      <c r="AC316" s="253"/>
      <c r="AD316" s="253"/>
    </row>
    <row r="317" spans="4:30" ht="9.75" customHeight="1">
      <c r="D317" s="261" t="s">
        <v>147</v>
      </c>
      <c r="E317" s="31"/>
      <c r="F317" s="262">
        <v>95</v>
      </c>
      <c r="G317" s="263">
        <v>1253</v>
      </c>
      <c r="H317" s="263">
        <v>372197</v>
      </c>
      <c r="I317" s="263">
        <v>1686459</v>
      </c>
      <c r="J317" s="264">
        <v>2576639</v>
      </c>
      <c r="K317" s="251"/>
      <c r="L317" s="204">
        <v>15</v>
      </c>
      <c r="M317" s="20"/>
      <c r="N317" s="281" t="s">
        <v>174</v>
      </c>
      <c r="O317" s="250"/>
      <c r="P317" s="253">
        <v>2</v>
      </c>
      <c r="Q317" s="258" t="s">
        <v>251</v>
      </c>
      <c r="R317" s="258" t="s">
        <v>251</v>
      </c>
      <c r="S317" s="258" t="s">
        <v>251</v>
      </c>
      <c r="T317" s="299" t="s">
        <v>251</v>
      </c>
      <c r="U317" s="251"/>
      <c r="V317" s="204">
        <v>14</v>
      </c>
      <c r="W317" s="20"/>
      <c r="X317" s="281" t="s">
        <v>173</v>
      </c>
      <c r="Y317" s="250"/>
      <c r="Z317" s="252">
        <v>5</v>
      </c>
      <c r="AA317" s="258">
        <v>16</v>
      </c>
      <c r="AB317" s="258">
        <v>2949</v>
      </c>
      <c r="AC317" s="258">
        <v>5063</v>
      </c>
      <c r="AD317" s="258">
        <v>10604</v>
      </c>
    </row>
    <row r="318" spans="6:30" ht="9.75" customHeight="1">
      <c r="F318" s="267"/>
      <c r="G318" s="268"/>
      <c r="H318" s="268"/>
      <c r="I318" s="268"/>
      <c r="J318" s="269"/>
      <c r="K318" s="251"/>
      <c r="L318" s="204">
        <v>16</v>
      </c>
      <c r="M318" s="20"/>
      <c r="N318" s="281" t="s">
        <v>175</v>
      </c>
      <c r="O318" s="250"/>
      <c r="P318" s="253">
        <v>7</v>
      </c>
      <c r="Q318" s="258">
        <v>46</v>
      </c>
      <c r="R318" s="258">
        <v>11030</v>
      </c>
      <c r="S318" s="258">
        <v>32787</v>
      </c>
      <c r="T318" s="299">
        <v>50215</v>
      </c>
      <c r="U318" s="251"/>
      <c r="V318" s="204">
        <v>15</v>
      </c>
      <c r="W318" s="20"/>
      <c r="X318" s="281" t="s">
        <v>174</v>
      </c>
      <c r="Y318" s="250"/>
      <c r="Z318" s="252">
        <v>5</v>
      </c>
      <c r="AA318" s="258">
        <v>47</v>
      </c>
      <c r="AB318" s="258">
        <v>11355</v>
      </c>
      <c r="AC318" s="258">
        <v>48501</v>
      </c>
      <c r="AD318" s="258">
        <v>82898</v>
      </c>
    </row>
    <row r="319" spans="2:30" ht="9.75" customHeight="1">
      <c r="B319" s="4" t="s">
        <v>301</v>
      </c>
      <c r="D319" s="163" t="s">
        <v>167</v>
      </c>
      <c r="F319" s="252">
        <v>7</v>
      </c>
      <c r="G319" s="253">
        <v>104</v>
      </c>
      <c r="H319" s="253">
        <v>26120</v>
      </c>
      <c r="I319" s="253">
        <v>96756</v>
      </c>
      <c r="J319" s="257">
        <v>181291</v>
      </c>
      <c r="K319" s="251"/>
      <c r="L319" s="204">
        <v>18</v>
      </c>
      <c r="M319" s="20"/>
      <c r="N319" s="281" t="s">
        <v>176</v>
      </c>
      <c r="O319" s="250"/>
      <c r="P319" s="253">
        <v>1</v>
      </c>
      <c r="Q319" s="258" t="s">
        <v>251</v>
      </c>
      <c r="R319" s="258" t="s">
        <v>251</v>
      </c>
      <c r="S319" s="258" t="s">
        <v>251</v>
      </c>
      <c r="T319" s="299" t="s">
        <v>251</v>
      </c>
      <c r="U319" s="251"/>
      <c r="V319" s="4">
        <v>16</v>
      </c>
      <c r="X319" s="163" t="s">
        <v>175</v>
      </c>
      <c r="Y319" s="250"/>
      <c r="Z319" s="252">
        <v>5</v>
      </c>
      <c r="AA319" s="258" t="s">
        <v>251</v>
      </c>
      <c r="AB319" s="258" t="s">
        <v>251</v>
      </c>
      <c r="AC319" s="258" t="s">
        <v>251</v>
      </c>
      <c r="AD319" s="258" t="s">
        <v>251</v>
      </c>
    </row>
    <row r="320" spans="2:30" ht="9.75" customHeight="1">
      <c r="B320" s="4">
        <v>10</v>
      </c>
      <c r="D320" s="163" t="s">
        <v>169</v>
      </c>
      <c r="F320" s="252">
        <v>1</v>
      </c>
      <c r="G320" s="258" t="s">
        <v>251</v>
      </c>
      <c r="H320" s="258" t="s">
        <v>251</v>
      </c>
      <c r="I320" s="258" t="s">
        <v>251</v>
      </c>
      <c r="J320" s="266" t="s">
        <v>251</v>
      </c>
      <c r="K320" s="251"/>
      <c r="L320" s="204">
        <v>19</v>
      </c>
      <c r="M320" s="20"/>
      <c r="N320" s="296" t="s">
        <v>177</v>
      </c>
      <c r="O320" s="250"/>
      <c r="P320" s="253">
        <v>5</v>
      </c>
      <c r="Q320" s="258" t="s">
        <v>251</v>
      </c>
      <c r="R320" s="258" t="s">
        <v>251</v>
      </c>
      <c r="S320" s="258" t="s">
        <v>251</v>
      </c>
      <c r="T320" s="299" t="s">
        <v>251</v>
      </c>
      <c r="U320" s="251"/>
      <c r="V320" s="204">
        <v>17</v>
      </c>
      <c r="W320" s="20"/>
      <c r="X320" s="281" t="s">
        <v>23</v>
      </c>
      <c r="Y320" s="250"/>
      <c r="Z320" s="252">
        <v>2</v>
      </c>
      <c r="AA320" s="258" t="s">
        <v>251</v>
      </c>
      <c r="AB320" s="258" t="s">
        <v>251</v>
      </c>
      <c r="AC320" s="258" t="s">
        <v>251</v>
      </c>
      <c r="AD320" s="258" t="s">
        <v>251</v>
      </c>
    </row>
    <row r="321" spans="2:30" ht="9.75" customHeight="1">
      <c r="B321" s="4">
        <v>11</v>
      </c>
      <c r="D321" s="167" t="s">
        <v>170</v>
      </c>
      <c r="F321" s="252">
        <v>27</v>
      </c>
      <c r="G321" s="253">
        <v>249</v>
      </c>
      <c r="H321" s="253">
        <v>85535</v>
      </c>
      <c r="I321" s="253">
        <v>420295</v>
      </c>
      <c r="J321" s="257">
        <v>608695</v>
      </c>
      <c r="K321" s="251"/>
      <c r="L321" s="20"/>
      <c r="M321" s="20"/>
      <c r="N321" s="20"/>
      <c r="O321" s="250"/>
      <c r="P321" s="253"/>
      <c r="Q321" s="253"/>
      <c r="R321" s="253"/>
      <c r="S321" s="253"/>
      <c r="T321" s="298"/>
      <c r="U321" s="251"/>
      <c r="V321" s="204">
        <v>19</v>
      </c>
      <c r="W321" s="20"/>
      <c r="X321" s="296" t="s">
        <v>177</v>
      </c>
      <c r="Y321" s="250"/>
      <c r="Z321" s="252">
        <v>6</v>
      </c>
      <c r="AA321" s="258">
        <v>372</v>
      </c>
      <c r="AB321" s="258">
        <v>122637</v>
      </c>
      <c r="AC321" s="258">
        <v>368145</v>
      </c>
      <c r="AD321" s="258">
        <v>718228</v>
      </c>
    </row>
    <row r="322" spans="2:30" ht="9.75" customHeight="1">
      <c r="B322" s="4">
        <v>12</v>
      </c>
      <c r="D322" s="168" t="s">
        <v>171</v>
      </c>
      <c r="F322" s="252">
        <v>15</v>
      </c>
      <c r="G322" s="258">
        <v>88</v>
      </c>
      <c r="H322" s="258">
        <v>13052</v>
      </c>
      <c r="I322" s="258">
        <v>16605</v>
      </c>
      <c r="J322" s="266">
        <v>40368</v>
      </c>
      <c r="K322" s="251"/>
      <c r="L322" s="204">
        <v>20</v>
      </c>
      <c r="M322" s="20"/>
      <c r="N322" s="281" t="s">
        <v>178</v>
      </c>
      <c r="O322" s="250"/>
      <c r="P322" s="253">
        <v>4</v>
      </c>
      <c r="Q322" s="258">
        <v>29</v>
      </c>
      <c r="R322" s="258">
        <v>4277</v>
      </c>
      <c r="S322" s="258">
        <v>10948</v>
      </c>
      <c r="T322" s="299">
        <v>22885</v>
      </c>
      <c r="U322" s="251"/>
      <c r="V322" s="204"/>
      <c r="W322" s="20"/>
      <c r="X322" s="296"/>
      <c r="Y322" s="250"/>
      <c r="Z322" s="252"/>
      <c r="AA322" s="253"/>
      <c r="AB322" s="253"/>
      <c r="AC322" s="253"/>
      <c r="AD322" s="253"/>
    </row>
    <row r="323" spans="2:30" ht="9.75" customHeight="1">
      <c r="B323" s="4">
        <v>14</v>
      </c>
      <c r="D323" s="163" t="s">
        <v>173</v>
      </c>
      <c r="F323" s="252">
        <v>3</v>
      </c>
      <c r="G323" s="258" t="s">
        <v>251</v>
      </c>
      <c r="H323" s="258" t="s">
        <v>251</v>
      </c>
      <c r="I323" s="258" t="s">
        <v>251</v>
      </c>
      <c r="J323" s="266" t="s">
        <v>251</v>
      </c>
      <c r="K323" s="251"/>
      <c r="L323" s="204">
        <v>22</v>
      </c>
      <c r="M323" s="20"/>
      <c r="N323" s="281" t="s">
        <v>180</v>
      </c>
      <c r="O323" s="250"/>
      <c r="P323" s="330">
        <v>9</v>
      </c>
      <c r="Q323" s="330">
        <v>409</v>
      </c>
      <c r="R323" s="330">
        <v>244604</v>
      </c>
      <c r="S323" s="330">
        <v>408584</v>
      </c>
      <c r="T323" s="331">
        <v>845060</v>
      </c>
      <c r="U323" s="251"/>
      <c r="V323" s="204">
        <v>20</v>
      </c>
      <c r="W323" s="20"/>
      <c r="X323" s="281" t="s">
        <v>178</v>
      </c>
      <c r="Y323" s="250"/>
      <c r="Z323" s="252">
        <v>5</v>
      </c>
      <c r="AA323" s="253">
        <v>356</v>
      </c>
      <c r="AB323" s="253">
        <v>209144</v>
      </c>
      <c r="AC323" s="253">
        <v>709600</v>
      </c>
      <c r="AD323" s="253">
        <v>1179862</v>
      </c>
    </row>
    <row r="324" spans="6:30" ht="9.75" customHeight="1">
      <c r="F324" s="313"/>
      <c r="G324" s="314"/>
      <c r="H324" s="314"/>
      <c r="I324" s="314"/>
      <c r="J324" s="329"/>
      <c r="K324" s="251"/>
      <c r="L324" s="204">
        <v>25</v>
      </c>
      <c r="M324" s="20"/>
      <c r="N324" s="281" t="s">
        <v>182</v>
      </c>
      <c r="O324" s="250"/>
      <c r="P324" s="253">
        <v>11</v>
      </c>
      <c r="Q324" s="253">
        <v>44</v>
      </c>
      <c r="R324" s="253">
        <v>10260</v>
      </c>
      <c r="S324" s="253">
        <v>17073</v>
      </c>
      <c r="T324" s="298">
        <v>39446</v>
      </c>
      <c r="U324" s="251"/>
      <c r="V324" s="4">
        <v>22</v>
      </c>
      <c r="X324" s="163" t="s">
        <v>180</v>
      </c>
      <c r="Y324" s="250"/>
      <c r="Z324" s="252">
        <v>27</v>
      </c>
      <c r="AA324" s="258">
        <v>279</v>
      </c>
      <c r="AB324" s="258">
        <v>94117</v>
      </c>
      <c r="AC324" s="258">
        <v>170333</v>
      </c>
      <c r="AD324" s="258">
        <v>375728</v>
      </c>
    </row>
    <row r="325" spans="2:30" ht="9.75" customHeight="1">
      <c r="B325" s="4">
        <v>15</v>
      </c>
      <c r="D325" s="163" t="s">
        <v>174</v>
      </c>
      <c r="F325" s="252">
        <v>1</v>
      </c>
      <c r="G325" s="258" t="s">
        <v>251</v>
      </c>
      <c r="H325" s="258" t="s">
        <v>251</v>
      </c>
      <c r="I325" s="258" t="s">
        <v>251</v>
      </c>
      <c r="J325" s="266" t="s">
        <v>251</v>
      </c>
      <c r="K325" s="251"/>
      <c r="L325" s="204">
        <v>26</v>
      </c>
      <c r="M325" s="20"/>
      <c r="N325" s="281" t="s">
        <v>183</v>
      </c>
      <c r="O325" s="250"/>
      <c r="P325" s="330">
        <v>12</v>
      </c>
      <c r="Q325" s="258">
        <v>95</v>
      </c>
      <c r="R325" s="258">
        <v>26562</v>
      </c>
      <c r="S325" s="258">
        <v>193211</v>
      </c>
      <c r="T325" s="299">
        <v>299870</v>
      </c>
      <c r="U325" s="251"/>
      <c r="V325" s="204">
        <v>24</v>
      </c>
      <c r="W325" s="20"/>
      <c r="X325" s="281" t="s">
        <v>181</v>
      </c>
      <c r="Y325" s="250"/>
      <c r="Z325" s="252">
        <v>1</v>
      </c>
      <c r="AA325" s="258" t="s">
        <v>251</v>
      </c>
      <c r="AB325" s="258" t="s">
        <v>251</v>
      </c>
      <c r="AC325" s="258" t="s">
        <v>251</v>
      </c>
      <c r="AD325" s="258" t="s">
        <v>251</v>
      </c>
    </row>
    <row r="326" spans="2:30" ht="9.75" customHeight="1">
      <c r="B326" s="4">
        <v>17</v>
      </c>
      <c r="D326" s="163" t="s">
        <v>23</v>
      </c>
      <c r="F326" s="252">
        <v>1</v>
      </c>
      <c r="G326" s="258" t="s">
        <v>251</v>
      </c>
      <c r="H326" s="258" t="s">
        <v>251</v>
      </c>
      <c r="I326" s="258" t="s">
        <v>251</v>
      </c>
      <c r="J326" s="266" t="s">
        <v>251</v>
      </c>
      <c r="K326" s="251"/>
      <c r="L326" s="204">
        <v>27</v>
      </c>
      <c r="M326" s="20"/>
      <c r="N326" s="281" t="s">
        <v>184</v>
      </c>
      <c r="O326" s="250"/>
      <c r="P326" s="253">
        <v>1</v>
      </c>
      <c r="Q326" s="258" t="s">
        <v>251</v>
      </c>
      <c r="R326" s="258" t="s">
        <v>251</v>
      </c>
      <c r="S326" s="258" t="s">
        <v>251</v>
      </c>
      <c r="T326" s="299" t="s">
        <v>251</v>
      </c>
      <c r="U326" s="251"/>
      <c r="V326" s="4">
        <v>25</v>
      </c>
      <c r="X326" s="163" t="s">
        <v>182</v>
      </c>
      <c r="Y326" s="250"/>
      <c r="Z326" s="252">
        <v>13</v>
      </c>
      <c r="AA326" s="253">
        <v>86</v>
      </c>
      <c r="AB326" s="253">
        <v>25100</v>
      </c>
      <c r="AC326" s="253">
        <v>46309</v>
      </c>
      <c r="AD326" s="253">
        <v>96961</v>
      </c>
    </row>
    <row r="327" spans="2:30" ht="9.75" customHeight="1">
      <c r="B327" s="4">
        <v>19</v>
      </c>
      <c r="D327" s="168" t="s">
        <v>177</v>
      </c>
      <c r="F327" s="252">
        <v>15</v>
      </c>
      <c r="G327" s="253">
        <v>407</v>
      </c>
      <c r="H327" s="253">
        <v>137273</v>
      </c>
      <c r="I327" s="253">
        <v>941186</v>
      </c>
      <c r="J327" s="257">
        <v>1278123</v>
      </c>
      <c r="K327" s="251"/>
      <c r="L327" s="20"/>
      <c r="M327" s="20"/>
      <c r="N327" s="20"/>
      <c r="O327" s="250"/>
      <c r="P327" s="253"/>
      <c r="Q327" s="253"/>
      <c r="R327" s="253"/>
      <c r="S327" s="253"/>
      <c r="T327" s="298"/>
      <c r="U327" s="251"/>
      <c r="V327" s="204">
        <v>26</v>
      </c>
      <c r="W327" s="20"/>
      <c r="X327" s="281" t="s">
        <v>183</v>
      </c>
      <c r="Y327" s="250"/>
      <c r="Z327" s="252">
        <v>33</v>
      </c>
      <c r="AA327" s="258">
        <v>360</v>
      </c>
      <c r="AB327" s="258">
        <v>138980</v>
      </c>
      <c r="AC327" s="258">
        <v>293231</v>
      </c>
      <c r="AD327" s="258">
        <v>658562</v>
      </c>
    </row>
    <row r="328" spans="2:30" ht="9.75" customHeight="1">
      <c r="B328" s="4">
        <v>20</v>
      </c>
      <c r="D328" s="163" t="s">
        <v>178</v>
      </c>
      <c r="F328" s="252">
        <v>1</v>
      </c>
      <c r="G328" s="258" t="s">
        <v>251</v>
      </c>
      <c r="H328" s="258" t="s">
        <v>251</v>
      </c>
      <c r="I328" s="258" t="s">
        <v>251</v>
      </c>
      <c r="J328" s="266" t="s">
        <v>251</v>
      </c>
      <c r="K328" s="251"/>
      <c r="L328" s="204">
        <v>29</v>
      </c>
      <c r="M328" s="20"/>
      <c r="N328" s="281" t="s">
        <v>186</v>
      </c>
      <c r="O328" s="250"/>
      <c r="P328" s="216">
        <v>1</v>
      </c>
      <c r="Q328" s="258" t="s">
        <v>251</v>
      </c>
      <c r="R328" s="258" t="s">
        <v>251</v>
      </c>
      <c r="S328" s="258" t="s">
        <v>251</v>
      </c>
      <c r="T328" s="299" t="s">
        <v>251</v>
      </c>
      <c r="U328" s="251"/>
      <c r="V328" s="20"/>
      <c r="W328" s="20"/>
      <c r="X328" s="20"/>
      <c r="Y328" s="250"/>
      <c r="Z328" s="279"/>
      <c r="AA328" s="272"/>
      <c r="AB328" s="272"/>
      <c r="AC328" s="272"/>
      <c r="AD328" s="272"/>
    </row>
    <row r="329" spans="2:30" ht="9.75" customHeight="1">
      <c r="B329" s="4">
        <v>22</v>
      </c>
      <c r="D329" s="163" t="s">
        <v>180</v>
      </c>
      <c r="F329" s="252">
        <v>1</v>
      </c>
      <c r="G329" s="258" t="s">
        <v>251</v>
      </c>
      <c r="H329" s="258" t="s">
        <v>251</v>
      </c>
      <c r="I329" s="258" t="s">
        <v>251</v>
      </c>
      <c r="J329" s="266" t="s">
        <v>251</v>
      </c>
      <c r="K329" s="251"/>
      <c r="L329" s="204">
        <v>30</v>
      </c>
      <c r="M329" s="20"/>
      <c r="N329" s="281" t="s">
        <v>187</v>
      </c>
      <c r="O329" s="271"/>
      <c r="P329" s="216">
        <v>4</v>
      </c>
      <c r="Q329" s="216">
        <v>86</v>
      </c>
      <c r="R329" s="216">
        <v>33514</v>
      </c>
      <c r="S329" s="216">
        <v>26806</v>
      </c>
      <c r="T329" s="327">
        <v>97944</v>
      </c>
      <c r="U329" s="251"/>
      <c r="V329" s="204">
        <v>27</v>
      </c>
      <c r="W329" s="20"/>
      <c r="X329" s="281" t="s">
        <v>184</v>
      </c>
      <c r="Y329" s="250"/>
      <c r="Z329" s="252">
        <v>2</v>
      </c>
      <c r="AA329" s="258" t="s">
        <v>251</v>
      </c>
      <c r="AB329" s="258" t="s">
        <v>251</v>
      </c>
      <c r="AC329" s="258" t="s">
        <v>251</v>
      </c>
      <c r="AD329" s="258" t="s">
        <v>251</v>
      </c>
    </row>
    <row r="330" spans="6:30" ht="9.75" customHeight="1">
      <c r="F330" s="313"/>
      <c r="G330" s="314"/>
      <c r="H330" s="314"/>
      <c r="I330" s="314"/>
      <c r="J330" s="329"/>
      <c r="K330" s="251"/>
      <c r="L330" s="204">
        <v>32</v>
      </c>
      <c r="M330" s="20"/>
      <c r="N330" s="281" t="s">
        <v>189</v>
      </c>
      <c r="O330" s="250"/>
      <c r="P330" s="216">
        <v>2</v>
      </c>
      <c r="Q330" s="258" t="s">
        <v>251</v>
      </c>
      <c r="R330" s="258" t="s">
        <v>251</v>
      </c>
      <c r="S330" s="258" t="s">
        <v>251</v>
      </c>
      <c r="T330" s="299" t="s">
        <v>251</v>
      </c>
      <c r="U330" s="251"/>
      <c r="V330" s="204">
        <v>29</v>
      </c>
      <c r="W330" s="20"/>
      <c r="X330" s="281" t="s">
        <v>186</v>
      </c>
      <c r="Y330" s="250"/>
      <c r="Z330" s="252">
        <v>3</v>
      </c>
      <c r="AA330" s="253">
        <v>93</v>
      </c>
      <c r="AB330" s="253">
        <v>36532</v>
      </c>
      <c r="AC330" s="253">
        <v>16278</v>
      </c>
      <c r="AD330" s="253">
        <v>91795</v>
      </c>
    </row>
    <row r="331" spans="2:30" ht="9.75" customHeight="1">
      <c r="B331" s="4">
        <v>24</v>
      </c>
      <c r="D331" s="163" t="s">
        <v>181</v>
      </c>
      <c r="F331" s="252">
        <v>1</v>
      </c>
      <c r="G331" s="258" t="s">
        <v>251</v>
      </c>
      <c r="H331" s="258" t="s">
        <v>251</v>
      </c>
      <c r="I331" s="258" t="s">
        <v>251</v>
      </c>
      <c r="J331" s="266" t="s">
        <v>251</v>
      </c>
      <c r="K331" s="251"/>
      <c r="L331" s="20"/>
      <c r="M331" s="20"/>
      <c r="N331" s="20"/>
      <c r="O331" s="250"/>
      <c r="P331" s="216"/>
      <c r="Q331" s="216"/>
      <c r="R331" s="216"/>
      <c r="S331" s="216"/>
      <c r="T331" s="327"/>
      <c r="U331" s="251"/>
      <c r="V331" s="204">
        <v>30</v>
      </c>
      <c r="W331" s="20"/>
      <c r="X331" s="281" t="s">
        <v>187</v>
      </c>
      <c r="Y331" s="250"/>
      <c r="Z331" s="252">
        <v>6</v>
      </c>
      <c r="AA331" s="258">
        <v>31</v>
      </c>
      <c r="AB331" s="258">
        <v>7839</v>
      </c>
      <c r="AC331" s="258">
        <v>13718</v>
      </c>
      <c r="AD331" s="258">
        <v>25002</v>
      </c>
    </row>
    <row r="332" spans="2:30" ht="9.75" customHeight="1">
      <c r="B332" s="4">
        <v>25</v>
      </c>
      <c r="D332" s="163" t="s">
        <v>182</v>
      </c>
      <c r="F332" s="252">
        <v>5</v>
      </c>
      <c r="G332" s="253">
        <v>46</v>
      </c>
      <c r="H332" s="253">
        <v>17953</v>
      </c>
      <c r="I332" s="253">
        <v>9986</v>
      </c>
      <c r="J332" s="257">
        <v>46039</v>
      </c>
      <c r="K332" s="251"/>
      <c r="L332" s="20"/>
      <c r="M332" s="20"/>
      <c r="N332" s="20"/>
      <c r="O332" s="250"/>
      <c r="P332" s="216"/>
      <c r="Q332" s="216"/>
      <c r="R332" s="216"/>
      <c r="S332" s="216"/>
      <c r="T332" s="327"/>
      <c r="U332" s="251"/>
      <c r="V332" s="204">
        <v>31</v>
      </c>
      <c r="W332" s="20"/>
      <c r="X332" s="281" t="s">
        <v>188</v>
      </c>
      <c r="Y332" s="250"/>
      <c r="Z332" s="252">
        <v>1</v>
      </c>
      <c r="AA332" s="258" t="s">
        <v>251</v>
      </c>
      <c r="AB332" s="258" t="s">
        <v>251</v>
      </c>
      <c r="AC332" s="258" t="s">
        <v>251</v>
      </c>
      <c r="AD332" s="258" t="s">
        <v>251</v>
      </c>
    </row>
    <row r="333" spans="2:30" ht="9.75" customHeight="1">
      <c r="B333" s="4">
        <v>26</v>
      </c>
      <c r="D333" s="163" t="s">
        <v>183</v>
      </c>
      <c r="F333" s="252">
        <v>3</v>
      </c>
      <c r="G333" s="258">
        <v>29</v>
      </c>
      <c r="H333" s="258">
        <v>8223</v>
      </c>
      <c r="I333" s="258">
        <v>13504</v>
      </c>
      <c r="J333" s="266">
        <v>38071</v>
      </c>
      <c r="K333" s="251"/>
      <c r="L333" s="204"/>
      <c r="M333" s="20"/>
      <c r="N333" s="296"/>
      <c r="O333" s="250"/>
      <c r="P333" s="253"/>
      <c r="Q333" s="253"/>
      <c r="R333" s="253"/>
      <c r="S333" s="253"/>
      <c r="T333" s="298"/>
      <c r="U333" s="251"/>
      <c r="V333" s="204">
        <v>32</v>
      </c>
      <c r="W333" s="20"/>
      <c r="X333" s="281" t="s">
        <v>189</v>
      </c>
      <c r="Y333" s="250"/>
      <c r="Z333" s="252">
        <v>3</v>
      </c>
      <c r="AA333" s="253">
        <v>21</v>
      </c>
      <c r="AB333" s="253">
        <v>1847</v>
      </c>
      <c r="AC333" s="253">
        <v>3710</v>
      </c>
      <c r="AD333" s="253">
        <v>8814</v>
      </c>
    </row>
    <row r="334" spans="4:30" ht="9.75" customHeight="1">
      <c r="D334" s="261"/>
      <c r="E334" s="31"/>
      <c r="F334" s="280"/>
      <c r="G334" s="275"/>
      <c r="H334" s="275"/>
      <c r="I334" s="275"/>
      <c r="J334" s="277"/>
      <c r="K334" s="251"/>
      <c r="L334" s="20"/>
      <c r="M334" s="20"/>
      <c r="N334" s="20"/>
      <c r="O334" s="250"/>
      <c r="P334" s="253"/>
      <c r="Q334" s="253"/>
      <c r="R334" s="253"/>
      <c r="S334" s="253"/>
      <c r="T334" s="298"/>
      <c r="U334" s="251"/>
      <c r="V334" s="20"/>
      <c r="W334" s="20"/>
      <c r="X334" s="20"/>
      <c r="Y334" s="250"/>
      <c r="Z334" s="279"/>
      <c r="AA334" s="272"/>
      <c r="AB334" s="272"/>
      <c r="AC334" s="272"/>
      <c r="AD334" s="272"/>
    </row>
    <row r="335" spans="6:25" ht="4.5" customHeight="1" thickBot="1">
      <c r="F335" s="35"/>
      <c r="G335" s="20"/>
      <c r="H335" s="20"/>
      <c r="I335" s="20"/>
      <c r="K335" s="284"/>
      <c r="L335" s="38"/>
      <c r="M335" s="38"/>
      <c r="N335" s="38"/>
      <c r="O335" s="283"/>
      <c r="P335" s="38"/>
      <c r="U335" s="284"/>
      <c r="V335" s="38"/>
      <c r="W335" s="38"/>
      <c r="X335" s="38"/>
      <c r="Y335" s="283"/>
    </row>
    <row r="336" spans="1:30" ht="12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8:28" ht="17.25">
      <c r="H337" s="3" t="s">
        <v>311</v>
      </c>
      <c r="R337" s="230"/>
      <c r="AB337" s="230"/>
    </row>
    <row r="338" ht="12" customHeight="1" thickBot="1">
      <c r="AB338" s="101"/>
    </row>
    <row r="339" spans="1:30" ht="27" customHeight="1" thickTop="1">
      <c r="A339" s="231" t="s">
        <v>12</v>
      </c>
      <c r="B339" s="231"/>
      <c r="C339" s="231"/>
      <c r="D339" s="231"/>
      <c r="E339" s="231"/>
      <c r="F339" s="232" t="s">
        <v>292</v>
      </c>
      <c r="G339" s="232" t="s">
        <v>114</v>
      </c>
      <c r="H339" s="232" t="s">
        <v>293</v>
      </c>
      <c r="I339" s="232" t="s">
        <v>294</v>
      </c>
      <c r="J339" s="233" t="s">
        <v>224</v>
      </c>
      <c r="K339" s="285" t="s">
        <v>12</v>
      </c>
      <c r="L339" s="286"/>
      <c r="M339" s="286"/>
      <c r="N339" s="286"/>
      <c r="O339" s="287"/>
      <c r="P339" s="238" t="s">
        <v>292</v>
      </c>
      <c r="Q339" s="232" t="s">
        <v>114</v>
      </c>
      <c r="R339" s="232" t="s">
        <v>295</v>
      </c>
      <c r="S339" s="232" t="s">
        <v>296</v>
      </c>
      <c r="T339" s="232" t="s">
        <v>297</v>
      </c>
      <c r="U339" s="234" t="s">
        <v>12</v>
      </c>
      <c r="V339" s="235"/>
      <c r="W339" s="235"/>
      <c r="X339" s="235"/>
      <c r="Y339" s="236"/>
      <c r="Z339" s="238" t="s">
        <v>292</v>
      </c>
      <c r="AA339" s="232" t="s">
        <v>114</v>
      </c>
      <c r="AB339" s="232" t="s">
        <v>295</v>
      </c>
      <c r="AC339" s="232" t="s">
        <v>296</v>
      </c>
      <c r="AD339" s="232" t="s">
        <v>297</v>
      </c>
    </row>
    <row r="340" spans="1:30" s="18" customFormat="1" ht="9.75" customHeight="1">
      <c r="A340" s="243"/>
      <c r="B340" s="243"/>
      <c r="C340" s="243"/>
      <c r="D340" s="243"/>
      <c r="E340" s="247"/>
      <c r="F340" s="241"/>
      <c r="G340" s="33" t="s">
        <v>119</v>
      </c>
      <c r="H340" s="33" t="s">
        <v>160</v>
      </c>
      <c r="I340" s="33" t="s">
        <v>160</v>
      </c>
      <c r="J340" s="248" t="s">
        <v>160</v>
      </c>
      <c r="K340" s="288"/>
      <c r="L340" s="241"/>
      <c r="M340" s="241"/>
      <c r="N340" s="241"/>
      <c r="O340" s="242"/>
      <c r="P340" s="241"/>
      <c r="Q340" s="33" t="s">
        <v>119</v>
      </c>
      <c r="R340" s="33" t="s">
        <v>160</v>
      </c>
      <c r="S340" s="33" t="s">
        <v>160</v>
      </c>
      <c r="T340" s="33" t="s">
        <v>160</v>
      </c>
      <c r="U340" s="246"/>
      <c r="V340" s="243"/>
      <c r="W340" s="243"/>
      <c r="X340" s="243"/>
      <c r="Y340" s="247"/>
      <c r="AA340" s="33" t="s">
        <v>119</v>
      </c>
      <c r="AB340" s="33" t="s">
        <v>160</v>
      </c>
      <c r="AC340" s="33" t="s">
        <v>160</v>
      </c>
      <c r="AD340" s="33" t="s">
        <v>160</v>
      </c>
    </row>
    <row r="341" spans="1:30" ht="9.75" customHeight="1">
      <c r="A341" s="20"/>
      <c r="B341" s="20"/>
      <c r="C341" s="20"/>
      <c r="D341" s="293"/>
      <c r="E341" s="271"/>
      <c r="F341" s="161"/>
      <c r="G341" s="162"/>
      <c r="H341" s="162"/>
      <c r="I341" s="162"/>
      <c r="J341" s="183"/>
      <c r="K341" s="251"/>
      <c r="O341" s="250"/>
      <c r="P341" s="291"/>
      <c r="Q341" s="291"/>
      <c r="R341" s="291"/>
      <c r="S341" s="291"/>
      <c r="T341" s="312"/>
      <c r="U341" s="251"/>
      <c r="V341" s="20"/>
      <c r="W341" s="20"/>
      <c r="X341" s="20"/>
      <c r="Y341" s="250"/>
      <c r="Z341" s="272"/>
      <c r="AA341" s="272"/>
      <c r="AB341" s="272"/>
      <c r="AC341" s="272"/>
      <c r="AD341" s="272"/>
    </row>
    <row r="342" spans="1:30" ht="9.75" customHeight="1">
      <c r="A342" s="20"/>
      <c r="B342" s="20"/>
      <c r="C342" s="20"/>
      <c r="D342" s="293" t="s">
        <v>338</v>
      </c>
      <c r="E342" s="271"/>
      <c r="F342" s="161"/>
      <c r="G342" s="162"/>
      <c r="H342" s="162"/>
      <c r="I342" s="162"/>
      <c r="J342" s="183"/>
      <c r="K342" s="251"/>
      <c r="N342" s="254" t="s">
        <v>339</v>
      </c>
      <c r="O342" s="271"/>
      <c r="P342" s="275"/>
      <c r="Q342" s="275"/>
      <c r="R342" s="275"/>
      <c r="S342" s="275"/>
      <c r="T342" s="275"/>
      <c r="U342" s="251"/>
      <c r="V342" s="20"/>
      <c r="W342" s="20"/>
      <c r="X342" s="302" t="s">
        <v>340</v>
      </c>
      <c r="Y342" s="271"/>
      <c r="Z342" s="275"/>
      <c r="AA342" s="275"/>
      <c r="AB342" s="275"/>
      <c r="AC342" s="275"/>
      <c r="AD342" s="275"/>
    </row>
    <row r="343" spans="1:30" ht="9.75" customHeight="1">
      <c r="A343" s="20"/>
      <c r="B343" s="20"/>
      <c r="C343" s="20"/>
      <c r="D343" s="270"/>
      <c r="E343" s="271"/>
      <c r="F343" s="280"/>
      <c r="G343" s="275"/>
      <c r="H343" s="275"/>
      <c r="I343" s="275"/>
      <c r="J343" s="276"/>
      <c r="K343" s="251"/>
      <c r="N343" s="261"/>
      <c r="O343" s="271"/>
      <c r="P343" s="275"/>
      <c r="Q343" s="275"/>
      <c r="R343" s="275"/>
      <c r="S343" s="275"/>
      <c r="T343" s="275"/>
      <c r="U343" s="251"/>
      <c r="V343" s="20"/>
      <c r="W343" s="20"/>
      <c r="X343" s="297"/>
      <c r="Y343" s="271"/>
      <c r="Z343" s="275"/>
      <c r="AA343" s="275"/>
      <c r="AB343" s="275"/>
      <c r="AC343" s="275"/>
      <c r="AD343" s="275"/>
    </row>
    <row r="344" spans="1:30" ht="9.75" customHeight="1">
      <c r="A344" s="20"/>
      <c r="B344" s="20"/>
      <c r="C344" s="20"/>
      <c r="D344" s="297" t="s">
        <v>147</v>
      </c>
      <c r="E344" s="271"/>
      <c r="F344" s="262">
        <v>15</v>
      </c>
      <c r="G344" s="263">
        <v>71</v>
      </c>
      <c r="H344" s="263">
        <v>9973</v>
      </c>
      <c r="I344" s="263">
        <v>10829</v>
      </c>
      <c r="J344" s="263">
        <v>28798</v>
      </c>
      <c r="K344" s="251"/>
      <c r="L344" s="20"/>
      <c r="M344" s="20"/>
      <c r="N344" s="297" t="s">
        <v>147</v>
      </c>
      <c r="O344" s="271"/>
      <c r="P344" s="263">
        <v>176</v>
      </c>
      <c r="Q344" s="263">
        <v>3108</v>
      </c>
      <c r="R344" s="263">
        <v>1210053</v>
      </c>
      <c r="S344" s="263">
        <v>2363356</v>
      </c>
      <c r="T344" s="263">
        <v>4832160</v>
      </c>
      <c r="U344" s="251"/>
      <c r="V344" s="20"/>
      <c r="W344" s="20"/>
      <c r="X344" s="297" t="s">
        <v>147</v>
      </c>
      <c r="Y344" s="271"/>
      <c r="Z344" s="263">
        <v>85</v>
      </c>
      <c r="AA344" s="263">
        <v>2123</v>
      </c>
      <c r="AB344" s="263">
        <v>865654</v>
      </c>
      <c r="AC344" s="263">
        <v>1940884</v>
      </c>
      <c r="AD344" s="263">
        <v>3591513</v>
      </c>
    </row>
    <row r="345" spans="1:30" ht="9.75" customHeight="1">
      <c r="A345" s="20"/>
      <c r="B345" s="20"/>
      <c r="C345" s="20"/>
      <c r="D345" s="20"/>
      <c r="E345" s="250"/>
      <c r="F345" s="313"/>
      <c r="G345" s="314"/>
      <c r="H345" s="314"/>
      <c r="I345" s="314"/>
      <c r="J345" s="314"/>
      <c r="K345" s="251"/>
      <c r="L345" s="20"/>
      <c r="M345" s="20"/>
      <c r="N345" s="20"/>
      <c r="O345" s="250"/>
      <c r="P345" s="268"/>
      <c r="Q345" s="268"/>
      <c r="R345" s="268"/>
      <c r="S345" s="268"/>
      <c r="T345" s="268"/>
      <c r="U345" s="251"/>
      <c r="V345" s="20"/>
      <c r="W345" s="20"/>
      <c r="X345" s="20"/>
      <c r="Y345" s="250"/>
      <c r="Z345" s="268"/>
      <c r="AA345" s="268"/>
      <c r="AB345" s="268"/>
      <c r="AC345" s="268"/>
      <c r="AD345" s="268"/>
    </row>
    <row r="346" spans="1:30" ht="9.75" customHeight="1">
      <c r="A346" s="20"/>
      <c r="B346" s="4" t="s">
        <v>301</v>
      </c>
      <c r="D346" s="163" t="s">
        <v>167</v>
      </c>
      <c r="E346" s="250"/>
      <c r="F346" s="252">
        <v>1</v>
      </c>
      <c r="G346" s="258" t="s">
        <v>251</v>
      </c>
      <c r="H346" s="258" t="s">
        <v>251</v>
      </c>
      <c r="I346" s="258" t="s">
        <v>251</v>
      </c>
      <c r="J346" s="258" t="s">
        <v>251</v>
      </c>
      <c r="K346" s="251"/>
      <c r="L346" s="204" t="s">
        <v>301</v>
      </c>
      <c r="M346" s="20"/>
      <c r="N346" s="281" t="s">
        <v>167</v>
      </c>
      <c r="O346" s="250"/>
      <c r="P346" s="253">
        <v>3</v>
      </c>
      <c r="Q346" s="253">
        <v>37</v>
      </c>
      <c r="R346" s="253">
        <v>9680</v>
      </c>
      <c r="S346" s="253">
        <v>4060</v>
      </c>
      <c r="T346" s="253">
        <v>17880</v>
      </c>
      <c r="U346" s="251"/>
      <c r="V346" s="204" t="s">
        <v>301</v>
      </c>
      <c r="W346" s="20"/>
      <c r="X346" s="281" t="s">
        <v>167</v>
      </c>
      <c r="Y346" s="250"/>
      <c r="Z346" s="253">
        <v>5</v>
      </c>
      <c r="AA346" s="253">
        <v>403</v>
      </c>
      <c r="AB346" s="253">
        <v>147274</v>
      </c>
      <c r="AC346" s="253">
        <v>284607</v>
      </c>
      <c r="AD346" s="253">
        <v>591746</v>
      </c>
    </row>
    <row r="347" spans="1:30" ht="9.75" customHeight="1">
      <c r="A347" s="20"/>
      <c r="B347" s="4">
        <v>10</v>
      </c>
      <c r="D347" s="163" t="s">
        <v>169</v>
      </c>
      <c r="E347" s="250"/>
      <c r="F347" s="252">
        <v>6</v>
      </c>
      <c r="G347" s="258">
        <v>8</v>
      </c>
      <c r="H347" s="258">
        <v>674</v>
      </c>
      <c r="I347" s="258">
        <v>1206</v>
      </c>
      <c r="J347" s="258">
        <v>2366</v>
      </c>
      <c r="K347" s="251"/>
      <c r="L347" s="204">
        <v>10</v>
      </c>
      <c r="M347" s="20"/>
      <c r="N347" s="281" t="s">
        <v>169</v>
      </c>
      <c r="O347" s="250"/>
      <c r="P347" s="253">
        <v>1</v>
      </c>
      <c r="Q347" s="258" t="s">
        <v>251</v>
      </c>
      <c r="R347" s="258" t="s">
        <v>251</v>
      </c>
      <c r="S347" s="258" t="s">
        <v>251</v>
      </c>
      <c r="T347" s="258" t="s">
        <v>251</v>
      </c>
      <c r="U347" s="251"/>
      <c r="V347" s="204">
        <v>10</v>
      </c>
      <c r="W347" s="20"/>
      <c r="X347" s="281" t="s">
        <v>169</v>
      </c>
      <c r="Y347" s="250"/>
      <c r="Z347" s="253">
        <v>1</v>
      </c>
      <c r="AA347" s="258" t="s">
        <v>251</v>
      </c>
      <c r="AB347" s="258" t="s">
        <v>251</v>
      </c>
      <c r="AC347" s="258" t="s">
        <v>251</v>
      </c>
      <c r="AD347" s="258" t="s">
        <v>251</v>
      </c>
    </row>
    <row r="348" spans="1:30" ht="9.75" customHeight="1">
      <c r="A348" s="20"/>
      <c r="B348" s="4">
        <v>12</v>
      </c>
      <c r="D348" s="168" t="s">
        <v>171</v>
      </c>
      <c r="E348" s="250"/>
      <c r="F348" s="252">
        <v>2</v>
      </c>
      <c r="G348" s="258" t="s">
        <v>251</v>
      </c>
      <c r="H348" s="258" t="s">
        <v>251</v>
      </c>
      <c r="I348" s="258" t="s">
        <v>251</v>
      </c>
      <c r="J348" s="258" t="s">
        <v>251</v>
      </c>
      <c r="K348" s="251"/>
      <c r="L348" s="204">
        <v>11</v>
      </c>
      <c r="M348" s="20"/>
      <c r="N348" s="300" t="s">
        <v>170</v>
      </c>
      <c r="O348" s="250"/>
      <c r="P348" s="253">
        <v>8</v>
      </c>
      <c r="Q348" s="253">
        <v>594</v>
      </c>
      <c r="R348" s="253">
        <v>206369</v>
      </c>
      <c r="S348" s="253">
        <v>315584</v>
      </c>
      <c r="T348" s="253">
        <v>683295</v>
      </c>
      <c r="U348" s="251"/>
      <c r="V348" s="204">
        <v>11</v>
      </c>
      <c r="W348" s="20"/>
      <c r="X348" s="300" t="s">
        <v>170</v>
      </c>
      <c r="Y348" s="250"/>
      <c r="Z348" s="253">
        <v>5</v>
      </c>
      <c r="AA348" s="253">
        <v>87</v>
      </c>
      <c r="AB348" s="253">
        <v>55704</v>
      </c>
      <c r="AC348" s="253">
        <v>226500</v>
      </c>
      <c r="AD348" s="253">
        <v>278147</v>
      </c>
    </row>
    <row r="349" spans="1:30" ht="9.75" customHeight="1">
      <c r="A349" s="20"/>
      <c r="B349" s="4">
        <v>13</v>
      </c>
      <c r="D349" s="168" t="s">
        <v>172</v>
      </c>
      <c r="E349" s="250"/>
      <c r="F349" s="252">
        <v>2</v>
      </c>
      <c r="G349" s="258" t="s">
        <v>251</v>
      </c>
      <c r="H349" s="258" t="s">
        <v>251</v>
      </c>
      <c r="I349" s="258" t="s">
        <v>251</v>
      </c>
      <c r="J349" s="258" t="s">
        <v>251</v>
      </c>
      <c r="K349" s="251"/>
      <c r="L349" s="204">
        <v>12</v>
      </c>
      <c r="M349" s="20"/>
      <c r="N349" s="296" t="s">
        <v>171</v>
      </c>
      <c r="O349" s="250"/>
      <c r="P349" s="253">
        <v>40</v>
      </c>
      <c r="Q349" s="258">
        <v>233</v>
      </c>
      <c r="R349" s="258">
        <v>57719</v>
      </c>
      <c r="S349" s="258">
        <v>234878</v>
      </c>
      <c r="T349" s="258">
        <v>342237</v>
      </c>
      <c r="U349" s="251"/>
      <c r="V349" s="204">
        <v>12</v>
      </c>
      <c r="W349" s="20"/>
      <c r="X349" s="296" t="s">
        <v>171</v>
      </c>
      <c r="Y349" s="250"/>
      <c r="Z349" s="253">
        <v>28</v>
      </c>
      <c r="AA349" s="258">
        <v>148</v>
      </c>
      <c r="AB349" s="258">
        <v>20291</v>
      </c>
      <c r="AC349" s="258">
        <v>30109</v>
      </c>
      <c r="AD349" s="258">
        <v>65516</v>
      </c>
    </row>
    <row r="350" spans="1:30" ht="9.75" customHeight="1">
      <c r="A350" s="20"/>
      <c r="B350" s="4">
        <v>14</v>
      </c>
      <c r="D350" s="163" t="s">
        <v>173</v>
      </c>
      <c r="E350" s="250"/>
      <c r="F350" s="252">
        <v>1</v>
      </c>
      <c r="G350" s="258" t="s">
        <v>251</v>
      </c>
      <c r="H350" s="258" t="s">
        <v>251</v>
      </c>
      <c r="I350" s="258" t="s">
        <v>251</v>
      </c>
      <c r="J350" s="258" t="s">
        <v>251</v>
      </c>
      <c r="K350" s="251"/>
      <c r="L350" s="204">
        <v>13</v>
      </c>
      <c r="M350" s="20"/>
      <c r="N350" s="296" t="s">
        <v>172</v>
      </c>
      <c r="O350" s="250"/>
      <c r="P350" s="253">
        <v>7</v>
      </c>
      <c r="Q350" s="253">
        <v>37</v>
      </c>
      <c r="R350" s="253">
        <v>11003</v>
      </c>
      <c r="S350" s="253">
        <v>11573</v>
      </c>
      <c r="T350" s="253">
        <v>29800</v>
      </c>
      <c r="U350" s="251"/>
      <c r="V350" s="204">
        <v>13</v>
      </c>
      <c r="W350" s="20"/>
      <c r="X350" s="296" t="s">
        <v>172</v>
      </c>
      <c r="Y350" s="250"/>
      <c r="Z350" s="253">
        <v>2</v>
      </c>
      <c r="AA350" s="258" t="s">
        <v>251</v>
      </c>
      <c r="AB350" s="258" t="s">
        <v>251</v>
      </c>
      <c r="AC350" s="258" t="s">
        <v>251</v>
      </c>
      <c r="AD350" s="258" t="s">
        <v>251</v>
      </c>
    </row>
    <row r="351" spans="1:30" ht="9.75" customHeight="1">
      <c r="A351" s="20"/>
      <c r="B351" s="20"/>
      <c r="C351" s="20"/>
      <c r="D351" s="20"/>
      <c r="E351" s="250"/>
      <c r="F351" s="313"/>
      <c r="G351" s="314"/>
      <c r="H351" s="314"/>
      <c r="I351" s="314"/>
      <c r="J351" s="314"/>
      <c r="K351" s="251"/>
      <c r="L351" s="20"/>
      <c r="M351" s="20"/>
      <c r="N351" s="20"/>
      <c r="O351" s="250"/>
      <c r="P351" s="253"/>
      <c r="Q351" s="253"/>
      <c r="R351" s="253"/>
      <c r="S351" s="253"/>
      <c r="T351" s="253"/>
      <c r="U351" s="251"/>
      <c r="V351" s="20"/>
      <c r="W351" s="20"/>
      <c r="X351" s="20"/>
      <c r="Y351" s="250"/>
      <c r="Z351" s="253"/>
      <c r="AA351" s="253"/>
      <c r="AB351" s="253"/>
      <c r="AC351" s="253"/>
      <c r="AD351" s="253"/>
    </row>
    <row r="352" spans="1:30" ht="9.75" customHeight="1">
      <c r="A352" s="20"/>
      <c r="B352" s="4">
        <v>19</v>
      </c>
      <c r="D352" s="168" t="s">
        <v>177</v>
      </c>
      <c r="E352" s="250"/>
      <c r="F352" s="252">
        <v>1</v>
      </c>
      <c r="G352" s="258" t="s">
        <v>251</v>
      </c>
      <c r="H352" s="258" t="s">
        <v>251</v>
      </c>
      <c r="I352" s="258" t="s">
        <v>251</v>
      </c>
      <c r="J352" s="258" t="s">
        <v>251</v>
      </c>
      <c r="K352" s="251"/>
      <c r="L352" s="204">
        <v>14</v>
      </c>
      <c r="M352" s="20"/>
      <c r="N352" s="281" t="s">
        <v>173</v>
      </c>
      <c r="O352" s="250"/>
      <c r="P352" s="253">
        <v>17</v>
      </c>
      <c r="Q352" s="258">
        <v>75</v>
      </c>
      <c r="R352" s="258">
        <v>19381</v>
      </c>
      <c r="S352" s="258">
        <v>30840</v>
      </c>
      <c r="T352" s="258">
        <v>64226</v>
      </c>
      <c r="U352" s="251"/>
      <c r="V352" s="204">
        <v>14</v>
      </c>
      <c r="W352" s="20"/>
      <c r="X352" s="281" t="s">
        <v>173</v>
      </c>
      <c r="Y352" s="250"/>
      <c r="Z352" s="253">
        <v>11</v>
      </c>
      <c r="AA352" s="258">
        <v>415</v>
      </c>
      <c r="AB352" s="258">
        <v>176686</v>
      </c>
      <c r="AC352" s="258">
        <v>335609</v>
      </c>
      <c r="AD352" s="258">
        <v>560613</v>
      </c>
    </row>
    <row r="353" spans="1:30" ht="9.75" customHeight="1">
      <c r="A353" s="20"/>
      <c r="B353" s="4">
        <v>27</v>
      </c>
      <c r="D353" s="163" t="s">
        <v>184</v>
      </c>
      <c r="E353" s="250"/>
      <c r="F353" s="323">
        <v>1</v>
      </c>
      <c r="G353" s="258" t="s">
        <v>251</v>
      </c>
      <c r="H353" s="258" t="s">
        <v>251</v>
      </c>
      <c r="I353" s="258" t="s">
        <v>251</v>
      </c>
      <c r="J353" s="258" t="s">
        <v>251</v>
      </c>
      <c r="K353" s="251"/>
      <c r="L353" s="204">
        <v>15</v>
      </c>
      <c r="M353" s="20"/>
      <c r="N353" s="281" t="s">
        <v>174</v>
      </c>
      <c r="O353" s="250"/>
      <c r="P353" s="253">
        <v>5</v>
      </c>
      <c r="Q353" s="258">
        <v>223</v>
      </c>
      <c r="R353" s="258">
        <v>78332</v>
      </c>
      <c r="S353" s="258">
        <v>90973</v>
      </c>
      <c r="T353" s="258">
        <v>263044</v>
      </c>
      <c r="U353" s="251"/>
      <c r="V353" s="204">
        <v>15</v>
      </c>
      <c r="W353" s="20"/>
      <c r="X353" s="281" t="s">
        <v>174</v>
      </c>
      <c r="Y353" s="250"/>
      <c r="Z353" s="253">
        <v>2</v>
      </c>
      <c r="AA353" s="258" t="s">
        <v>251</v>
      </c>
      <c r="AB353" s="258" t="s">
        <v>251</v>
      </c>
      <c r="AC353" s="258" t="s">
        <v>251</v>
      </c>
      <c r="AD353" s="258" t="s">
        <v>251</v>
      </c>
    </row>
    <row r="354" spans="1:30" ht="9.75" customHeight="1">
      <c r="A354" s="20"/>
      <c r="B354" s="4">
        <v>32</v>
      </c>
      <c r="D354" s="163" t="s">
        <v>189</v>
      </c>
      <c r="E354" s="250"/>
      <c r="F354" s="323">
        <v>1</v>
      </c>
      <c r="G354" s="258" t="s">
        <v>251</v>
      </c>
      <c r="H354" s="258" t="s">
        <v>251</v>
      </c>
      <c r="I354" s="258" t="s">
        <v>251</v>
      </c>
      <c r="J354" s="258" t="s">
        <v>251</v>
      </c>
      <c r="K354" s="251"/>
      <c r="L354" s="204">
        <v>16</v>
      </c>
      <c r="M354" s="20"/>
      <c r="N354" s="281" t="s">
        <v>175</v>
      </c>
      <c r="O354" s="250"/>
      <c r="P354" s="253">
        <v>4</v>
      </c>
      <c r="Q354" s="258">
        <v>45</v>
      </c>
      <c r="R354" s="258">
        <v>15391</v>
      </c>
      <c r="S354" s="258">
        <v>11334</v>
      </c>
      <c r="T354" s="258">
        <v>33669</v>
      </c>
      <c r="U354" s="251"/>
      <c r="V354" s="204">
        <v>16</v>
      </c>
      <c r="W354" s="20"/>
      <c r="X354" s="281" t="s">
        <v>175</v>
      </c>
      <c r="Y354" s="250"/>
      <c r="Z354" s="253">
        <v>2</v>
      </c>
      <c r="AA354" s="258" t="s">
        <v>251</v>
      </c>
      <c r="AB354" s="258" t="s">
        <v>251</v>
      </c>
      <c r="AC354" s="258" t="s">
        <v>251</v>
      </c>
      <c r="AD354" s="258" t="s">
        <v>251</v>
      </c>
    </row>
    <row r="355" spans="1:30" ht="9.75" customHeight="1">
      <c r="A355" s="20"/>
      <c r="B355" s="20"/>
      <c r="C355" s="20"/>
      <c r="D355" s="293"/>
      <c r="E355" s="271"/>
      <c r="F355" s="161"/>
      <c r="G355" s="162"/>
      <c r="H355" s="162"/>
      <c r="I355" s="162"/>
      <c r="J355" s="183"/>
      <c r="K355" s="251"/>
      <c r="L355" s="204">
        <v>17</v>
      </c>
      <c r="M355" s="20"/>
      <c r="N355" s="281" t="s">
        <v>23</v>
      </c>
      <c r="O355" s="250"/>
      <c r="P355" s="253">
        <v>1</v>
      </c>
      <c r="Q355" s="258" t="s">
        <v>251</v>
      </c>
      <c r="R355" s="258" t="s">
        <v>251</v>
      </c>
      <c r="S355" s="258" t="s">
        <v>251</v>
      </c>
      <c r="T355" s="258" t="s">
        <v>251</v>
      </c>
      <c r="U355" s="251"/>
      <c r="V355" s="204">
        <v>17</v>
      </c>
      <c r="W355" s="20"/>
      <c r="X355" s="281" t="s">
        <v>23</v>
      </c>
      <c r="Y355" s="250"/>
      <c r="Z355" s="253">
        <v>1</v>
      </c>
      <c r="AA355" s="258" t="s">
        <v>251</v>
      </c>
      <c r="AB355" s="258" t="s">
        <v>251</v>
      </c>
      <c r="AC355" s="258" t="s">
        <v>251</v>
      </c>
      <c r="AD355" s="258" t="s">
        <v>251</v>
      </c>
    </row>
    <row r="356" spans="1:30" ht="9.75" customHeight="1">
      <c r="A356" s="20"/>
      <c r="B356" s="20"/>
      <c r="C356" s="20"/>
      <c r="D356" s="293" t="s">
        <v>341</v>
      </c>
      <c r="E356" s="271"/>
      <c r="F356" s="161"/>
      <c r="G356" s="162"/>
      <c r="H356" s="162"/>
      <c r="I356" s="162"/>
      <c r="J356" s="183"/>
      <c r="K356" s="251"/>
      <c r="L356" s="204">
        <v>19</v>
      </c>
      <c r="M356" s="20"/>
      <c r="N356" s="168" t="s">
        <v>177</v>
      </c>
      <c r="O356" s="250"/>
      <c r="P356" s="253">
        <v>10</v>
      </c>
      <c r="Q356" s="258">
        <v>376</v>
      </c>
      <c r="R356" s="258">
        <v>144216</v>
      </c>
      <c r="S356" s="258">
        <v>218882</v>
      </c>
      <c r="T356" s="258">
        <v>501391</v>
      </c>
      <c r="U356" s="251"/>
      <c r="V356" s="204">
        <v>18</v>
      </c>
      <c r="W356" s="20"/>
      <c r="X356" s="281" t="s">
        <v>176</v>
      </c>
      <c r="Y356" s="250"/>
      <c r="Z356" s="253">
        <v>1</v>
      </c>
      <c r="AA356" s="258" t="s">
        <v>251</v>
      </c>
      <c r="AB356" s="258" t="s">
        <v>251</v>
      </c>
      <c r="AC356" s="258" t="s">
        <v>251</v>
      </c>
      <c r="AD356" s="258" t="s">
        <v>251</v>
      </c>
    </row>
    <row r="357" spans="1:30" ht="9.75" customHeight="1">
      <c r="A357" s="20"/>
      <c r="B357" s="20"/>
      <c r="C357" s="20"/>
      <c r="D357" s="270"/>
      <c r="E357" s="271"/>
      <c r="F357" s="280"/>
      <c r="G357" s="275"/>
      <c r="H357" s="275"/>
      <c r="I357" s="275"/>
      <c r="J357" s="276"/>
      <c r="K357" s="251"/>
      <c r="L357" s="20"/>
      <c r="M357" s="20"/>
      <c r="N357" s="20"/>
      <c r="O357" s="250"/>
      <c r="P357" s="253"/>
      <c r="Q357" s="253"/>
      <c r="R357" s="253"/>
      <c r="S357" s="253"/>
      <c r="T357" s="253"/>
      <c r="U357" s="251"/>
      <c r="V357" s="20"/>
      <c r="W357" s="20"/>
      <c r="X357" s="20"/>
      <c r="Y357" s="250"/>
      <c r="Z357" s="253"/>
      <c r="AA357" s="253"/>
      <c r="AB357" s="253"/>
      <c r="AC357" s="253"/>
      <c r="AD357" s="253"/>
    </row>
    <row r="358" spans="1:30" ht="9.75" customHeight="1">
      <c r="A358" s="20"/>
      <c r="B358" s="20"/>
      <c r="C358" s="20"/>
      <c r="D358" s="297" t="s">
        <v>147</v>
      </c>
      <c r="E358" s="271"/>
      <c r="F358" s="262">
        <v>5</v>
      </c>
      <c r="G358" s="263">
        <v>29</v>
      </c>
      <c r="H358" s="263">
        <v>11177</v>
      </c>
      <c r="I358" s="263">
        <v>27405</v>
      </c>
      <c r="J358" s="263">
        <v>57884</v>
      </c>
      <c r="K358" s="251"/>
      <c r="L358" s="204">
        <v>20</v>
      </c>
      <c r="M358" s="20"/>
      <c r="N358" s="281" t="s">
        <v>178</v>
      </c>
      <c r="O358" s="250"/>
      <c r="P358" s="253">
        <v>1</v>
      </c>
      <c r="Q358" s="258" t="s">
        <v>251</v>
      </c>
      <c r="R358" s="258" t="s">
        <v>251</v>
      </c>
      <c r="S358" s="258" t="s">
        <v>251</v>
      </c>
      <c r="T358" s="258" t="s">
        <v>251</v>
      </c>
      <c r="U358" s="251"/>
      <c r="V358" s="204">
        <v>19</v>
      </c>
      <c r="W358" s="20"/>
      <c r="X358" s="168" t="s">
        <v>177</v>
      </c>
      <c r="Y358" s="250"/>
      <c r="Z358" s="253">
        <v>3</v>
      </c>
      <c r="AA358" s="258">
        <v>17</v>
      </c>
      <c r="AB358" s="258">
        <v>3681</v>
      </c>
      <c r="AC358" s="258">
        <v>8990</v>
      </c>
      <c r="AD358" s="258">
        <v>16245</v>
      </c>
    </row>
    <row r="359" spans="1:30" ht="9.75" customHeight="1">
      <c r="A359" s="20"/>
      <c r="B359" s="20"/>
      <c r="C359" s="20"/>
      <c r="D359" s="20"/>
      <c r="E359" s="250"/>
      <c r="F359" s="313"/>
      <c r="G359" s="314"/>
      <c r="H359" s="314"/>
      <c r="I359" s="314"/>
      <c r="J359" s="314"/>
      <c r="K359" s="251"/>
      <c r="L359" s="204">
        <v>22</v>
      </c>
      <c r="M359" s="20"/>
      <c r="N359" s="281" t="s">
        <v>180</v>
      </c>
      <c r="O359" s="250"/>
      <c r="P359" s="253">
        <v>10</v>
      </c>
      <c r="Q359" s="253">
        <v>524</v>
      </c>
      <c r="R359" s="253">
        <v>283677</v>
      </c>
      <c r="S359" s="253">
        <v>697771</v>
      </c>
      <c r="T359" s="253">
        <v>1183213</v>
      </c>
      <c r="U359" s="251"/>
      <c r="V359" s="204">
        <v>20</v>
      </c>
      <c r="W359" s="20"/>
      <c r="X359" s="281" t="s">
        <v>178</v>
      </c>
      <c r="Y359" s="250"/>
      <c r="Z359" s="330">
        <v>1</v>
      </c>
      <c r="AA359" s="258" t="s">
        <v>251</v>
      </c>
      <c r="AB359" s="258" t="s">
        <v>251</v>
      </c>
      <c r="AC359" s="258" t="s">
        <v>251</v>
      </c>
      <c r="AD359" s="258" t="s">
        <v>251</v>
      </c>
    </row>
    <row r="360" spans="1:30" ht="9.75" customHeight="1">
      <c r="A360" s="20"/>
      <c r="B360" s="4">
        <v>22</v>
      </c>
      <c r="D360" s="163" t="s">
        <v>180</v>
      </c>
      <c r="E360" s="250"/>
      <c r="F360" s="252">
        <v>3</v>
      </c>
      <c r="G360" s="258">
        <v>24</v>
      </c>
      <c r="H360" s="258">
        <v>10677</v>
      </c>
      <c r="I360" s="258">
        <v>25344</v>
      </c>
      <c r="J360" s="258">
        <v>54683</v>
      </c>
      <c r="K360" s="251"/>
      <c r="L360" s="4">
        <v>25</v>
      </c>
      <c r="N360" s="163" t="s">
        <v>182</v>
      </c>
      <c r="O360" s="250"/>
      <c r="P360" s="253">
        <v>26</v>
      </c>
      <c r="Q360" s="253">
        <v>352</v>
      </c>
      <c r="R360" s="253">
        <v>137507</v>
      </c>
      <c r="S360" s="253">
        <v>306136</v>
      </c>
      <c r="T360" s="253">
        <v>638447</v>
      </c>
      <c r="U360" s="251"/>
      <c r="V360" s="204">
        <v>22</v>
      </c>
      <c r="W360" s="20"/>
      <c r="X360" s="281" t="s">
        <v>180</v>
      </c>
      <c r="Y360" s="250"/>
      <c r="Z360" s="253">
        <v>6</v>
      </c>
      <c r="AA360" s="253">
        <v>78</v>
      </c>
      <c r="AB360" s="253">
        <v>33455</v>
      </c>
      <c r="AC360" s="253">
        <v>128128</v>
      </c>
      <c r="AD360" s="253">
        <v>190607</v>
      </c>
    </row>
    <row r="361" spans="1:30" ht="9.75" customHeight="1">
      <c r="A361" s="20"/>
      <c r="B361" s="4">
        <v>27</v>
      </c>
      <c r="D361" s="163" t="s">
        <v>184</v>
      </c>
      <c r="E361" s="250"/>
      <c r="F361" s="252">
        <v>1</v>
      </c>
      <c r="G361" s="258" t="s">
        <v>251</v>
      </c>
      <c r="H361" s="258" t="s">
        <v>251</v>
      </c>
      <c r="I361" s="258" t="s">
        <v>251</v>
      </c>
      <c r="J361" s="258" t="s">
        <v>251</v>
      </c>
      <c r="K361" s="251"/>
      <c r="L361" s="4">
        <v>26</v>
      </c>
      <c r="N361" s="163" t="s">
        <v>183</v>
      </c>
      <c r="O361" s="250"/>
      <c r="P361" s="330">
        <v>28</v>
      </c>
      <c r="Q361" s="258">
        <v>262</v>
      </c>
      <c r="R361" s="258">
        <v>103825</v>
      </c>
      <c r="S361" s="258">
        <v>91550</v>
      </c>
      <c r="T361" s="258">
        <v>285460</v>
      </c>
      <c r="U361" s="251"/>
      <c r="V361" s="204">
        <v>23</v>
      </c>
      <c r="W361" s="20"/>
      <c r="X361" s="281" t="s">
        <v>18</v>
      </c>
      <c r="Y361" s="250"/>
      <c r="Z361" s="330">
        <v>1</v>
      </c>
      <c r="AA361" s="258" t="s">
        <v>251</v>
      </c>
      <c r="AB361" s="258" t="s">
        <v>251</v>
      </c>
      <c r="AC361" s="258" t="s">
        <v>251</v>
      </c>
      <c r="AD361" s="258" t="s">
        <v>251</v>
      </c>
    </row>
    <row r="362" spans="1:30" ht="9.75" customHeight="1">
      <c r="A362" s="20"/>
      <c r="B362" s="4">
        <v>32</v>
      </c>
      <c r="D362" s="163" t="s">
        <v>189</v>
      </c>
      <c r="E362" s="250"/>
      <c r="F362" s="252">
        <v>1</v>
      </c>
      <c r="G362" s="258" t="s">
        <v>251</v>
      </c>
      <c r="H362" s="258" t="s">
        <v>251</v>
      </c>
      <c r="I362" s="258" t="s">
        <v>251</v>
      </c>
      <c r="J362" s="258" t="s">
        <v>251</v>
      </c>
      <c r="K362" s="251"/>
      <c r="L362" s="4">
        <v>27</v>
      </c>
      <c r="N362" s="163" t="s">
        <v>184</v>
      </c>
      <c r="O362" s="250"/>
      <c r="P362" s="253">
        <v>5</v>
      </c>
      <c r="Q362" s="258">
        <v>17</v>
      </c>
      <c r="R362" s="258">
        <v>3531</v>
      </c>
      <c r="S362" s="258">
        <v>3589</v>
      </c>
      <c r="T362" s="258">
        <v>12712</v>
      </c>
      <c r="U362" s="251"/>
      <c r="V362" s="204">
        <v>25</v>
      </c>
      <c r="W362" s="20"/>
      <c r="X362" s="281" t="s">
        <v>182</v>
      </c>
      <c r="Y362" s="250"/>
      <c r="Z362" s="253">
        <v>6</v>
      </c>
      <c r="AA362" s="258">
        <v>196</v>
      </c>
      <c r="AB362" s="258">
        <v>93028</v>
      </c>
      <c r="AC362" s="258">
        <v>132321</v>
      </c>
      <c r="AD362" s="258">
        <v>482492</v>
      </c>
    </row>
    <row r="363" spans="1:30" ht="9.75" customHeight="1">
      <c r="A363" s="20"/>
      <c r="B363" s="20"/>
      <c r="C363" s="20"/>
      <c r="D363" s="293"/>
      <c r="E363" s="271"/>
      <c r="F363" s="161"/>
      <c r="G363" s="162"/>
      <c r="H363" s="162"/>
      <c r="I363" s="162"/>
      <c r="J363" s="183"/>
      <c r="K363" s="251"/>
      <c r="L363" s="20"/>
      <c r="M363" s="20"/>
      <c r="N363" s="20"/>
      <c r="O363" s="250"/>
      <c r="P363" s="253"/>
      <c r="Q363" s="253"/>
      <c r="R363" s="253"/>
      <c r="S363" s="253"/>
      <c r="T363" s="253"/>
      <c r="U363" s="251"/>
      <c r="V363" s="20"/>
      <c r="W363" s="20"/>
      <c r="X363" s="20"/>
      <c r="Y363" s="250"/>
      <c r="Z363" s="253"/>
      <c r="AA363" s="253"/>
      <c r="AB363" s="253"/>
      <c r="AC363" s="253"/>
      <c r="AD363" s="253"/>
    </row>
    <row r="364" spans="1:30" ht="9.75" customHeight="1">
      <c r="A364" s="20"/>
      <c r="B364" s="20"/>
      <c r="C364" s="20"/>
      <c r="D364" s="293" t="s">
        <v>342</v>
      </c>
      <c r="E364" s="271"/>
      <c r="F364" s="161"/>
      <c r="G364" s="162"/>
      <c r="H364" s="162"/>
      <c r="I364" s="162"/>
      <c r="J364" s="183"/>
      <c r="K364" s="251"/>
      <c r="L364" s="4">
        <v>30</v>
      </c>
      <c r="N364" s="163" t="s">
        <v>187</v>
      </c>
      <c r="O364" s="271"/>
      <c r="P364" s="216">
        <v>4</v>
      </c>
      <c r="Q364" s="216">
        <v>195</v>
      </c>
      <c r="R364" s="216">
        <v>83061</v>
      </c>
      <c r="S364" s="216">
        <v>76517</v>
      </c>
      <c r="T364" s="216">
        <v>229786</v>
      </c>
      <c r="U364" s="251"/>
      <c r="V364" s="204">
        <v>26</v>
      </c>
      <c r="W364" s="20"/>
      <c r="X364" s="281" t="s">
        <v>183</v>
      </c>
      <c r="Y364" s="271"/>
      <c r="Z364" s="216">
        <v>6</v>
      </c>
      <c r="AA364" s="216">
        <v>143</v>
      </c>
      <c r="AB364" s="216">
        <v>65270</v>
      </c>
      <c r="AC364" s="216">
        <v>77268</v>
      </c>
      <c r="AD364" s="216">
        <v>223968</v>
      </c>
    </row>
    <row r="365" spans="1:30" ht="9.75" customHeight="1">
      <c r="A365" s="20"/>
      <c r="B365" s="20"/>
      <c r="C365" s="20"/>
      <c r="D365" s="270"/>
      <c r="E365" s="271"/>
      <c r="F365" s="280"/>
      <c r="G365" s="275"/>
      <c r="H365" s="275"/>
      <c r="I365" s="275"/>
      <c r="J365" s="276"/>
      <c r="K365" s="251"/>
      <c r="L365" s="4">
        <v>32</v>
      </c>
      <c r="N365" s="163" t="s">
        <v>189</v>
      </c>
      <c r="O365" s="250"/>
      <c r="P365" s="216">
        <v>6</v>
      </c>
      <c r="Q365" s="258">
        <v>28</v>
      </c>
      <c r="R365" s="258">
        <v>6504</v>
      </c>
      <c r="S365" s="258">
        <v>24806</v>
      </c>
      <c r="T365" s="258">
        <v>39276</v>
      </c>
      <c r="U365" s="251"/>
      <c r="V365" s="204">
        <v>27</v>
      </c>
      <c r="W365" s="20"/>
      <c r="X365" s="281" t="s">
        <v>184</v>
      </c>
      <c r="Y365" s="250"/>
      <c r="Z365" s="216">
        <v>1</v>
      </c>
      <c r="AA365" s="258" t="s">
        <v>251</v>
      </c>
      <c r="AB365" s="258" t="s">
        <v>251</v>
      </c>
      <c r="AC365" s="258" t="s">
        <v>251</v>
      </c>
      <c r="AD365" s="258" t="s">
        <v>251</v>
      </c>
    </row>
    <row r="366" spans="1:30" ht="9.75" customHeight="1">
      <c r="A366" s="20"/>
      <c r="B366" s="20"/>
      <c r="C366" s="20"/>
      <c r="D366" s="297" t="s">
        <v>147</v>
      </c>
      <c r="E366" s="271"/>
      <c r="F366" s="262">
        <v>2</v>
      </c>
      <c r="G366" s="332" t="s">
        <v>87</v>
      </c>
      <c r="H366" s="332" t="s">
        <v>87</v>
      </c>
      <c r="I366" s="332" t="s">
        <v>87</v>
      </c>
      <c r="J366" s="332" t="s">
        <v>87</v>
      </c>
      <c r="K366" s="251"/>
      <c r="L366" s="20"/>
      <c r="M366" s="20"/>
      <c r="N366" s="20"/>
      <c r="O366" s="250"/>
      <c r="P366" s="272"/>
      <c r="Q366" s="272"/>
      <c r="R366" s="272"/>
      <c r="S366" s="272"/>
      <c r="T366" s="272"/>
      <c r="U366" s="251"/>
      <c r="V366" s="204">
        <v>30</v>
      </c>
      <c r="W366" s="20"/>
      <c r="X366" s="281" t="s">
        <v>187</v>
      </c>
      <c r="Y366" s="271"/>
      <c r="Z366" s="216">
        <v>2</v>
      </c>
      <c r="AA366" s="258" t="s">
        <v>251</v>
      </c>
      <c r="AB366" s="258" t="s">
        <v>251</v>
      </c>
      <c r="AC366" s="258" t="s">
        <v>251</v>
      </c>
      <c r="AD366" s="258" t="s">
        <v>251</v>
      </c>
    </row>
    <row r="367" spans="1:30" ht="9.75" customHeight="1">
      <c r="A367" s="20"/>
      <c r="B367" s="20"/>
      <c r="C367" s="20"/>
      <c r="D367" s="20"/>
      <c r="E367" s="250"/>
      <c r="F367" s="313"/>
      <c r="G367" s="314"/>
      <c r="H367" s="314"/>
      <c r="I367" s="314"/>
      <c r="J367" s="314"/>
      <c r="K367" s="251"/>
      <c r="N367" s="254" t="s">
        <v>343</v>
      </c>
      <c r="O367" s="271"/>
      <c r="P367" s="275"/>
      <c r="Q367" s="275"/>
      <c r="R367" s="275"/>
      <c r="S367" s="275"/>
      <c r="T367" s="275"/>
      <c r="U367" s="251"/>
      <c r="V367" s="204">
        <v>32</v>
      </c>
      <c r="W367" s="20"/>
      <c r="X367" s="281" t="s">
        <v>189</v>
      </c>
      <c r="Y367" s="250"/>
      <c r="Z367" s="216">
        <v>1</v>
      </c>
      <c r="AA367" s="258" t="s">
        <v>251</v>
      </c>
      <c r="AB367" s="258" t="s">
        <v>251</v>
      </c>
      <c r="AC367" s="258" t="s">
        <v>251</v>
      </c>
      <c r="AD367" s="258" t="s">
        <v>251</v>
      </c>
    </row>
    <row r="368" spans="1:30" ht="9.75" customHeight="1">
      <c r="A368" s="20"/>
      <c r="B368" s="4">
        <v>14</v>
      </c>
      <c r="D368" s="163" t="s">
        <v>173</v>
      </c>
      <c r="E368" s="250"/>
      <c r="F368" s="252">
        <v>1</v>
      </c>
      <c r="G368" s="258" t="s">
        <v>251</v>
      </c>
      <c r="H368" s="258" t="s">
        <v>251</v>
      </c>
      <c r="I368" s="258" t="s">
        <v>251</v>
      </c>
      <c r="J368" s="258" t="s">
        <v>251</v>
      </c>
      <c r="K368" s="251"/>
      <c r="N368" s="261"/>
      <c r="O368" s="271"/>
      <c r="P368" s="275"/>
      <c r="Q368" s="275"/>
      <c r="R368" s="275"/>
      <c r="S368" s="275"/>
      <c r="T368" s="275"/>
      <c r="U368" s="251"/>
      <c r="V368" s="20"/>
      <c r="W368" s="20"/>
      <c r="X368" s="20"/>
      <c r="Y368" s="250"/>
      <c r="Z368" s="272"/>
      <c r="AA368" s="272"/>
      <c r="AB368" s="272"/>
      <c r="AC368" s="272"/>
      <c r="AD368" s="272"/>
    </row>
    <row r="369" spans="1:30" ht="9.75" customHeight="1">
      <c r="A369" s="20"/>
      <c r="B369" s="4">
        <v>22</v>
      </c>
      <c r="D369" s="163" t="s">
        <v>180</v>
      </c>
      <c r="E369" s="250"/>
      <c r="F369" s="252">
        <v>1</v>
      </c>
      <c r="G369" s="258" t="s">
        <v>251</v>
      </c>
      <c r="H369" s="258" t="s">
        <v>251</v>
      </c>
      <c r="I369" s="258" t="s">
        <v>251</v>
      </c>
      <c r="J369" s="258" t="s">
        <v>251</v>
      </c>
      <c r="K369" s="251"/>
      <c r="L369" s="20"/>
      <c r="M369" s="20"/>
      <c r="N369" s="297" t="s">
        <v>147</v>
      </c>
      <c r="O369" s="271"/>
      <c r="P369" s="263">
        <v>82</v>
      </c>
      <c r="Q369" s="263">
        <v>1244</v>
      </c>
      <c r="R369" s="263">
        <v>489474</v>
      </c>
      <c r="S369" s="263">
        <v>1302165</v>
      </c>
      <c r="T369" s="263">
        <v>2382893</v>
      </c>
      <c r="U369" s="251"/>
      <c r="V369" s="20"/>
      <c r="W369" s="20"/>
      <c r="X369" s="302" t="s">
        <v>344</v>
      </c>
      <c r="Y369" s="271"/>
      <c r="Z369" s="275"/>
      <c r="AA369" s="275"/>
      <c r="AB369" s="275"/>
      <c r="AC369" s="275"/>
      <c r="AD369" s="275"/>
    </row>
    <row r="370" spans="1:30" ht="9.75" customHeight="1">
      <c r="A370" s="20"/>
      <c r="B370" s="20"/>
      <c r="C370" s="20"/>
      <c r="D370" s="293"/>
      <c r="E370" s="271"/>
      <c r="F370" s="161"/>
      <c r="G370" s="162"/>
      <c r="H370" s="162"/>
      <c r="I370" s="162"/>
      <c r="J370" s="183"/>
      <c r="K370" s="251"/>
      <c r="L370" s="20"/>
      <c r="M370" s="20"/>
      <c r="N370" s="20"/>
      <c r="O370" s="250"/>
      <c r="P370" s="268"/>
      <c r="Q370" s="268"/>
      <c r="R370" s="268"/>
      <c r="S370" s="268"/>
      <c r="T370" s="268"/>
      <c r="U370" s="251"/>
      <c r="V370" s="20"/>
      <c r="W370" s="20"/>
      <c r="X370" s="297"/>
      <c r="Y370" s="271"/>
      <c r="Z370" s="275"/>
      <c r="AA370" s="275"/>
      <c r="AB370" s="275"/>
      <c r="AC370" s="275"/>
      <c r="AD370" s="275"/>
    </row>
    <row r="371" spans="1:30" ht="9.75" customHeight="1">
      <c r="A371" s="20"/>
      <c r="B371" s="20"/>
      <c r="C371" s="20"/>
      <c r="D371" s="293" t="s">
        <v>345</v>
      </c>
      <c r="E371" s="271"/>
      <c r="F371" s="161"/>
      <c r="G371" s="162"/>
      <c r="H371" s="162"/>
      <c r="I371" s="162"/>
      <c r="J371" s="183"/>
      <c r="K371" s="251"/>
      <c r="L371" s="204" t="s">
        <v>301</v>
      </c>
      <c r="M371" s="20"/>
      <c r="N371" s="281" t="s">
        <v>167</v>
      </c>
      <c r="O371" s="250"/>
      <c r="P371" s="253">
        <v>3</v>
      </c>
      <c r="Q371" s="253">
        <v>40</v>
      </c>
      <c r="R371" s="253">
        <v>13338</v>
      </c>
      <c r="S371" s="253">
        <v>34923</v>
      </c>
      <c r="T371" s="253">
        <v>61545</v>
      </c>
      <c r="U371" s="251"/>
      <c r="V371" s="20"/>
      <c r="W371" s="20"/>
      <c r="X371" s="297" t="s">
        <v>147</v>
      </c>
      <c r="Y371" s="271"/>
      <c r="Z371" s="263">
        <v>12</v>
      </c>
      <c r="AA371" s="263">
        <v>79</v>
      </c>
      <c r="AB371" s="263">
        <v>20948</v>
      </c>
      <c r="AC371" s="263">
        <v>49317</v>
      </c>
      <c r="AD371" s="263">
        <v>94475</v>
      </c>
    </row>
    <row r="372" spans="1:30" ht="9.75" customHeight="1">
      <c r="A372" s="20"/>
      <c r="B372" s="20"/>
      <c r="C372" s="20"/>
      <c r="D372" s="270"/>
      <c r="E372" s="271"/>
      <c r="F372" s="280"/>
      <c r="G372" s="275"/>
      <c r="H372" s="275"/>
      <c r="I372" s="275"/>
      <c r="J372" s="276"/>
      <c r="K372" s="251"/>
      <c r="L372" s="204">
        <v>11</v>
      </c>
      <c r="M372" s="20"/>
      <c r="N372" s="300" t="s">
        <v>170</v>
      </c>
      <c r="O372" s="250"/>
      <c r="P372" s="253">
        <v>6</v>
      </c>
      <c r="Q372" s="258">
        <v>73</v>
      </c>
      <c r="R372" s="258">
        <v>23448</v>
      </c>
      <c r="S372" s="258">
        <v>62038</v>
      </c>
      <c r="T372" s="258">
        <v>114007</v>
      </c>
      <c r="U372" s="251"/>
      <c r="V372" s="20"/>
      <c r="W372" s="20"/>
      <c r="X372" s="20"/>
      <c r="Y372" s="250"/>
      <c r="Z372" s="268"/>
      <c r="AA372" s="268"/>
      <c r="AB372" s="268"/>
      <c r="AC372" s="268"/>
      <c r="AD372" s="268"/>
    </row>
    <row r="373" spans="1:30" ht="9.75" customHeight="1">
      <c r="A373" s="20"/>
      <c r="B373" s="20"/>
      <c r="C373" s="20"/>
      <c r="D373" s="297" t="s">
        <v>147</v>
      </c>
      <c r="E373" s="271"/>
      <c r="F373" s="262">
        <v>3</v>
      </c>
      <c r="G373" s="332" t="s">
        <v>87</v>
      </c>
      <c r="H373" s="332" t="s">
        <v>87</v>
      </c>
      <c r="I373" s="332" t="s">
        <v>87</v>
      </c>
      <c r="J373" s="332" t="s">
        <v>87</v>
      </c>
      <c r="K373" s="251"/>
      <c r="L373" s="204">
        <v>12</v>
      </c>
      <c r="M373" s="20"/>
      <c r="N373" s="296" t="s">
        <v>171</v>
      </c>
      <c r="O373" s="250"/>
      <c r="P373" s="253">
        <v>16</v>
      </c>
      <c r="Q373" s="253">
        <v>91</v>
      </c>
      <c r="R373" s="253">
        <v>14431</v>
      </c>
      <c r="S373" s="253">
        <v>20352</v>
      </c>
      <c r="T373" s="253">
        <v>49905</v>
      </c>
      <c r="U373" s="251"/>
      <c r="V373" s="204">
        <v>12</v>
      </c>
      <c r="W373" s="20"/>
      <c r="X373" s="296" t="s">
        <v>171</v>
      </c>
      <c r="Y373" s="250"/>
      <c r="Z373" s="253">
        <v>2</v>
      </c>
      <c r="AA373" s="258" t="s">
        <v>251</v>
      </c>
      <c r="AB373" s="258" t="s">
        <v>251</v>
      </c>
      <c r="AC373" s="258" t="s">
        <v>251</v>
      </c>
      <c r="AD373" s="258" t="s">
        <v>251</v>
      </c>
    </row>
    <row r="374" spans="1:30" ht="9.75" customHeight="1">
      <c r="A374" s="20"/>
      <c r="B374" s="20"/>
      <c r="C374" s="20"/>
      <c r="D374" s="20"/>
      <c r="E374" s="250"/>
      <c r="F374" s="313"/>
      <c r="G374" s="314"/>
      <c r="H374" s="314"/>
      <c r="I374" s="314"/>
      <c r="J374" s="314"/>
      <c r="K374" s="251"/>
      <c r="L374" s="204">
        <v>13</v>
      </c>
      <c r="M374" s="20"/>
      <c r="N374" s="296" t="s">
        <v>172</v>
      </c>
      <c r="O374" s="250"/>
      <c r="P374" s="253">
        <v>4</v>
      </c>
      <c r="Q374" s="258">
        <v>44</v>
      </c>
      <c r="R374" s="258">
        <v>17819</v>
      </c>
      <c r="S374" s="258">
        <v>53314</v>
      </c>
      <c r="T374" s="258">
        <v>82838</v>
      </c>
      <c r="U374" s="251"/>
      <c r="V374" s="204">
        <v>13</v>
      </c>
      <c r="W374" s="20"/>
      <c r="X374" s="296" t="s">
        <v>172</v>
      </c>
      <c r="Y374" s="250"/>
      <c r="Z374" s="253">
        <v>1</v>
      </c>
      <c r="AA374" s="258" t="s">
        <v>251</v>
      </c>
      <c r="AB374" s="258" t="s">
        <v>251</v>
      </c>
      <c r="AC374" s="258" t="s">
        <v>251</v>
      </c>
      <c r="AD374" s="258" t="s">
        <v>251</v>
      </c>
    </row>
    <row r="375" spans="1:30" ht="9.75" customHeight="1">
      <c r="A375" s="20"/>
      <c r="B375" s="4">
        <v>11</v>
      </c>
      <c r="D375" s="167" t="s">
        <v>170</v>
      </c>
      <c r="E375" s="250"/>
      <c r="F375" s="252">
        <v>1</v>
      </c>
      <c r="G375" s="258" t="s">
        <v>251</v>
      </c>
      <c r="H375" s="258" t="s">
        <v>251</v>
      </c>
      <c r="I375" s="258" t="s">
        <v>251</v>
      </c>
      <c r="J375" s="258" t="s">
        <v>251</v>
      </c>
      <c r="K375" s="251"/>
      <c r="L375" s="204">
        <v>14</v>
      </c>
      <c r="M375" s="20"/>
      <c r="N375" s="281" t="s">
        <v>173</v>
      </c>
      <c r="O375" s="250"/>
      <c r="P375" s="253">
        <v>6</v>
      </c>
      <c r="Q375" s="253">
        <v>57</v>
      </c>
      <c r="R375" s="253">
        <v>30204</v>
      </c>
      <c r="S375" s="253">
        <v>86007</v>
      </c>
      <c r="T375" s="253">
        <v>133431</v>
      </c>
      <c r="U375" s="251"/>
      <c r="V375" s="204">
        <v>14</v>
      </c>
      <c r="W375" s="20"/>
      <c r="X375" s="281" t="s">
        <v>173</v>
      </c>
      <c r="Y375" s="250"/>
      <c r="Z375" s="253">
        <v>1</v>
      </c>
      <c r="AA375" s="258" t="s">
        <v>251</v>
      </c>
      <c r="AB375" s="258" t="s">
        <v>251</v>
      </c>
      <c r="AC375" s="258" t="s">
        <v>251</v>
      </c>
      <c r="AD375" s="258" t="s">
        <v>251</v>
      </c>
    </row>
    <row r="376" spans="1:30" ht="9.75" customHeight="1">
      <c r="A376" s="20"/>
      <c r="B376" s="4">
        <v>22</v>
      </c>
      <c r="D376" s="163" t="s">
        <v>180</v>
      </c>
      <c r="E376" s="250"/>
      <c r="F376" s="252">
        <v>2</v>
      </c>
      <c r="G376" s="258" t="s">
        <v>251</v>
      </c>
      <c r="H376" s="258" t="s">
        <v>251</v>
      </c>
      <c r="I376" s="258" t="s">
        <v>251</v>
      </c>
      <c r="J376" s="258" t="s">
        <v>251</v>
      </c>
      <c r="K376" s="251"/>
      <c r="L376" s="20"/>
      <c r="M376" s="20"/>
      <c r="N376" s="20"/>
      <c r="O376" s="250"/>
      <c r="P376" s="253"/>
      <c r="Q376" s="253"/>
      <c r="R376" s="253"/>
      <c r="S376" s="253"/>
      <c r="T376" s="253"/>
      <c r="U376" s="251"/>
      <c r="V376" s="204">
        <v>20</v>
      </c>
      <c r="W376" s="20"/>
      <c r="X376" s="281" t="s">
        <v>178</v>
      </c>
      <c r="Y376" s="250"/>
      <c r="Z376" s="253">
        <v>1</v>
      </c>
      <c r="AA376" s="258" t="s">
        <v>251</v>
      </c>
      <c r="AB376" s="258" t="s">
        <v>251</v>
      </c>
      <c r="AC376" s="258" t="s">
        <v>251</v>
      </c>
      <c r="AD376" s="258" t="s">
        <v>251</v>
      </c>
    </row>
    <row r="377" spans="1:30" ht="9.75" customHeight="1">
      <c r="A377" s="20"/>
      <c r="B377" s="20"/>
      <c r="C377" s="20"/>
      <c r="D377" s="293"/>
      <c r="E377" s="271"/>
      <c r="F377" s="161"/>
      <c r="G377" s="162"/>
      <c r="H377" s="162"/>
      <c r="I377" s="162"/>
      <c r="J377" s="183"/>
      <c r="K377" s="251"/>
      <c r="L377" s="204">
        <v>15</v>
      </c>
      <c r="M377" s="20"/>
      <c r="N377" s="281" t="s">
        <v>174</v>
      </c>
      <c r="O377" s="250"/>
      <c r="P377" s="253">
        <v>4</v>
      </c>
      <c r="Q377" s="258">
        <v>129</v>
      </c>
      <c r="R377" s="258">
        <v>65355</v>
      </c>
      <c r="S377" s="258">
        <v>204293</v>
      </c>
      <c r="T377" s="258">
        <v>336667</v>
      </c>
      <c r="U377" s="251"/>
      <c r="V377" s="204">
        <v>22</v>
      </c>
      <c r="W377" s="20"/>
      <c r="X377" s="281" t="s">
        <v>180</v>
      </c>
      <c r="Y377" s="250"/>
      <c r="Z377" s="253">
        <v>3</v>
      </c>
      <c r="AA377" s="258">
        <v>24</v>
      </c>
      <c r="AB377" s="258">
        <v>11539</v>
      </c>
      <c r="AC377" s="258">
        <v>29764</v>
      </c>
      <c r="AD377" s="258">
        <v>59009</v>
      </c>
    </row>
    <row r="378" spans="1:30" ht="9.75" customHeight="1">
      <c r="A378" s="20"/>
      <c r="B378" s="20"/>
      <c r="C378" s="20"/>
      <c r="D378" s="293" t="s">
        <v>346</v>
      </c>
      <c r="E378" s="271"/>
      <c r="F378" s="161"/>
      <c r="G378" s="162"/>
      <c r="H378" s="162"/>
      <c r="I378" s="162"/>
      <c r="J378" s="183"/>
      <c r="K378" s="251"/>
      <c r="L378" s="204">
        <v>16</v>
      </c>
      <c r="M378" s="20"/>
      <c r="N378" s="281" t="s">
        <v>175</v>
      </c>
      <c r="O378" s="250"/>
      <c r="P378" s="253">
        <v>4</v>
      </c>
      <c r="Q378" s="258">
        <v>57</v>
      </c>
      <c r="R378" s="258">
        <v>14665</v>
      </c>
      <c r="S378" s="258">
        <v>16273</v>
      </c>
      <c r="T378" s="258">
        <v>56652</v>
      </c>
      <c r="U378" s="251"/>
      <c r="V378" s="20"/>
      <c r="W378" s="20"/>
      <c r="X378" s="20"/>
      <c r="Y378" s="250"/>
      <c r="Z378" s="253"/>
      <c r="AA378" s="253"/>
      <c r="AB378" s="253"/>
      <c r="AC378" s="253"/>
      <c r="AD378" s="253"/>
    </row>
    <row r="379" spans="1:30" ht="9.75" customHeight="1">
      <c r="A379" s="20"/>
      <c r="B379" s="20"/>
      <c r="C379" s="20"/>
      <c r="D379" s="270"/>
      <c r="E379" s="271"/>
      <c r="F379" s="280"/>
      <c r="G379" s="275"/>
      <c r="H379" s="275"/>
      <c r="I379" s="275"/>
      <c r="J379" s="276"/>
      <c r="K379" s="251"/>
      <c r="L379" s="204">
        <v>17</v>
      </c>
      <c r="M379" s="20"/>
      <c r="N379" s="281" t="s">
        <v>23</v>
      </c>
      <c r="O379" s="250"/>
      <c r="P379" s="253">
        <v>1</v>
      </c>
      <c r="Q379" s="258" t="s">
        <v>251</v>
      </c>
      <c r="R379" s="258" t="s">
        <v>251</v>
      </c>
      <c r="S379" s="258" t="s">
        <v>251</v>
      </c>
      <c r="T379" s="258" t="s">
        <v>251</v>
      </c>
      <c r="U379" s="251"/>
      <c r="V379" s="204">
        <v>25</v>
      </c>
      <c r="W379" s="20"/>
      <c r="X379" s="281" t="s">
        <v>182</v>
      </c>
      <c r="Y379" s="250"/>
      <c r="Z379" s="253">
        <v>4</v>
      </c>
      <c r="AA379" s="258" t="s">
        <v>251</v>
      </c>
      <c r="AB379" s="258" t="s">
        <v>251</v>
      </c>
      <c r="AC379" s="258" t="s">
        <v>251</v>
      </c>
      <c r="AD379" s="258" t="s">
        <v>251</v>
      </c>
    </row>
    <row r="380" spans="1:30" ht="9.75" customHeight="1">
      <c r="A380" s="20"/>
      <c r="B380" s="20"/>
      <c r="C380" s="20"/>
      <c r="D380" s="297" t="s">
        <v>147</v>
      </c>
      <c r="E380" s="271"/>
      <c r="F380" s="262">
        <v>48</v>
      </c>
      <c r="G380" s="332">
        <v>735</v>
      </c>
      <c r="H380" s="332">
        <v>345160</v>
      </c>
      <c r="I380" s="332">
        <v>1164491</v>
      </c>
      <c r="J380" s="332">
        <v>2013883</v>
      </c>
      <c r="K380" s="251"/>
      <c r="L380" s="204">
        <v>19</v>
      </c>
      <c r="M380" s="20"/>
      <c r="N380" s="168" t="s">
        <v>177</v>
      </c>
      <c r="O380" s="250"/>
      <c r="P380" s="253">
        <v>3</v>
      </c>
      <c r="Q380" s="258">
        <v>69</v>
      </c>
      <c r="R380" s="258">
        <v>25734</v>
      </c>
      <c r="S380" s="258">
        <v>66850</v>
      </c>
      <c r="T380" s="258">
        <v>129777</v>
      </c>
      <c r="U380" s="251"/>
      <c r="V380" s="20"/>
      <c r="W380" s="20"/>
      <c r="X380" s="20"/>
      <c r="Y380" s="250"/>
      <c r="Z380" s="272"/>
      <c r="AA380" s="272"/>
      <c r="AB380" s="272"/>
      <c r="AC380" s="272"/>
      <c r="AD380" s="272"/>
    </row>
    <row r="381" spans="1:30" ht="10.5" customHeight="1">
      <c r="A381" s="20"/>
      <c r="B381" s="20"/>
      <c r="C381" s="20"/>
      <c r="D381" s="20"/>
      <c r="E381" s="250"/>
      <c r="F381" s="313"/>
      <c r="G381" s="314"/>
      <c r="H381" s="314"/>
      <c r="I381" s="314"/>
      <c r="J381" s="314"/>
      <c r="K381" s="251"/>
      <c r="L381" s="204">
        <v>20</v>
      </c>
      <c r="M381" s="20"/>
      <c r="N381" s="281" t="s">
        <v>178</v>
      </c>
      <c r="O381" s="250"/>
      <c r="P381" s="253">
        <v>1</v>
      </c>
      <c r="Q381" s="258" t="s">
        <v>251</v>
      </c>
      <c r="R381" s="258" t="s">
        <v>251</v>
      </c>
      <c r="S381" s="258" t="s">
        <v>251</v>
      </c>
      <c r="T381" s="258" t="s">
        <v>251</v>
      </c>
      <c r="U381" s="251"/>
      <c r="V381" s="20"/>
      <c r="W381" s="20"/>
      <c r="X381" s="302" t="s">
        <v>347</v>
      </c>
      <c r="Y381" s="271"/>
      <c r="Z381" s="275"/>
      <c r="AA381" s="275"/>
      <c r="AB381" s="275"/>
      <c r="AC381" s="275"/>
      <c r="AD381" s="275"/>
    </row>
    <row r="382" spans="1:30" ht="9.75" customHeight="1">
      <c r="A382" s="20"/>
      <c r="B382" s="4" t="s">
        <v>301</v>
      </c>
      <c r="D382" s="163" t="s">
        <v>167</v>
      </c>
      <c r="E382" s="250"/>
      <c r="F382" s="252">
        <v>2</v>
      </c>
      <c r="G382" s="258" t="s">
        <v>251</v>
      </c>
      <c r="H382" s="258" t="s">
        <v>251</v>
      </c>
      <c r="I382" s="258" t="s">
        <v>251</v>
      </c>
      <c r="J382" s="258" t="s">
        <v>251</v>
      </c>
      <c r="K382" s="251"/>
      <c r="L382" s="20"/>
      <c r="M382" s="20"/>
      <c r="N382" s="20"/>
      <c r="O382" s="250"/>
      <c r="P382" s="253"/>
      <c r="Q382" s="253"/>
      <c r="R382" s="253"/>
      <c r="S382" s="253"/>
      <c r="T382" s="253"/>
      <c r="U382" s="251"/>
      <c r="V382" s="20"/>
      <c r="W382" s="20"/>
      <c r="X382" s="297"/>
      <c r="Y382" s="271"/>
      <c r="Z382" s="275"/>
      <c r="AA382" s="275"/>
      <c r="AB382" s="275"/>
      <c r="AC382" s="275"/>
      <c r="AD382" s="275"/>
    </row>
    <row r="383" spans="1:30" ht="9.75" customHeight="1">
      <c r="A383" s="20"/>
      <c r="B383" s="4">
        <v>11</v>
      </c>
      <c r="D383" s="167" t="s">
        <v>170</v>
      </c>
      <c r="E383" s="250"/>
      <c r="F383" s="252">
        <v>2</v>
      </c>
      <c r="G383" s="258" t="s">
        <v>251</v>
      </c>
      <c r="H383" s="258" t="s">
        <v>251</v>
      </c>
      <c r="I383" s="258" t="s">
        <v>251</v>
      </c>
      <c r="J383" s="258" t="s">
        <v>251</v>
      </c>
      <c r="K383" s="251"/>
      <c r="L383" s="204">
        <v>22</v>
      </c>
      <c r="M383" s="20"/>
      <c r="N383" s="281" t="s">
        <v>180</v>
      </c>
      <c r="O383" s="250"/>
      <c r="P383" s="253">
        <v>4</v>
      </c>
      <c r="Q383" s="258">
        <v>99</v>
      </c>
      <c r="R383" s="258">
        <v>36365</v>
      </c>
      <c r="S383" s="258">
        <v>66464</v>
      </c>
      <c r="T383" s="258">
        <v>172287</v>
      </c>
      <c r="U383" s="251"/>
      <c r="V383" s="20"/>
      <c r="W383" s="20"/>
      <c r="X383" s="297" t="s">
        <v>147</v>
      </c>
      <c r="Y383" s="271"/>
      <c r="Z383" s="263">
        <v>170</v>
      </c>
      <c r="AA383" s="263">
        <v>1604</v>
      </c>
      <c r="AB383" s="263">
        <v>421495</v>
      </c>
      <c r="AC383" s="263">
        <v>1438278</v>
      </c>
      <c r="AD383" s="263">
        <v>2235196</v>
      </c>
    </row>
    <row r="384" spans="1:30" ht="9.75" customHeight="1">
      <c r="A384" s="20"/>
      <c r="B384" s="4">
        <v>12</v>
      </c>
      <c r="D384" s="168" t="s">
        <v>171</v>
      </c>
      <c r="E384" s="250"/>
      <c r="F384" s="252">
        <v>31</v>
      </c>
      <c r="G384" s="258">
        <v>314</v>
      </c>
      <c r="H384" s="258">
        <v>61648</v>
      </c>
      <c r="I384" s="258">
        <v>413753</v>
      </c>
      <c r="J384" s="258">
        <v>577721</v>
      </c>
      <c r="K384" s="251"/>
      <c r="L384" s="4">
        <v>25</v>
      </c>
      <c r="N384" s="163" t="s">
        <v>182</v>
      </c>
      <c r="O384" s="250"/>
      <c r="P384" s="330">
        <v>10</v>
      </c>
      <c r="Q384" s="330">
        <v>71</v>
      </c>
      <c r="R384" s="330">
        <v>24231</v>
      </c>
      <c r="S384" s="330">
        <v>14580</v>
      </c>
      <c r="T384" s="330">
        <v>74435</v>
      </c>
      <c r="U384" s="251"/>
      <c r="V384" s="20"/>
      <c r="W384" s="20"/>
      <c r="X384" s="20"/>
      <c r="Y384" s="250"/>
      <c r="Z384" s="268"/>
      <c r="AA384" s="268"/>
      <c r="AB384" s="268"/>
      <c r="AC384" s="268"/>
      <c r="AD384" s="268"/>
    </row>
    <row r="385" spans="1:30" ht="9.75" customHeight="1">
      <c r="A385" s="20"/>
      <c r="B385" s="4">
        <v>13</v>
      </c>
      <c r="D385" s="168" t="s">
        <v>172</v>
      </c>
      <c r="E385" s="250"/>
      <c r="F385" s="252">
        <v>1</v>
      </c>
      <c r="G385" s="258" t="s">
        <v>251</v>
      </c>
      <c r="H385" s="258" t="s">
        <v>251</v>
      </c>
      <c r="I385" s="258" t="s">
        <v>251</v>
      </c>
      <c r="J385" s="258" t="s">
        <v>251</v>
      </c>
      <c r="K385" s="251"/>
      <c r="L385" s="4">
        <v>26</v>
      </c>
      <c r="N385" s="163" t="s">
        <v>183</v>
      </c>
      <c r="O385" s="250"/>
      <c r="P385" s="253">
        <v>12</v>
      </c>
      <c r="Q385" s="253">
        <v>298</v>
      </c>
      <c r="R385" s="253">
        <v>141516</v>
      </c>
      <c r="S385" s="253">
        <v>369519</v>
      </c>
      <c r="T385" s="253">
        <v>663686</v>
      </c>
      <c r="U385" s="251"/>
      <c r="V385" s="204" t="s">
        <v>301</v>
      </c>
      <c r="W385" s="20"/>
      <c r="X385" s="281" t="s">
        <v>167</v>
      </c>
      <c r="Y385" s="250"/>
      <c r="Z385" s="253">
        <v>9</v>
      </c>
      <c r="AA385" s="253">
        <v>388</v>
      </c>
      <c r="AB385" s="253">
        <v>92436</v>
      </c>
      <c r="AC385" s="253">
        <v>462746</v>
      </c>
      <c r="AD385" s="253">
        <v>662244</v>
      </c>
    </row>
    <row r="386" spans="1:30" ht="9.75" customHeight="1">
      <c r="A386" s="20"/>
      <c r="B386" s="4">
        <v>14</v>
      </c>
      <c r="D386" s="163" t="s">
        <v>173</v>
      </c>
      <c r="E386" s="250"/>
      <c r="F386" s="252">
        <v>3</v>
      </c>
      <c r="G386" s="258">
        <v>11</v>
      </c>
      <c r="H386" s="258">
        <v>2290</v>
      </c>
      <c r="I386" s="258">
        <v>2800</v>
      </c>
      <c r="J386" s="258">
        <v>5953</v>
      </c>
      <c r="K386" s="251"/>
      <c r="L386" s="4">
        <v>27</v>
      </c>
      <c r="N386" s="163" t="s">
        <v>184</v>
      </c>
      <c r="O386" s="250"/>
      <c r="P386" s="330">
        <v>5</v>
      </c>
      <c r="Q386" s="258">
        <v>125</v>
      </c>
      <c r="R386" s="258">
        <v>47666</v>
      </c>
      <c r="S386" s="258">
        <v>224898</v>
      </c>
      <c r="T386" s="258">
        <v>355594</v>
      </c>
      <c r="U386" s="251"/>
      <c r="V386" s="204">
        <v>11</v>
      </c>
      <c r="W386" s="20"/>
      <c r="X386" s="300" t="s">
        <v>170</v>
      </c>
      <c r="Y386" s="250"/>
      <c r="Z386" s="253">
        <v>2</v>
      </c>
      <c r="AA386" s="258" t="s">
        <v>251</v>
      </c>
      <c r="AB386" s="258" t="s">
        <v>251</v>
      </c>
      <c r="AC386" s="258" t="s">
        <v>251</v>
      </c>
      <c r="AD386" s="258" t="s">
        <v>251</v>
      </c>
    </row>
    <row r="387" spans="1:30" ht="9.75" customHeight="1">
      <c r="A387" s="20"/>
      <c r="B387" s="20"/>
      <c r="C387" s="20"/>
      <c r="D387" s="20"/>
      <c r="E387" s="250"/>
      <c r="F387" s="313"/>
      <c r="G387" s="314"/>
      <c r="H387" s="314"/>
      <c r="I387" s="314"/>
      <c r="J387" s="314"/>
      <c r="K387" s="251"/>
      <c r="L387" s="4">
        <v>29</v>
      </c>
      <c r="N387" s="163" t="s">
        <v>186</v>
      </c>
      <c r="O387" s="250"/>
      <c r="P387" s="253">
        <v>1</v>
      </c>
      <c r="Q387" s="258" t="s">
        <v>251</v>
      </c>
      <c r="R387" s="258" t="s">
        <v>251</v>
      </c>
      <c r="S387" s="258" t="s">
        <v>251</v>
      </c>
      <c r="T387" s="258" t="s">
        <v>251</v>
      </c>
      <c r="U387" s="251"/>
      <c r="V387" s="204">
        <v>12</v>
      </c>
      <c r="W387" s="20"/>
      <c r="X387" s="296" t="s">
        <v>171</v>
      </c>
      <c r="Y387" s="250"/>
      <c r="Z387" s="253">
        <v>72</v>
      </c>
      <c r="AA387" s="253">
        <v>301</v>
      </c>
      <c r="AB387" s="253">
        <v>33286</v>
      </c>
      <c r="AC387" s="253">
        <v>76458</v>
      </c>
      <c r="AD387" s="253">
        <v>151501</v>
      </c>
    </row>
    <row r="388" spans="1:30" ht="9.75" customHeight="1">
      <c r="A388" s="20"/>
      <c r="B388" s="4">
        <v>16</v>
      </c>
      <c r="D388" s="163" t="s">
        <v>175</v>
      </c>
      <c r="E388" s="250"/>
      <c r="F388" s="252">
        <v>2</v>
      </c>
      <c r="G388" s="258" t="s">
        <v>251</v>
      </c>
      <c r="H388" s="258" t="s">
        <v>251</v>
      </c>
      <c r="I388" s="258" t="s">
        <v>251</v>
      </c>
      <c r="J388" s="258" t="s">
        <v>251</v>
      </c>
      <c r="K388" s="251"/>
      <c r="L388" s="4"/>
      <c r="N388" s="163"/>
      <c r="O388" s="250"/>
      <c r="P388" s="253"/>
      <c r="Q388" s="253"/>
      <c r="R388" s="253"/>
      <c r="S388" s="253"/>
      <c r="T388" s="253"/>
      <c r="U388" s="251"/>
      <c r="V388" s="204">
        <v>13</v>
      </c>
      <c r="W388" s="20"/>
      <c r="X388" s="296" t="s">
        <v>172</v>
      </c>
      <c r="Y388" s="250"/>
      <c r="Z388" s="253">
        <v>7</v>
      </c>
      <c r="AA388" s="258">
        <v>52</v>
      </c>
      <c r="AB388" s="258">
        <v>19320</v>
      </c>
      <c r="AC388" s="258">
        <v>37655</v>
      </c>
      <c r="AD388" s="258">
        <v>68840</v>
      </c>
    </row>
    <row r="389" spans="1:30" ht="9.75" customHeight="1">
      <c r="A389" s="20"/>
      <c r="B389" s="4">
        <v>17</v>
      </c>
      <c r="D389" s="163" t="s">
        <v>23</v>
      </c>
      <c r="E389" s="250"/>
      <c r="F389" s="323">
        <v>2</v>
      </c>
      <c r="G389" s="258" t="s">
        <v>251</v>
      </c>
      <c r="H389" s="258" t="s">
        <v>251</v>
      </c>
      <c r="I389" s="258" t="s">
        <v>251</v>
      </c>
      <c r="J389" s="258" t="s">
        <v>251</v>
      </c>
      <c r="K389" s="251"/>
      <c r="L389" s="4">
        <v>30</v>
      </c>
      <c r="N389" s="163" t="s">
        <v>187</v>
      </c>
      <c r="O389" s="271"/>
      <c r="P389" s="216">
        <v>1</v>
      </c>
      <c r="Q389" s="258" t="s">
        <v>251</v>
      </c>
      <c r="R389" s="258" t="s">
        <v>251</v>
      </c>
      <c r="S389" s="258" t="s">
        <v>251</v>
      </c>
      <c r="T389" s="258" t="s">
        <v>251</v>
      </c>
      <c r="U389" s="251"/>
      <c r="V389" s="204">
        <v>14</v>
      </c>
      <c r="W389" s="20"/>
      <c r="X389" s="281" t="s">
        <v>173</v>
      </c>
      <c r="Y389" s="250"/>
      <c r="Z389" s="253">
        <v>21</v>
      </c>
      <c r="AA389" s="258">
        <v>315</v>
      </c>
      <c r="AB389" s="258">
        <v>109801</v>
      </c>
      <c r="AC389" s="258">
        <v>395452</v>
      </c>
      <c r="AD389" s="258">
        <v>572757</v>
      </c>
    </row>
    <row r="390" spans="1:30" ht="9.75" customHeight="1">
      <c r="A390" s="20"/>
      <c r="B390" s="4">
        <v>25</v>
      </c>
      <c r="D390" s="163" t="s">
        <v>182</v>
      </c>
      <c r="E390" s="250"/>
      <c r="F390" s="323">
        <v>3</v>
      </c>
      <c r="G390" s="258">
        <v>11</v>
      </c>
      <c r="H390" s="258">
        <v>1540</v>
      </c>
      <c r="I390" s="258">
        <v>950</v>
      </c>
      <c r="J390" s="258">
        <v>4322</v>
      </c>
      <c r="K390" s="251"/>
      <c r="L390" s="4">
        <v>32</v>
      </c>
      <c r="N390" s="163" t="s">
        <v>189</v>
      </c>
      <c r="O390" s="250"/>
      <c r="P390" s="216">
        <v>1</v>
      </c>
      <c r="Q390" s="258" t="s">
        <v>251</v>
      </c>
      <c r="R390" s="258" t="s">
        <v>251</v>
      </c>
      <c r="S390" s="258" t="s">
        <v>251</v>
      </c>
      <c r="T390" s="258" t="s">
        <v>251</v>
      </c>
      <c r="U390" s="251"/>
      <c r="V390" s="20"/>
      <c r="W390" s="20"/>
      <c r="X390" s="20"/>
      <c r="Y390" s="250"/>
      <c r="Z390" s="272"/>
      <c r="AA390" s="272"/>
      <c r="AB390" s="272"/>
      <c r="AC390" s="272"/>
      <c r="AD390" s="272"/>
    </row>
    <row r="391" spans="1:30" ht="9.75" customHeight="1">
      <c r="A391" s="20"/>
      <c r="B391" s="4">
        <v>30</v>
      </c>
      <c r="D391" s="163" t="s">
        <v>187</v>
      </c>
      <c r="E391" s="250"/>
      <c r="F391" s="252">
        <v>1</v>
      </c>
      <c r="G391" s="258" t="s">
        <v>251</v>
      </c>
      <c r="H391" s="258" t="s">
        <v>251</v>
      </c>
      <c r="I391" s="258" t="s">
        <v>251</v>
      </c>
      <c r="J391" s="258" t="s">
        <v>251</v>
      </c>
      <c r="K391" s="251"/>
      <c r="L391" s="20"/>
      <c r="M391" s="20"/>
      <c r="N391" s="20"/>
      <c r="O391" s="250"/>
      <c r="P391" s="272"/>
      <c r="Q391" s="272"/>
      <c r="R391" s="272"/>
      <c r="S391" s="272"/>
      <c r="T391" s="272"/>
      <c r="U391" s="251"/>
      <c r="V391" s="204">
        <v>15</v>
      </c>
      <c r="W391" s="20"/>
      <c r="X391" s="281" t="s">
        <v>174</v>
      </c>
      <c r="Y391" s="250"/>
      <c r="Z391" s="253">
        <v>2</v>
      </c>
      <c r="AA391" s="258" t="s">
        <v>251</v>
      </c>
      <c r="AB391" s="258" t="s">
        <v>251</v>
      </c>
      <c r="AC391" s="258" t="s">
        <v>251</v>
      </c>
      <c r="AD391" s="258" t="s">
        <v>251</v>
      </c>
    </row>
    <row r="392" spans="1:30" ht="9.75" customHeight="1">
      <c r="A392" s="20"/>
      <c r="B392" s="4">
        <v>32</v>
      </c>
      <c r="D392" s="163" t="s">
        <v>189</v>
      </c>
      <c r="E392" s="250"/>
      <c r="F392" s="323">
        <v>1</v>
      </c>
      <c r="G392" s="258" t="s">
        <v>251</v>
      </c>
      <c r="H392" s="258" t="s">
        <v>251</v>
      </c>
      <c r="I392" s="258" t="s">
        <v>251</v>
      </c>
      <c r="J392" s="258" t="s">
        <v>251</v>
      </c>
      <c r="K392" s="251"/>
      <c r="N392" s="254" t="s">
        <v>348</v>
      </c>
      <c r="O392" s="271"/>
      <c r="P392" s="275"/>
      <c r="Q392" s="275"/>
      <c r="R392" s="275"/>
      <c r="S392" s="275"/>
      <c r="T392" s="275"/>
      <c r="U392" s="251"/>
      <c r="V392" s="204">
        <v>16</v>
      </c>
      <c r="W392" s="20"/>
      <c r="X392" s="281" t="s">
        <v>175</v>
      </c>
      <c r="Y392" s="250"/>
      <c r="Z392" s="253">
        <v>3</v>
      </c>
      <c r="AA392" s="258">
        <v>9</v>
      </c>
      <c r="AB392" s="258">
        <v>828</v>
      </c>
      <c r="AC392" s="258">
        <v>657</v>
      </c>
      <c r="AD392" s="258">
        <v>2767</v>
      </c>
    </row>
    <row r="393" spans="1:30" ht="9.75" customHeight="1">
      <c r="A393" s="20"/>
      <c r="E393" s="250"/>
      <c r="F393" s="311"/>
      <c r="G393" s="291"/>
      <c r="H393" s="291"/>
      <c r="I393" s="291"/>
      <c r="J393" s="291"/>
      <c r="K393" s="251"/>
      <c r="N393" s="261"/>
      <c r="O393" s="271"/>
      <c r="P393" s="275"/>
      <c r="Q393" s="275"/>
      <c r="R393" s="275"/>
      <c r="S393" s="275"/>
      <c r="T393" s="275"/>
      <c r="U393" s="251"/>
      <c r="V393" s="204">
        <v>19</v>
      </c>
      <c r="W393" s="20"/>
      <c r="X393" s="296" t="s">
        <v>177</v>
      </c>
      <c r="Y393" s="250"/>
      <c r="Z393" s="253">
        <v>11</v>
      </c>
      <c r="AA393" s="258">
        <v>220</v>
      </c>
      <c r="AB393" s="258">
        <v>57360</v>
      </c>
      <c r="AC393" s="258">
        <v>240775</v>
      </c>
      <c r="AD393" s="258">
        <v>352898</v>
      </c>
    </row>
    <row r="394" spans="1:30" ht="9.75" customHeight="1">
      <c r="A394" s="20"/>
      <c r="D394" s="307" t="s">
        <v>349</v>
      </c>
      <c r="E394" s="271"/>
      <c r="F394" s="315"/>
      <c r="G394" s="294"/>
      <c r="H394" s="294"/>
      <c r="I394" s="294"/>
      <c r="J394" s="294"/>
      <c r="K394" s="251"/>
      <c r="L394" s="20"/>
      <c r="M394" s="20"/>
      <c r="N394" s="297" t="s">
        <v>147</v>
      </c>
      <c r="O394" s="271"/>
      <c r="P394" s="263">
        <v>103</v>
      </c>
      <c r="Q394" s="263">
        <v>1492</v>
      </c>
      <c r="R394" s="263">
        <v>530406</v>
      </c>
      <c r="S394" s="263">
        <v>1546924</v>
      </c>
      <c r="T394" s="263">
        <v>3016863</v>
      </c>
      <c r="U394" s="251"/>
      <c r="V394" s="204">
        <v>20</v>
      </c>
      <c r="W394" s="20"/>
      <c r="X394" s="281" t="s">
        <v>178</v>
      </c>
      <c r="Y394" s="250"/>
      <c r="Z394" s="253">
        <v>2</v>
      </c>
      <c r="AA394" s="258" t="s">
        <v>251</v>
      </c>
      <c r="AB394" s="258" t="s">
        <v>251</v>
      </c>
      <c r="AC394" s="258" t="s">
        <v>251</v>
      </c>
      <c r="AD394" s="258" t="s">
        <v>251</v>
      </c>
    </row>
    <row r="395" spans="1:30" ht="9.75" customHeight="1">
      <c r="A395" s="20"/>
      <c r="D395" s="261"/>
      <c r="E395" s="271"/>
      <c r="F395" s="280"/>
      <c r="G395" s="275"/>
      <c r="H395" s="275"/>
      <c r="I395" s="275"/>
      <c r="J395" s="275"/>
      <c r="K395" s="251"/>
      <c r="L395" s="20"/>
      <c r="M395" s="20"/>
      <c r="N395" s="20"/>
      <c r="O395" s="250"/>
      <c r="P395" s="268"/>
      <c r="Q395" s="268"/>
      <c r="R395" s="268"/>
      <c r="S395" s="268"/>
      <c r="T395" s="268"/>
      <c r="U395" s="251"/>
      <c r="V395" s="204">
        <v>23</v>
      </c>
      <c r="W395" s="20"/>
      <c r="X395" s="281" t="s">
        <v>18</v>
      </c>
      <c r="Y395" s="250"/>
      <c r="Z395" s="253">
        <v>2</v>
      </c>
      <c r="AA395" s="258" t="s">
        <v>251</v>
      </c>
      <c r="AB395" s="258" t="s">
        <v>251</v>
      </c>
      <c r="AC395" s="258" t="s">
        <v>251</v>
      </c>
      <c r="AD395" s="258" t="s">
        <v>251</v>
      </c>
    </row>
    <row r="396" spans="1:30" ht="9.75" customHeight="1">
      <c r="A396" s="20"/>
      <c r="B396" s="20"/>
      <c r="C396" s="20"/>
      <c r="D396" s="297" t="s">
        <v>147</v>
      </c>
      <c r="E396" s="271"/>
      <c r="F396" s="262">
        <v>52</v>
      </c>
      <c r="G396" s="263">
        <v>517</v>
      </c>
      <c r="H396" s="263">
        <v>220080</v>
      </c>
      <c r="I396" s="263">
        <v>755824</v>
      </c>
      <c r="J396" s="263">
        <v>1464794</v>
      </c>
      <c r="K396" s="251"/>
      <c r="L396" s="204" t="s">
        <v>301</v>
      </c>
      <c r="M396" s="20"/>
      <c r="N396" s="281" t="s">
        <v>167</v>
      </c>
      <c r="O396" s="250"/>
      <c r="P396" s="253">
        <v>9</v>
      </c>
      <c r="Q396" s="253">
        <v>278</v>
      </c>
      <c r="R396" s="253">
        <v>88335</v>
      </c>
      <c r="S396" s="253">
        <v>520991</v>
      </c>
      <c r="T396" s="253">
        <v>750706</v>
      </c>
      <c r="U396" s="251"/>
      <c r="V396" s="20"/>
      <c r="W396" s="20"/>
      <c r="X396" s="20"/>
      <c r="Y396" s="250"/>
      <c r="Z396" s="272"/>
      <c r="AA396" s="272"/>
      <c r="AB396" s="272"/>
      <c r="AC396" s="272"/>
      <c r="AD396" s="272"/>
    </row>
    <row r="397" spans="1:30" ht="9.75" customHeight="1">
      <c r="A397" s="20"/>
      <c r="B397" s="20"/>
      <c r="C397" s="20"/>
      <c r="D397" s="20"/>
      <c r="E397" s="250"/>
      <c r="F397" s="267"/>
      <c r="G397" s="268"/>
      <c r="H397" s="268"/>
      <c r="I397" s="268"/>
      <c r="J397" s="268"/>
      <c r="K397" s="251"/>
      <c r="L397" s="204">
        <v>11</v>
      </c>
      <c r="M397" s="20"/>
      <c r="N397" s="300" t="s">
        <v>170</v>
      </c>
      <c r="O397" s="250"/>
      <c r="P397" s="253">
        <v>6</v>
      </c>
      <c r="Q397" s="258">
        <v>24</v>
      </c>
      <c r="R397" s="258">
        <v>4981</v>
      </c>
      <c r="S397" s="258">
        <v>7527</v>
      </c>
      <c r="T397" s="258">
        <v>14177</v>
      </c>
      <c r="U397" s="251"/>
      <c r="V397" s="204">
        <v>25</v>
      </c>
      <c r="W397" s="20"/>
      <c r="X397" s="281" t="s">
        <v>182</v>
      </c>
      <c r="Y397" s="250"/>
      <c r="Z397" s="253">
        <v>20</v>
      </c>
      <c r="AA397" s="258">
        <v>83</v>
      </c>
      <c r="AB397" s="258">
        <v>19647</v>
      </c>
      <c r="AC397" s="258">
        <v>60408</v>
      </c>
      <c r="AD397" s="258">
        <v>94433</v>
      </c>
    </row>
    <row r="398" spans="1:30" ht="9.75" customHeight="1">
      <c r="A398" s="20"/>
      <c r="B398" s="204" t="s">
        <v>301</v>
      </c>
      <c r="C398" s="20"/>
      <c r="D398" s="281" t="s">
        <v>167</v>
      </c>
      <c r="E398" s="250"/>
      <c r="F398" s="252">
        <v>1</v>
      </c>
      <c r="G398" s="258" t="s">
        <v>251</v>
      </c>
      <c r="H398" s="258" t="s">
        <v>251</v>
      </c>
      <c r="I398" s="258" t="s">
        <v>251</v>
      </c>
      <c r="J398" s="258" t="s">
        <v>251</v>
      </c>
      <c r="K398" s="251"/>
      <c r="L398" s="204">
        <v>12</v>
      </c>
      <c r="M398" s="20"/>
      <c r="N398" s="296" t="s">
        <v>171</v>
      </c>
      <c r="O398" s="250"/>
      <c r="P398" s="253">
        <v>32</v>
      </c>
      <c r="Q398" s="253">
        <v>170</v>
      </c>
      <c r="R398" s="253">
        <v>20613</v>
      </c>
      <c r="S398" s="253">
        <v>30914</v>
      </c>
      <c r="T398" s="253">
        <v>63331</v>
      </c>
      <c r="U398" s="251"/>
      <c r="V398" s="204">
        <v>26</v>
      </c>
      <c r="W398" s="20"/>
      <c r="X398" s="281" t="s">
        <v>183</v>
      </c>
      <c r="Y398" s="250"/>
      <c r="Z398" s="330">
        <v>13</v>
      </c>
      <c r="AA398" s="258">
        <v>63</v>
      </c>
      <c r="AB398" s="258">
        <v>15062</v>
      </c>
      <c r="AC398" s="258">
        <v>10946</v>
      </c>
      <c r="AD398" s="258">
        <v>35974</v>
      </c>
    </row>
    <row r="399" spans="1:30" ht="9.75" customHeight="1">
      <c r="A399" s="20"/>
      <c r="B399" s="204">
        <v>10</v>
      </c>
      <c r="C399" s="20"/>
      <c r="D399" s="281" t="s">
        <v>169</v>
      </c>
      <c r="E399" s="250"/>
      <c r="F399" s="252">
        <v>3</v>
      </c>
      <c r="G399" s="258">
        <v>45</v>
      </c>
      <c r="H399" s="258">
        <v>9700</v>
      </c>
      <c r="I399" s="258">
        <v>52414</v>
      </c>
      <c r="J399" s="258">
        <v>99383</v>
      </c>
      <c r="K399" s="251"/>
      <c r="L399" s="204">
        <v>13</v>
      </c>
      <c r="M399" s="20"/>
      <c r="N399" s="296" t="s">
        <v>172</v>
      </c>
      <c r="O399" s="250"/>
      <c r="P399" s="253">
        <v>2</v>
      </c>
      <c r="Q399" s="258" t="s">
        <v>251</v>
      </c>
      <c r="R399" s="258" t="s">
        <v>251</v>
      </c>
      <c r="S399" s="258" t="s">
        <v>251</v>
      </c>
      <c r="T399" s="258" t="s">
        <v>251</v>
      </c>
      <c r="U399" s="251"/>
      <c r="V399" s="204">
        <v>30</v>
      </c>
      <c r="W399" s="20"/>
      <c r="X399" s="281" t="s">
        <v>187</v>
      </c>
      <c r="Y399" s="250"/>
      <c r="Z399" s="253">
        <v>5</v>
      </c>
      <c r="AA399" s="253">
        <v>64</v>
      </c>
      <c r="AB399" s="253">
        <v>28905</v>
      </c>
      <c r="AC399" s="253">
        <v>86837</v>
      </c>
      <c r="AD399" s="253">
        <v>146714</v>
      </c>
    </row>
    <row r="400" spans="1:30" ht="9.75" customHeight="1">
      <c r="A400" s="20"/>
      <c r="B400" s="204">
        <v>11</v>
      </c>
      <c r="C400" s="20"/>
      <c r="D400" s="300" t="s">
        <v>170</v>
      </c>
      <c r="E400" s="250"/>
      <c r="F400" s="252">
        <v>3</v>
      </c>
      <c r="G400" s="258">
        <v>16</v>
      </c>
      <c r="H400" s="258">
        <v>2936</v>
      </c>
      <c r="I400" s="258">
        <v>2815</v>
      </c>
      <c r="J400" s="258">
        <v>10709</v>
      </c>
      <c r="K400" s="251"/>
      <c r="L400" s="204">
        <v>14</v>
      </c>
      <c r="M400" s="20"/>
      <c r="N400" s="281" t="s">
        <v>173</v>
      </c>
      <c r="O400" s="250"/>
      <c r="P400" s="253">
        <v>8</v>
      </c>
      <c r="Q400" s="253">
        <v>174</v>
      </c>
      <c r="R400" s="253">
        <v>46652</v>
      </c>
      <c r="S400" s="253">
        <v>72364</v>
      </c>
      <c r="T400" s="253">
        <v>157782</v>
      </c>
      <c r="U400" s="251"/>
      <c r="V400" s="204">
        <v>32</v>
      </c>
      <c r="W400" s="20"/>
      <c r="X400" s="281" t="s">
        <v>189</v>
      </c>
      <c r="Y400" s="250"/>
      <c r="Z400" s="330">
        <v>1</v>
      </c>
      <c r="AA400" s="258" t="s">
        <v>251</v>
      </c>
      <c r="AB400" s="258" t="s">
        <v>251</v>
      </c>
      <c r="AC400" s="258" t="s">
        <v>251</v>
      </c>
      <c r="AD400" s="258" t="s">
        <v>251</v>
      </c>
    </row>
    <row r="401" spans="1:30" ht="9.75" customHeight="1">
      <c r="A401" s="20"/>
      <c r="B401" s="204">
        <v>12</v>
      </c>
      <c r="C401" s="20"/>
      <c r="D401" s="296" t="s">
        <v>171</v>
      </c>
      <c r="E401" s="250"/>
      <c r="F401" s="252">
        <v>11</v>
      </c>
      <c r="G401" s="258">
        <v>46</v>
      </c>
      <c r="H401" s="258">
        <v>5964</v>
      </c>
      <c r="I401" s="258">
        <v>4207</v>
      </c>
      <c r="J401" s="258">
        <v>14050</v>
      </c>
      <c r="K401" s="251"/>
      <c r="L401" s="20"/>
      <c r="M401" s="20"/>
      <c r="N401" s="20"/>
      <c r="O401" s="250"/>
      <c r="P401" s="253"/>
      <c r="Q401" s="253"/>
      <c r="R401" s="253"/>
      <c r="S401" s="253"/>
      <c r="T401" s="253"/>
      <c r="U401" s="251"/>
      <c r="V401" s="20"/>
      <c r="W401" s="20"/>
      <c r="X401" s="20"/>
      <c r="Y401" s="250"/>
      <c r="Z401" s="272"/>
      <c r="AA401" s="272"/>
      <c r="AB401" s="272"/>
      <c r="AC401" s="272"/>
      <c r="AD401" s="272"/>
    </row>
    <row r="402" spans="1:30" ht="9.75" customHeight="1">
      <c r="A402" s="20"/>
      <c r="B402" s="4">
        <v>13</v>
      </c>
      <c r="D402" s="168" t="s">
        <v>172</v>
      </c>
      <c r="E402" s="250"/>
      <c r="F402" s="252">
        <v>3</v>
      </c>
      <c r="G402" s="258">
        <v>13</v>
      </c>
      <c r="H402" s="258">
        <v>4190</v>
      </c>
      <c r="I402" s="258">
        <v>9195</v>
      </c>
      <c r="J402" s="258">
        <v>17019</v>
      </c>
      <c r="K402" s="251"/>
      <c r="L402" s="204">
        <v>15</v>
      </c>
      <c r="M402" s="20"/>
      <c r="N402" s="281" t="s">
        <v>174</v>
      </c>
      <c r="O402" s="250"/>
      <c r="P402" s="253">
        <v>1</v>
      </c>
      <c r="Q402" s="258" t="s">
        <v>251</v>
      </c>
      <c r="R402" s="258" t="s">
        <v>251</v>
      </c>
      <c r="S402" s="258" t="s">
        <v>251</v>
      </c>
      <c r="T402" s="258" t="s">
        <v>251</v>
      </c>
      <c r="U402" s="251"/>
      <c r="V402" s="20"/>
      <c r="W402" s="20"/>
      <c r="X402" s="302" t="s">
        <v>350</v>
      </c>
      <c r="Y402" s="271"/>
      <c r="Z402" s="275"/>
      <c r="AA402" s="275"/>
      <c r="AB402" s="275"/>
      <c r="AC402" s="275"/>
      <c r="AD402" s="275"/>
    </row>
    <row r="403" spans="1:30" ht="9.75" customHeight="1">
      <c r="A403" s="20"/>
      <c r="B403" s="204"/>
      <c r="C403" s="20"/>
      <c r="D403" s="281"/>
      <c r="E403" s="250"/>
      <c r="F403" s="252"/>
      <c r="G403" s="258"/>
      <c r="H403" s="258"/>
      <c r="I403" s="258"/>
      <c r="J403" s="258"/>
      <c r="K403" s="251"/>
      <c r="L403" s="204">
        <v>16</v>
      </c>
      <c r="M403" s="20"/>
      <c r="N403" s="281" t="s">
        <v>175</v>
      </c>
      <c r="O403" s="250"/>
      <c r="P403" s="253">
        <v>11</v>
      </c>
      <c r="Q403" s="258">
        <v>170</v>
      </c>
      <c r="R403" s="258">
        <v>66333</v>
      </c>
      <c r="S403" s="258">
        <v>196794</v>
      </c>
      <c r="T403" s="258">
        <v>380165</v>
      </c>
      <c r="U403" s="251"/>
      <c r="V403" s="20"/>
      <c r="W403" s="20"/>
      <c r="X403" s="297"/>
      <c r="Y403" s="271"/>
      <c r="Z403" s="275"/>
      <c r="AA403" s="275"/>
      <c r="AB403" s="275"/>
      <c r="AC403" s="275"/>
      <c r="AD403" s="275"/>
    </row>
    <row r="404" spans="1:30" ht="9.75" customHeight="1">
      <c r="A404" s="20"/>
      <c r="B404" s="4">
        <v>14</v>
      </c>
      <c r="D404" s="163" t="s">
        <v>173</v>
      </c>
      <c r="E404" s="250"/>
      <c r="F404" s="252">
        <v>2</v>
      </c>
      <c r="G404" s="258" t="s">
        <v>251</v>
      </c>
      <c r="H404" s="258" t="s">
        <v>251</v>
      </c>
      <c r="I404" s="258" t="s">
        <v>251</v>
      </c>
      <c r="J404" s="258" t="s">
        <v>251</v>
      </c>
      <c r="K404" s="251"/>
      <c r="L404" s="204">
        <v>17</v>
      </c>
      <c r="M404" s="20"/>
      <c r="N404" s="281" t="s">
        <v>23</v>
      </c>
      <c r="O404" s="250"/>
      <c r="P404" s="253">
        <v>1</v>
      </c>
      <c r="Q404" s="258" t="s">
        <v>251</v>
      </c>
      <c r="R404" s="258" t="s">
        <v>251</v>
      </c>
      <c r="S404" s="258" t="s">
        <v>251</v>
      </c>
      <c r="T404" s="258" t="s">
        <v>251</v>
      </c>
      <c r="U404" s="251"/>
      <c r="V404" s="20"/>
      <c r="W404" s="20"/>
      <c r="X404" s="297" t="s">
        <v>147</v>
      </c>
      <c r="Y404" s="271"/>
      <c r="Z404" s="263">
        <v>35</v>
      </c>
      <c r="AA404" s="263">
        <v>257</v>
      </c>
      <c r="AB404" s="263">
        <v>83280</v>
      </c>
      <c r="AC404" s="263">
        <v>334111</v>
      </c>
      <c r="AD404" s="263">
        <v>658730</v>
      </c>
    </row>
    <row r="405" spans="1:30" ht="9.75" customHeight="1">
      <c r="A405" s="20"/>
      <c r="B405" s="4">
        <v>16</v>
      </c>
      <c r="D405" s="163" t="s">
        <v>175</v>
      </c>
      <c r="E405" s="250"/>
      <c r="F405" s="252">
        <v>2</v>
      </c>
      <c r="G405" s="258" t="s">
        <v>251</v>
      </c>
      <c r="H405" s="258" t="s">
        <v>251</v>
      </c>
      <c r="I405" s="258" t="s">
        <v>251</v>
      </c>
      <c r="J405" s="258" t="s">
        <v>251</v>
      </c>
      <c r="K405" s="251"/>
      <c r="L405" s="204">
        <v>19</v>
      </c>
      <c r="M405" s="20"/>
      <c r="N405" s="296" t="s">
        <v>177</v>
      </c>
      <c r="O405" s="250"/>
      <c r="P405" s="253">
        <v>2</v>
      </c>
      <c r="Q405" s="258" t="s">
        <v>251</v>
      </c>
      <c r="R405" s="258" t="s">
        <v>251</v>
      </c>
      <c r="S405" s="258" t="s">
        <v>251</v>
      </c>
      <c r="T405" s="258" t="s">
        <v>251</v>
      </c>
      <c r="U405" s="251"/>
      <c r="V405" s="20"/>
      <c r="W405" s="20"/>
      <c r="X405" s="20"/>
      <c r="Y405" s="250"/>
      <c r="Z405" s="268"/>
      <c r="AA405" s="268"/>
      <c r="AB405" s="268"/>
      <c r="AC405" s="268"/>
      <c r="AD405" s="268"/>
    </row>
    <row r="406" spans="1:30" ht="9.75" customHeight="1">
      <c r="A406" s="20"/>
      <c r="B406" s="4">
        <v>19</v>
      </c>
      <c r="D406" s="168" t="s">
        <v>177</v>
      </c>
      <c r="E406" s="250"/>
      <c r="F406" s="252">
        <v>5</v>
      </c>
      <c r="G406" s="258">
        <v>12</v>
      </c>
      <c r="H406" s="258">
        <v>646</v>
      </c>
      <c r="I406" s="258">
        <v>751</v>
      </c>
      <c r="J406" s="258">
        <v>3137</v>
      </c>
      <c r="K406" s="251"/>
      <c r="L406" s="204">
        <v>22</v>
      </c>
      <c r="M406" s="20"/>
      <c r="N406" s="281" t="s">
        <v>180</v>
      </c>
      <c r="O406" s="250"/>
      <c r="P406" s="253">
        <v>4</v>
      </c>
      <c r="Q406" s="258">
        <v>25</v>
      </c>
      <c r="R406" s="258">
        <v>5063</v>
      </c>
      <c r="S406" s="258">
        <v>5103</v>
      </c>
      <c r="T406" s="258">
        <v>18819</v>
      </c>
      <c r="U406" s="251"/>
      <c r="V406" s="204" t="s">
        <v>301</v>
      </c>
      <c r="W406" s="20"/>
      <c r="X406" s="281" t="s">
        <v>167</v>
      </c>
      <c r="Y406" s="250"/>
      <c r="Z406" s="253">
        <v>1</v>
      </c>
      <c r="AA406" s="258" t="s">
        <v>251</v>
      </c>
      <c r="AB406" s="258" t="s">
        <v>251</v>
      </c>
      <c r="AC406" s="258" t="s">
        <v>251</v>
      </c>
      <c r="AD406" s="258" t="s">
        <v>251</v>
      </c>
    </row>
    <row r="407" spans="1:30" ht="9.75" customHeight="1">
      <c r="A407" s="20"/>
      <c r="B407" s="204">
        <v>22</v>
      </c>
      <c r="C407" s="20"/>
      <c r="D407" s="281" t="s">
        <v>180</v>
      </c>
      <c r="E407" s="250"/>
      <c r="F407" s="252">
        <v>10</v>
      </c>
      <c r="G407" s="258">
        <v>207</v>
      </c>
      <c r="H407" s="258">
        <v>120472</v>
      </c>
      <c r="I407" s="258">
        <v>483661</v>
      </c>
      <c r="J407" s="258">
        <v>972975</v>
      </c>
      <c r="K407" s="251"/>
      <c r="L407" s="20"/>
      <c r="M407" s="20"/>
      <c r="N407" s="20"/>
      <c r="O407" s="250"/>
      <c r="P407" s="253"/>
      <c r="Q407" s="253"/>
      <c r="R407" s="253"/>
      <c r="S407" s="253"/>
      <c r="T407" s="253"/>
      <c r="U407" s="251"/>
      <c r="V407" s="204">
        <v>11</v>
      </c>
      <c r="W407" s="20"/>
      <c r="X407" s="300" t="s">
        <v>170</v>
      </c>
      <c r="Y407" s="250"/>
      <c r="Z407" s="253">
        <v>1</v>
      </c>
      <c r="AA407" s="258" t="s">
        <v>251</v>
      </c>
      <c r="AB407" s="258" t="s">
        <v>251</v>
      </c>
      <c r="AC407" s="258" t="s">
        <v>251</v>
      </c>
      <c r="AD407" s="258" t="s">
        <v>251</v>
      </c>
    </row>
    <row r="408" spans="1:30" ht="9.75" customHeight="1">
      <c r="A408" s="20"/>
      <c r="B408" s="4">
        <v>24</v>
      </c>
      <c r="D408" s="163" t="s">
        <v>181</v>
      </c>
      <c r="E408" s="250"/>
      <c r="F408" s="252">
        <v>1</v>
      </c>
      <c r="G408" s="258" t="s">
        <v>251</v>
      </c>
      <c r="H408" s="258" t="s">
        <v>251</v>
      </c>
      <c r="I408" s="258" t="s">
        <v>251</v>
      </c>
      <c r="J408" s="258" t="s">
        <v>251</v>
      </c>
      <c r="K408" s="251"/>
      <c r="L408" s="204">
        <v>23</v>
      </c>
      <c r="M408" s="20"/>
      <c r="N408" s="281" t="s">
        <v>18</v>
      </c>
      <c r="O408" s="250"/>
      <c r="P408" s="253">
        <v>2</v>
      </c>
      <c r="Q408" s="258" t="s">
        <v>251</v>
      </c>
      <c r="R408" s="258" t="s">
        <v>251</v>
      </c>
      <c r="S408" s="258" t="s">
        <v>251</v>
      </c>
      <c r="T408" s="258" t="s">
        <v>251</v>
      </c>
      <c r="U408" s="251"/>
      <c r="V408" s="204">
        <v>12</v>
      </c>
      <c r="W408" s="20"/>
      <c r="X408" s="296" t="s">
        <v>171</v>
      </c>
      <c r="Y408" s="250"/>
      <c r="Z408" s="253">
        <v>9</v>
      </c>
      <c r="AA408" s="258" t="s">
        <v>251</v>
      </c>
      <c r="AB408" s="258" t="s">
        <v>251</v>
      </c>
      <c r="AC408" s="258" t="s">
        <v>251</v>
      </c>
      <c r="AD408" s="258" t="s">
        <v>251</v>
      </c>
    </row>
    <row r="409" spans="1:30" ht="9.75" customHeight="1">
      <c r="A409" s="20"/>
      <c r="B409" s="20"/>
      <c r="C409" s="20"/>
      <c r="D409" s="20"/>
      <c r="E409" s="271"/>
      <c r="F409" s="333"/>
      <c r="G409" s="334"/>
      <c r="H409" s="334"/>
      <c r="I409" s="334"/>
      <c r="J409" s="334"/>
      <c r="K409" s="251"/>
      <c r="L409" s="4">
        <v>24</v>
      </c>
      <c r="N409" s="163" t="s">
        <v>181</v>
      </c>
      <c r="O409" s="250"/>
      <c r="P409" s="330">
        <v>2</v>
      </c>
      <c r="Q409" s="258" t="s">
        <v>251</v>
      </c>
      <c r="R409" s="258" t="s">
        <v>251</v>
      </c>
      <c r="S409" s="258" t="s">
        <v>251</v>
      </c>
      <c r="T409" s="258" t="s">
        <v>251</v>
      </c>
      <c r="U409" s="251"/>
      <c r="V409" s="204">
        <v>13</v>
      </c>
      <c r="W409" s="20"/>
      <c r="X409" s="296" t="s">
        <v>172</v>
      </c>
      <c r="Y409" s="250"/>
      <c r="Z409" s="253">
        <v>3</v>
      </c>
      <c r="AA409" s="258">
        <v>7</v>
      </c>
      <c r="AB409" s="258">
        <v>1460</v>
      </c>
      <c r="AC409" s="258">
        <v>537</v>
      </c>
      <c r="AD409" s="258">
        <v>2604</v>
      </c>
    </row>
    <row r="410" spans="1:30" ht="9.75" customHeight="1">
      <c r="A410" s="20"/>
      <c r="B410" s="4">
        <v>25</v>
      </c>
      <c r="D410" s="163" t="s">
        <v>182</v>
      </c>
      <c r="E410" s="250"/>
      <c r="F410" s="252">
        <v>3</v>
      </c>
      <c r="G410" s="253">
        <v>63</v>
      </c>
      <c r="H410" s="253">
        <v>30721</v>
      </c>
      <c r="I410" s="253">
        <v>37273</v>
      </c>
      <c r="J410" s="253">
        <v>76288</v>
      </c>
      <c r="K410" s="251"/>
      <c r="L410" s="4">
        <v>25</v>
      </c>
      <c r="N410" s="163" t="s">
        <v>182</v>
      </c>
      <c r="O410" s="250"/>
      <c r="P410" s="253">
        <v>8</v>
      </c>
      <c r="Q410" s="253">
        <v>166</v>
      </c>
      <c r="R410" s="253">
        <v>99880</v>
      </c>
      <c r="S410" s="253">
        <v>425195</v>
      </c>
      <c r="T410" s="253">
        <v>841477</v>
      </c>
      <c r="U410" s="251"/>
      <c r="V410" s="204">
        <v>14</v>
      </c>
      <c r="W410" s="20"/>
      <c r="X410" s="281" t="s">
        <v>173</v>
      </c>
      <c r="Y410" s="250"/>
      <c r="Z410" s="253">
        <v>4</v>
      </c>
      <c r="AA410" s="258">
        <v>23</v>
      </c>
      <c r="AB410" s="258">
        <v>4579</v>
      </c>
      <c r="AC410" s="258">
        <v>6086</v>
      </c>
      <c r="AD410" s="258">
        <v>32814</v>
      </c>
    </row>
    <row r="411" spans="1:30" ht="9.75" customHeight="1">
      <c r="A411" s="20"/>
      <c r="B411" s="4">
        <v>26</v>
      </c>
      <c r="D411" s="163" t="s">
        <v>183</v>
      </c>
      <c r="E411" s="250"/>
      <c r="F411" s="252">
        <v>5</v>
      </c>
      <c r="G411" s="258">
        <v>83</v>
      </c>
      <c r="H411" s="258">
        <v>40317</v>
      </c>
      <c r="I411" s="258">
        <v>159249</v>
      </c>
      <c r="J411" s="258">
        <v>253085</v>
      </c>
      <c r="K411" s="251"/>
      <c r="L411" s="4">
        <v>26</v>
      </c>
      <c r="N411" s="163" t="s">
        <v>183</v>
      </c>
      <c r="O411" s="250"/>
      <c r="P411" s="330">
        <v>9</v>
      </c>
      <c r="Q411" s="258">
        <v>204</v>
      </c>
      <c r="R411" s="258">
        <v>84507</v>
      </c>
      <c r="S411" s="258">
        <v>93451</v>
      </c>
      <c r="T411" s="258">
        <v>225936</v>
      </c>
      <c r="U411" s="251"/>
      <c r="V411" s="20"/>
      <c r="W411" s="20"/>
      <c r="X411" s="20"/>
      <c r="Y411" s="250"/>
      <c r="Z411" s="253"/>
      <c r="AA411" s="253"/>
      <c r="AB411" s="253"/>
      <c r="AC411" s="253"/>
      <c r="AD411" s="253"/>
    </row>
    <row r="412" spans="1:30" ht="9.75" customHeight="1">
      <c r="A412" s="20"/>
      <c r="B412" s="4">
        <v>30</v>
      </c>
      <c r="D412" s="163" t="s">
        <v>187</v>
      </c>
      <c r="E412" s="250"/>
      <c r="F412" s="252">
        <v>1</v>
      </c>
      <c r="G412" s="258" t="s">
        <v>251</v>
      </c>
      <c r="H412" s="258" t="s">
        <v>251</v>
      </c>
      <c r="I412" s="258" t="s">
        <v>251</v>
      </c>
      <c r="J412" s="258" t="s">
        <v>251</v>
      </c>
      <c r="K412" s="251"/>
      <c r="L412" s="4">
        <v>32</v>
      </c>
      <c r="N412" s="163" t="s">
        <v>189</v>
      </c>
      <c r="O412" s="250"/>
      <c r="P412" s="253">
        <v>6</v>
      </c>
      <c r="Q412" s="258">
        <v>21</v>
      </c>
      <c r="R412" s="258">
        <v>4382</v>
      </c>
      <c r="S412" s="258">
        <v>8567</v>
      </c>
      <c r="T412" s="258">
        <v>20985</v>
      </c>
      <c r="U412" s="251"/>
      <c r="V412" s="204">
        <v>15</v>
      </c>
      <c r="W412" s="20"/>
      <c r="X412" s="281" t="s">
        <v>174</v>
      </c>
      <c r="Y412" s="250"/>
      <c r="Z412" s="253">
        <v>3</v>
      </c>
      <c r="AA412" s="258">
        <v>123</v>
      </c>
      <c r="AB412" s="258">
        <v>53913</v>
      </c>
      <c r="AC412" s="258">
        <v>290189</v>
      </c>
      <c r="AD412" s="258">
        <v>542422</v>
      </c>
    </row>
    <row r="413" spans="1:30" ht="9.75" customHeight="1">
      <c r="A413" s="20"/>
      <c r="B413" s="204">
        <v>31</v>
      </c>
      <c r="C413" s="20"/>
      <c r="D413" s="281" t="s">
        <v>188</v>
      </c>
      <c r="E413" s="250"/>
      <c r="F413" s="252">
        <v>1</v>
      </c>
      <c r="G413" s="258" t="s">
        <v>251</v>
      </c>
      <c r="H413" s="258" t="s">
        <v>251</v>
      </c>
      <c r="I413" s="258" t="s">
        <v>251</v>
      </c>
      <c r="J413" s="258" t="s">
        <v>251</v>
      </c>
      <c r="K413" s="251"/>
      <c r="L413" s="20"/>
      <c r="M413" s="20"/>
      <c r="N413" s="20"/>
      <c r="O413" s="250"/>
      <c r="P413" s="272"/>
      <c r="Q413" s="272"/>
      <c r="R413" s="272"/>
      <c r="S413" s="272"/>
      <c r="T413" s="272"/>
      <c r="U413" s="251"/>
      <c r="V413" s="204">
        <v>19</v>
      </c>
      <c r="W413" s="20"/>
      <c r="X413" s="296" t="s">
        <v>177</v>
      </c>
      <c r="Y413" s="250"/>
      <c r="Z413" s="253">
        <v>4</v>
      </c>
      <c r="AA413" s="258">
        <v>28</v>
      </c>
      <c r="AB413" s="258">
        <v>11581</v>
      </c>
      <c r="AC413" s="258">
        <v>16882</v>
      </c>
      <c r="AD413" s="258">
        <v>34565</v>
      </c>
    </row>
    <row r="414" spans="1:30" ht="9.75" customHeight="1">
      <c r="A414" s="20"/>
      <c r="B414" s="4">
        <v>32</v>
      </c>
      <c r="D414" s="163" t="s">
        <v>189</v>
      </c>
      <c r="E414" s="250"/>
      <c r="F414" s="252">
        <v>1</v>
      </c>
      <c r="G414" s="258" t="s">
        <v>251</v>
      </c>
      <c r="H414" s="258" t="s">
        <v>251</v>
      </c>
      <c r="I414" s="258" t="s">
        <v>251</v>
      </c>
      <c r="J414" s="258" t="s">
        <v>251</v>
      </c>
      <c r="K414" s="251"/>
      <c r="L414" s="4"/>
      <c r="N414" s="163"/>
      <c r="O414" s="250"/>
      <c r="P414" s="216"/>
      <c r="Q414" s="258"/>
      <c r="R414" s="258"/>
      <c r="S414" s="258"/>
      <c r="T414" s="258"/>
      <c r="U414" s="251"/>
      <c r="V414" s="204">
        <v>20</v>
      </c>
      <c r="W414" s="20"/>
      <c r="X414" s="281" t="s">
        <v>178</v>
      </c>
      <c r="Y414" s="250"/>
      <c r="Z414" s="253">
        <v>1</v>
      </c>
      <c r="AA414" s="258" t="s">
        <v>251</v>
      </c>
      <c r="AB414" s="258" t="s">
        <v>251</v>
      </c>
      <c r="AC414" s="258" t="s">
        <v>251</v>
      </c>
      <c r="AD414" s="258" t="s">
        <v>251</v>
      </c>
    </row>
    <row r="415" spans="1:30" ht="9.75" customHeight="1">
      <c r="A415" s="20"/>
      <c r="B415" s="20"/>
      <c r="C415" s="20"/>
      <c r="D415" s="20"/>
      <c r="E415" s="250"/>
      <c r="F415" s="279"/>
      <c r="G415" s="272"/>
      <c r="H415" s="272"/>
      <c r="I415" s="272"/>
      <c r="J415" s="272"/>
      <c r="K415" s="251"/>
      <c r="L415" s="4"/>
      <c r="N415" s="163"/>
      <c r="O415" s="250"/>
      <c r="P415" s="216"/>
      <c r="Q415" s="258"/>
      <c r="R415" s="258"/>
      <c r="S415" s="258"/>
      <c r="T415" s="258"/>
      <c r="U415" s="251"/>
      <c r="V415" s="204">
        <v>23</v>
      </c>
      <c r="W415" s="20"/>
      <c r="X415" s="281" t="s">
        <v>18</v>
      </c>
      <c r="Y415" s="250"/>
      <c r="Z415" s="253">
        <v>1</v>
      </c>
      <c r="AA415" s="258" t="s">
        <v>251</v>
      </c>
      <c r="AB415" s="258" t="s">
        <v>251</v>
      </c>
      <c r="AC415" s="258" t="s">
        <v>251</v>
      </c>
      <c r="AD415" s="258" t="s">
        <v>251</v>
      </c>
    </row>
    <row r="416" spans="1:30" ht="9.75" customHeight="1">
      <c r="A416" s="20"/>
      <c r="B416" s="20"/>
      <c r="C416" s="20"/>
      <c r="D416" s="293"/>
      <c r="E416" s="271"/>
      <c r="F416" s="161"/>
      <c r="G416" s="162"/>
      <c r="H416" s="162"/>
      <c r="I416" s="162"/>
      <c r="J416" s="183"/>
      <c r="K416" s="251"/>
      <c r="L416" s="20"/>
      <c r="M416" s="20"/>
      <c r="N416" s="20"/>
      <c r="O416" s="250"/>
      <c r="P416" s="272"/>
      <c r="Q416" s="272"/>
      <c r="R416" s="272"/>
      <c r="S416" s="272"/>
      <c r="T416" s="272"/>
      <c r="U416" s="251"/>
      <c r="V416" s="204">
        <v>25</v>
      </c>
      <c r="W416" s="20"/>
      <c r="X416" s="281" t="s">
        <v>182</v>
      </c>
      <c r="Y416" s="250"/>
      <c r="Z416" s="253">
        <v>2</v>
      </c>
      <c r="AA416" s="258" t="s">
        <v>251</v>
      </c>
      <c r="AB416" s="258" t="s">
        <v>251</v>
      </c>
      <c r="AC416" s="258" t="s">
        <v>251</v>
      </c>
      <c r="AD416" s="258" t="s">
        <v>251</v>
      </c>
    </row>
    <row r="417" spans="1:30" ht="9.75" customHeight="1">
      <c r="A417" s="20"/>
      <c r="B417" s="20"/>
      <c r="C417" s="20"/>
      <c r="D417" s="293"/>
      <c r="E417" s="271"/>
      <c r="F417" s="161"/>
      <c r="G417" s="162"/>
      <c r="H417" s="162"/>
      <c r="I417" s="162"/>
      <c r="J417" s="183"/>
      <c r="K417" s="251"/>
      <c r="L417" s="20"/>
      <c r="M417" s="20"/>
      <c r="N417" s="20"/>
      <c r="O417" s="250"/>
      <c r="P417" s="272"/>
      <c r="Q417" s="272"/>
      <c r="R417" s="272"/>
      <c r="S417" s="272"/>
      <c r="T417" s="272"/>
      <c r="U417" s="251"/>
      <c r="V417" s="20"/>
      <c r="W417" s="20"/>
      <c r="X417" s="20"/>
      <c r="Y417" s="250"/>
      <c r="Z417" s="162"/>
      <c r="AA417" s="20"/>
      <c r="AB417" s="20"/>
      <c r="AC417" s="20"/>
      <c r="AD417" s="20"/>
    </row>
    <row r="418" spans="1:30" ht="9.75" customHeight="1">
      <c r="A418" s="20"/>
      <c r="B418" s="20"/>
      <c r="C418" s="20"/>
      <c r="D418" s="293"/>
      <c r="E418" s="271"/>
      <c r="F418" s="161"/>
      <c r="G418" s="162"/>
      <c r="H418" s="162"/>
      <c r="I418" s="162"/>
      <c r="J418" s="183"/>
      <c r="K418" s="251"/>
      <c r="L418" s="20"/>
      <c r="M418" s="20"/>
      <c r="N418" s="20"/>
      <c r="O418" s="250"/>
      <c r="P418" s="272"/>
      <c r="Q418" s="272"/>
      <c r="R418" s="272"/>
      <c r="S418" s="272"/>
      <c r="T418" s="272"/>
      <c r="U418" s="251"/>
      <c r="V418" s="20"/>
      <c r="W418" s="20"/>
      <c r="X418" s="20"/>
      <c r="Y418" s="250"/>
      <c r="Z418" s="272"/>
      <c r="AA418" s="272"/>
      <c r="AB418" s="272"/>
      <c r="AC418" s="272"/>
      <c r="AD418" s="272"/>
    </row>
    <row r="419" spans="1:25" ht="4.5" customHeight="1" thickBot="1">
      <c r="A419" s="38"/>
      <c r="B419" s="38"/>
      <c r="C419" s="38"/>
      <c r="D419" s="38"/>
      <c r="E419" s="283"/>
      <c r="K419" s="284"/>
      <c r="L419" s="38"/>
      <c r="M419" s="38"/>
      <c r="N419" s="38"/>
      <c r="O419" s="283"/>
      <c r="P419" s="38"/>
      <c r="U419" s="251"/>
      <c r="V419" s="20"/>
      <c r="W419" s="20"/>
      <c r="X419" s="20"/>
      <c r="Y419" s="250"/>
    </row>
    <row r="420" spans="1:30" ht="12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8:28" ht="17.25">
      <c r="H421" s="3" t="s">
        <v>311</v>
      </c>
      <c r="R421" s="230"/>
      <c r="AB421" s="230"/>
    </row>
    <row r="422" ht="12" customHeight="1" thickBot="1">
      <c r="AB422" s="101"/>
    </row>
    <row r="423" spans="1:30" ht="27" customHeight="1" thickTop="1">
      <c r="A423" s="231" t="s">
        <v>12</v>
      </c>
      <c r="B423" s="231"/>
      <c r="C423" s="231"/>
      <c r="D423" s="231"/>
      <c r="E423" s="231"/>
      <c r="F423" s="232" t="s">
        <v>292</v>
      </c>
      <c r="G423" s="232" t="s">
        <v>114</v>
      </c>
      <c r="H423" s="232" t="s">
        <v>293</v>
      </c>
      <c r="I423" s="232" t="s">
        <v>294</v>
      </c>
      <c r="J423" s="233" t="s">
        <v>224</v>
      </c>
      <c r="K423" s="285" t="s">
        <v>12</v>
      </c>
      <c r="L423" s="286"/>
      <c r="M423" s="286"/>
      <c r="N423" s="286"/>
      <c r="O423" s="287"/>
      <c r="P423" s="238" t="s">
        <v>292</v>
      </c>
      <c r="Q423" s="232" t="s">
        <v>114</v>
      </c>
      <c r="R423" s="232" t="s">
        <v>295</v>
      </c>
      <c r="S423" s="232" t="s">
        <v>296</v>
      </c>
      <c r="T423" s="232" t="s">
        <v>297</v>
      </c>
      <c r="U423" s="234" t="s">
        <v>12</v>
      </c>
      <c r="V423" s="235"/>
      <c r="W423" s="235"/>
      <c r="X423" s="235"/>
      <c r="Y423" s="236"/>
      <c r="Z423" s="238" t="s">
        <v>292</v>
      </c>
      <c r="AA423" s="232" t="s">
        <v>114</v>
      </c>
      <c r="AB423" s="232" t="s">
        <v>295</v>
      </c>
      <c r="AC423" s="232" t="s">
        <v>296</v>
      </c>
      <c r="AD423" s="232" t="s">
        <v>297</v>
      </c>
    </row>
    <row r="424" spans="1:30" s="18" customFormat="1" ht="9.75" customHeight="1">
      <c r="A424" s="243"/>
      <c r="B424" s="243"/>
      <c r="C424" s="243"/>
      <c r="D424" s="243"/>
      <c r="E424" s="243"/>
      <c r="F424" s="239"/>
      <c r="G424" s="33" t="s">
        <v>119</v>
      </c>
      <c r="H424" s="33" t="s">
        <v>160</v>
      </c>
      <c r="I424" s="33" t="s">
        <v>160</v>
      </c>
      <c r="J424" s="248" t="s">
        <v>160</v>
      </c>
      <c r="K424" s="288"/>
      <c r="L424" s="241"/>
      <c r="M424" s="241"/>
      <c r="N424" s="241"/>
      <c r="O424" s="242"/>
      <c r="P424" s="241"/>
      <c r="Q424" s="33" t="s">
        <v>119</v>
      </c>
      <c r="R424" s="33" t="s">
        <v>160</v>
      </c>
      <c r="S424" s="33" t="s">
        <v>160</v>
      </c>
      <c r="T424" s="33" t="s">
        <v>160</v>
      </c>
      <c r="U424" s="246"/>
      <c r="V424" s="243"/>
      <c r="W424" s="243"/>
      <c r="Y424" s="247"/>
      <c r="AA424" s="33" t="s">
        <v>119</v>
      </c>
      <c r="AB424" s="33" t="s">
        <v>160</v>
      </c>
      <c r="AC424" s="33" t="s">
        <v>160</v>
      </c>
      <c r="AD424" s="33" t="s">
        <v>160</v>
      </c>
    </row>
    <row r="425" spans="6:26" ht="9.75" customHeight="1">
      <c r="F425" s="161"/>
      <c r="K425" s="251"/>
      <c r="O425" s="250"/>
      <c r="P425" s="291"/>
      <c r="Q425" s="291"/>
      <c r="R425" s="291"/>
      <c r="S425" s="291"/>
      <c r="T425" s="312"/>
      <c r="U425" s="251"/>
      <c r="Z425" s="252"/>
    </row>
    <row r="426" spans="2:30" ht="9.75" customHeight="1">
      <c r="B426" s="4">
        <v>26</v>
      </c>
      <c r="D426" s="163" t="s">
        <v>183</v>
      </c>
      <c r="E426" s="250"/>
      <c r="F426" s="252">
        <v>3</v>
      </c>
      <c r="G426" s="258">
        <v>6</v>
      </c>
      <c r="H426" s="258">
        <v>1469</v>
      </c>
      <c r="I426" s="258">
        <v>697</v>
      </c>
      <c r="J426" s="258">
        <v>3922</v>
      </c>
      <c r="K426" s="251"/>
      <c r="L426" s="204">
        <v>20</v>
      </c>
      <c r="M426" s="20"/>
      <c r="N426" s="281" t="s">
        <v>178</v>
      </c>
      <c r="O426" s="250"/>
      <c r="P426" s="253">
        <v>3</v>
      </c>
      <c r="Q426" s="258">
        <v>11</v>
      </c>
      <c r="R426" s="258">
        <v>590</v>
      </c>
      <c r="S426" s="258">
        <v>1001</v>
      </c>
      <c r="T426" s="258">
        <v>3737</v>
      </c>
      <c r="U426" s="251"/>
      <c r="V426" s="4">
        <v>27</v>
      </c>
      <c r="X426" s="281" t="s">
        <v>184</v>
      </c>
      <c r="Y426" s="250"/>
      <c r="Z426" s="330">
        <v>2</v>
      </c>
      <c r="AA426" s="258" t="s">
        <v>251</v>
      </c>
      <c r="AB426" s="258" t="s">
        <v>251</v>
      </c>
      <c r="AC426" s="258" t="s">
        <v>251</v>
      </c>
      <c r="AD426" s="258" t="s">
        <v>251</v>
      </c>
    </row>
    <row r="427" spans="2:30" ht="9.75" customHeight="1">
      <c r="B427" s="4">
        <v>27</v>
      </c>
      <c r="D427" s="163" t="s">
        <v>184</v>
      </c>
      <c r="E427" s="250"/>
      <c r="F427" s="252">
        <v>2</v>
      </c>
      <c r="G427" s="258" t="s">
        <v>251</v>
      </c>
      <c r="H427" s="258" t="s">
        <v>251</v>
      </c>
      <c r="I427" s="258" t="s">
        <v>251</v>
      </c>
      <c r="J427" s="258" t="s">
        <v>251</v>
      </c>
      <c r="K427" s="251"/>
      <c r="L427" s="204">
        <v>21</v>
      </c>
      <c r="M427" s="20"/>
      <c r="N427" s="296" t="s">
        <v>179</v>
      </c>
      <c r="O427" s="250"/>
      <c r="P427" s="253">
        <v>1</v>
      </c>
      <c r="Q427" s="258" t="s">
        <v>251</v>
      </c>
      <c r="R427" s="258" t="s">
        <v>251</v>
      </c>
      <c r="S427" s="258" t="s">
        <v>251</v>
      </c>
      <c r="T427" s="258" t="s">
        <v>251</v>
      </c>
      <c r="U427" s="251"/>
      <c r="V427" s="4">
        <v>29</v>
      </c>
      <c r="X427" s="163" t="s">
        <v>186</v>
      </c>
      <c r="Y427" s="250"/>
      <c r="Z427" s="253">
        <v>1</v>
      </c>
      <c r="AA427" s="258" t="s">
        <v>251</v>
      </c>
      <c r="AB427" s="258" t="s">
        <v>251</v>
      </c>
      <c r="AC427" s="258" t="s">
        <v>251</v>
      </c>
      <c r="AD427" s="258" t="s">
        <v>251</v>
      </c>
    </row>
    <row r="428" spans="2:30" ht="9.75" customHeight="1">
      <c r="B428" s="4">
        <v>32</v>
      </c>
      <c r="D428" s="163" t="s">
        <v>189</v>
      </c>
      <c r="E428" s="250"/>
      <c r="F428" s="252">
        <v>1</v>
      </c>
      <c r="G428" s="258" t="s">
        <v>251</v>
      </c>
      <c r="H428" s="258" t="s">
        <v>251</v>
      </c>
      <c r="I428" s="258" t="s">
        <v>251</v>
      </c>
      <c r="J428" s="258" t="s">
        <v>251</v>
      </c>
      <c r="K428" s="251"/>
      <c r="L428" s="20"/>
      <c r="M428" s="20"/>
      <c r="N428" s="20"/>
      <c r="O428" s="250"/>
      <c r="P428" s="253"/>
      <c r="Q428" s="253"/>
      <c r="R428" s="253"/>
      <c r="S428" s="253"/>
      <c r="T428" s="253"/>
      <c r="U428" s="251"/>
      <c r="V428" s="4">
        <v>30</v>
      </c>
      <c r="X428" s="163" t="s">
        <v>187</v>
      </c>
      <c r="Y428" s="271"/>
      <c r="Z428" s="216">
        <v>2</v>
      </c>
      <c r="AA428" s="258" t="s">
        <v>251</v>
      </c>
      <c r="AB428" s="258" t="s">
        <v>251</v>
      </c>
      <c r="AC428" s="258" t="s">
        <v>251</v>
      </c>
      <c r="AD428" s="258" t="s">
        <v>251</v>
      </c>
    </row>
    <row r="429" spans="2:30" ht="9.75" customHeight="1">
      <c r="B429" s="20"/>
      <c r="C429" s="20"/>
      <c r="D429" s="293"/>
      <c r="E429" s="271"/>
      <c r="F429" s="161"/>
      <c r="G429" s="162"/>
      <c r="H429" s="162"/>
      <c r="I429" s="162"/>
      <c r="J429" s="183"/>
      <c r="K429" s="251"/>
      <c r="L429" s="204">
        <v>22</v>
      </c>
      <c r="M429" s="20"/>
      <c r="N429" s="281" t="s">
        <v>180</v>
      </c>
      <c r="O429" s="250"/>
      <c r="P429" s="253">
        <v>3</v>
      </c>
      <c r="Q429" s="258">
        <v>23</v>
      </c>
      <c r="R429" s="258">
        <v>14524</v>
      </c>
      <c r="S429" s="258">
        <v>58290</v>
      </c>
      <c r="T429" s="258">
        <v>98917</v>
      </c>
      <c r="U429" s="251"/>
      <c r="V429" s="4">
        <v>31</v>
      </c>
      <c r="X429" s="163" t="s">
        <v>188</v>
      </c>
      <c r="Y429" s="250"/>
      <c r="Z429" s="216">
        <v>1</v>
      </c>
      <c r="AA429" s="258" t="s">
        <v>251</v>
      </c>
      <c r="AB429" s="258" t="s">
        <v>251</v>
      </c>
      <c r="AC429" s="258" t="s">
        <v>251</v>
      </c>
      <c r="AD429" s="258" t="s">
        <v>251</v>
      </c>
    </row>
    <row r="430" spans="2:30" ht="9.75" customHeight="1">
      <c r="B430" s="20"/>
      <c r="C430" s="20"/>
      <c r="D430" s="293" t="s">
        <v>351</v>
      </c>
      <c r="E430" s="271"/>
      <c r="F430" s="161"/>
      <c r="G430" s="162"/>
      <c r="H430" s="162"/>
      <c r="I430" s="162"/>
      <c r="J430" s="183"/>
      <c r="K430" s="251"/>
      <c r="L430" s="204">
        <v>23</v>
      </c>
      <c r="M430" s="20"/>
      <c r="N430" s="281" t="s">
        <v>18</v>
      </c>
      <c r="O430" s="250"/>
      <c r="P430" s="330">
        <v>1</v>
      </c>
      <c r="Q430" s="258" t="s">
        <v>251</v>
      </c>
      <c r="R430" s="258" t="s">
        <v>251</v>
      </c>
      <c r="S430" s="258" t="s">
        <v>251</v>
      </c>
      <c r="T430" s="258" t="s">
        <v>251</v>
      </c>
      <c r="U430" s="251"/>
      <c r="V430" s="4">
        <v>32</v>
      </c>
      <c r="X430" s="163" t="s">
        <v>189</v>
      </c>
      <c r="Y430" s="250"/>
      <c r="Z430" s="253">
        <v>13</v>
      </c>
      <c r="AA430" s="258">
        <v>89</v>
      </c>
      <c r="AB430" s="258">
        <v>23994</v>
      </c>
      <c r="AC430" s="258">
        <v>23536</v>
      </c>
      <c r="AD430" s="258">
        <v>66448</v>
      </c>
    </row>
    <row r="431" spans="2:26" ht="9.75" customHeight="1">
      <c r="B431" s="20"/>
      <c r="C431" s="20"/>
      <c r="D431" s="270"/>
      <c r="E431" s="271"/>
      <c r="F431" s="280"/>
      <c r="G431" s="275"/>
      <c r="H431" s="275"/>
      <c r="I431" s="275"/>
      <c r="J431" s="276"/>
      <c r="K431" s="251"/>
      <c r="L431" s="4">
        <v>24</v>
      </c>
      <c r="N431" s="163" t="s">
        <v>181</v>
      </c>
      <c r="O431" s="250"/>
      <c r="P431" s="253">
        <v>3</v>
      </c>
      <c r="Q431" s="258" t="s">
        <v>251</v>
      </c>
      <c r="R431" s="258" t="s">
        <v>251</v>
      </c>
      <c r="S431" s="258" t="s">
        <v>251</v>
      </c>
      <c r="T431" s="258" t="s">
        <v>251</v>
      </c>
      <c r="U431" s="251"/>
      <c r="Z431" s="252"/>
    </row>
    <row r="432" spans="2:30" ht="9.75" customHeight="1">
      <c r="B432" s="20"/>
      <c r="C432" s="20"/>
      <c r="D432" s="297" t="s">
        <v>147</v>
      </c>
      <c r="E432" s="271"/>
      <c r="F432" s="262">
        <v>279</v>
      </c>
      <c r="G432" s="332">
        <v>2158</v>
      </c>
      <c r="H432" s="332">
        <v>667782</v>
      </c>
      <c r="I432" s="332">
        <v>1928406</v>
      </c>
      <c r="J432" s="332">
        <v>3630723</v>
      </c>
      <c r="K432" s="251"/>
      <c r="L432" s="4">
        <v>25</v>
      </c>
      <c r="N432" s="163" t="s">
        <v>182</v>
      </c>
      <c r="O432" s="250"/>
      <c r="P432" s="330">
        <v>25</v>
      </c>
      <c r="Q432" s="258">
        <v>183</v>
      </c>
      <c r="R432" s="258">
        <v>63408</v>
      </c>
      <c r="S432" s="258">
        <v>212623</v>
      </c>
      <c r="T432" s="258">
        <v>352601</v>
      </c>
      <c r="U432" s="251"/>
      <c r="V432" s="20"/>
      <c r="W432" s="20"/>
      <c r="X432" s="302" t="s">
        <v>352</v>
      </c>
      <c r="Y432" s="271"/>
      <c r="Z432" s="275"/>
      <c r="AA432" s="275"/>
      <c r="AB432" s="275"/>
      <c r="AC432" s="275"/>
      <c r="AD432" s="275"/>
    </row>
    <row r="433" spans="2:30" ht="9.75" customHeight="1">
      <c r="B433" s="20"/>
      <c r="C433" s="20"/>
      <c r="D433" s="20"/>
      <c r="E433" s="250"/>
      <c r="F433" s="313"/>
      <c r="G433" s="314"/>
      <c r="H433" s="314"/>
      <c r="I433" s="314"/>
      <c r="J433" s="314"/>
      <c r="K433" s="251"/>
      <c r="L433" s="4">
        <v>26</v>
      </c>
      <c r="N433" s="163" t="s">
        <v>183</v>
      </c>
      <c r="O433" s="250"/>
      <c r="P433" s="253">
        <v>31</v>
      </c>
      <c r="Q433" s="258">
        <v>505</v>
      </c>
      <c r="R433" s="258">
        <v>185930</v>
      </c>
      <c r="S433" s="258">
        <v>398061</v>
      </c>
      <c r="T433" s="258">
        <v>892101</v>
      </c>
      <c r="U433" s="251"/>
      <c r="V433" s="20"/>
      <c r="W433" s="20"/>
      <c r="X433" s="297"/>
      <c r="Y433" s="271"/>
      <c r="Z433" s="275"/>
      <c r="AA433" s="275"/>
      <c r="AB433" s="275"/>
      <c r="AC433" s="275"/>
      <c r="AD433" s="275"/>
    </row>
    <row r="434" spans="2:30" ht="9.75" customHeight="1">
      <c r="B434" s="4" t="s">
        <v>301</v>
      </c>
      <c r="D434" s="163" t="s">
        <v>167</v>
      </c>
      <c r="E434" s="250"/>
      <c r="F434" s="252">
        <v>5</v>
      </c>
      <c r="G434" s="258">
        <v>15</v>
      </c>
      <c r="H434" s="258">
        <v>2430</v>
      </c>
      <c r="I434" s="258">
        <v>7360</v>
      </c>
      <c r="J434" s="258">
        <v>11430</v>
      </c>
      <c r="K434" s="251"/>
      <c r="L434" s="4"/>
      <c r="N434" s="163"/>
      <c r="O434" s="250"/>
      <c r="P434" s="253"/>
      <c r="Q434" s="253"/>
      <c r="R434" s="253"/>
      <c r="S434" s="253"/>
      <c r="T434" s="253"/>
      <c r="U434" s="251"/>
      <c r="V434" s="20"/>
      <c r="W434" s="20"/>
      <c r="X434" s="297" t="s">
        <v>147</v>
      </c>
      <c r="Y434" s="271"/>
      <c r="Z434" s="263">
        <v>83</v>
      </c>
      <c r="AA434" s="263">
        <v>703</v>
      </c>
      <c r="AB434" s="263">
        <v>194580</v>
      </c>
      <c r="AC434" s="263">
        <v>328822</v>
      </c>
      <c r="AD434" s="263">
        <v>704141</v>
      </c>
    </row>
    <row r="435" spans="2:30" ht="9.75" customHeight="1">
      <c r="B435" s="4">
        <v>11</v>
      </c>
      <c r="D435" s="167" t="s">
        <v>170</v>
      </c>
      <c r="E435" s="250"/>
      <c r="F435" s="252">
        <v>1</v>
      </c>
      <c r="G435" s="258" t="s">
        <v>251</v>
      </c>
      <c r="H435" s="258" t="s">
        <v>251</v>
      </c>
      <c r="I435" s="258" t="s">
        <v>251</v>
      </c>
      <c r="J435" s="258" t="s">
        <v>251</v>
      </c>
      <c r="K435" s="251"/>
      <c r="L435" s="4">
        <v>27</v>
      </c>
      <c r="N435" s="163" t="s">
        <v>184</v>
      </c>
      <c r="O435" s="271"/>
      <c r="P435" s="216">
        <v>1</v>
      </c>
      <c r="Q435" s="258" t="s">
        <v>251</v>
      </c>
      <c r="R435" s="258" t="s">
        <v>251</v>
      </c>
      <c r="S435" s="258" t="s">
        <v>251</v>
      </c>
      <c r="T435" s="258" t="s">
        <v>251</v>
      </c>
      <c r="U435" s="251"/>
      <c r="V435" s="20"/>
      <c r="W435" s="20"/>
      <c r="X435" s="20"/>
      <c r="Y435" s="250"/>
      <c r="Z435" s="268"/>
      <c r="AA435" s="268"/>
      <c r="AB435" s="268"/>
      <c r="AC435" s="268"/>
      <c r="AD435" s="268"/>
    </row>
    <row r="436" spans="2:30" ht="9.75" customHeight="1">
      <c r="B436" s="4">
        <v>12</v>
      </c>
      <c r="D436" s="168" t="s">
        <v>171</v>
      </c>
      <c r="E436" s="250"/>
      <c r="F436" s="252">
        <v>37</v>
      </c>
      <c r="G436" s="258">
        <v>127</v>
      </c>
      <c r="H436" s="258">
        <v>19532</v>
      </c>
      <c r="I436" s="258">
        <v>56710</v>
      </c>
      <c r="J436" s="258">
        <v>107870</v>
      </c>
      <c r="K436" s="251"/>
      <c r="L436" s="4">
        <v>30</v>
      </c>
      <c r="N436" s="163" t="s">
        <v>187</v>
      </c>
      <c r="O436" s="250"/>
      <c r="P436" s="216">
        <v>2</v>
      </c>
      <c r="Q436" s="258" t="s">
        <v>251</v>
      </c>
      <c r="R436" s="258" t="s">
        <v>251</v>
      </c>
      <c r="S436" s="258" t="s">
        <v>251</v>
      </c>
      <c r="T436" s="258" t="s">
        <v>251</v>
      </c>
      <c r="U436" s="251"/>
      <c r="V436" s="204" t="s">
        <v>301</v>
      </c>
      <c r="W436" s="20"/>
      <c r="X436" s="281" t="s">
        <v>167</v>
      </c>
      <c r="Y436" s="250"/>
      <c r="Z436" s="253">
        <v>7</v>
      </c>
      <c r="AA436" s="253">
        <v>52</v>
      </c>
      <c r="AB436" s="253">
        <v>13406</v>
      </c>
      <c r="AC436" s="253">
        <v>22921</v>
      </c>
      <c r="AD436" s="253">
        <v>45880</v>
      </c>
    </row>
    <row r="437" spans="2:30" ht="9.75" customHeight="1">
      <c r="B437" s="4">
        <v>13</v>
      </c>
      <c r="D437" s="168" t="s">
        <v>172</v>
      </c>
      <c r="E437" s="250"/>
      <c r="F437" s="252">
        <v>42</v>
      </c>
      <c r="G437" s="258">
        <v>195</v>
      </c>
      <c r="H437" s="258">
        <v>53766</v>
      </c>
      <c r="I437" s="258">
        <v>125607</v>
      </c>
      <c r="J437" s="258">
        <v>243358</v>
      </c>
      <c r="K437" s="251"/>
      <c r="L437" s="4">
        <v>32</v>
      </c>
      <c r="N437" s="163" t="s">
        <v>189</v>
      </c>
      <c r="O437" s="250"/>
      <c r="P437" s="253">
        <v>1</v>
      </c>
      <c r="Q437" s="258" t="s">
        <v>251</v>
      </c>
      <c r="R437" s="258" t="s">
        <v>251</v>
      </c>
      <c r="S437" s="258" t="s">
        <v>251</v>
      </c>
      <c r="T437" s="258" t="s">
        <v>251</v>
      </c>
      <c r="U437" s="251"/>
      <c r="V437" s="204">
        <v>10</v>
      </c>
      <c r="W437" s="20"/>
      <c r="X437" s="281" t="s">
        <v>169</v>
      </c>
      <c r="Y437" s="250"/>
      <c r="Z437" s="253">
        <v>2</v>
      </c>
      <c r="AA437" s="258" t="s">
        <v>251</v>
      </c>
      <c r="AB437" s="258" t="s">
        <v>251</v>
      </c>
      <c r="AC437" s="258" t="s">
        <v>251</v>
      </c>
      <c r="AD437" s="258" t="s">
        <v>251</v>
      </c>
    </row>
    <row r="438" spans="2:30" ht="9.75" customHeight="1">
      <c r="B438" s="4">
        <v>14</v>
      </c>
      <c r="D438" s="163" t="s">
        <v>173</v>
      </c>
      <c r="E438" s="250"/>
      <c r="F438" s="252">
        <v>12</v>
      </c>
      <c r="G438" s="258">
        <v>42</v>
      </c>
      <c r="H438" s="258">
        <v>8837</v>
      </c>
      <c r="I438" s="258">
        <v>15998</v>
      </c>
      <c r="J438" s="258">
        <v>36042</v>
      </c>
      <c r="K438" s="251"/>
      <c r="L438" s="20"/>
      <c r="M438" s="20"/>
      <c r="N438" s="20"/>
      <c r="O438" s="250"/>
      <c r="P438" s="272"/>
      <c r="Q438" s="272"/>
      <c r="R438" s="272"/>
      <c r="S438" s="272"/>
      <c r="T438" s="272"/>
      <c r="U438" s="251"/>
      <c r="V438" s="204">
        <v>12</v>
      </c>
      <c r="W438" s="20"/>
      <c r="X438" s="296" t="s">
        <v>171</v>
      </c>
      <c r="Y438" s="250"/>
      <c r="Z438" s="253">
        <v>4</v>
      </c>
      <c r="AA438" s="253">
        <v>24</v>
      </c>
      <c r="AB438" s="253">
        <v>2300</v>
      </c>
      <c r="AC438" s="253">
        <v>1870</v>
      </c>
      <c r="AD438" s="253">
        <v>7091</v>
      </c>
    </row>
    <row r="439" spans="2:30" ht="9.75" customHeight="1">
      <c r="B439" s="204"/>
      <c r="C439" s="20"/>
      <c r="D439" s="281"/>
      <c r="E439" s="250"/>
      <c r="F439" s="252"/>
      <c r="G439" s="258"/>
      <c r="H439" s="258"/>
      <c r="I439" s="258"/>
      <c r="J439" s="258"/>
      <c r="K439" s="251"/>
      <c r="N439" s="254" t="s">
        <v>353</v>
      </c>
      <c r="O439" s="271"/>
      <c r="P439" s="275"/>
      <c r="Q439" s="275"/>
      <c r="R439" s="275"/>
      <c r="S439" s="275"/>
      <c r="T439" s="275"/>
      <c r="U439" s="251"/>
      <c r="V439" s="204">
        <v>13</v>
      </c>
      <c r="W439" s="20"/>
      <c r="X439" s="296" t="s">
        <v>172</v>
      </c>
      <c r="Y439" s="250"/>
      <c r="Z439" s="253">
        <v>10</v>
      </c>
      <c r="AA439" s="258">
        <v>79</v>
      </c>
      <c r="AB439" s="258">
        <v>21028</v>
      </c>
      <c r="AC439" s="258">
        <v>48941</v>
      </c>
      <c r="AD439" s="258">
        <v>92753</v>
      </c>
    </row>
    <row r="440" spans="2:30" ht="9.75" customHeight="1">
      <c r="B440" s="204">
        <v>15</v>
      </c>
      <c r="C440" s="20"/>
      <c r="D440" s="281" t="s">
        <v>174</v>
      </c>
      <c r="E440" s="250"/>
      <c r="F440" s="252">
        <v>1</v>
      </c>
      <c r="G440" s="258" t="s">
        <v>251</v>
      </c>
      <c r="H440" s="258" t="s">
        <v>251</v>
      </c>
      <c r="I440" s="258" t="s">
        <v>251</v>
      </c>
      <c r="J440" s="258" t="s">
        <v>251</v>
      </c>
      <c r="K440" s="251"/>
      <c r="N440" s="261"/>
      <c r="O440" s="271"/>
      <c r="P440" s="275"/>
      <c r="Q440" s="275"/>
      <c r="R440" s="275"/>
      <c r="S440" s="275"/>
      <c r="T440" s="275"/>
      <c r="U440" s="251"/>
      <c r="V440" s="204">
        <v>14</v>
      </c>
      <c r="W440" s="20"/>
      <c r="X440" s="281" t="s">
        <v>173</v>
      </c>
      <c r="Y440" s="250"/>
      <c r="Z440" s="253">
        <v>10</v>
      </c>
      <c r="AA440" s="258">
        <v>40</v>
      </c>
      <c r="AB440" s="258">
        <v>6779</v>
      </c>
      <c r="AC440" s="258">
        <v>13007</v>
      </c>
      <c r="AD440" s="258">
        <v>27670</v>
      </c>
    </row>
    <row r="441" spans="2:30" ht="9.75" customHeight="1">
      <c r="B441" s="204">
        <v>16</v>
      </c>
      <c r="C441" s="20"/>
      <c r="D441" s="281" t="s">
        <v>175</v>
      </c>
      <c r="E441" s="250"/>
      <c r="F441" s="252">
        <v>2</v>
      </c>
      <c r="G441" s="258" t="s">
        <v>251</v>
      </c>
      <c r="H441" s="258" t="s">
        <v>251</v>
      </c>
      <c r="I441" s="258" t="s">
        <v>251</v>
      </c>
      <c r="J441" s="258" t="s">
        <v>251</v>
      </c>
      <c r="K441" s="251"/>
      <c r="L441" s="20"/>
      <c r="M441" s="20"/>
      <c r="N441" s="297" t="s">
        <v>147</v>
      </c>
      <c r="O441" s="271"/>
      <c r="P441" s="263">
        <v>99</v>
      </c>
      <c r="Q441" s="263">
        <v>475</v>
      </c>
      <c r="R441" s="263">
        <v>108560</v>
      </c>
      <c r="S441" s="263">
        <v>285348</v>
      </c>
      <c r="T441" s="263">
        <v>549186</v>
      </c>
      <c r="U441" s="251"/>
      <c r="V441" s="20"/>
      <c r="W441" s="20"/>
      <c r="X441" s="20"/>
      <c r="Y441" s="250"/>
      <c r="Z441" s="253"/>
      <c r="AA441" s="253"/>
      <c r="AB441" s="253"/>
      <c r="AC441" s="253"/>
      <c r="AD441" s="253"/>
    </row>
    <row r="442" spans="2:30" ht="9.75" customHeight="1">
      <c r="B442" s="204">
        <v>17</v>
      </c>
      <c r="C442" s="20"/>
      <c r="D442" s="281" t="s">
        <v>23</v>
      </c>
      <c r="E442" s="250"/>
      <c r="F442" s="252">
        <v>2</v>
      </c>
      <c r="G442" s="258" t="s">
        <v>251</v>
      </c>
      <c r="H442" s="258" t="s">
        <v>251</v>
      </c>
      <c r="I442" s="258" t="s">
        <v>251</v>
      </c>
      <c r="J442" s="258" t="s">
        <v>251</v>
      </c>
      <c r="K442" s="251"/>
      <c r="L442" s="20"/>
      <c r="M442" s="20"/>
      <c r="N442" s="20"/>
      <c r="O442" s="250"/>
      <c r="P442" s="268"/>
      <c r="Q442" s="268"/>
      <c r="R442" s="268"/>
      <c r="S442" s="268"/>
      <c r="T442" s="268"/>
      <c r="U442" s="251"/>
      <c r="V442" s="204">
        <v>16</v>
      </c>
      <c r="W442" s="20"/>
      <c r="X442" s="281" t="s">
        <v>175</v>
      </c>
      <c r="Y442" s="250"/>
      <c r="Z442" s="253">
        <v>6</v>
      </c>
      <c r="AA442" s="258">
        <v>26</v>
      </c>
      <c r="AB442" s="258">
        <v>5611</v>
      </c>
      <c r="AC442" s="258">
        <v>3467</v>
      </c>
      <c r="AD442" s="258">
        <v>14295</v>
      </c>
    </row>
    <row r="443" spans="2:30" ht="9.75" customHeight="1">
      <c r="B443" s="4">
        <v>19</v>
      </c>
      <c r="D443" s="168" t="s">
        <v>177</v>
      </c>
      <c r="E443" s="250"/>
      <c r="F443" s="252">
        <v>40</v>
      </c>
      <c r="G443" s="258">
        <v>257</v>
      </c>
      <c r="H443" s="258">
        <v>57215</v>
      </c>
      <c r="I443" s="258">
        <v>144074</v>
      </c>
      <c r="J443" s="258">
        <v>267024</v>
      </c>
      <c r="K443" s="251"/>
      <c r="L443" s="204" t="s">
        <v>301</v>
      </c>
      <c r="M443" s="20"/>
      <c r="N443" s="281" t="s">
        <v>167</v>
      </c>
      <c r="O443" s="250"/>
      <c r="P443" s="253">
        <v>4</v>
      </c>
      <c r="Q443" s="253">
        <v>12</v>
      </c>
      <c r="R443" s="253">
        <v>886</v>
      </c>
      <c r="S443" s="253">
        <v>1379</v>
      </c>
      <c r="T443" s="253">
        <v>3486</v>
      </c>
      <c r="U443" s="251"/>
      <c r="V443" s="204">
        <v>17</v>
      </c>
      <c r="W443" s="20"/>
      <c r="X443" s="281" t="s">
        <v>23</v>
      </c>
      <c r="Y443" s="250"/>
      <c r="Z443" s="253">
        <v>1</v>
      </c>
      <c r="AA443" s="258" t="s">
        <v>251</v>
      </c>
      <c r="AB443" s="258" t="s">
        <v>251</v>
      </c>
      <c r="AC443" s="258" t="s">
        <v>251</v>
      </c>
      <c r="AD443" s="258" t="s">
        <v>251</v>
      </c>
    </row>
    <row r="444" spans="2:30" ht="9.75" customHeight="1">
      <c r="B444" s="204">
        <v>20</v>
      </c>
      <c r="C444" s="20"/>
      <c r="D444" s="281" t="s">
        <v>178</v>
      </c>
      <c r="E444" s="250"/>
      <c r="F444" s="252">
        <v>8</v>
      </c>
      <c r="G444" s="258">
        <v>79</v>
      </c>
      <c r="H444" s="258">
        <v>28596</v>
      </c>
      <c r="I444" s="258">
        <v>71474</v>
      </c>
      <c r="J444" s="258">
        <v>161551</v>
      </c>
      <c r="K444" s="251"/>
      <c r="L444" s="204">
        <v>12</v>
      </c>
      <c r="M444" s="20"/>
      <c r="N444" s="296" t="s">
        <v>171</v>
      </c>
      <c r="O444" s="250"/>
      <c r="P444" s="253">
        <v>4</v>
      </c>
      <c r="Q444" s="258">
        <v>8</v>
      </c>
      <c r="R444" s="258">
        <v>102</v>
      </c>
      <c r="S444" s="258">
        <v>606</v>
      </c>
      <c r="T444" s="258">
        <v>1810</v>
      </c>
      <c r="U444" s="251"/>
      <c r="V444" s="204">
        <v>18</v>
      </c>
      <c r="W444" s="20"/>
      <c r="X444" s="281" t="s">
        <v>176</v>
      </c>
      <c r="Y444" s="250"/>
      <c r="Z444" s="253">
        <v>1</v>
      </c>
      <c r="AA444" s="258" t="s">
        <v>251</v>
      </c>
      <c r="AB444" s="258" t="s">
        <v>251</v>
      </c>
      <c r="AC444" s="258" t="s">
        <v>251</v>
      </c>
      <c r="AD444" s="258" t="s">
        <v>251</v>
      </c>
    </row>
    <row r="445" spans="2:30" ht="9.75" customHeight="1">
      <c r="B445" s="20"/>
      <c r="C445" s="20"/>
      <c r="D445" s="20"/>
      <c r="E445" s="271"/>
      <c r="F445" s="333"/>
      <c r="G445" s="334"/>
      <c r="H445" s="334"/>
      <c r="I445" s="334"/>
      <c r="J445" s="334"/>
      <c r="K445" s="251"/>
      <c r="L445" s="204">
        <v>13</v>
      </c>
      <c r="M445" s="20"/>
      <c r="N445" s="296" t="s">
        <v>172</v>
      </c>
      <c r="O445" s="250"/>
      <c r="P445" s="253">
        <v>10</v>
      </c>
      <c r="Q445" s="253">
        <v>48</v>
      </c>
      <c r="R445" s="253">
        <v>10023</v>
      </c>
      <c r="S445" s="253">
        <v>116852</v>
      </c>
      <c r="T445" s="253">
        <v>147909</v>
      </c>
      <c r="U445" s="251"/>
      <c r="V445" s="204">
        <v>19</v>
      </c>
      <c r="W445" s="20"/>
      <c r="X445" s="168" t="s">
        <v>177</v>
      </c>
      <c r="Y445" s="250"/>
      <c r="Z445" s="253">
        <v>5</v>
      </c>
      <c r="AA445" s="258">
        <v>10</v>
      </c>
      <c r="AB445" s="258">
        <v>96</v>
      </c>
      <c r="AC445" s="258">
        <v>415</v>
      </c>
      <c r="AD445" s="258">
        <v>2342</v>
      </c>
    </row>
    <row r="446" spans="2:30" ht="9.75" customHeight="1">
      <c r="B446" s="4">
        <v>22</v>
      </c>
      <c r="D446" s="163" t="s">
        <v>180</v>
      </c>
      <c r="E446" s="250"/>
      <c r="F446" s="252">
        <v>12</v>
      </c>
      <c r="G446" s="253">
        <v>75</v>
      </c>
      <c r="H446" s="253">
        <v>24996</v>
      </c>
      <c r="I446" s="253">
        <v>40481</v>
      </c>
      <c r="J446" s="253">
        <v>128047</v>
      </c>
      <c r="K446" s="251"/>
      <c r="L446" s="204">
        <v>14</v>
      </c>
      <c r="M446" s="20"/>
      <c r="N446" s="281" t="s">
        <v>173</v>
      </c>
      <c r="O446" s="250"/>
      <c r="P446" s="253">
        <v>17</v>
      </c>
      <c r="Q446" s="258">
        <v>81</v>
      </c>
      <c r="R446" s="258">
        <v>18780</v>
      </c>
      <c r="S446" s="258">
        <v>66197</v>
      </c>
      <c r="T446" s="258">
        <v>115758</v>
      </c>
      <c r="U446" s="251"/>
      <c r="V446" s="204">
        <v>20</v>
      </c>
      <c r="W446" s="20"/>
      <c r="X446" s="281" t="s">
        <v>178</v>
      </c>
      <c r="Y446" s="250"/>
      <c r="Z446" s="253">
        <v>6</v>
      </c>
      <c r="AA446" s="258">
        <v>27</v>
      </c>
      <c r="AB446" s="258">
        <v>2842</v>
      </c>
      <c r="AC446" s="258">
        <v>1791</v>
      </c>
      <c r="AD446" s="258">
        <v>5876</v>
      </c>
    </row>
    <row r="447" spans="2:30" ht="9.75" customHeight="1">
      <c r="B447" s="4">
        <v>24</v>
      </c>
      <c r="D447" s="163" t="s">
        <v>181</v>
      </c>
      <c r="E447" s="250"/>
      <c r="F447" s="252">
        <v>3</v>
      </c>
      <c r="G447" s="258">
        <v>34</v>
      </c>
      <c r="H447" s="258">
        <v>12273</v>
      </c>
      <c r="I447" s="258">
        <v>30841</v>
      </c>
      <c r="J447" s="258">
        <v>78300</v>
      </c>
      <c r="K447" s="251"/>
      <c r="L447" s="204">
        <v>15</v>
      </c>
      <c r="M447" s="20"/>
      <c r="N447" s="281" t="s">
        <v>174</v>
      </c>
      <c r="O447" s="250"/>
      <c r="P447" s="253">
        <v>2</v>
      </c>
      <c r="Q447" s="258" t="s">
        <v>251</v>
      </c>
      <c r="R447" s="258" t="s">
        <v>251</v>
      </c>
      <c r="S447" s="258" t="s">
        <v>251</v>
      </c>
      <c r="T447" s="258" t="s">
        <v>251</v>
      </c>
      <c r="U447" s="251"/>
      <c r="V447" s="20"/>
      <c r="W447" s="20"/>
      <c r="X447" s="20"/>
      <c r="Y447" s="250"/>
      <c r="Z447" s="253"/>
      <c r="AA447" s="253"/>
      <c r="AB447" s="253"/>
      <c r="AC447" s="253"/>
      <c r="AD447" s="253"/>
    </row>
    <row r="448" spans="2:30" ht="9.75" customHeight="1">
      <c r="B448" s="4">
        <v>25</v>
      </c>
      <c r="D448" s="163" t="s">
        <v>182</v>
      </c>
      <c r="E448" s="250"/>
      <c r="F448" s="252">
        <v>53</v>
      </c>
      <c r="G448" s="258">
        <v>343</v>
      </c>
      <c r="H448" s="258">
        <v>100318</v>
      </c>
      <c r="I448" s="258">
        <v>258846</v>
      </c>
      <c r="J448" s="258">
        <v>531921</v>
      </c>
      <c r="K448" s="251"/>
      <c r="L448" s="20"/>
      <c r="M448" s="20"/>
      <c r="N448" s="20"/>
      <c r="O448" s="250"/>
      <c r="P448" s="253"/>
      <c r="Q448" s="253"/>
      <c r="R448" s="253"/>
      <c r="S448" s="253"/>
      <c r="T448" s="253"/>
      <c r="U448" s="251"/>
      <c r="V448" s="204">
        <v>22</v>
      </c>
      <c r="W448" s="20"/>
      <c r="X448" s="281" t="s">
        <v>180</v>
      </c>
      <c r="Y448" s="250"/>
      <c r="Z448" s="253">
        <v>2</v>
      </c>
      <c r="AA448" s="258" t="s">
        <v>251</v>
      </c>
      <c r="AB448" s="258" t="s">
        <v>251</v>
      </c>
      <c r="AC448" s="258" t="s">
        <v>251</v>
      </c>
      <c r="AD448" s="258" t="s">
        <v>251</v>
      </c>
    </row>
    <row r="449" spans="2:30" ht="9.75" customHeight="1">
      <c r="B449" s="4">
        <v>26</v>
      </c>
      <c r="D449" s="163" t="s">
        <v>183</v>
      </c>
      <c r="E449" s="250"/>
      <c r="F449" s="252">
        <v>49</v>
      </c>
      <c r="G449" s="258">
        <v>851</v>
      </c>
      <c r="H449" s="258">
        <v>325262</v>
      </c>
      <c r="I449" s="258">
        <v>1127918</v>
      </c>
      <c r="J449" s="258">
        <v>1953464</v>
      </c>
      <c r="K449" s="251"/>
      <c r="L449" s="204">
        <v>16</v>
      </c>
      <c r="M449" s="20"/>
      <c r="N449" s="281" t="s">
        <v>175</v>
      </c>
      <c r="O449" s="250"/>
      <c r="P449" s="253">
        <v>1</v>
      </c>
      <c r="Q449" s="258" t="s">
        <v>251</v>
      </c>
      <c r="R449" s="258" t="s">
        <v>251</v>
      </c>
      <c r="S449" s="258" t="s">
        <v>251</v>
      </c>
      <c r="T449" s="258" t="s">
        <v>251</v>
      </c>
      <c r="U449" s="251"/>
      <c r="V449" s="204">
        <v>25</v>
      </c>
      <c r="W449" s="20"/>
      <c r="X449" s="281" t="s">
        <v>182</v>
      </c>
      <c r="Y449" s="250"/>
      <c r="Z449" s="330">
        <v>9</v>
      </c>
      <c r="AA449" s="258">
        <v>87</v>
      </c>
      <c r="AB449" s="258">
        <v>27598</v>
      </c>
      <c r="AC449" s="258">
        <v>37364</v>
      </c>
      <c r="AD449" s="258">
        <v>98167</v>
      </c>
    </row>
    <row r="450" spans="2:30" ht="9.75" customHeight="1">
      <c r="B450" s="4">
        <v>27</v>
      </c>
      <c r="D450" s="163" t="s">
        <v>184</v>
      </c>
      <c r="E450" s="250"/>
      <c r="F450" s="252">
        <v>2</v>
      </c>
      <c r="G450" s="258" t="s">
        <v>251</v>
      </c>
      <c r="H450" s="258" t="s">
        <v>251</v>
      </c>
      <c r="I450" s="258" t="s">
        <v>251</v>
      </c>
      <c r="J450" s="258" t="s">
        <v>251</v>
      </c>
      <c r="K450" s="251"/>
      <c r="L450" s="204">
        <v>17</v>
      </c>
      <c r="M450" s="20"/>
      <c r="N450" s="281" t="s">
        <v>23</v>
      </c>
      <c r="O450" s="250"/>
      <c r="P450" s="253">
        <v>1</v>
      </c>
      <c r="Q450" s="258" t="s">
        <v>251</v>
      </c>
      <c r="R450" s="258" t="s">
        <v>251</v>
      </c>
      <c r="S450" s="258" t="s">
        <v>251</v>
      </c>
      <c r="T450" s="258" t="s">
        <v>251</v>
      </c>
      <c r="U450" s="251"/>
      <c r="V450" s="4">
        <v>26</v>
      </c>
      <c r="X450" s="281" t="s">
        <v>183</v>
      </c>
      <c r="Y450" s="250"/>
      <c r="Z450" s="253">
        <v>4</v>
      </c>
      <c r="AA450" s="253">
        <v>19</v>
      </c>
      <c r="AB450" s="253">
        <v>4956</v>
      </c>
      <c r="AC450" s="253">
        <v>10076</v>
      </c>
      <c r="AD450" s="253">
        <v>16659</v>
      </c>
    </row>
    <row r="451" spans="2:30" ht="9.75" customHeight="1">
      <c r="B451" s="20"/>
      <c r="C451" s="20"/>
      <c r="D451" s="20"/>
      <c r="E451" s="271"/>
      <c r="F451" s="333"/>
      <c r="G451" s="334"/>
      <c r="H451" s="334"/>
      <c r="I451" s="334"/>
      <c r="J451" s="334"/>
      <c r="K451" s="251"/>
      <c r="L451" s="204">
        <v>19</v>
      </c>
      <c r="M451" s="20"/>
      <c r="N451" s="168" t="s">
        <v>177</v>
      </c>
      <c r="O451" s="250"/>
      <c r="P451" s="253">
        <v>12</v>
      </c>
      <c r="Q451" s="258">
        <v>93</v>
      </c>
      <c r="R451" s="258">
        <v>26681</v>
      </c>
      <c r="S451" s="258">
        <v>27349</v>
      </c>
      <c r="T451" s="258">
        <v>94836</v>
      </c>
      <c r="U451" s="251"/>
      <c r="V451" s="4">
        <v>27</v>
      </c>
      <c r="X451" s="281" t="s">
        <v>184</v>
      </c>
      <c r="Y451" s="250"/>
      <c r="Z451" s="330">
        <v>5</v>
      </c>
      <c r="AA451" s="258">
        <v>140</v>
      </c>
      <c r="AB451" s="258">
        <v>44655</v>
      </c>
      <c r="AC451" s="258">
        <v>49258</v>
      </c>
      <c r="AD451" s="258">
        <v>116486</v>
      </c>
    </row>
    <row r="452" spans="2:30" ht="9.75" customHeight="1">
      <c r="B452" s="4">
        <v>30</v>
      </c>
      <c r="D452" s="163" t="s">
        <v>187</v>
      </c>
      <c r="E452" s="250"/>
      <c r="F452" s="252">
        <v>5</v>
      </c>
      <c r="G452" s="258">
        <v>23</v>
      </c>
      <c r="H452" s="258">
        <v>5487</v>
      </c>
      <c r="I452" s="258">
        <v>7074</v>
      </c>
      <c r="J452" s="258">
        <v>17891</v>
      </c>
      <c r="K452" s="251"/>
      <c r="L452" s="204">
        <v>20</v>
      </c>
      <c r="M452" s="20"/>
      <c r="N452" s="281" t="s">
        <v>178</v>
      </c>
      <c r="O452" s="250"/>
      <c r="P452" s="253">
        <v>7</v>
      </c>
      <c r="Q452" s="258">
        <v>42</v>
      </c>
      <c r="R452" s="258">
        <v>9109</v>
      </c>
      <c r="S452" s="258">
        <v>17021</v>
      </c>
      <c r="T452" s="258">
        <v>38860</v>
      </c>
      <c r="U452" s="251"/>
      <c r="V452" s="4">
        <v>30</v>
      </c>
      <c r="X452" s="163" t="s">
        <v>187</v>
      </c>
      <c r="Y452" s="271"/>
      <c r="Z452" s="216">
        <v>4</v>
      </c>
      <c r="AA452" s="258">
        <v>91</v>
      </c>
      <c r="AB452" s="258">
        <v>29150</v>
      </c>
      <c r="AC452" s="258">
        <v>62518</v>
      </c>
      <c r="AD452" s="258">
        <v>119368</v>
      </c>
    </row>
    <row r="453" spans="2:30" ht="9.75" customHeight="1">
      <c r="B453" s="4">
        <v>32</v>
      </c>
      <c r="D453" s="163" t="s">
        <v>189</v>
      </c>
      <c r="E453" s="250"/>
      <c r="F453" s="323">
        <v>5</v>
      </c>
      <c r="G453" s="258">
        <v>21</v>
      </c>
      <c r="H453" s="258">
        <v>3635</v>
      </c>
      <c r="I453" s="258">
        <v>2893</v>
      </c>
      <c r="J453" s="258">
        <v>11498</v>
      </c>
      <c r="K453" s="251"/>
      <c r="L453" s="204">
        <v>21</v>
      </c>
      <c r="M453" s="20"/>
      <c r="N453" s="296" t="s">
        <v>179</v>
      </c>
      <c r="O453" s="250"/>
      <c r="P453" s="253">
        <v>1</v>
      </c>
      <c r="Q453" s="258" t="s">
        <v>251</v>
      </c>
      <c r="R453" s="258" t="s">
        <v>251</v>
      </c>
      <c r="S453" s="258" t="s">
        <v>251</v>
      </c>
      <c r="T453" s="258" t="s">
        <v>251</v>
      </c>
      <c r="U453" s="251"/>
      <c r="V453" s="20"/>
      <c r="W453" s="20"/>
      <c r="X453" s="20"/>
      <c r="Y453" s="250"/>
      <c r="Z453" s="253"/>
      <c r="AA453" s="253"/>
      <c r="AB453" s="253"/>
      <c r="AC453" s="253"/>
      <c r="AD453" s="253"/>
    </row>
    <row r="454" spans="5:30" ht="9.75" customHeight="1">
      <c r="E454" s="250"/>
      <c r="F454" s="311"/>
      <c r="G454" s="291"/>
      <c r="H454" s="291"/>
      <c r="I454" s="291"/>
      <c r="J454" s="312"/>
      <c r="K454" s="251"/>
      <c r="L454" s="20"/>
      <c r="M454" s="20"/>
      <c r="N454" s="20"/>
      <c r="O454" s="250"/>
      <c r="P454" s="253"/>
      <c r="Q454" s="253"/>
      <c r="R454" s="253"/>
      <c r="S454" s="253"/>
      <c r="T454" s="253"/>
      <c r="U454" s="251"/>
      <c r="V454" s="4">
        <v>31</v>
      </c>
      <c r="X454" s="163" t="s">
        <v>188</v>
      </c>
      <c r="Y454" s="250"/>
      <c r="Z454" s="216">
        <v>1</v>
      </c>
      <c r="AA454" s="258" t="s">
        <v>251</v>
      </c>
      <c r="AB454" s="258" t="s">
        <v>251</v>
      </c>
      <c r="AC454" s="258" t="s">
        <v>251</v>
      </c>
      <c r="AD454" s="258" t="s">
        <v>251</v>
      </c>
    </row>
    <row r="455" spans="4:30" ht="9.75" customHeight="1">
      <c r="D455" s="307" t="s">
        <v>354</v>
      </c>
      <c r="E455" s="271"/>
      <c r="F455" s="315"/>
      <c r="G455" s="294"/>
      <c r="H455" s="294"/>
      <c r="I455" s="294"/>
      <c r="J455" s="316"/>
      <c r="K455" s="251"/>
      <c r="L455" s="204">
        <v>22</v>
      </c>
      <c r="M455" s="20"/>
      <c r="N455" s="281" t="s">
        <v>180</v>
      </c>
      <c r="O455" s="250"/>
      <c r="P455" s="253">
        <v>3</v>
      </c>
      <c r="Q455" s="258" t="s">
        <v>251</v>
      </c>
      <c r="R455" s="258" t="s">
        <v>251</v>
      </c>
      <c r="S455" s="258" t="s">
        <v>251</v>
      </c>
      <c r="T455" s="258" t="s">
        <v>251</v>
      </c>
      <c r="U455" s="251"/>
      <c r="V455" s="4">
        <v>32</v>
      </c>
      <c r="X455" s="163" t="s">
        <v>189</v>
      </c>
      <c r="Y455" s="250"/>
      <c r="Z455" s="253">
        <v>6</v>
      </c>
      <c r="AA455" s="258">
        <v>27</v>
      </c>
      <c r="AB455" s="258">
        <v>5069</v>
      </c>
      <c r="AC455" s="258">
        <v>12139</v>
      </c>
      <c r="AD455" s="258">
        <v>21977</v>
      </c>
    </row>
    <row r="456" spans="4:30" ht="9.75" customHeight="1">
      <c r="D456" s="261"/>
      <c r="E456" s="271"/>
      <c r="F456" s="280"/>
      <c r="G456" s="275"/>
      <c r="H456" s="275"/>
      <c r="I456" s="275"/>
      <c r="J456" s="275"/>
      <c r="K456" s="251"/>
      <c r="L456" s="4">
        <v>25</v>
      </c>
      <c r="N456" s="163" t="s">
        <v>182</v>
      </c>
      <c r="O456" s="250"/>
      <c r="P456" s="330">
        <v>27</v>
      </c>
      <c r="Q456" s="258">
        <v>89</v>
      </c>
      <c r="R456" s="258">
        <v>13896</v>
      </c>
      <c r="S456" s="258">
        <v>29859</v>
      </c>
      <c r="T456" s="258">
        <v>63254</v>
      </c>
      <c r="U456" s="251"/>
      <c r="V456" s="20"/>
      <c r="W456" s="20"/>
      <c r="X456" s="20"/>
      <c r="Y456" s="20"/>
      <c r="Z456" s="252"/>
      <c r="AA456" s="272"/>
      <c r="AB456" s="272"/>
      <c r="AC456" s="272"/>
      <c r="AD456" s="272"/>
    </row>
    <row r="457" spans="4:30" ht="9.75" customHeight="1">
      <c r="D457" s="261" t="s">
        <v>147</v>
      </c>
      <c r="E457" s="271"/>
      <c r="F457" s="262">
        <v>35</v>
      </c>
      <c r="G457" s="263">
        <v>212</v>
      </c>
      <c r="H457" s="263">
        <v>48501</v>
      </c>
      <c r="I457" s="263">
        <v>189868</v>
      </c>
      <c r="J457" s="263">
        <v>274236</v>
      </c>
      <c r="K457" s="251"/>
      <c r="L457" s="4">
        <v>26</v>
      </c>
      <c r="N457" s="163" t="s">
        <v>183</v>
      </c>
      <c r="O457" s="250"/>
      <c r="P457" s="253">
        <v>5</v>
      </c>
      <c r="Q457" s="253">
        <v>11</v>
      </c>
      <c r="R457" s="253">
        <v>2158</v>
      </c>
      <c r="S457" s="253">
        <v>1471</v>
      </c>
      <c r="T457" s="253">
        <v>7873</v>
      </c>
      <c r="U457" s="251"/>
      <c r="V457" s="20"/>
      <c r="W457" s="20"/>
      <c r="X457" s="302" t="s">
        <v>355</v>
      </c>
      <c r="Y457" s="271"/>
      <c r="Z457" s="275"/>
      <c r="AA457" s="275"/>
      <c r="AB457" s="275"/>
      <c r="AC457" s="275"/>
      <c r="AD457" s="275"/>
    </row>
    <row r="458" spans="5:30" ht="9.75" customHeight="1">
      <c r="E458" s="250"/>
      <c r="F458" s="267"/>
      <c r="G458" s="268"/>
      <c r="H458" s="268"/>
      <c r="I458" s="268"/>
      <c r="J458" s="268"/>
      <c r="K458" s="251"/>
      <c r="L458" s="4">
        <v>27</v>
      </c>
      <c r="N458" s="163" t="s">
        <v>184</v>
      </c>
      <c r="O458" s="250"/>
      <c r="P458" s="330">
        <v>1</v>
      </c>
      <c r="Q458" s="258" t="s">
        <v>251</v>
      </c>
      <c r="R458" s="258" t="s">
        <v>251</v>
      </c>
      <c r="S458" s="258" t="s">
        <v>251</v>
      </c>
      <c r="T458" s="258" t="s">
        <v>251</v>
      </c>
      <c r="U458" s="251"/>
      <c r="V458" s="20"/>
      <c r="W458" s="20"/>
      <c r="X458" s="297"/>
      <c r="Y458" s="271"/>
      <c r="Z458" s="275"/>
      <c r="AA458" s="275"/>
      <c r="AB458" s="275"/>
      <c r="AC458" s="275"/>
      <c r="AD458" s="275"/>
    </row>
    <row r="459" spans="2:30" ht="9.75" customHeight="1">
      <c r="B459" s="4">
        <v>10</v>
      </c>
      <c r="D459" s="163" t="s">
        <v>169</v>
      </c>
      <c r="E459" s="250"/>
      <c r="F459" s="252">
        <v>2</v>
      </c>
      <c r="G459" s="258" t="s">
        <v>251</v>
      </c>
      <c r="H459" s="258" t="s">
        <v>251</v>
      </c>
      <c r="I459" s="258" t="s">
        <v>251</v>
      </c>
      <c r="J459" s="258" t="s">
        <v>251</v>
      </c>
      <c r="K459" s="251"/>
      <c r="L459" s="4">
        <v>30</v>
      </c>
      <c r="N459" s="163" t="s">
        <v>187</v>
      </c>
      <c r="O459" s="250"/>
      <c r="P459" s="253">
        <v>2</v>
      </c>
      <c r="Q459" s="258" t="s">
        <v>251</v>
      </c>
      <c r="R459" s="258" t="s">
        <v>251</v>
      </c>
      <c r="S459" s="258" t="s">
        <v>251</v>
      </c>
      <c r="T459" s="258" t="s">
        <v>251</v>
      </c>
      <c r="U459" s="251"/>
      <c r="V459" s="20"/>
      <c r="W459" s="20"/>
      <c r="X459" s="297" t="s">
        <v>147</v>
      </c>
      <c r="Y459" s="271"/>
      <c r="Z459" s="263">
        <v>98</v>
      </c>
      <c r="AA459" s="263">
        <v>1038</v>
      </c>
      <c r="AB459" s="263">
        <v>334239</v>
      </c>
      <c r="AC459" s="263">
        <v>645323</v>
      </c>
      <c r="AD459" s="263">
        <v>1545805</v>
      </c>
    </row>
    <row r="460" spans="2:30" ht="9.75" customHeight="1">
      <c r="B460" s="4">
        <v>12</v>
      </c>
      <c r="D460" s="168" t="s">
        <v>171</v>
      </c>
      <c r="E460" s="250"/>
      <c r="F460" s="252">
        <v>4</v>
      </c>
      <c r="G460" s="258">
        <v>7</v>
      </c>
      <c r="H460" s="258">
        <v>120</v>
      </c>
      <c r="I460" s="258">
        <v>322</v>
      </c>
      <c r="J460" s="258">
        <v>924</v>
      </c>
      <c r="K460" s="251"/>
      <c r="L460" s="20"/>
      <c r="M460" s="20"/>
      <c r="N460" s="20"/>
      <c r="O460" s="250"/>
      <c r="P460" s="319"/>
      <c r="Q460" s="335"/>
      <c r="R460" s="335"/>
      <c r="S460" s="335"/>
      <c r="T460" s="335"/>
      <c r="U460" s="251"/>
      <c r="V460" s="20"/>
      <c r="W460" s="20"/>
      <c r="X460" s="20"/>
      <c r="Y460" s="250"/>
      <c r="Z460" s="268"/>
      <c r="AA460" s="268"/>
      <c r="AB460" s="268"/>
      <c r="AC460" s="268"/>
      <c r="AD460" s="268"/>
    </row>
    <row r="461" spans="2:30" ht="9.75" customHeight="1">
      <c r="B461" s="4">
        <v>13</v>
      </c>
      <c r="D461" s="168" t="s">
        <v>172</v>
      </c>
      <c r="E461" s="250"/>
      <c r="F461" s="252">
        <v>2</v>
      </c>
      <c r="G461" s="258" t="s">
        <v>251</v>
      </c>
      <c r="H461" s="258" t="s">
        <v>251</v>
      </c>
      <c r="I461" s="258" t="s">
        <v>251</v>
      </c>
      <c r="J461" s="258" t="s">
        <v>251</v>
      </c>
      <c r="K461" s="251"/>
      <c r="L461" s="4">
        <v>32</v>
      </c>
      <c r="N461" s="163" t="s">
        <v>189</v>
      </c>
      <c r="O461" s="250"/>
      <c r="P461" s="253">
        <v>2</v>
      </c>
      <c r="Q461" s="258" t="s">
        <v>251</v>
      </c>
      <c r="R461" s="258" t="s">
        <v>251</v>
      </c>
      <c r="S461" s="258" t="s">
        <v>251</v>
      </c>
      <c r="T461" s="258" t="s">
        <v>251</v>
      </c>
      <c r="U461" s="251"/>
      <c r="V461" s="204" t="s">
        <v>301</v>
      </c>
      <c r="W461" s="20"/>
      <c r="X461" s="281" t="s">
        <v>167</v>
      </c>
      <c r="Y461" s="250"/>
      <c r="Z461" s="253">
        <v>13</v>
      </c>
      <c r="AA461" s="253">
        <v>86</v>
      </c>
      <c r="AB461" s="253">
        <v>13451</v>
      </c>
      <c r="AC461" s="253">
        <v>17333</v>
      </c>
      <c r="AD461" s="253">
        <v>58425</v>
      </c>
    </row>
    <row r="462" spans="2:30" ht="9.75" customHeight="1">
      <c r="B462" s="4">
        <v>14</v>
      </c>
      <c r="D462" s="163" t="s">
        <v>173</v>
      </c>
      <c r="E462" s="250"/>
      <c r="F462" s="252">
        <v>5</v>
      </c>
      <c r="G462" s="258">
        <v>16</v>
      </c>
      <c r="H462" s="258">
        <v>1200</v>
      </c>
      <c r="I462" s="258">
        <v>3972</v>
      </c>
      <c r="J462" s="258">
        <v>6496</v>
      </c>
      <c r="K462" s="251"/>
      <c r="L462" s="20"/>
      <c r="M462" s="20"/>
      <c r="N462" s="20"/>
      <c r="O462" s="250"/>
      <c r="P462" s="272"/>
      <c r="Q462" s="272"/>
      <c r="R462" s="272"/>
      <c r="S462" s="272"/>
      <c r="T462" s="272"/>
      <c r="U462" s="251"/>
      <c r="V462" s="204">
        <v>10</v>
      </c>
      <c r="W462" s="20"/>
      <c r="X462" s="281" t="s">
        <v>169</v>
      </c>
      <c r="Y462" s="250"/>
      <c r="Z462" s="253">
        <v>2</v>
      </c>
      <c r="AA462" s="258" t="s">
        <v>251</v>
      </c>
      <c r="AB462" s="258" t="s">
        <v>251</v>
      </c>
      <c r="AC462" s="258" t="s">
        <v>251</v>
      </c>
      <c r="AD462" s="258" t="s">
        <v>251</v>
      </c>
    </row>
    <row r="463" spans="2:30" ht="9.75" customHeight="1">
      <c r="B463" s="204">
        <v>15</v>
      </c>
      <c r="C463" s="20"/>
      <c r="D463" s="281" t="s">
        <v>174</v>
      </c>
      <c r="E463" s="250"/>
      <c r="F463" s="252">
        <v>2</v>
      </c>
      <c r="G463" s="258" t="s">
        <v>251</v>
      </c>
      <c r="H463" s="258" t="s">
        <v>251</v>
      </c>
      <c r="I463" s="258" t="s">
        <v>251</v>
      </c>
      <c r="J463" s="258" t="s">
        <v>251</v>
      </c>
      <c r="K463" s="251"/>
      <c r="N463" s="254" t="s">
        <v>356</v>
      </c>
      <c r="O463" s="271"/>
      <c r="P463" s="275"/>
      <c r="Q463" s="275"/>
      <c r="R463" s="275"/>
      <c r="S463" s="275"/>
      <c r="T463" s="275"/>
      <c r="U463" s="251"/>
      <c r="V463" s="204">
        <v>12</v>
      </c>
      <c r="W463" s="20"/>
      <c r="X463" s="296" t="s">
        <v>171</v>
      </c>
      <c r="Y463" s="250"/>
      <c r="Z463" s="253">
        <v>11</v>
      </c>
      <c r="AA463" s="253">
        <v>83</v>
      </c>
      <c r="AB463" s="253">
        <v>11785</v>
      </c>
      <c r="AC463" s="253">
        <v>9053</v>
      </c>
      <c r="AD463" s="253">
        <v>36063</v>
      </c>
    </row>
    <row r="464" spans="5:30" ht="9.75" customHeight="1">
      <c r="E464" s="250"/>
      <c r="F464" s="267"/>
      <c r="G464" s="268"/>
      <c r="H464" s="268"/>
      <c r="I464" s="268"/>
      <c r="J464" s="268"/>
      <c r="K464" s="251"/>
      <c r="N464" s="261"/>
      <c r="O464" s="271"/>
      <c r="P464" s="275"/>
      <c r="Q464" s="275"/>
      <c r="R464" s="275"/>
      <c r="S464" s="275"/>
      <c r="T464" s="275"/>
      <c r="U464" s="251"/>
      <c r="V464" s="204">
        <v>13</v>
      </c>
      <c r="W464" s="20"/>
      <c r="X464" s="296" t="s">
        <v>172</v>
      </c>
      <c r="Y464" s="250"/>
      <c r="Z464" s="253">
        <v>11</v>
      </c>
      <c r="AA464" s="258">
        <v>156</v>
      </c>
      <c r="AB464" s="258">
        <v>48706</v>
      </c>
      <c r="AC464" s="258">
        <v>97690</v>
      </c>
      <c r="AD464" s="258">
        <v>167783</v>
      </c>
    </row>
    <row r="465" spans="2:30" ht="9.75" customHeight="1">
      <c r="B465" s="4">
        <v>19</v>
      </c>
      <c r="D465" s="168" t="s">
        <v>177</v>
      </c>
      <c r="E465" s="250"/>
      <c r="F465" s="252">
        <v>2</v>
      </c>
      <c r="G465" s="258" t="s">
        <v>251</v>
      </c>
      <c r="H465" s="258" t="s">
        <v>251</v>
      </c>
      <c r="I465" s="258" t="s">
        <v>251</v>
      </c>
      <c r="J465" s="258" t="s">
        <v>251</v>
      </c>
      <c r="K465" s="251"/>
      <c r="L465" s="20"/>
      <c r="M465" s="20"/>
      <c r="N465" s="297" t="s">
        <v>147</v>
      </c>
      <c r="O465" s="271"/>
      <c r="P465" s="263">
        <v>32</v>
      </c>
      <c r="Q465" s="263">
        <v>153</v>
      </c>
      <c r="R465" s="263">
        <v>34914</v>
      </c>
      <c r="S465" s="263">
        <v>115027</v>
      </c>
      <c r="T465" s="263">
        <v>197632</v>
      </c>
      <c r="U465" s="251"/>
      <c r="V465" s="204">
        <v>14</v>
      </c>
      <c r="W465" s="20"/>
      <c r="X465" s="281" t="s">
        <v>173</v>
      </c>
      <c r="Y465" s="250"/>
      <c r="Z465" s="253">
        <v>9</v>
      </c>
      <c r="AA465" s="258">
        <v>28</v>
      </c>
      <c r="AB465" s="258">
        <v>3963</v>
      </c>
      <c r="AC465" s="258">
        <v>4418</v>
      </c>
      <c r="AD465" s="258">
        <v>14963</v>
      </c>
    </row>
    <row r="466" spans="2:30" ht="9.75" customHeight="1">
      <c r="B466" s="204">
        <v>20</v>
      </c>
      <c r="C466" s="20"/>
      <c r="D466" s="281" t="s">
        <v>178</v>
      </c>
      <c r="E466" s="250"/>
      <c r="F466" s="252">
        <v>2</v>
      </c>
      <c r="G466" s="258" t="s">
        <v>251</v>
      </c>
      <c r="H466" s="258" t="s">
        <v>251</v>
      </c>
      <c r="I466" s="258" t="s">
        <v>251</v>
      </c>
      <c r="J466" s="258" t="s">
        <v>251</v>
      </c>
      <c r="K466" s="251"/>
      <c r="L466" s="20"/>
      <c r="M466" s="20"/>
      <c r="N466" s="20"/>
      <c r="O466" s="250"/>
      <c r="P466" s="268"/>
      <c r="Q466" s="268"/>
      <c r="R466" s="268"/>
      <c r="S466" s="268"/>
      <c r="T466" s="268"/>
      <c r="U466" s="251"/>
      <c r="V466" s="20"/>
      <c r="W466" s="20"/>
      <c r="X466" s="20"/>
      <c r="Y466" s="250"/>
      <c r="Z466" s="253"/>
      <c r="AA466" s="253"/>
      <c r="AB466" s="253"/>
      <c r="AC466" s="253"/>
      <c r="AD466" s="253"/>
    </row>
    <row r="467" spans="2:30" ht="9.75" customHeight="1">
      <c r="B467" s="4">
        <v>22</v>
      </c>
      <c r="D467" s="163" t="s">
        <v>180</v>
      </c>
      <c r="E467" s="250"/>
      <c r="F467" s="252">
        <v>1</v>
      </c>
      <c r="G467" s="258" t="s">
        <v>251</v>
      </c>
      <c r="H467" s="258" t="s">
        <v>251</v>
      </c>
      <c r="I467" s="258" t="s">
        <v>251</v>
      </c>
      <c r="J467" s="258" t="s">
        <v>251</v>
      </c>
      <c r="K467" s="251"/>
      <c r="L467" s="204">
        <v>12</v>
      </c>
      <c r="M467" s="20"/>
      <c r="N467" s="296" t="s">
        <v>171</v>
      </c>
      <c r="O467" s="250"/>
      <c r="P467" s="253">
        <v>4</v>
      </c>
      <c r="Q467" s="253">
        <v>11</v>
      </c>
      <c r="R467" s="253">
        <v>1200</v>
      </c>
      <c r="S467" s="253">
        <v>9072</v>
      </c>
      <c r="T467" s="253">
        <v>16079</v>
      </c>
      <c r="U467" s="251"/>
      <c r="V467" s="204">
        <v>15</v>
      </c>
      <c r="W467" s="20"/>
      <c r="X467" s="281" t="s">
        <v>174</v>
      </c>
      <c r="Y467" s="250"/>
      <c r="Z467" s="253">
        <v>1</v>
      </c>
      <c r="AA467" s="258" t="s">
        <v>251</v>
      </c>
      <c r="AB467" s="258" t="s">
        <v>251</v>
      </c>
      <c r="AC467" s="258" t="s">
        <v>251</v>
      </c>
      <c r="AD467" s="258" t="s">
        <v>251</v>
      </c>
    </row>
    <row r="468" spans="2:30" ht="9.75" customHeight="1">
      <c r="B468" s="4">
        <v>25</v>
      </c>
      <c r="D468" s="163" t="s">
        <v>182</v>
      </c>
      <c r="E468" s="250"/>
      <c r="F468" s="252">
        <v>2</v>
      </c>
      <c r="G468" s="258" t="s">
        <v>251</v>
      </c>
      <c r="H468" s="258" t="s">
        <v>251</v>
      </c>
      <c r="I468" s="258" t="s">
        <v>251</v>
      </c>
      <c r="J468" s="258" t="s">
        <v>251</v>
      </c>
      <c r="K468" s="251"/>
      <c r="L468" s="204">
        <v>13</v>
      </c>
      <c r="M468" s="20"/>
      <c r="N468" s="296" t="s">
        <v>172</v>
      </c>
      <c r="O468" s="250"/>
      <c r="P468" s="253">
        <v>10</v>
      </c>
      <c r="Q468" s="258">
        <v>51</v>
      </c>
      <c r="R468" s="258">
        <v>9674</v>
      </c>
      <c r="S468" s="258">
        <v>76078</v>
      </c>
      <c r="T468" s="258">
        <v>105655</v>
      </c>
      <c r="U468" s="251"/>
      <c r="V468" s="204">
        <v>16</v>
      </c>
      <c r="W468" s="20"/>
      <c r="X468" s="281" t="s">
        <v>175</v>
      </c>
      <c r="Y468" s="250"/>
      <c r="Z468" s="253">
        <v>4</v>
      </c>
      <c r="AA468" s="258">
        <v>14</v>
      </c>
      <c r="AB468" s="258">
        <v>1980</v>
      </c>
      <c r="AC468" s="258">
        <v>4920</v>
      </c>
      <c r="AD468" s="258">
        <v>9470</v>
      </c>
    </row>
    <row r="469" spans="2:30" ht="9.75" customHeight="1">
      <c r="B469" s="4">
        <v>26</v>
      </c>
      <c r="D469" s="163" t="s">
        <v>183</v>
      </c>
      <c r="E469" s="271"/>
      <c r="F469" s="252">
        <v>9</v>
      </c>
      <c r="G469" s="253">
        <v>105</v>
      </c>
      <c r="H469" s="253">
        <v>27779</v>
      </c>
      <c r="I469" s="253">
        <v>146461</v>
      </c>
      <c r="J469" s="253">
        <v>188311</v>
      </c>
      <c r="K469" s="251"/>
      <c r="L469" s="204">
        <v>14</v>
      </c>
      <c r="M469" s="20"/>
      <c r="N469" s="281" t="s">
        <v>173</v>
      </c>
      <c r="O469" s="250"/>
      <c r="P469" s="253">
        <v>10</v>
      </c>
      <c r="Q469" s="253">
        <v>37</v>
      </c>
      <c r="R469" s="253">
        <v>8300</v>
      </c>
      <c r="S469" s="253">
        <v>17707</v>
      </c>
      <c r="T469" s="253">
        <v>34592</v>
      </c>
      <c r="U469" s="251"/>
      <c r="V469" s="204">
        <v>19</v>
      </c>
      <c r="W469" s="20"/>
      <c r="X469" s="168" t="s">
        <v>177</v>
      </c>
      <c r="Y469" s="250"/>
      <c r="Z469" s="253">
        <v>4</v>
      </c>
      <c r="AA469" s="258">
        <v>32</v>
      </c>
      <c r="AB469" s="258">
        <v>5001</v>
      </c>
      <c r="AC469" s="258">
        <v>3446</v>
      </c>
      <c r="AD469" s="258">
        <v>11363</v>
      </c>
    </row>
    <row r="470" spans="5:30" ht="9.75" customHeight="1">
      <c r="E470" s="250"/>
      <c r="F470" s="267"/>
      <c r="G470" s="268"/>
      <c r="H470" s="268"/>
      <c r="I470" s="268"/>
      <c r="J470" s="268"/>
      <c r="K470" s="251"/>
      <c r="L470" s="204">
        <v>15</v>
      </c>
      <c r="M470" s="20"/>
      <c r="N470" s="281" t="s">
        <v>174</v>
      </c>
      <c r="O470" s="250"/>
      <c r="P470" s="253">
        <v>1</v>
      </c>
      <c r="Q470" s="258" t="s">
        <v>251</v>
      </c>
      <c r="R470" s="258" t="s">
        <v>251</v>
      </c>
      <c r="S470" s="258" t="s">
        <v>251</v>
      </c>
      <c r="T470" s="258" t="s">
        <v>251</v>
      </c>
      <c r="U470" s="251"/>
      <c r="V470" s="204">
        <v>20</v>
      </c>
      <c r="W470" s="20"/>
      <c r="X470" s="281" t="s">
        <v>178</v>
      </c>
      <c r="Y470" s="250"/>
      <c r="Z470" s="253">
        <v>1</v>
      </c>
      <c r="AA470" s="258" t="s">
        <v>251</v>
      </c>
      <c r="AB470" s="258" t="s">
        <v>251</v>
      </c>
      <c r="AC470" s="258" t="s">
        <v>251</v>
      </c>
      <c r="AD470" s="258" t="s">
        <v>251</v>
      </c>
    </row>
    <row r="471" spans="2:30" ht="9.75" customHeight="1">
      <c r="B471" s="4">
        <v>30</v>
      </c>
      <c r="D471" s="163" t="s">
        <v>187</v>
      </c>
      <c r="E471" s="250"/>
      <c r="F471" s="252">
        <v>1</v>
      </c>
      <c r="G471" s="258" t="s">
        <v>251</v>
      </c>
      <c r="H471" s="258" t="s">
        <v>251</v>
      </c>
      <c r="I471" s="258" t="s">
        <v>251</v>
      </c>
      <c r="J471" s="258" t="s">
        <v>251</v>
      </c>
      <c r="K471" s="251"/>
      <c r="L471" s="204">
        <v>20</v>
      </c>
      <c r="M471" s="20"/>
      <c r="N471" s="281" t="s">
        <v>178</v>
      </c>
      <c r="O471" s="250"/>
      <c r="P471" s="253">
        <v>2</v>
      </c>
      <c r="Q471" s="258" t="s">
        <v>251</v>
      </c>
      <c r="R471" s="258" t="s">
        <v>251</v>
      </c>
      <c r="S471" s="258" t="s">
        <v>251</v>
      </c>
      <c r="T471" s="258" t="s">
        <v>251</v>
      </c>
      <c r="U471" s="251"/>
      <c r="V471" s="204">
        <v>22</v>
      </c>
      <c r="W471" s="20"/>
      <c r="X471" s="281" t="s">
        <v>180</v>
      </c>
      <c r="Y471" s="250"/>
      <c r="Z471" s="253">
        <v>8</v>
      </c>
      <c r="AA471" s="258">
        <v>65</v>
      </c>
      <c r="AB471" s="258">
        <v>33787</v>
      </c>
      <c r="AC471" s="258">
        <v>85630</v>
      </c>
      <c r="AD471" s="258">
        <v>177366</v>
      </c>
    </row>
    <row r="472" spans="2:30" ht="9.75" customHeight="1">
      <c r="B472" s="204">
        <v>31</v>
      </c>
      <c r="C472" s="20"/>
      <c r="D472" s="281" t="s">
        <v>188</v>
      </c>
      <c r="E472" s="250"/>
      <c r="F472" s="252">
        <v>1</v>
      </c>
      <c r="G472" s="258" t="s">
        <v>251</v>
      </c>
      <c r="H472" s="258" t="s">
        <v>251</v>
      </c>
      <c r="I472" s="258" t="s">
        <v>251</v>
      </c>
      <c r="J472" s="258" t="s">
        <v>251</v>
      </c>
      <c r="K472" s="251"/>
      <c r="L472" s="204"/>
      <c r="M472" s="20"/>
      <c r="N472" s="281"/>
      <c r="O472" s="250"/>
      <c r="P472" s="253"/>
      <c r="Q472" s="258"/>
      <c r="R472" s="258"/>
      <c r="S472" s="258"/>
      <c r="T472" s="258"/>
      <c r="U472" s="251"/>
      <c r="V472" s="204"/>
      <c r="W472" s="20"/>
      <c r="X472" s="281"/>
      <c r="Y472" s="250"/>
      <c r="Z472" s="253"/>
      <c r="AA472" s="258"/>
      <c r="AB472" s="258"/>
      <c r="AC472" s="258"/>
      <c r="AD472" s="258"/>
    </row>
    <row r="473" spans="2:30" ht="9.75" customHeight="1">
      <c r="B473" s="4">
        <v>32</v>
      </c>
      <c r="D473" s="163" t="s">
        <v>189</v>
      </c>
      <c r="E473" s="250"/>
      <c r="F473" s="252">
        <v>2</v>
      </c>
      <c r="G473" s="258" t="s">
        <v>251</v>
      </c>
      <c r="H473" s="258" t="s">
        <v>251</v>
      </c>
      <c r="I473" s="258" t="s">
        <v>251</v>
      </c>
      <c r="J473" s="258" t="s">
        <v>251</v>
      </c>
      <c r="K473" s="251"/>
      <c r="L473" s="204">
        <v>24</v>
      </c>
      <c r="M473" s="20"/>
      <c r="N473" s="281" t="s">
        <v>181</v>
      </c>
      <c r="O473" s="250"/>
      <c r="P473" s="253">
        <v>2</v>
      </c>
      <c r="Q473" s="258" t="s">
        <v>251</v>
      </c>
      <c r="R473" s="258" t="s">
        <v>251</v>
      </c>
      <c r="S473" s="258" t="s">
        <v>251</v>
      </c>
      <c r="T473" s="258" t="s">
        <v>251</v>
      </c>
      <c r="U473" s="251"/>
      <c r="V473" s="204">
        <v>23</v>
      </c>
      <c r="W473" s="20"/>
      <c r="X473" s="281" t="s">
        <v>18</v>
      </c>
      <c r="Y473" s="250"/>
      <c r="Z473" s="253">
        <v>2</v>
      </c>
      <c r="AA473" s="258" t="s">
        <v>251</v>
      </c>
      <c r="AB473" s="258" t="s">
        <v>251</v>
      </c>
      <c r="AC473" s="258" t="s">
        <v>251</v>
      </c>
      <c r="AD473" s="258" t="s">
        <v>251</v>
      </c>
    </row>
    <row r="474" spans="2:30" ht="9.75" customHeight="1">
      <c r="B474" s="20"/>
      <c r="C474" s="20"/>
      <c r="D474" s="20"/>
      <c r="E474" s="250"/>
      <c r="F474" s="311"/>
      <c r="G474" s="291"/>
      <c r="H474" s="291"/>
      <c r="I474" s="291"/>
      <c r="J474" s="291"/>
      <c r="K474" s="251"/>
      <c r="L474" s="204">
        <v>25</v>
      </c>
      <c r="M474" s="20"/>
      <c r="N474" s="281" t="s">
        <v>182</v>
      </c>
      <c r="O474" s="250"/>
      <c r="P474" s="253">
        <v>1</v>
      </c>
      <c r="Q474" s="258" t="s">
        <v>251</v>
      </c>
      <c r="R474" s="258" t="s">
        <v>251</v>
      </c>
      <c r="S474" s="258" t="s">
        <v>251</v>
      </c>
      <c r="T474" s="258" t="s">
        <v>251</v>
      </c>
      <c r="U474" s="251"/>
      <c r="V474" s="204">
        <v>25</v>
      </c>
      <c r="W474" s="20"/>
      <c r="X474" s="281" t="s">
        <v>182</v>
      </c>
      <c r="Y474" s="250"/>
      <c r="Z474" s="330">
        <v>17</v>
      </c>
      <c r="AA474" s="258">
        <v>182</v>
      </c>
      <c r="AB474" s="258">
        <v>62053</v>
      </c>
      <c r="AC474" s="258">
        <v>140315</v>
      </c>
      <c r="AD474" s="258">
        <v>475438</v>
      </c>
    </row>
    <row r="475" spans="4:30" ht="9.75" customHeight="1">
      <c r="D475" s="307" t="s">
        <v>357</v>
      </c>
      <c r="E475" s="271"/>
      <c r="F475" s="315"/>
      <c r="G475" s="294"/>
      <c r="H475" s="294"/>
      <c r="I475" s="294"/>
      <c r="J475" s="294"/>
      <c r="K475" s="251"/>
      <c r="L475" s="204">
        <v>26</v>
      </c>
      <c r="M475" s="20"/>
      <c r="N475" s="281" t="s">
        <v>183</v>
      </c>
      <c r="O475" s="250"/>
      <c r="P475" s="253">
        <v>1</v>
      </c>
      <c r="Q475" s="258" t="s">
        <v>251</v>
      </c>
      <c r="R475" s="258" t="s">
        <v>251</v>
      </c>
      <c r="S475" s="258" t="s">
        <v>251</v>
      </c>
      <c r="T475" s="258" t="s">
        <v>251</v>
      </c>
      <c r="U475" s="251"/>
      <c r="V475" s="204">
        <v>26</v>
      </c>
      <c r="W475" s="20"/>
      <c r="X475" s="281" t="s">
        <v>183</v>
      </c>
      <c r="Y475" s="250"/>
      <c r="Z475" s="253">
        <v>1</v>
      </c>
      <c r="AA475" s="258" t="s">
        <v>251</v>
      </c>
      <c r="AB475" s="258" t="s">
        <v>251</v>
      </c>
      <c r="AC475" s="258" t="s">
        <v>251</v>
      </c>
      <c r="AD475" s="258" t="s">
        <v>251</v>
      </c>
    </row>
    <row r="476" spans="2:30" ht="9.75" customHeight="1">
      <c r="B476" s="20"/>
      <c r="C476" s="20"/>
      <c r="D476" s="297"/>
      <c r="E476" s="271"/>
      <c r="F476" s="280"/>
      <c r="G476" s="275"/>
      <c r="H476" s="275"/>
      <c r="I476" s="275"/>
      <c r="J476" s="275"/>
      <c r="K476" s="251"/>
      <c r="L476" s="204">
        <v>27</v>
      </c>
      <c r="M476" s="20"/>
      <c r="N476" s="281" t="s">
        <v>184</v>
      </c>
      <c r="O476" s="250"/>
      <c r="P476" s="253">
        <v>1</v>
      </c>
      <c r="Q476" s="258" t="s">
        <v>251</v>
      </c>
      <c r="R476" s="258" t="s">
        <v>251</v>
      </c>
      <c r="S476" s="258" t="s">
        <v>251</v>
      </c>
      <c r="T476" s="258" t="s">
        <v>251</v>
      </c>
      <c r="U476" s="251"/>
      <c r="V476" s="204">
        <v>27</v>
      </c>
      <c r="W476" s="20"/>
      <c r="X476" s="281" t="s">
        <v>184</v>
      </c>
      <c r="Y476" s="250"/>
      <c r="Z476" s="330">
        <v>2</v>
      </c>
      <c r="AA476" s="258" t="s">
        <v>251</v>
      </c>
      <c r="AB476" s="258" t="s">
        <v>251</v>
      </c>
      <c r="AC476" s="258" t="s">
        <v>251</v>
      </c>
      <c r="AD476" s="258" t="s">
        <v>251</v>
      </c>
    </row>
    <row r="477" spans="4:30" ht="9.75" customHeight="1">
      <c r="D477" s="261" t="s">
        <v>147</v>
      </c>
      <c r="E477" s="271"/>
      <c r="F477" s="262">
        <v>24</v>
      </c>
      <c r="G477" s="263">
        <v>74</v>
      </c>
      <c r="H477" s="263">
        <v>7754</v>
      </c>
      <c r="I477" s="263">
        <v>7003</v>
      </c>
      <c r="J477" s="263">
        <v>25204</v>
      </c>
      <c r="K477" s="251"/>
      <c r="L477" s="20"/>
      <c r="M477" s="20"/>
      <c r="N477" s="20"/>
      <c r="O477" s="250"/>
      <c r="P477" s="272"/>
      <c r="Q477" s="272"/>
      <c r="R477" s="272"/>
      <c r="S477" s="272"/>
      <c r="T477" s="272"/>
      <c r="U477" s="251"/>
      <c r="V477" s="4">
        <v>28</v>
      </c>
      <c r="X477" s="281" t="s">
        <v>185</v>
      </c>
      <c r="Y477" s="271"/>
      <c r="Z477" s="216">
        <v>1</v>
      </c>
      <c r="AA477" s="258" t="s">
        <v>251</v>
      </c>
      <c r="AB477" s="258" t="s">
        <v>251</v>
      </c>
      <c r="AC477" s="258" t="s">
        <v>251</v>
      </c>
      <c r="AD477" s="258" t="s">
        <v>251</v>
      </c>
    </row>
    <row r="478" spans="5:30" ht="9.75" customHeight="1">
      <c r="E478" s="250"/>
      <c r="F478" s="267"/>
      <c r="G478" s="268"/>
      <c r="H478" s="268"/>
      <c r="I478" s="268"/>
      <c r="J478" s="268"/>
      <c r="K478" s="251"/>
      <c r="L478" s="20"/>
      <c r="M478" s="20"/>
      <c r="N478" s="254" t="s">
        <v>358</v>
      </c>
      <c r="O478" s="271"/>
      <c r="P478" s="275"/>
      <c r="Q478" s="275"/>
      <c r="R478" s="275"/>
      <c r="S478" s="275"/>
      <c r="T478" s="275"/>
      <c r="U478" s="251"/>
      <c r="V478" s="20"/>
      <c r="W478" s="20"/>
      <c r="X478" s="20"/>
      <c r="Y478" s="250"/>
      <c r="Z478" s="253"/>
      <c r="AA478" s="253"/>
      <c r="AB478" s="253"/>
      <c r="AC478" s="253"/>
      <c r="AD478" s="253"/>
    </row>
    <row r="479" spans="2:30" ht="9.75" customHeight="1">
      <c r="B479" s="4" t="s">
        <v>301</v>
      </c>
      <c r="D479" s="163" t="s">
        <v>167</v>
      </c>
      <c r="E479" s="250"/>
      <c r="F479" s="252">
        <v>1</v>
      </c>
      <c r="G479" s="258" t="s">
        <v>251</v>
      </c>
      <c r="H479" s="258" t="s">
        <v>251</v>
      </c>
      <c r="I479" s="258" t="s">
        <v>251</v>
      </c>
      <c r="J479" s="258" t="s">
        <v>251</v>
      </c>
      <c r="K479" s="251"/>
      <c r="L479" s="20"/>
      <c r="M479" s="20"/>
      <c r="N479" s="297"/>
      <c r="O479" s="271"/>
      <c r="P479" s="275"/>
      <c r="Q479" s="275"/>
      <c r="R479" s="275"/>
      <c r="S479" s="275"/>
      <c r="T479" s="275"/>
      <c r="U479" s="251"/>
      <c r="V479" s="4">
        <v>29</v>
      </c>
      <c r="X479" s="163" t="s">
        <v>186</v>
      </c>
      <c r="Y479" s="250"/>
      <c r="Z479" s="216">
        <v>1</v>
      </c>
      <c r="AA479" s="258" t="s">
        <v>251</v>
      </c>
      <c r="AB479" s="258" t="s">
        <v>251</v>
      </c>
      <c r="AC479" s="258" t="s">
        <v>251</v>
      </c>
      <c r="AD479" s="258" t="s">
        <v>251</v>
      </c>
    </row>
    <row r="480" spans="2:30" ht="9.75" customHeight="1">
      <c r="B480" s="4">
        <v>11</v>
      </c>
      <c r="D480" s="167" t="s">
        <v>170</v>
      </c>
      <c r="E480" s="250"/>
      <c r="F480" s="252">
        <v>2</v>
      </c>
      <c r="G480" s="258" t="s">
        <v>251</v>
      </c>
      <c r="H480" s="258" t="s">
        <v>251</v>
      </c>
      <c r="I480" s="258" t="s">
        <v>251</v>
      </c>
      <c r="J480" s="258" t="s">
        <v>251</v>
      </c>
      <c r="K480" s="251"/>
      <c r="L480" s="20"/>
      <c r="M480" s="20"/>
      <c r="N480" s="297" t="s">
        <v>147</v>
      </c>
      <c r="O480" s="271"/>
      <c r="P480" s="263">
        <v>140</v>
      </c>
      <c r="Q480" s="263">
        <v>1204</v>
      </c>
      <c r="R480" s="263">
        <v>366109</v>
      </c>
      <c r="S480" s="263">
        <v>726642</v>
      </c>
      <c r="T480" s="263">
        <v>1525287</v>
      </c>
      <c r="U480" s="251"/>
      <c r="V480" s="204">
        <v>30</v>
      </c>
      <c r="W480" s="20"/>
      <c r="X480" s="281" t="s">
        <v>187</v>
      </c>
      <c r="Y480" s="250"/>
      <c r="Z480" s="216">
        <v>1</v>
      </c>
      <c r="AA480" s="258" t="s">
        <v>251</v>
      </c>
      <c r="AB480" s="258" t="s">
        <v>251</v>
      </c>
      <c r="AC480" s="258" t="s">
        <v>251</v>
      </c>
      <c r="AD480" s="258" t="s">
        <v>251</v>
      </c>
    </row>
    <row r="481" spans="2:30" ht="9.75" customHeight="1">
      <c r="B481" s="4">
        <v>12</v>
      </c>
      <c r="D481" s="168" t="s">
        <v>171</v>
      </c>
      <c r="E481" s="250"/>
      <c r="F481" s="252">
        <v>3</v>
      </c>
      <c r="G481" s="258">
        <v>14</v>
      </c>
      <c r="H481" s="258">
        <v>1479</v>
      </c>
      <c r="I481" s="258">
        <v>1087</v>
      </c>
      <c r="J481" s="258">
        <v>3705</v>
      </c>
      <c r="K481" s="251"/>
      <c r="L481" s="20"/>
      <c r="M481" s="20"/>
      <c r="N481" s="20"/>
      <c r="O481" s="250"/>
      <c r="P481" s="268"/>
      <c r="Q481" s="268"/>
      <c r="R481" s="268"/>
      <c r="S481" s="268"/>
      <c r="T481" s="268"/>
      <c r="U481" s="251"/>
      <c r="V481" s="4">
        <v>32</v>
      </c>
      <c r="X481" s="163" t="s">
        <v>189</v>
      </c>
      <c r="Y481" s="250"/>
      <c r="Z481" s="253">
        <v>9</v>
      </c>
      <c r="AA481" s="258">
        <v>74</v>
      </c>
      <c r="AB481" s="258">
        <v>18704</v>
      </c>
      <c r="AC481" s="258">
        <v>26873</v>
      </c>
      <c r="AD481" s="258">
        <v>79322</v>
      </c>
    </row>
    <row r="482" spans="2:30" ht="9.75" customHeight="1">
      <c r="B482" s="4">
        <v>13</v>
      </c>
      <c r="D482" s="168" t="s">
        <v>172</v>
      </c>
      <c r="E482" s="250"/>
      <c r="F482" s="252">
        <v>1</v>
      </c>
      <c r="G482" s="258" t="s">
        <v>251</v>
      </c>
      <c r="H482" s="258" t="s">
        <v>251</v>
      </c>
      <c r="I482" s="258" t="s">
        <v>251</v>
      </c>
      <c r="J482" s="258" t="s">
        <v>251</v>
      </c>
      <c r="K482" s="251"/>
      <c r="L482" s="204" t="s">
        <v>301</v>
      </c>
      <c r="M482" s="20"/>
      <c r="N482" s="281" t="s">
        <v>167</v>
      </c>
      <c r="O482" s="250"/>
      <c r="P482" s="253">
        <v>16</v>
      </c>
      <c r="Q482" s="253">
        <v>91</v>
      </c>
      <c r="R482" s="253">
        <v>20136</v>
      </c>
      <c r="S482" s="253">
        <v>43626</v>
      </c>
      <c r="T482" s="253">
        <v>101319</v>
      </c>
      <c r="U482" s="251"/>
      <c r="V482" s="20"/>
      <c r="W482" s="20"/>
      <c r="X482" s="20"/>
      <c r="Y482" s="250"/>
      <c r="Z482" s="272"/>
      <c r="AA482" s="272"/>
      <c r="AB482" s="272"/>
      <c r="AC482" s="272"/>
      <c r="AD482" s="272"/>
    </row>
    <row r="483" spans="2:30" ht="9.75" customHeight="1">
      <c r="B483" s="4">
        <v>19</v>
      </c>
      <c r="D483" s="168" t="s">
        <v>177</v>
      </c>
      <c r="E483" s="250"/>
      <c r="F483" s="252">
        <v>3</v>
      </c>
      <c r="G483" s="258" t="s">
        <v>251</v>
      </c>
      <c r="H483" s="258" t="s">
        <v>251</v>
      </c>
      <c r="I483" s="258" t="s">
        <v>251</v>
      </c>
      <c r="J483" s="258" t="s">
        <v>251</v>
      </c>
      <c r="K483" s="251"/>
      <c r="L483" s="204">
        <v>11</v>
      </c>
      <c r="M483" s="20"/>
      <c r="N483" s="300" t="s">
        <v>170</v>
      </c>
      <c r="O483" s="250"/>
      <c r="P483" s="253">
        <v>5</v>
      </c>
      <c r="Q483" s="258" t="s">
        <v>251</v>
      </c>
      <c r="R483" s="258" t="s">
        <v>251</v>
      </c>
      <c r="S483" s="258" t="s">
        <v>251</v>
      </c>
      <c r="T483" s="258" t="s">
        <v>251</v>
      </c>
      <c r="U483" s="251"/>
      <c r="V483" s="20"/>
      <c r="W483" s="20"/>
      <c r="X483" s="302" t="s">
        <v>359</v>
      </c>
      <c r="Y483" s="270"/>
      <c r="Z483" s="280"/>
      <c r="AA483" s="275"/>
      <c r="AB483" s="275"/>
      <c r="AC483" s="275"/>
      <c r="AD483" s="275"/>
    </row>
    <row r="484" spans="5:30" ht="9.75" customHeight="1">
      <c r="E484" s="250"/>
      <c r="F484" s="267"/>
      <c r="G484" s="268"/>
      <c r="H484" s="268"/>
      <c r="I484" s="268"/>
      <c r="J484" s="268"/>
      <c r="K484" s="251"/>
      <c r="L484" s="204">
        <v>12</v>
      </c>
      <c r="M484" s="20"/>
      <c r="N484" s="296" t="s">
        <v>171</v>
      </c>
      <c r="O484" s="250"/>
      <c r="P484" s="253">
        <v>15</v>
      </c>
      <c r="Q484" s="253">
        <v>81</v>
      </c>
      <c r="R484" s="253">
        <v>11279</v>
      </c>
      <c r="S484" s="253">
        <v>7768</v>
      </c>
      <c r="T484" s="253">
        <v>30926</v>
      </c>
      <c r="U484" s="251"/>
      <c r="V484" s="20"/>
      <c r="W484" s="20"/>
      <c r="X484" s="297"/>
      <c r="Y484" s="271"/>
      <c r="Z484" s="275"/>
      <c r="AA484" s="275"/>
      <c r="AB484" s="275"/>
      <c r="AC484" s="275"/>
      <c r="AD484" s="275"/>
    </row>
    <row r="485" spans="2:30" ht="9.75" customHeight="1">
      <c r="B485" s="4">
        <v>25</v>
      </c>
      <c r="D485" s="163" t="s">
        <v>182</v>
      </c>
      <c r="E485" s="250"/>
      <c r="F485" s="252">
        <v>10</v>
      </c>
      <c r="G485" s="258">
        <v>18</v>
      </c>
      <c r="H485" s="258">
        <v>610</v>
      </c>
      <c r="I485" s="258">
        <v>1291</v>
      </c>
      <c r="J485" s="258">
        <v>4290</v>
      </c>
      <c r="K485" s="251"/>
      <c r="L485" s="204">
        <v>13</v>
      </c>
      <c r="M485" s="20"/>
      <c r="N485" s="296" t="s">
        <v>172</v>
      </c>
      <c r="O485" s="250"/>
      <c r="P485" s="253">
        <v>13</v>
      </c>
      <c r="Q485" s="258">
        <v>97</v>
      </c>
      <c r="R485" s="258">
        <v>28662</v>
      </c>
      <c r="S485" s="258">
        <v>49857</v>
      </c>
      <c r="T485" s="258">
        <v>104047</v>
      </c>
      <c r="U485" s="251"/>
      <c r="V485" s="20"/>
      <c r="W485" s="20"/>
      <c r="X485" s="297" t="s">
        <v>147</v>
      </c>
      <c r="Y485" s="271"/>
      <c r="Z485" s="263">
        <v>20</v>
      </c>
      <c r="AA485" s="263">
        <v>115</v>
      </c>
      <c r="AB485" s="263">
        <v>34294</v>
      </c>
      <c r="AC485" s="263">
        <v>83297</v>
      </c>
      <c r="AD485" s="263">
        <v>173877</v>
      </c>
    </row>
    <row r="486" spans="2:30" ht="9.75" customHeight="1">
      <c r="B486" s="4">
        <v>26</v>
      </c>
      <c r="D486" s="163" t="s">
        <v>183</v>
      </c>
      <c r="E486" s="271"/>
      <c r="F486" s="252">
        <v>3</v>
      </c>
      <c r="G486" s="258" t="s">
        <v>251</v>
      </c>
      <c r="H486" s="258" t="s">
        <v>251</v>
      </c>
      <c r="I486" s="258" t="s">
        <v>251</v>
      </c>
      <c r="J486" s="258" t="s">
        <v>251</v>
      </c>
      <c r="K486" s="251"/>
      <c r="L486" s="204">
        <v>14</v>
      </c>
      <c r="M486" s="20"/>
      <c r="N486" s="281" t="s">
        <v>173</v>
      </c>
      <c r="O486" s="250"/>
      <c r="P486" s="253">
        <v>18</v>
      </c>
      <c r="Q486" s="253">
        <v>163</v>
      </c>
      <c r="R486" s="253">
        <v>45973</v>
      </c>
      <c r="S486" s="253">
        <v>128849</v>
      </c>
      <c r="T486" s="253">
        <v>226365</v>
      </c>
      <c r="U486" s="251"/>
      <c r="V486" s="20"/>
      <c r="W486" s="20"/>
      <c r="X486" s="20"/>
      <c r="Y486" s="250"/>
      <c r="Z486" s="268"/>
      <c r="AA486" s="268"/>
      <c r="AB486" s="268"/>
      <c r="AC486" s="268"/>
      <c r="AD486" s="268"/>
    </row>
    <row r="487" spans="2:30" ht="9.75" customHeight="1">
      <c r="B487" s="4">
        <v>27</v>
      </c>
      <c r="D487" s="163" t="s">
        <v>184</v>
      </c>
      <c r="E487" s="250"/>
      <c r="F487" s="252">
        <v>1</v>
      </c>
      <c r="G487" s="258" t="s">
        <v>251</v>
      </c>
      <c r="H487" s="258" t="s">
        <v>251</v>
      </c>
      <c r="I487" s="258" t="s">
        <v>251</v>
      </c>
      <c r="J487" s="258" t="s">
        <v>251</v>
      </c>
      <c r="K487" s="251"/>
      <c r="L487" s="20"/>
      <c r="M487" s="20"/>
      <c r="N487" s="20"/>
      <c r="O487" s="250"/>
      <c r="P487" s="253"/>
      <c r="Q487" s="253"/>
      <c r="R487" s="253"/>
      <c r="S487" s="253"/>
      <c r="T487" s="253"/>
      <c r="U487" s="251"/>
      <c r="V487" s="204" t="s">
        <v>301</v>
      </c>
      <c r="W487" s="20"/>
      <c r="X487" s="281" t="s">
        <v>167</v>
      </c>
      <c r="Y487" s="250"/>
      <c r="Z487" s="253">
        <v>6</v>
      </c>
      <c r="AA487" s="258" t="s">
        <v>251</v>
      </c>
      <c r="AB487" s="258" t="s">
        <v>251</v>
      </c>
      <c r="AC487" s="258" t="s">
        <v>251</v>
      </c>
      <c r="AD487" s="258" t="s">
        <v>251</v>
      </c>
    </row>
    <row r="488" spans="2:30" ht="9.75" customHeight="1">
      <c r="B488" s="20"/>
      <c r="C488" s="20"/>
      <c r="D488" s="20"/>
      <c r="E488" s="250"/>
      <c r="F488" s="311"/>
      <c r="G488" s="291"/>
      <c r="H488" s="291"/>
      <c r="I488" s="291"/>
      <c r="J488" s="291"/>
      <c r="K488" s="251"/>
      <c r="L488" s="204">
        <v>15</v>
      </c>
      <c r="M488" s="20"/>
      <c r="N488" s="281" t="s">
        <v>174</v>
      </c>
      <c r="O488" s="250"/>
      <c r="P488" s="253">
        <v>2</v>
      </c>
      <c r="Q488" s="258" t="s">
        <v>251</v>
      </c>
      <c r="R488" s="258" t="s">
        <v>251</v>
      </c>
      <c r="S488" s="258" t="s">
        <v>251</v>
      </c>
      <c r="T488" s="258" t="s">
        <v>251</v>
      </c>
      <c r="U488" s="251"/>
      <c r="V488" s="204">
        <v>13</v>
      </c>
      <c r="W488" s="20"/>
      <c r="X488" s="296" t="s">
        <v>172</v>
      </c>
      <c r="Y488" s="250"/>
      <c r="Z488" s="253">
        <v>2</v>
      </c>
      <c r="AA488" s="258" t="s">
        <v>251</v>
      </c>
      <c r="AB488" s="258" t="s">
        <v>251</v>
      </c>
      <c r="AC488" s="258" t="s">
        <v>251</v>
      </c>
      <c r="AD488" s="258" t="s">
        <v>251</v>
      </c>
    </row>
    <row r="489" spans="4:30" ht="9.75" customHeight="1">
      <c r="D489" s="307" t="s">
        <v>360</v>
      </c>
      <c r="E489" s="271"/>
      <c r="F489" s="315"/>
      <c r="G489" s="294"/>
      <c r="H489" s="294"/>
      <c r="I489" s="294"/>
      <c r="J489" s="294"/>
      <c r="K489" s="251"/>
      <c r="L489" s="204">
        <v>16</v>
      </c>
      <c r="M489" s="20"/>
      <c r="N489" s="281" t="s">
        <v>175</v>
      </c>
      <c r="O489" s="250"/>
      <c r="P489" s="253">
        <v>19</v>
      </c>
      <c r="Q489" s="258">
        <v>75</v>
      </c>
      <c r="R489" s="258">
        <v>14512</v>
      </c>
      <c r="S489" s="258">
        <v>37444</v>
      </c>
      <c r="T489" s="258">
        <v>72340</v>
      </c>
      <c r="U489" s="251"/>
      <c r="V489" s="204">
        <v>14</v>
      </c>
      <c r="W489" s="20"/>
      <c r="X489" s="281" t="s">
        <v>173</v>
      </c>
      <c r="Y489" s="250"/>
      <c r="Z489" s="253">
        <v>3</v>
      </c>
      <c r="AA489" s="258" t="s">
        <v>251</v>
      </c>
      <c r="AB489" s="258" t="s">
        <v>251</v>
      </c>
      <c r="AC489" s="258" t="s">
        <v>251</v>
      </c>
      <c r="AD489" s="258" t="s">
        <v>251</v>
      </c>
    </row>
    <row r="490" spans="4:30" ht="9.75" customHeight="1">
      <c r="D490" s="261"/>
      <c r="E490" s="271"/>
      <c r="F490" s="280"/>
      <c r="G490" s="275"/>
      <c r="H490" s="275"/>
      <c r="I490" s="275"/>
      <c r="J490" s="275"/>
      <c r="K490" s="251"/>
      <c r="L490" s="204">
        <v>17</v>
      </c>
      <c r="M490" s="20"/>
      <c r="N490" s="281" t="s">
        <v>23</v>
      </c>
      <c r="O490" s="250"/>
      <c r="P490" s="253">
        <v>1</v>
      </c>
      <c r="Q490" s="258" t="s">
        <v>251</v>
      </c>
      <c r="R490" s="258" t="s">
        <v>251</v>
      </c>
      <c r="S490" s="258" t="s">
        <v>251</v>
      </c>
      <c r="T490" s="258" t="s">
        <v>251</v>
      </c>
      <c r="U490" s="251"/>
      <c r="V490" s="204">
        <v>16</v>
      </c>
      <c r="W490" s="20"/>
      <c r="X490" s="281" t="s">
        <v>175</v>
      </c>
      <c r="Y490" s="250"/>
      <c r="Z490" s="253">
        <v>1</v>
      </c>
      <c r="AA490" s="258" t="s">
        <v>251</v>
      </c>
      <c r="AB490" s="258" t="s">
        <v>251</v>
      </c>
      <c r="AC490" s="258" t="s">
        <v>251</v>
      </c>
      <c r="AD490" s="258" t="s">
        <v>251</v>
      </c>
    </row>
    <row r="491" spans="2:30" ht="9.75" customHeight="1">
      <c r="B491" s="20"/>
      <c r="C491" s="20"/>
      <c r="D491" s="297" t="s">
        <v>147</v>
      </c>
      <c r="E491" s="271"/>
      <c r="F491" s="262">
        <v>153</v>
      </c>
      <c r="G491" s="263">
        <v>1442</v>
      </c>
      <c r="H491" s="263">
        <v>458595</v>
      </c>
      <c r="I491" s="263">
        <v>1055685</v>
      </c>
      <c r="J491" s="263">
        <v>2073901</v>
      </c>
      <c r="K491" s="251"/>
      <c r="L491" s="204">
        <v>18</v>
      </c>
      <c r="M491" s="20"/>
      <c r="N491" s="281" t="s">
        <v>176</v>
      </c>
      <c r="O491" s="250"/>
      <c r="P491" s="253">
        <v>1</v>
      </c>
      <c r="Q491" s="258" t="s">
        <v>251</v>
      </c>
      <c r="R491" s="258" t="s">
        <v>251</v>
      </c>
      <c r="S491" s="258" t="s">
        <v>251</v>
      </c>
      <c r="T491" s="258" t="s">
        <v>251</v>
      </c>
      <c r="U491" s="251"/>
      <c r="V491" s="204">
        <v>22</v>
      </c>
      <c r="W491" s="20"/>
      <c r="X491" s="281" t="s">
        <v>180</v>
      </c>
      <c r="Y491" s="250"/>
      <c r="Z491" s="253">
        <v>3</v>
      </c>
      <c r="AA491" s="258">
        <v>28</v>
      </c>
      <c r="AB491" s="258">
        <v>15560</v>
      </c>
      <c r="AC491" s="258">
        <v>46700</v>
      </c>
      <c r="AD491" s="258">
        <v>103000</v>
      </c>
    </row>
    <row r="492" spans="5:30" ht="9.75" customHeight="1">
      <c r="E492" s="250"/>
      <c r="F492" s="267"/>
      <c r="G492" s="268"/>
      <c r="H492" s="268"/>
      <c r="I492" s="268"/>
      <c r="J492" s="268"/>
      <c r="K492" s="251"/>
      <c r="L492" s="204">
        <v>19</v>
      </c>
      <c r="M492" s="20"/>
      <c r="N492" s="296" t="s">
        <v>177</v>
      </c>
      <c r="O492" s="250"/>
      <c r="P492" s="253">
        <v>4</v>
      </c>
      <c r="Q492" s="258">
        <v>31</v>
      </c>
      <c r="R492" s="258">
        <v>6379</v>
      </c>
      <c r="S492" s="258">
        <v>14982</v>
      </c>
      <c r="T492" s="258">
        <v>30990</v>
      </c>
      <c r="U492" s="251"/>
      <c r="V492" s="20"/>
      <c r="W492" s="20"/>
      <c r="X492" s="20"/>
      <c r="Y492" s="250"/>
      <c r="Z492" s="253"/>
      <c r="AA492" s="253"/>
      <c r="AB492" s="253"/>
      <c r="AC492" s="253"/>
      <c r="AD492" s="253"/>
    </row>
    <row r="493" spans="2:30" ht="9.75" customHeight="1">
      <c r="B493" s="4" t="s">
        <v>301</v>
      </c>
      <c r="D493" s="163" t="s">
        <v>167</v>
      </c>
      <c r="E493" s="250"/>
      <c r="F493" s="252">
        <v>2</v>
      </c>
      <c r="G493" s="258" t="s">
        <v>251</v>
      </c>
      <c r="H493" s="258" t="s">
        <v>251</v>
      </c>
      <c r="I493" s="258" t="s">
        <v>251</v>
      </c>
      <c r="J493" s="258" t="s">
        <v>251</v>
      </c>
      <c r="K493" s="251"/>
      <c r="L493" s="20"/>
      <c r="M493" s="20"/>
      <c r="N493" s="20"/>
      <c r="O493" s="250"/>
      <c r="P493" s="253"/>
      <c r="Q493" s="253"/>
      <c r="R493" s="253"/>
      <c r="S493" s="253"/>
      <c r="T493" s="253"/>
      <c r="U493" s="251"/>
      <c r="V493" s="204">
        <v>25</v>
      </c>
      <c r="W493" s="20"/>
      <c r="X493" s="281" t="s">
        <v>182</v>
      </c>
      <c r="Y493" s="250"/>
      <c r="Z493" s="253">
        <v>5</v>
      </c>
      <c r="AA493" s="258">
        <v>8</v>
      </c>
      <c r="AB493" s="258">
        <v>308</v>
      </c>
      <c r="AC493" s="258">
        <v>3476</v>
      </c>
      <c r="AD493" s="258">
        <v>6836</v>
      </c>
    </row>
    <row r="494" spans="2:30" ht="9.75" customHeight="1">
      <c r="B494" s="4">
        <v>11</v>
      </c>
      <c r="D494" s="167" t="s">
        <v>170</v>
      </c>
      <c r="E494" s="250"/>
      <c r="F494" s="252">
        <v>5</v>
      </c>
      <c r="G494" s="258">
        <v>79</v>
      </c>
      <c r="H494" s="258">
        <v>16387</v>
      </c>
      <c r="I494" s="258">
        <v>15959</v>
      </c>
      <c r="J494" s="258">
        <v>35966</v>
      </c>
      <c r="K494" s="251"/>
      <c r="L494" s="204">
        <v>20</v>
      </c>
      <c r="M494" s="20"/>
      <c r="N494" s="281" t="s">
        <v>178</v>
      </c>
      <c r="O494" s="250"/>
      <c r="P494" s="253">
        <v>4</v>
      </c>
      <c r="Q494" s="258">
        <v>68</v>
      </c>
      <c r="R494" s="258">
        <v>13503</v>
      </c>
      <c r="S494" s="258">
        <v>53093</v>
      </c>
      <c r="T494" s="258">
        <v>100414</v>
      </c>
      <c r="U494" s="251"/>
      <c r="V494" s="20"/>
      <c r="W494" s="20"/>
      <c r="X494" s="20"/>
      <c r="Y494" s="250"/>
      <c r="Z494" s="291"/>
      <c r="AA494" s="291"/>
      <c r="AB494" s="291"/>
      <c r="AC494" s="291"/>
      <c r="AD494" s="291"/>
    </row>
    <row r="495" spans="2:30" ht="9.75" customHeight="1">
      <c r="B495" s="4">
        <v>12</v>
      </c>
      <c r="D495" s="168" t="s">
        <v>171</v>
      </c>
      <c r="E495" s="250"/>
      <c r="F495" s="252">
        <v>35</v>
      </c>
      <c r="G495" s="258">
        <v>130</v>
      </c>
      <c r="H495" s="258">
        <v>18742</v>
      </c>
      <c r="I495" s="258">
        <v>26655</v>
      </c>
      <c r="J495" s="258">
        <v>65803</v>
      </c>
      <c r="K495" s="251"/>
      <c r="L495" s="204">
        <v>21</v>
      </c>
      <c r="M495" s="20"/>
      <c r="N495" s="296" t="s">
        <v>179</v>
      </c>
      <c r="O495" s="250"/>
      <c r="P495" s="253">
        <v>2</v>
      </c>
      <c r="Q495" s="258" t="s">
        <v>251</v>
      </c>
      <c r="R495" s="258" t="s">
        <v>251</v>
      </c>
      <c r="S495" s="258" t="s">
        <v>251</v>
      </c>
      <c r="T495" s="258" t="s">
        <v>251</v>
      </c>
      <c r="U495" s="251"/>
      <c r="V495" s="20"/>
      <c r="W495" s="20"/>
      <c r="X495" s="20"/>
      <c r="Y495" s="250"/>
      <c r="Z495" s="291"/>
      <c r="AA495" s="291"/>
      <c r="AB495" s="291"/>
      <c r="AC495" s="291"/>
      <c r="AD495" s="291"/>
    </row>
    <row r="496" spans="2:30" ht="9.75" customHeight="1">
      <c r="B496" s="4">
        <v>13</v>
      </c>
      <c r="D496" s="168" t="s">
        <v>172</v>
      </c>
      <c r="E496" s="250"/>
      <c r="F496" s="252">
        <v>2</v>
      </c>
      <c r="G496" s="258" t="s">
        <v>251</v>
      </c>
      <c r="H496" s="258" t="s">
        <v>251</v>
      </c>
      <c r="I496" s="258" t="s">
        <v>251</v>
      </c>
      <c r="J496" s="258" t="s">
        <v>251</v>
      </c>
      <c r="K496" s="251"/>
      <c r="L496" s="204">
        <v>22</v>
      </c>
      <c r="M496" s="20"/>
      <c r="N496" s="281" t="s">
        <v>180</v>
      </c>
      <c r="O496" s="250"/>
      <c r="P496" s="253">
        <v>4</v>
      </c>
      <c r="Q496" s="258" t="s">
        <v>251</v>
      </c>
      <c r="R496" s="258" t="s">
        <v>251</v>
      </c>
      <c r="S496" s="258" t="s">
        <v>251</v>
      </c>
      <c r="T496" s="258" t="s">
        <v>251</v>
      </c>
      <c r="U496" s="251"/>
      <c r="V496" s="20"/>
      <c r="W496" s="20"/>
      <c r="X496" s="20"/>
      <c r="Y496" s="250"/>
      <c r="Z496" s="291"/>
      <c r="AA496" s="291"/>
      <c r="AB496" s="291"/>
      <c r="AC496" s="291"/>
      <c r="AD496" s="291"/>
    </row>
    <row r="497" spans="2:30" ht="9.75" customHeight="1">
      <c r="B497" s="204">
        <v>14</v>
      </c>
      <c r="C497" s="20"/>
      <c r="D497" s="281" t="s">
        <v>173</v>
      </c>
      <c r="E497" s="250"/>
      <c r="F497" s="252">
        <v>13</v>
      </c>
      <c r="G497" s="258">
        <v>66</v>
      </c>
      <c r="H497" s="258">
        <v>14977</v>
      </c>
      <c r="I497" s="258">
        <v>47402</v>
      </c>
      <c r="J497" s="258">
        <v>78001</v>
      </c>
      <c r="K497" s="251"/>
      <c r="L497" s="204">
        <v>25</v>
      </c>
      <c r="M497" s="20"/>
      <c r="N497" s="281" t="s">
        <v>182</v>
      </c>
      <c r="O497" s="250"/>
      <c r="P497" s="330">
        <v>8</v>
      </c>
      <c r="Q497" s="258">
        <v>42</v>
      </c>
      <c r="R497" s="258">
        <v>18411</v>
      </c>
      <c r="S497" s="258">
        <v>11712</v>
      </c>
      <c r="T497" s="258">
        <v>42046</v>
      </c>
      <c r="U497" s="251"/>
      <c r="V497" s="20"/>
      <c r="W497" s="20"/>
      <c r="X497" s="20"/>
      <c r="Y497" s="250"/>
      <c r="Z497" s="291"/>
      <c r="AA497" s="291"/>
      <c r="AB497" s="291"/>
      <c r="AC497" s="291"/>
      <c r="AD497" s="291"/>
    </row>
    <row r="498" spans="2:30" ht="9.75" customHeight="1">
      <c r="B498" s="204"/>
      <c r="C498" s="20"/>
      <c r="D498" s="20"/>
      <c r="E498" s="250"/>
      <c r="F498" s="252"/>
      <c r="G498" s="253"/>
      <c r="H498" s="253"/>
      <c r="I498" s="253"/>
      <c r="J498" s="253"/>
      <c r="K498" s="251"/>
      <c r="L498" s="204">
        <v>26</v>
      </c>
      <c r="M498" s="20"/>
      <c r="N498" s="281" t="s">
        <v>183</v>
      </c>
      <c r="O498" s="250"/>
      <c r="P498" s="253">
        <v>9</v>
      </c>
      <c r="Q498" s="258">
        <v>148</v>
      </c>
      <c r="R498" s="258">
        <v>74015</v>
      </c>
      <c r="S498" s="258">
        <v>108535</v>
      </c>
      <c r="T498" s="258">
        <v>221878</v>
      </c>
      <c r="U498" s="251"/>
      <c r="V498" s="20"/>
      <c r="W498" s="20"/>
      <c r="X498" s="20"/>
      <c r="Y498" s="250"/>
      <c r="Z498" s="291"/>
      <c r="AA498" s="291"/>
      <c r="AB498" s="291"/>
      <c r="AC498" s="291"/>
      <c r="AD498" s="291"/>
    </row>
    <row r="499" spans="2:30" ht="9.75" customHeight="1">
      <c r="B499" s="204">
        <v>15</v>
      </c>
      <c r="C499" s="20"/>
      <c r="D499" s="281" t="s">
        <v>174</v>
      </c>
      <c r="E499" s="250"/>
      <c r="F499" s="252">
        <v>9</v>
      </c>
      <c r="G499" s="258">
        <v>204</v>
      </c>
      <c r="H499" s="258">
        <v>70622</v>
      </c>
      <c r="I499" s="258">
        <v>144934</v>
      </c>
      <c r="J499" s="258">
        <v>240035</v>
      </c>
      <c r="K499" s="251"/>
      <c r="L499" s="20"/>
      <c r="M499" s="20"/>
      <c r="N499" s="20"/>
      <c r="O499" s="250"/>
      <c r="P499" s="253"/>
      <c r="Q499" s="20"/>
      <c r="R499" s="20"/>
      <c r="S499" s="20"/>
      <c r="T499" s="20"/>
      <c r="U499" s="251"/>
      <c r="V499" s="204"/>
      <c r="W499" s="20"/>
      <c r="X499" s="281"/>
      <c r="Y499" s="250"/>
      <c r="Z499" s="253"/>
      <c r="AA499" s="258"/>
      <c r="AB499" s="258"/>
      <c r="AC499" s="258"/>
      <c r="AD499" s="258"/>
    </row>
    <row r="500" spans="2:30" ht="9.75" customHeight="1">
      <c r="B500" s="204">
        <v>16</v>
      </c>
      <c r="C500" s="20"/>
      <c r="D500" s="281" t="s">
        <v>175</v>
      </c>
      <c r="E500" s="250"/>
      <c r="F500" s="252">
        <v>1</v>
      </c>
      <c r="G500" s="258" t="s">
        <v>251</v>
      </c>
      <c r="H500" s="258" t="s">
        <v>251</v>
      </c>
      <c r="I500" s="258" t="s">
        <v>251</v>
      </c>
      <c r="J500" s="258" t="s">
        <v>251</v>
      </c>
      <c r="K500" s="251"/>
      <c r="L500" s="204"/>
      <c r="M500" s="20"/>
      <c r="N500" s="281"/>
      <c r="O500" s="250"/>
      <c r="P500" s="253"/>
      <c r="Q500" s="258"/>
      <c r="R500" s="258"/>
      <c r="S500" s="258"/>
      <c r="T500" s="258"/>
      <c r="U500" s="251"/>
      <c r="V500" s="204"/>
      <c r="W500" s="20"/>
      <c r="X500" s="281"/>
      <c r="Y500" s="250"/>
      <c r="Z500" s="253"/>
      <c r="AA500" s="258"/>
      <c r="AB500" s="258"/>
      <c r="AC500" s="258"/>
      <c r="AD500" s="258"/>
    </row>
    <row r="501" spans="2:30" ht="9.75" customHeight="1">
      <c r="B501" s="204">
        <v>19</v>
      </c>
      <c r="C501" s="20"/>
      <c r="D501" s="168" t="s">
        <v>177</v>
      </c>
      <c r="E501" s="250"/>
      <c r="F501" s="252">
        <v>15</v>
      </c>
      <c r="G501" s="258">
        <v>139</v>
      </c>
      <c r="H501" s="258">
        <v>37659</v>
      </c>
      <c r="I501" s="258">
        <v>73186</v>
      </c>
      <c r="J501" s="258">
        <v>169243</v>
      </c>
      <c r="K501" s="251"/>
      <c r="L501" s="204"/>
      <c r="M501" s="20"/>
      <c r="N501" s="281"/>
      <c r="O501" s="250"/>
      <c r="P501" s="253"/>
      <c r="Q501" s="258"/>
      <c r="R501" s="258"/>
      <c r="S501" s="258"/>
      <c r="T501" s="258"/>
      <c r="U501" s="251"/>
      <c r="V501" s="204"/>
      <c r="W501" s="20"/>
      <c r="X501" s="281"/>
      <c r="Y501" s="250"/>
      <c r="Z501" s="253"/>
      <c r="AA501" s="258"/>
      <c r="AB501" s="258"/>
      <c r="AC501" s="258"/>
      <c r="AD501" s="258"/>
    </row>
    <row r="502" spans="2:30" ht="9.75" customHeight="1">
      <c r="B502" s="20"/>
      <c r="C502" s="20"/>
      <c r="D502" s="293"/>
      <c r="E502" s="250"/>
      <c r="F502" s="336"/>
      <c r="G502" s="325"/>
      <c r="H502" s="325"/>
      <c r="I502" s="325"/>
      <c r="J502" s="325"/>
      <c r="K502" s="251"/>
      <c r="L502" s="204"/>
      <c r="M502" s="20"/>
      <c r="N502" s="20"/>
      <c r="O502" s="250"/>
      <c r="P502" s="253"/>
      <c r="Q502" s="253"/>
      <c r="R502" s="253"/>
      <c r="S502" s="253"/>
      <c r="T502" s="253"/>
      <c r="U502" s="251"/>
      <c r="V502" s="20"/>
      <c r="W502" s="20"/>
      <c r="X502" s="20"/>
      <c r="Y502" s="250"/>
      <c r="Z502" s="253"/>
      <c r="AA502" s="253"/>
      <c r="AB502" s="253"/>
      <c r="AC502" s="253"/>
      <c r="AD502" s="253"/>
    </row>
    <row r="503" spans="6:25" ht="4.5" customHeight="1" thickBot="1">
      <c r="F503" s="35"/>
      <c r="K503" s="284"/>
      <c r="L503" s="38"/>
      <c r="M503" s="38"/>
      <c r="N503" s="38"/>
      <c r="O503" s="283"/>
      <c r="P503" s="38"/>
      <c r="U503" s="284"/>
      <c r="V503" s="38"/>
      <c r="W503" s="38"/>
      <c r="X503" s="38"/>
      <c r="Y503" s="283"/>
    </row>
    <row r="504" spans="1:30" ht="12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</row>
    <row r="505" spans="8:28" ht="17.25">
      <c r="H505" s="3" t="s">
        <v>311</v>
      </c>
      <c r="R505" s="230"/>
      <c r="AB505" s="230"/>
    </row>
    <row r="506" ht="12" customHeight="1" thickBot="1">
      <c r="AB506" s="101"/>
    </row>
    <row r="507" spans="1:30" ht="27" customHeight="1" thickTop="1">
      <c r="A507" s="231" t="s">
        <v>12</v>
      </c>
      <c r="B507" s="231"/>
      <c r="C507" s="231"/>
      <c r="D507" s="231"/>
      <c r="E507" s="231"/>
      <c r="F507" s="232" t="s">
        <v>292</v>
      </c>
      <c r="G507" s="232" t="s">
        <v>114</v>
      </c>
      <c r="H507" s="232" t="s">
        <v>293</v>
      </c>
      <c r="I507" s="232" t="s">
        <v>294</v>
      </c>
      <c r="J507" s="233" t="s">
        <v>224</v>
      </c>
      <c r="K507" s="285" t="s">
        <v>12</v>
      </c>
      <c r="L507" s="286"/>
      <c r="M507" s="286"/>
      <c r="N507" s="286"/>
      <c r="O507" s="287"/>
      <c r="P507" s="238" t="s">
        <v>292</v>
      </c>
      <c r="Q507" s="232" t="s">
        <v>114</v>
      </c>
      <c r="R507" s="232" t="s">
        <v>295</v>
      </c>
      <c r="S507" s="232" t="s">
        <v>296</v>
      </c>
      <c r="T507" s="232" t="s">
        <v>297</v>
      </c>
      <c r="U507" s="234" t="s">
        <v>12</v>
      </c>
      <c r="V507" s="235"/>
      <c r="W507" s="235"/>
      <c r="X507" s="235"/>
      <c r="Y507" s="236"/>
      <c r="Z507" s="238" t="s">
        <v>292</v>
      </c>
      <c r="AA507" s="232" t="s">
        <v>114</v>
      </c>
      <c r="AB507" s="232" t="s">
        <v>295</v>
      </c>
      <c r="AC507" s="232" t="s">
        <v>296</v>
      </c>
      <c r="AD507" s="232" t="s">
        <v>297</v>
      </c>
    </row>
    <row r="508" spans="1:30" s="18" customFormat="1" ht="9.75" customHeight="1">
      <c r="A508" s="243"/>
      <c r="B508" s="243"/>
      <c r="C508" s="243"/>
      <c r="D508" s="243"/>
      <c r="E508" s="243"/>
      <c r="F508" s="239"/>
      <c r="G508" s="33" t="s">
        <v>119</v>
      </c>
      <c r="H508" s="33" t="s">
        <v>160</v>
      </c>
      <c r="I508" s="33" t="s">
        <v>160</v>
      </c>
      <c r="J508" s="248" t="s">
        <v>160</v>
      </c>
      <c r="K508" s="288"/>
      <c r="L508" s="243"/>
      <c r="M508" s="243"/>
      <c r="N508" s="243"/>
      <c r="O508" s="242"/>
      <c r="P508" s="241"/>
      <c r="Q508" s="33" t="s">
        <v>119</v>
      </c>
      <c r="R508" s="33" t="s">
        <v>160</v>
      </c>
      <c r="S508" s="33" t="s">
        <v>160</v>
      </c>
      <c r="T508" s="33" t="s">
        <v>160</v>
      </c>
      <c r="U508" s="246"/>
      <c r="V508" s="243"/>
      <c r="W508" s="243"/>
      <c r="X508" s="243"/>
      <c r="Y508" s="247"/>
      <c r="AA508" s="33" t="s">
        <v>119</v>
      </c>
      <c r="AB508" s="33" t="s">
        <v>160</v>
      </c>
      <c r="AC508" s="33" t="s">
        <v>160</v>
      </c>
      <c r="AD508" s="33" t="s">
        <v>160</v>
      </c>
    </row>
    <row r="509" spans="2:30" ht="9.75" customHeight="1">
      <c r="B509" s="20"/>
      <c r="C509" s="20"/>
      <c r="D509" s="20"/>
      <c r="E509" s="20"/>
      <c r="F509" s="311"/>
      <c r="G509" s="291"/>
      <c r="H509" s="291"/>
      <c r="I509" s="291"/>
      <c r="J509" s="291"/>
      <c r="K509" s="251"/>
      <c r="O509" s="250"/>
      <c r="P509" s="291"/>
      <c r="Q509" s="291"/>
      <c r="R509" s="291"/>
      <c r="S509" s="291"/>
      <c r="T509" s="312"/>
      <c r="U509" s="251"/>
      <c r="V509" s="20"/>
      <c r="W509" s="20"/>
      <c r="X509" s="20"/>
      <c r="Y509" s="250"/>
      <c r="Z509" s="291"/>
      <c r="AA509" s="291"/>
      <c r="AB509" s="291"/>
      <c r="AC509" s="291"/>
      <c r="AD509" s="291"/>
    </row>
    <row r="510" spans="2:30" ht="9.75" customHeight="1">
      <c r="B510" s="20"/>
      <c r="C510" s="20"/>
      <c r="D510" s="293" t="s">
        <v>361</v>
      </c>
      <c r="E510" s="270"/>
      <c r="F510" s="315"/>
      <c r="G510" s="294"/>
      <c r="H510" s="294"/>
      <c r="I510" s="294"/>
      <c r="J510" s="294"/>
      <c r="K510" s="251"/>
      <c r="N510" s="307" t="s">
        <v>362</v>
      </c>
      <c r="O510" s="271"/>
      <c r="P510" s="294"/>
      <c r="Q510" s="294"/>
      <c r="R510" s="294"/>
      <c r="S510" s="294"/>
      <c r="T510" s="316"/>
      <c r="U510" s="251"/>
      <c r="V510" s="20"/>
      <c r="W510" s="20"/>
      <c r="X510" s="293" t="s">
        <v>363</v>
      </c>
      <c r="Y510" s="271"/>
      <c r="Z510" s="294"/>
      <c r="AA510" s="294"/>
      <c r="AB510" s="294"/>
      <c r="AC510" s="294"/>
      <c r="AD510" s="294"/>
    </row>
    <row r="511" spans="2:30" ht="9.75" customHeight="1">
      <c r="B511" s="20"/>
      <c r="C511" s="20"/>
      <c r="D511" s="297"/>
      <c r="E511" s="270"/>
      <c r="F511" s="280"/>
      <c r="G511" s="275"/>
      <c r="H511" s="275"/>
      <c r="I511" s="275"/>
      <c r="J511" s="275"/>
      <c r="K511" s="251"/>
      <c r="N511" s="261"/>
      <c r="O511" s="271"/>
      <c r="P511" s="275"/>
      <c r="Q511" s="275"/>
      <c r="R511" s="275"/>
      <c r="S511" s="275"/>
      <c r="T511" s="275"/>
      <c r="U511" s="251"/>
      <c r="V511" s="20"/>
      <c r="W511" s="20"/>
      <c r="X511" s="297"/>
      <c r="Y511" s="271"/>
      <c r="Z511" s="275"/>
      <c r="AA511" s="275"/>
      <c r="AB511" s="275"/>
      <c r="AC511" s="275"/>
      <c r="AD511" s="275"/>
    </row>
    <row r="512" spans="4:30" ht="9.75" customHeight="1">
      <c r="D512" s="261" t="s">
        <v>147</v>
      </c>
      <c r="E512" s="270"/>
      <c r="F512" s="262">
        <v>67</v>
      </c>
      <c r="G512" s="263">
        <v>904</v>
      </c>
      <c r="H512" s="263">
        <v>373775</v>
      </c>
      <c r="I512" s="263">
        <v>960411</v>
      </c>
      <c r="J512" s="263">
        <v>2155652</v>
      </c>
      <c r="K512" s="251"/>
      <c r="N512" s="261" t="s">
        <v>147</v>
      </c>
      <c r="O512" s="271"/>
      <c r="P512" s="263">
        <v>91</v>
      </c>
      <c r="Q512" s="263">
        <v>1120</v>
      </c>
      <c r="R512" s="263">
        <v>389280</v>
      </c>
      <c r="S512" s="263">
        <v>1574305</v>
      </c>
      <c r="T512" s="263">
        <v>2871800</v>
      </c>
      <c r="U512" s="251"/>
      <c r="V512" s="20"/>
      <c r="W512" s="20"/>
      <c r="X512" s="297" t="s">
        <v>147</v>
      </c>
      <c r="Y512" s="271"/>
      <c r="Z512" s="263">
        <v>171</v>
      </c>
      <c r="AA512" s="263">
        <v>1575</v>
      </c>
      <c r="AB512" s="263">
        <v>498536</v>
      </c>
      <c r="AC512" s="263">
        <v>1131340</v>
      </c>
      <c r="AD512" s="263">
        <v>2598105</v>
      </c>
    </row>
    <row r="513" spans="5:30" ht="9.75" customHeight="1">
      <c r="E513" s="20"/>
      <c r="F513" s="267"/>
      <c r="G513" s="268"/>
      <c r="H513" s="268"/>
      <c r="I513" s="268"/>
      <c r="J513" s="268"/>
      <c r="K513" s="251"/>
      <c r="O513" s="250"/>
      <c r="P513" s="268"/>
      <c r="Q513" s="268"/>
      <c r="R513" s="268"/>
      <c r="S513" s="268"/>
      <c r="T513" s="268"/>
      <c r="U513" s="251"/>
      <c r="V513" s="20"/>
      <c r="W513" s="20"/>
      <c r="X513" s="20"/>
      <c r="Y513" s="250"/>
      <c r="Z513" s="268"/>
      <c r="AA513" s="268"/>
      <c r="AB513" s="268"/>
      <c r="AC513" s="268"/>
      <c r="AD513" s="268"/>
    </row>
    <row r="514" spans="2:30" ht="9.75" customHeight="1">
      <c r="B514" s="4">
        <v>11</v>
      </c>
      <c r="D514" s="167" t="s">
        <v>170</v>
      </c>
      <c r="E514" s="20"/>
      <c r="F514" s="252">
        <v>2</v>
      </c>
      <c r="G514" s="258" t="s">
        <v>251</v>
      </c>
      <c r="H514" s="258" t="s">
        <v>251</v>
      </c>
      <c r="I514" s="258" t="s">
        <v>251</v>
      </c>
      <c r="J514" s="258" t="s">
        <v>251</v>
      </c>
      <c r="K514" s="251"/>
      <c r="L514" s="4" t="s">
        <v>301</v>
      </c>
      <c r="N514" s="163" t="s">
        <v>167</v>
      </c>
      <c r="O514" s="250"/>
      <c r="P514" s="253">
        <v>1</v>
      </c>
      <c r="Q514" s="258" t="s">
        <v>251</v>
      </c>
      <c r="R514" s="258" t="s">
        <v>251</v>
      </c>
      <c r="S514" s="258" t="s">
        <v>251</v>
      </c>
      <c r="T514" s="258" t="s">
        <v>251</v>
      </c>
      <c r="U514" s="251"/>
      <c r="V514" s="204" t="s">
        <v>301</v>
      </c>
      <c r="W514" s="20"/>
      <c r="X514" s="281" t="s">
        <v>167</v>
      </c>
      <c r="Y514" s="250"/>
      <c r="Z514" s="253">
        <v>41</v>
      </c>
      <c r="AA514" s="258">
        <v>347</v>
      </c>
      <c r="AB514" s="258">
        <v>75901</v>
      </c>
      <c r="AC514" s="258">
        <v>139423</v>
      </c>
      <c r="AD514" s="258">
        <v>327322</v>
      </c>
    </row>
    <row r="515" spans="2:30" ht="9.75" customHeight="1">
      <c r="B515" s="204">
        <v>12</v>
      </c>
      <c r="C515" s="20"/>
      <c r="D515" s="296" t="s">
        <v>171</v>
      </c>
      <c r="E515" s="20"/>
      <c r="F515" s="252">
        <v>8</v>
      </c>
      <c r="G515" s="258">
        <v>48</v>
      </c>
      <c r="H515" s="258">
        <v>7550</v>
      </c>
      <c r="I515" s="258">
        <v>6119</v>
      </c>
      <c r="J515" s="258">
        <v>17761</v>
      </c>
      <c r="K515" s="251"/>
      <c r="L515" s="4">
        <v>10</v>
      </c>
      <c r="N515" s="163" t="s">
        <v>169</v>
      </c>
      <c r="O515" s="250"/>
      <c r="P515" s="253">
        <v>1</v>
      </c>
      <c r="Q515" s="258" t="s">
        <v>251</v>
      </c>
      <c r="R515" s="258" t="s">
        <v>251</v>
      </c>
      <c r="S515" s="258" t="s">
        <v>251</v>
      </c>
      <c r="T515" s="258" t="s">
        <v>251</v>
      </c>
      <c r="U515" s="251"/>
      <c r="V515" s="204">
        <v>10</v>
      </c>
      <c r="W515" s="20"/>
      <c r="X515" s="281" t="s">
        <v>169</v>
      </c>
      <c r="Y515" s="250"/>
      <c r="Z515" s="253">
        <v>5</v>
      </c>
      <c r="AA515" s="258">
        <v>51</v>
      </c>
      <c r="AB515" s="258">
        <v>16312</v>
      </c>
      <c r="AC515" s="258">
        <v>12399</v>
      </c>
      <c r="AD515" s="258">
        <v>48318</v>
      </c>
    </row>
    <row r="516" spans="2:30" ht="9.75" customHeight="1">
      <c r="B516" s="4">
        <v>13</v>
      </c>
      <c r="D516" s="168" t="s">
        <v>172</v>
      </c>
      <c r="E516" s="20"/>
      <c r="F516" s="252">
        <v>4</v>
      </c>
      <c r="G516" s="258">
        <v>17</v>
      </c>
      <c r="H516" s="258">
        <v>3126</v>
      </c>
      <c r="I516" s="258">
        <v>6642</v>
      </c>
      <c r="J516" s="258">
        <v>13535</v>
      </c>
      <c r="K516" s="251"/>
      <c r="L516" s="4">
        <v>11</v>
      </c>
      <c r="N516" s="167" t="s">
        <v>170</v>
      </c>
      <c r="O516" s="250"/>
      <c r="P516" s="253">
        <v>1</v>
      </c>
      <c r="Q516" s="258" t="s">
        <v>251</v>
      </c>
      <c r="R516" s="258" t="s">
        <v>251</v>
      </c>
      <c r="S516" s="258" t="s">
        <v>251</v>
      </c>
      <c r="T516" s="258" t="s">
        <v>251</v>
      </c>
      <c r="U516" s="251"/>
      <c r="V516" s="204">
        <v>11</v>
      </c>
      <c r="W516" s="20"/>
      <c r="X516" s="300" t="s">
        <v>170</v>
      </c>
      <c r="Y516" s="250"/>
      <c r="Z516" s="253">
        <v>18</v>
      </c>
      <c r="AA516" s="258">
        <v>91</v>
      </c>
      <c r="AB516" s="258">
        <v>16794</v>
      </c>
      <c r="AC516" s="258">
        <v>20551</v>
      </c>
      <c r="AD516" s="258">
        <v>47700</v>
      </c>
    </row>
    <row r="517" spans="2:30" ht="9.75" customHeight="1">
      <c r="B517" s="4">
        <v>14</v>
      </c>
      <c r="D517" s="163" t="s">
        <v>173</v>
      </c>
      <c r="E517" s="20"/>
      <c r="F517" s="252">
        <v>2</v>
      </c>
      <c r="G517" s="258" t="s">
        <v>251</v>
      </c>
      <c r="H517" s="258" t="s">
        <v>251</v>
      </c>
      <c r="I517" s="258" t="s">
        <v>251</v>
      </c>
      <c r="J517" s="258" t="s">
        <v>251</v>
      </c>
      <c r="K517" s="251"/>
      <c r="L517" s="4">
        <v>12</v>
      </c>
      <c r="N517" s="168" t="s">
        <v>171</v>
      </c>
      <c r="O517" s="250"/>
      <c r="P517" s="253">
        <v>3</v>
      </c>
      <c r="Q517" s="258" t="s">
        <v>251</v>
      </c>
      <c r="R517" s="258" t="s">
        <v>251</v>
      </c>
      <c r="S517" s="258" t="s">
        <v>251</v>
      </c>
      <c r="T517" s="258" t="s">
        <v>251</v>
      </c>
      <c r="U517" s="251"/>
      <c r="V517" s="204">
        <v>12</v>
      </c>
      <c r="W517" s="20"/>
      <c r="X517" s="296" t="s">
        <v>171</v>
      </c>
      <c r="Y517" s="250"/>
      <c r="Z517" s="253">
        <v>5</v>
      </c>
      <c r="AA517" s="258">
        <v>44</v>
      </c>
      <c r="AB517" s="258">
        <v>7614</v>
      </c>
      <c r="AC517" s="258">
        <v>2357</v>
      </c>
      <c r="AD517" s="258">
        <v>13325</v>
      </c>
    </row>
    <row r="518" spans="2:30" ht="9.75" customHeight="1">
      <c r="B518" s="204">
        <v>16</v>
      </c>
      <c r="C518" s="20"/>
      <c r="D518" s="281" t="s">
        <v>175</v>
      </c>
      <c r="E518" s="20"/>
      <c r="F518" s="252">
        <v>1</v>
      </c>
      <c r="G518" s="258" t="s">
        <v>251</v>
      </c>
      <c r="H518" s="258" t="s">
        <v>251</v>
      </c>
      <c r="I518" s="258" t="s">
        <v>251</v>
      </c>
      <c r="J518" s="258" t="s">
        <v>251</v>
      </c>
      <c r="K518" s="251"/>
      <c r="L518" s="4">
        <v>13</v>
      </c>
      <c r="N518" s="168" t="s">
        <v>172</v>
      </c>
      <c r="O518" s="250"/>
      <c r="P518" s="253">
        <v>4</v>
      </c>
      <c r="Q518" s="258">
        <v>7</v>
      </c>
      <c r="R518" s="258">
        <v>684</v>
      </c>
      <c r="S518" s="258">
        <v>791</v>
      </c>
      <c r="T518" s="258">
        <v>1942</v>
      </c>
      <c r="U518" s="251"/>
      <c r="V518" s="204">
        <v>13</v>
      </c>
      <c r="W518" s="20"/>
      <c r="X518" s="296" t="s">
        <v>172</v>
      </c>
      <c r="Y518" s="250"/>
      <c r="Z518" s="253">
        <v>5</v>
      </c>
      <c r="AA518" s="258">
        <v>27</v>
      </c>
      <c r="AB518" s="258">
        <v>8832</v>
      </c>
      <c r="AC518" s="258">
        <v>26928</v>
      </c>
      <c r="AD518" s="258">
        <v>38440</v>
      </c>
    </row>
    <row r="519" spans="2:30" ht="9.75" customHeight="1">
      <c r="B519" s="20"/>
      <c r="C519" s="20"/>
      <c r="D519" s="20"/>
      <c r="E519" s="20"/>
      <c r="F519" s="267"/>
      <c r="G519" s="268"/>
      <c r="H519" s="268"/>
      <c r="I519" s="268"/>
      <c r="J519" s="268"/>
      <c r="K519" s="251"/>
      <c r="L519" s="204"/>
      <c r="M519" s="20"/>
      <c r="N519" s="281"/>
      <c r="O519" s="250"/>
      <c r="P519" s="253"/>
      <c r="Q519" s="258"/>
      <c r="R519" s="258"/>
      <c r="S519" s="258"/>
      <c r="T519" s="258"/>
      <c r="U519" s="251"/>
      <c r="V519" s="204"/>
      <c r="W519" s="20"/>
      <c r="X519" s="281"/>
      <c r="Y519" s="250"/>
      <c r="Z519" s="253"/>
      <c r="AA519" s="258"/>
      <c r="AB519" s="258"/>
      <c r="AC519" s="258"/>
      <c r="AD519" s="258"/>
    </row>
    <row r="520" spans="2:30" ht="9.75" customHeight="1">
      <c r="B520" s="204">
        <v>19</v>
      </c>
      <c r="C520" s="20"/>
      <c r="D520" s="296" t="s">
        <v>177</v>
      </c>
      <c r="E520" s="20"/>
      <c r="F520" s="252">
        <v>16</v>
      </c>
      <c r="G520" s="258">
        <v>139</v>
      </c>
      <c r="H520" s="258">
        <v>45221</v>
      </c>
      <c r="I520" s="258">
        <v>122151</v>
      </c>
      <c r="J520" s="258">
        <v>217633</v>
      </c>
      <c r="K520" s="251"/>
      <c r="L520" s="4">
        <v>14</v>
      </c>
      <c r="N520" s="163" t="s">
        <v>173</v>
      </c>
      <c r="O520" s="250"/>
      <c r="P520" s="253">
        <v>4</v>
      </c>
      <c r="Q520" s="258">
        <v>60</v>
      </c>
      <c r="R520" s="258">
        <v>16356</v>
      </c>
      <c r="S520" s="258">
        <v>43320</v>
      </c>
      <c r="T520" s="258">
        <v>83870</v>
      </c>
      <c r="U520" s="251"/>
      <c r="V520" s="204">
        <v>14</v>
      </c>
      <c r="W520" s="20"/>
      <c r="X520" s="281" t="s">
        <v>173</v>
      </c>
      <c r="Y520" s="250"/>
      <c r="Z520" s="253">
        <v>10</v>
      </c>
      <c r="AA520" s="258">
        <v>20</v>
      </c>
      <c r="AB520" s="258">
        <v>1498</v>
      </c>
      <c r="AC520" s="258">
        <v>2978</v>
      </c>
      <c r="AD520" s="258">
        <v>11022</v>
      </c>
    </row>
    <row r="521" spans="2:30" ht="9.75" customHeight="1">
      <c r="B521" s="204">
        <v>20</v>
      </c>
      <c r="C521" s="20"/>
      <c r="D521" s="281" t="s">
        <v>178</v>
      </c>
      <c r="E521" s="20"/>
      <c r="F521" s="252">
        <v>2</v>
      </c>
      <c r="G521" s="258" t="s">
        <v>251</v>
      </c>
      <c r="H521" s="258" t="s">
        <v>251</v>
      </c>
      <c r="I521" s="258" t="s">
        <v>251</v>
      </c>
      <c r="J521" s="258" t="s">
        <v>251</v>
      </c>
      <c r="K521" s="251"/>
      <c r="L521" s="4">
        <v>16</v>
      </c>
      <c r="N521" s="163" t="s">
        <v>175</v>
      </c>
      <c r="O521" s="250"/>
      <c r="P521" s="253">
        <v>2</v>
      </c>
      <c r="Q521" s="258" t="s">
        <v>251</v>
      </c>
      <c r="R521" s="258" t="s">
        <v>251</v>
      </c>
      <c r="S521" s="258" t="s">
        <v>251</v>
      </c>
      <c r="T521" s="258" t="s">
        <v>251</v>
      </c>
      <c r="U521" s="251"/>
      <c r="V521" s="204">
        <v>15</v>
      </c>
      <c r="W521" s="20"/>
      <c r="X521" s="281" t="s">
        <v>174</v>
      </c>
      <c r="Y521" s="250"/>
      <c r="Z521" s="253">
        <v>2</v>
      </c>
      <c r="AA521" s="258" t="s">
        <v>251</v>
      </c>
      <c r="AB521" s="258" t="s">
        <v>251</v>
      </c>
      <c r="AC521" s="258" t="s">
        <v>251</v>
      </c>
      <c r="AD521" s="258" t="s">
        <v>251</v>
      </c>
    </row>
    <row r="522" spans="2:30" ht="9.75" customHeight="1">
      <c r="B522" s="204">
        <v>23</v>
      </c>
      <c r="C522" s="20"/>
      <c r="D522" s="281" t="s">
        <v>18</v>
      </c>
      <c r="E522" s="20"/>
      <c r="F522" s="252">
        <v>1</v>
      </c>
      <c r="G522" s="258" t="s">
        <v>251</v>
      </c>
      <c r="H522" s="258" t="s">
        <v>251</v>
      </c>
      <c r="I522" s="258" t="s">
        <v>251</v>
      </c>
      <c r="J522" s="258" t="s">
        <v>251</v>
      </c>
      <c r="K522" s="251"/>
      <c r="L522" s="4">
        <v>19</v>
      </c>
      <c r="N522" s="168" t="s">
        <v>177</v>
      </c>
      <c r="O522" s="250"/>
      <c r="P522" s="253">
        <v>3</v>
      </c>
      <c r="Q522" s="258">
        <v>19</v>
      </c>
      <c r="R522" s="258">
        <v>1010</v>
      </c>
      <c r="S522" s="258">
        <v>5280</v>
      </c>
      <c r="T522" s="258">
        <v>8090</v>
      </c>
      <c r="U522" s="251"/>
      <c r="V522" s="204">
        <v>16</v>
      </c>
      <c r="W522" s="20"/>
      <c r="X522" s="281" t="s">
        <v>175</v>
      </c>
      <c r="Y522" s="250"/>
      <c r="Z522" s="253">
        <v>2</v>
      </c>
      <c r="AA522" s="258" t="s">
        <v>251</v>
      </c>
      <c r="AB522" s="258" t="s">
        <v>251</v>
      </c>
      <c r="AC522" s="258" t="s">
        <v>251</v>
      </c>
      <c r="AD522" s="258" t="s">
        <v>251</v>
      </c>
    </row>
    <row r="523" spans="2:30" ht="9.75" customHeight="1">
      <c r="B523" s="204">
        <v>25</v>
      </c>
      <c r="C523" s="20"/>
      <c r="D523" s="281" t="s">
        <v>182</v>
      </c>
      <c r="E523" s="20"/>
      <c r="F523" s="252">
        <v>13</v>
      </c>
      <c r="G523" s="258">
        <v>159</v>
      </c>
      <c r="H523" s="258">
        <v>67584</v>
      </c>
      <c r="I523" s="258">
        <v>304052</v>
      </c>
      <c r="J523" s="258">
        <v>635638</v>
      </c>
      <c r="K523" s="251"/>
      <c r="L523" s="204">
        <v>20</v>
      </c>
      <c r="M523" s="20"/>
      <c r="N523" s="281" t="s">
        <v>178</v>
      </c>
      <c r="O523" s="250"/>
      <c r="P523" s="253">
        <v>2</v>
      </c>
      <c r="Q523" s="258" t="s">
        <v>251</v>
      </c>
      <c r="R523" s="258" t="s">
        <v>251</v>
      </c>
      <c r="S523" s="258" t="s">
        <v>251</v>
      </c>
      <c r="T523" s="258" t="s">
        <v>251</v>
      </c>
      <c r="U523" s="251"/>
      <c r="V523" s="204">
        <v>19</v>
      </c>
      <c r="W523" s="20"/>
      <c r="X523" s="168" t="s">
        <v>177</v>
      </c>
      <c r="Y523" s="250"/>
      <c r="Z523" s="253">
        <v>10</v>
      </c>
      <c r="AA523" s="258">
        <v>202</v>
      </c>
      <c r="AB523" s="258">
        <v>87510</v>
      </c>
      <c r="AC523" s="258">
        <v>288524</v>
      </c>
      <c r="AD523" s="258">
        <v>450906</v>
      </c>
    </row>
    <row r="524" spans="2:30" ht="9.75" customHeight="1">
      <c r="B524" s="204">
        <v>26</v>
      </c>
      <c r="C524" s="20"/>
      <c r="D524" s="281" t="s">
        <v>183</v>
      </c>
      <c r="E524" s="270"/>
      <c r="F524" s="252">
        <v>13</v>
      </c>
      <c r="G524" s="253">
        <v>436</v>
      </c>
      <c r="H524" s="253">
        <v>222185</v>
      </c>
      <c r="I524" s="253">
        <v>471130</v>
      </c>
      <c r="J524" s="253">
        <v>1174279</v>
      </c>
      <c r="K524" s="251"/>
      <c r="L524" s="204">
        <v>22</v>
      </c>
      <c r="M524" s="20"/>
      <c r="N524" s="281" t="s">
        <v>180</v>
      </c>
      <c r="O524" s="250"/>
      <c r="P524" s="253">
        <v>7</v>
      </c>
      <c r="Q524" s="258">
        <v>101</v>
      </c>
      <c r="R524" s="258">
        <v>29901</v>
      </c>
      <c r="S524" s="258">
        <v>66489</v>
      </c>
      <c r="T524" s="258">
        <v>115254</v>
      </c>
      <c r="U524" s="251"/>
      <c r="V524" s="204">
        <v>20</v>
      </c>
      <c r="W524" s="20"/>
      <c r="X524" s="281" t="s">
        <v>178</v>
      </c>
      <c r="Y524" s="250"/>
      <c r="Z524" s="253">
        <v>2</v>
      </c>
      <c r="AA524" s="258" t="s">
        <v>251</v>
      </c>
      <c r="AB524" s="258" t="s">
        <v>251</v>
      </c>
      <c r="AC524" s="258" t="s">
        <v>251</v>
      </c>
      <c r="AD524" s="258" t="s">
        <v>251</v>
      </c>
    </row>
    <row r="525" spans="2:30" ht="9.75" customHeight="1">
      <c r="B525" s="20"/>
      <c r="C525" s="20"/>
      <c r="D525" s="20"/>
      <c r="E525" s="20"/>
      <c r="F525" s="267"/>
      <c r="G525" s="268"/>
      <c r="H525" s="268"/>
      <c r="I525" s="268"/>
      <c r="J525" s="268"/>
      <c r="K525" s="251"/>
      <c r="L525" s="20"/>
      <c r="M525" s="20"/>
      <c r="N525" s="20"/>
      <c r="O525" s="271"/>
      <c r="P525" s="334"/>
      <c r="Q525" s="334"/>
      <c r="R525" s="334"/>
      <c r="S525" s="334"/>
      <c r="T525" s="334"/>
      <c r="U525" s="251"/>
      <c r="V525" s="20"/>
      <c r="W525" s="20"/>
      <c r="X525" s="20"/>
      <c r="Y525" s="271"/>
      <c r="Z525" s="253"/>
      <c r="AA525" s="253"/>
      <c r="AB525" s="253"/>
      <c r="AC525" s="253"/>
      <c r="AD525" s="253"/>
    </row>
    <row r="526" spans="2:30" ht="9.75" customHeight="1">
      <c r="B526" s="204">
        <v>27</v>
      </c>
      <c r="C526" s="20"/>
      <c r="D526" s="281" t="s">
        <v>184</v>
      </c>
      <c r="E526" s="20"/>
      <c r="F526" s="252">
        <v>1</v>
      </c>
      <c r="G526" s="258" t="s">
        <v>251</v>
      </c>
      <c r="H526" s="258" t="s">
        <v>251</v>
      </c>
      <c r="I526" s="258" t="s">
        <v>251</v>
      </c>
      <c r="J526" s="258" t="s">
        <v>251</v>
      </c>
      <c r="K526" s="251"/>
      <c r="L526" s="204">
        <v>23</v>
      </c>
      <c r="M526" s="20"/>
      <c r="N526" s="281" t="s">
        <v>18</v>
      </c>
      <c r="O526" s="250"/>
      <c r="P526" s="253">
        <v>3</v>
      </c>
      <c r="Q526" s="253">
        <v>118</v>
      </c>
      <c r="R526" s="253">
        <v>68100</v>
      </c>
      <c r="S526" s="253">
        <v>151810</v>
      </c>
      <c r="T526" s="253">
        <v>336113</v>
      </c>
      <c r="U526" s="251"/>
      <c r="V526" s="4">
        <v>21</v>
      </c>
      <c r="X526" s="168" t="s">
        <v>179</v>
      </c>
      <c r="Y526" s="250"/>
      <c r="Z526" s="253">
        <v>1</v>
      </c>
      <c r="AA526" s="258" t="s">
        <v>251</v>
      </c>
      <c r="AB526" s="258" t="s">
        <v>251</v>
      </c>
      <c r="AC526" s="258" t="s">
        <v>251</v>
      </c>
      <c r="AD526" s="258" t="s">
        <v>251</v>
      </c>
    </row>
    <row r="527" spans="2:30" ht="9.75" customHeight="1">
      <c r="B527" s="204">
        <v>30</v>
      </c>
      <c r="C527" s="20"/>
      <c r="D527" s="281" t="s">
        <v>187</v>
      </c>
      <c r="E527" s="20"/>
      <c r="F527" s="252">
        <v>3</v>
      </c>
      <c r="G527" s="258">
        <v>29</v>
      </c>
      <c r="H527" s="258">
        <v>6456</v>
      </c>
      <c r="I527" s="258">
        <v>2013</v>
      </c>
      <c r="J527" s="258">
        <v>12528</v>
      </c>
      <c r="K527" s="251"/>
      <c r="L527" s="4">
        <v>24</v>
      </c>
      <c r="N527" s="163" t="s">
        <v>181</v>
      </c>
      <c r="O527" s="250"/>
      <c r="P527" s="253">
        <v>1</v>
      </c>
      <c r="Q527" s="258" t="s">
        <v>251</v>
      </c>
      <c r="R527" s="258" t="s">
        <v>251</v>
      </c>
      <c r="S527" s="258" t="s">
        <v>251</v>
      </c>
      <c r="T527" s="258" t="s">
        <v>251</v>
      </c>
      <c r="U527" s="251"/>
      <c r="V527" s="204">
        <v>22</v>
      </c>
      <c r="W527" s="20"/>
      <c r="X527" s="281" t="s">
        <v>180</v>
      </c>
      <c r="Y527" s="250"/>
      <c r="Z527" s="253">
        <v>6</v>
      </c>
      <c r="AA527" s="258">
        <v>129</v>
      </c>
      <c r="AB527" s="258">
        <v>48874</v>
      </c>
      <c r="AC527" s="258">
        <v>95358</v>
      </c>
      <c r="AD527" s="258">
        <v>366827</v>
      </c>
    </row>
    <row r="528" spans="2:30" ht="9.75" customHeight="1">
      <c r="B528" s="204">
        <v>32</v>
      </c>
      <c r="C528" s="20"/>
      <c r="D528" s="281" t="s">
        <v>189</v>
      </c>
      <c r="E528" s="20"/>
      <c r="F528" s="252">
        <v>1</v>
      </c>
      <c r="G528" s="258" t="s">
        <v>251</v>
      </c>
      <c r="H528" s="258" t="s">
        <v>251</v>
      </c>
      <c r="I528" s="258" t="s">
        <v>251</v>
      </c>
      <c r="J528" s="258" t="s">
        <v>251</v>
      </c>
      <c r="K528" s="251"/>
      <c r="L528" s="4">
        <v>25</v>
      </c>
      <c r="N528" s="163" t="s">
        <v>182</v>
      </c>
      <c r="O528" s="250"/>
      <c r="P528" s="253">
        <v>24</v>
      </c>
      <c r="Q528" s="258">
        <v>130</v>
      </c>
      <c r="R528" s="258">
        <v>38670</v>
      </c>
      <c r="S528" s="258">
        <v>152575</v>
      </c>
      <c r="T528" s="258">
        <v>736090</v>
      </c>
      <c r="U528" s="251"/>
      <c r="V528" s="204">
        <v>24</v>
      </c>
      <c r="W528" s="20"/>
      <c r="X528" s="281" t="s">
        <v>181</v>
      </c>
      <c r="Y528" s="250"/>
      <c r="Z528" s="253">
        <v>1</v>
      </c>
      <c r="AA528" s="258" t="s">
        <v>251</v>
      </c>
      <c r="AB528" s="258" t="s">
        <v>251</v>
      </c>
      <c r="AC528" s="258" t="s">
        <v>251</v>
      </c>
      <c r="AD528" s="258" t="s">
        <v>251</v>
      </c>
    </row>
    <row r="529" spans="2:30" ht="9.75" customHeight="1">
      <c r="B529" s="20"/>
      <c r="C529" s="20"/>
      <c r="D529" s="20"/>
      <c r="E529" s="20"/>
      <c r="F529" s="311"/>
      <c r="G529" s="291"/>
      <c r="H529" s="291"/>
      <c r="I529" s="291"/>
      <c r="J529" s="291"/>
      <c r="K529" s="251"/>
      <c r="L529" s="4">
        <v>26</v>
      </c>
      <c r="N529" s="163" t="s">
        <v>183</v>
      </c>
      <c r="O529" s="250"/>
      <c r="P529" s="253">
        <v>24</v>
      </c>
      <c r="Q529" s="258">
        <v>473</v>
      </c>
      <c r="R529" s="258">
        <v>182720</v>
      </c>
      <c r="S529" s="258">
        <v>1025614</v>
      </c>
      <c r="T529" s="258">
        <v>1366026</v>
      </c>
      <c r="U529" s="251"/>
      <c r="V529" s="204">
        <v>25</v>
      </c>
      <c r="W529" s="20"/>
      <c r="X529" s="281" t="s">
        <v>182</v>
      </c>
      <c r="Y529" s="250"/>
      <c r="Z529" s="253">
        <v>38</v>
      </c>
      <c r="AA529" s="258">
        <v>228</v>
      </c>
      <c r="AB529" s="258">
        <v>72891</v>
      </c>
      <c r="AC529" s="258">
        <v>102070</v>
      </c>
      <c r="AD529" s="258">
        <v>340438</v>
      </c>
    </row>
    <row r="530" spans="2:30" ht="9.75" customHeight="1">
      <c r="B530" s="20"/>
      <c r="C530" s="20"/>
      <c r="D530" s="293" t="s">
        <v>364</v>
      </c>
      <c r="E530" s="270"/>
      <c r="F530" s="315"/>
      <c r="G530" s="294"/>
      <c r="H530" s="294"/>
      <c r="I530" s="294"/>
      <c r="J530" s="294"/>
      <c r="K530" s="251"/>
      <c r="L530" s="4">
        <v>27</v>
      </c>
      <c r="N530" s="163" t="s">
        <v>184</v>
      </c>
      <c r="O530" s="250"/>
      <c r="P530" s="253">
        <v>6</v>
      </c>
      <c r="Q530" s="258">
        <v>69</v>
      </c>
      <c r="R530" s="258">
        <v>21124</v>
      </c>
      <c r="S530" s="258">
        <v>63642</v>
      </c>
      <c r="T530" s="258">
        <v>94969</v>
      </c>
      <c r="U530" s="251"/>
      <c r="V530" s="204">
        <v>26</v>
      </c>
      <c r="W530" s="20"/>
      <c r="X530" s="281" t="s">
        <v>183</v>
      </c>
      <c r="Y530" s="250"/>
      <c r="Z530" s="253">
        <v>10</v>
      </c>
      <c r="AA530" s="258">
        <v>59</v>
      </c>
      <c r="AB530" s="258">
        <v>22805</v>
      </c>
      <c r="AC530" s="258">
        <v>28672</v>
      </c>
      <c r="AD530" s="258">
        <v>102314</v>
      </c>
    </row>
    <row r="531" spans="4:30" ht="9.75" customHeight="1">
      <c r="D531" s="261"/>
      <c r="E531" s="31"/>
      <c r="F531" s="280"/>
      <c r="G531" s="275"/>
      <c r="H531" s="275"/>
      <c r="I531" s="275"/>
      <c r="J531" s="275"/>
      <c r="K531" s="251"/>
      <c r="L531" s="20"/>
      <c r="M531" s="20"/>
      <c r="N531" s="270"/>
      <c r="O531" s="250"/>
      <c r="P531" s="319"/>
      <c r="Q531" s="335"/>
      <c r="R531" s="335"/>
      <c r="S531" s="335"/>
      <c r="T531" s="335"/>
      <c r="U531" s="251"/>
      <c r="V531" s="20"/>
      <c r="W531" s="20"/>
      <c r="X531" s="270"/>
      <c r="Y531" s="250"/>
      <c r="Z531" s="330"/>
      <c r="AA531" s="216"/>
      <c r="AB531" s="216"/>
      <c r="AC531" s="216"/>
      <c r="AD531" s="216"/>
    </row>
    <row r="532" spans="4:30" ht="9.75" customHeight="1">
      <c r="D532" s="261" t="s">
        <v>147</v>
      </c>
      <c r="E532" s="31"/>
      <c r="F532" s="262">
        <v>11</v>
      </c>
      <c r="G532" s="263">
        <v>116</v>
      </c>
      <c r="H532" s="263">
        <v>38728</v>
      </c>
      <c r="I532" s="263">
        <v>62737</v>
      </c>
      <c r="J532" s="263">
        <v>127747</v>
      </c>
      <c r="K532" s="251"/>
      <c r="L532" s="4">
        <v>30</v>
      </c>
      <c r="N532" s="163" t="s">
        <v>187</v>
      </c>
      <c r="O532" s="250"/>
      <c r="P532" s="216">
        <v>3</v>
      </c>
      <c r="Q532" s="258" t="s">
        <v>251</v>
      </c>
      <c r="R532" s="258" t="s">
        <v>251</v>
      </c>
      <c r="S532" s="258" t="s">
        <v>251</v>
      </c>
      <c r="T532" s="258" t="s">
        <v>251</v>
      </c>
      <c r="U532" s="251"/>
      <c r="V532" s="204">
        <v>27</v>
      </c>
      <c r="W532" s="20"/>
      <c r="X532" s="281" t="s">
        <v>184</v>
      </c>
      <c r="Y532" s="250"/>
      <c r="Z532" s="216">
        <v>8</v>
      </c>
      <c r="AA532" s="258">
        <v>172</v>
      </c>
      <c r="AB532" s="258">
        <v>52574</v>
      </c>
      <c r="AC532" s="258">
        <v>87587</v>
      </c>
      <c r="AD532" s="258">
        <v>168038</v>
      </c>
    </row>
    <row r="533" spans="6:30" ht="9.75" customHeight="1">
      <c r="F533" s="267"/>
      <c r="G533" s="268"/>
      <c r="H533" s="268"/>
      <c r="I533" s="268"/>
      <c r="J533" s="268"/>
      <c r="K533" s="251"/>
      <c r="L533" s="4">
        <v>32</v>
      </c>
      <c r="N533" s="163" t="s">
        <v>189</v>
      </c>
      <c r="O533" s="250"/>
      <c r="P533" s="253">
        <v>2</v>
      </c>
      <c r="Q533" s="258" t="s">
        <v>251</v>
      </c>
      <c r="R533" s="258" t="s">
        <v>251</v>
      </c>
      <c r="S533" s="258" t="s">
        <v>251</v>
      </c>
      <c r="T533" s="258" t="s">
        <v>251</v>
      </c>
      <c r="U533" s="251"/>
      <c r="V533" s="4">
        <v>29</v>
      </c>
      <c r="X533" s="163" t="s">
        <v>186</v>
      </c>
      <c r="Y533" s="250"/>
      <c r="Z533" s="253">
        <v>1</v>
      </c>
      <c r="AA533" s="258" t="s">
        <v>251</v>
      </c>
      <c r="AB533" s="258" t="s">
        <v>251</v>
      </c>
      <c r="AC533" s="258" t="s">
        <v>251</v>
      </c>
      <c r="AD533" s="258" t="s">
        <v>251</v>
      </c>
    </row>
    <row r="534" spans="2:30" ht="9.75" customHeight="1">
      <c r="B534" s="4" t="s">
        <v>301</v>
      </c>
      <c r="D534" s="163" t="s">
        <v>167</v>
      </c>
      <c r="E534" s="20"/>
      <c r="F534" s="252">
        <v>4</v>
      </c>
      <c r="G534" s="258">
        <v>89</v>
      </c>
      <c r="H534" s="258">
        <v>35990</v>
      </c>
      <c r="I534" s="258">
        <v>56716</v>
      </c>
      <c r="J534" s="258">
        <v>110149</v>
      </c>
      <c r="K534" s="251"/>
      <c r="L534" s="20"/>
      <c r="M534" s="20"/>
      <c r="N534" s="20"/>
      <c r="O534" s="250"/>
      <c r="P534" s="272"/>
      <c r="Q534" s="272"/>
      <c r="R534" s="272"/>
      <c r="S534" s="272"/>
      <c r="T534" s="272"/>
      <c r="U534" s="251"/>
      <c r="V534" s="204">
        <v>30</v>
      </c>
      <c r="W534" s="20"/>
      <c r="X534" s="281" t="s">
        <v>187</v>
      </c>
      <c r="Y534" s="250"/>
      <c r="Z534" s="258">
        <v>3</v>
      </c>
      <c r="AA534" s="258">
        <v>132</v>
      </c>
      <c r="AB534" s="258">
        <v>67158</v>
      </c>
      <c r="AC534" s="258">
        <v>265582</v>
      </c>
      <c r="AD534" s="258">
        <v>573858</v>
      </c>
    </row>
    <row r="535" spans="2:30" ht="9.75" customHeight="1">
      <c r="B535" s="4">
        <v>12</v>
      </c>
      <c r="D535" s="168" t="s">
        <v>171</v>
      </c>
      <c r="E535" s="20"/>
      <c r="F535" s="252">
        <v>1</v>
      </c>
      <c r="G535" s="258" t="s">
        <v>251</v>
      </c>
      <c r="H535" s="258" t="s">
        <v>251</v>
      </c>
      <c r="I535" s="258" t="s">
        <v>251</v>
      </c>
      <c r="J535" s="258" t="s">
        <v>251</v>
      </c>
      <c r="K535" s="251"/>
      <c r="N535" s="254" t="s">
        <v>365</v>
      </c>
      <c r="O535" s="271"/>
      <c r="P535" s="275"/>
      <c r="Q535" s="275"/>
      <c r="R535" s="275"/>
      <c r="S535" s="275"/>
      <c r="T535" s="275"/>
      <c r="U535" s="251"/>
      <c r="V535" s="204">
        <v>32</v>
      </c>
      <c r="W535" s="20"/>
      <c r="X535" s="281" t="s">
        <v>189</v>
      </c>
      <c r="Y535" s="250"/>
      <c r="Z535" s="253">
        <v>3</v>
      </c>
      <c r="AA535" s="258">
        <v>8</v>
      </c>
      <c r="AB535" s="258">
        <v>898</v>
      </c>
      <c r="AC535" s="258">
        <v>1918</v>
      </c>
      <c r="AD535" s="258">
        <v>4080</v>
      </c>
    </row>
    <row r="536" spans="2:30" ht="9.75" customHeight="1">
      <c r="B536" s="4">
        <v>13</v>
      </c>
      <c r="D536" s="168" t="s">
        <v>172</v>
      </c>
      <c r="E536" s="20"/>
      <c r="F536" s="252">
        <v>2</v>
      </c>
      <c r="G536" s="258" t="s">
        <v>251</v>
      </c>
      <c r="H536" s="258" t="s">
        <v>251</v>
      </c>
      <c r="I536" s="258" t="s">
        <v>251</v>
      </c>
      <c r="J536" s="258" t="s">
        <v>251</v>
      </c>
      <c r="K536" s="251"/>
      <c r="N536" s="261"/>
      <c r="O536" s="271"/>
      <c r="P536" s="275"/>
      <c r="Q536" s="275"/>
      <c r="R536" s="275"/>
      <c r="S536" s="275"/>
      <c r="T536" s="275"/>
      <c r="U536" s="251"/>
      <c r="V536" s="20"/>
      <c r="W536" s="20"/>
      <c r="X536" s="20"/>
      <c r="Y536" s="250"/>
      <c r="Z536" s="291"/>
      <c r="AA536" s="291"/>
      <c r="AB536" s="291"/>
      <c r="AC536" s="291"/>
      <c r="AD536" s="291"/>
    </row>
    <row r="537" spans="2:30" ht="9.75" customHeight="1">
      <c r="B537" s="4">
        <v>25</v>
      </c>
      <c r="D537" s="163" t="s">
        <v>182</v>
      </c>
      <c r="E537" s="20"/>
      <c r="F537" s="252">
        <v>2</v>
      </c>
      <c r="G537" s="258" t="s">
        <v>251</v>
      </c>
      <c r="H537" s="258" t="s">
        <v>251</v>
      </c>
      <c r="I537" s="258" t="s">
        <v>251</v>
      </c>
      <c r="J537" s="258" t="s">
        <v>251</v>
      </c>
      <c r="K537" s="251"/>
      <c r="L537" s="20"/>
      <c r="M537" s="20"/>
      <c r="N537" s="297" t="s">
        <v>147</v>
      </c>
      <c r="O537" s="271"/>
      <c r="P537" s="263">
        <v>119</v>
      </c>
      <c r="Q537" s="263">
        <v>1786</v>
      </c>
      <c r="R537" s="263">
        <v>583841</v>
      </c>
      <c r="S537" s="263">
        <v>2429642</v>
      </c>
      <c r="T537" s="263">
        <v>3937854</v>
      </c>
      <c r="U537" s="251"/>
      <c r="V537" s="20"/>
      <c r="W537" s="20"/>
      <c r="X537" s="293" t="s">
        <v>366</v>
      </c>
      <c r="Y537" s="271"/>
      <c r="Z537" s="294"/>
      <c r="AA537" s="294"/>
      <c r="AB537" s="294"/>
      <c r="AC537" s="294"/>
      <c r="AD537" s="294"/>
    </row>
    <row r="538" spans="2:30" ht="9.75" customHeight="1">
      <c r="B538" s="4">
        <v>26</v>
      </c>
      <c r="D538" s="163" t="s">
        <v>183</v>
      </c>
      <c r="E538" s="20"/>
      <c r="F538" s="252">
        <v>1</v>
      </c>
      <c r="G538" s="258" t="s">
        <v>251</v>
      </c>
      <c r="H538" s="258" t="s">
        <v>251</v>
      </c>
      <c r="I538" s="258" t="s">
        <v>251</v>
      </c>
      <c r="J538" s="258" t="s">
        <v>251</v>
      </c>
      <c r="K538" s="251"/>
      <c r="L538" s="20"/>
      <c r="M538" s="20"/>
      <c r="N538" s="20"/>
      <c r="O538" s="250"/>
      <c r="P538" s="268"/>
      <c r="Q538" s="268"/>
      <c r="R538" s="268"/>
      <c r="S538" s="268"/>
      <c r="T538" s="268"/>
      <c r="U538" s="251"/>
      <c r="V538" s="20"/>
      <c r="W538" s="20"/>
      <c r="X538" s="297"/>
      <c r="Y538" s="271"/>
      <c r="Z538" s="275"/>
      <c r="AA538" s="275"/>
      <c r="AB538" s="275"/>
      <c r="AC538" s="275"/>
      <c r="AD538" s="275"/>
    </row>
    <row r="539" spans="5:30" ht="9.75" customHeight="1">
      <c r="E539" s="20"/>
      <c r="F539" s="267"/>
      <c r="G539" s="268"/>
      <c r="H539" s="268"/>
      <c r="I539" s="268"/>
      <c r="J539" s="268"/>
      <c r="K539" s="251"/>
      <c r="L539" s="204" t="s">
        <v>301</v>
      </c>
      <c r="M539" s="20"/>
      <c r="N539" s="281" t="s">
        <v>167</v>
      </c>
      <c r="O539" s="250"/>
      <c r="P539" s="253">
        <v>2</v>
      </c>
      <c r="Q539" s="258" t="s">
        <v>251</v>
      </c>
      <c r="R539" s="258" t="s">
        <v>251</v>
      </c>
      <c r="S539" s="258" t="s">
        <v>251</v>
      </c>
      <c r="T539" s="258" t="s">
        <v>251</v>
      </c>
      <c r="U539" s="251"/>
      <c r="V539" s="20"/>
      <c r="W539" s="20"/>
      <c r="X539" s="297" t="s">
        <v>147</v>
      </c>
      <c r="Y539" s="271"/>
      <c r="Z539" s="263">
        <v>100</v>
      </c>
      <c r="AA539" s="263">
        <v>881</v>
      </c>
      <c r="AB539" s="263">
        <v>209588</v>
      </c>
      <c r="AC539" s="263">
        <v>456941</v>
      </c>
      <c r="AD539" s="263">
        <v>955813</v>
      </c>
    </row>
    <row r="540" spans="2:30" ht="9.75" customHeight="1">
      <c r="B540" s="204">
        <v>27</v>
      </c>
      <c r="C540" s="20"/>
      <c r="D540" s="281" t="s">
        <v>184</v>
      </c>
      <c r="E540" s="20"/>
      <c r="F540" s="252">
        <v>1</v>
      </c>
      <c r="G540" s="258" t="s">
        <v>251</v>
      </c>
      <c r="H540" s="258" t="s">
        <v>251</v>
      </c>
      <c r="I540" s="258" t="s">
        <v>251</v>
      </c>
      <c r="J540" s="258" t="s">
        <v>251</v>
      </c>
      <c r="K540" s="251"/>
      <c r="L540" s="204">
        <v>10</v>
      </c>
      <c r="M540" s="20"/>
      <c r="N540" s="281" t="s">
        <v>169</v>
      </c>
      <c r="O540" s="250"/>
      <c r="P540" s="253">
        <v>2</v>
      </c>
      <c r="Q540" s="258" t="s">
        <v>251</v>
      </c>
      <c r="R540" s="258" t="s">
        <v>251</v>
      </c>
      <c r="S540" s="258" t="s">
        <v>251</v>
      </c>
      <c r="T540" s="258" t="s">
        <v>251</v>
      </c>
      <c r="U540" s="251"/>
      <c r="V540" s="20"/>
      <c r="W540" s="20"/>
      <c r="X540" s="20"/>
      <c r="Y540" s="250"/>
      <c r="Z540" s="268"/>
      <c r="AA540" s="268"/>
      <c r="AB540" s="268"/>
      <c r="AC540" s="268"/>
      <c r="AD540" s="268"/>
    </row>
    <row r="541" spans="6:30" ht="9.75" customHeight="1">
      <c r="F541" s="311"/>
      <c r="G541" s="291"/>
      <c r="H541" s="291"/>
      <c r="I541" s="291"/>
      <c r="J541" s="291"/>
      <c r="K541" s="251"/>
      <c r="L541" s="204">
        <v>11</v>
      </c>
      <c r="M541" s="20"/>
      <c r="N541" s="300" t="s">
        <v>170</v>
      </c>
      <c r="O541" s="250"/>
      <c r="P541" s="253">
        <v>2</v>
      </c>
      <c r="Q541" s="258" t="s">
        <v>251</v>
      </c>
      <c r="R541" s="258" t="s">
        <v>251</v>
      </c>
      <c r="S541" s="258" t="s">
        <v>251</v>
      </c>
      <c r="T541" s="258" t="s">
        <v>251</v>
      </c>
      <c r="U541" s="251"/>
      <c r="V541" s="204" t="s">
        <v>301</v>
      </c>
      <c r="W541" s="20"/>
      <c r="X541" s="281" t="s">
        <v>167</v>
      </c>
      <c r="Y541" s="250"/>
      <c r="Z541" s="253">
        <v>2</v>
      </c>
      <c r="AA541" s="258" t="s">
        <v>251</v>
      </c>
      <c r="AB541" s="258" t="s">
        <v>251</v>
      </c>
      <c r="AC541" s="258" t="s">
        <v>251</v>
      </c>
      <c r="AD541" s="258" t="s">
        <v>251</v>
      </c>
    </row>
    <row r="542" spans="4:30" ht="9.75" customHeight="1">
      <c r="D542" s="307" t="s">
        <v>367</v>
      </c>
      <c r="E542" s="31"/>
      <c r="F542" s="315"/>
      <c r="G542" s="294"/>
      <c r="H542" s="294"/>
      <c r="I542" s="294"/>
      <c r="J542" s="294"/>
      <c r="K542" s="251"/>
      <c r="L542" s="204">
        <v>12</v>
      </c>
      <c r="M542" s="20"/>
      <c r="N542" s="296" t="s">
        <v>171</v>
      </c>
      <c r="O542" s="250"/>
      <c r="P542" s="253">
        <v>7</v>
      </c>
      <c r="Q542" s="258">
        <v>27</v>
      </c>
      <c r="R542" s="258">
        <v>919</v>
      </c>
      <c r="S542" s="258">
        <v>2790</v>
      </c>
      <c r="T542" s="258">
        <v>5409</v>
      </c>
      <c r="U542" s="251"/>
      <c r="V542" s="204">
        <v>10</v>
      </c>
      <c r="W542" s="20"/>
      <c r="X542" s="281" t="s">
        <v>169</v>
      </c>
      <c r="Y542" s="250"/>
      <c r="Z542" s="253">
        <v>5</v>
      </c>
      <c r="AA542" s="258">
        <v>98</v>
      </c>
      <c r="AB542" s="258">
        <v>28498</v>
      </c>
      <c r="AC542" s="258">
        <v>114048</v>
      </c>
      <c r="AD542" s="258">
        <v>205945</v>
      </c>
    </row>
    <row r="543" spans="2:30" ht="9.75" customHeight="1">
      <c r="B543" s="20"/>
      <c r="C543" s="20"/>
      <c r="D543" s="297"/>
      <c r="E543" s="31"/>
      <c r="F543" s="280"/>
      <c r="G543" s="275"/>
      <c r="H543" s="275"/>
      <c r="I543" s="275"/>
      <c r="J543" s="275"/>
      <c r="K543" s="251"/>
      <c r="L543" s="204">
        <v>13</v>
      </c>
      <c r="M543" s="20"/>
      <c r="N543" s="296" t="s">
        <v>172</v>
      </c>
      <c r="O543" s="250"/>
      <c r="P543" s="253">
        <v>3</v>
      </c>
      <c r="Q543" s="253">
        <v>15</v>
      </c>
      <c r="R543" s="253">
        <v>2962</v>
      </c>
      <c r="S543" s="253">
        <v>2629</v>
      </c>
      <c r="T543" s="253">
        <v>9105</v>
      </c>
      <c r="U543" s="251"/>
      <c r="V543" s="204">
        <v>11</v>
      </c>
      <c r="W543" s="20"/>
      <c r="X543" s="300" t="s">
        <v>170</v>
      </c>
      <c r="Y543" s="250"/>
      <c r="Z543" s="253">
        <v>1</v>
      </c>
      <c r="AA543" s="258" t="s">
        <v>251</v>
      </c>
      <c r="AB543" s="258" t="s">
        <v>251</v>
      </c>
      <c r="AC543" s="258" t="s">
        <v>251</v>
      </c>
      <c r="AD543" s="258" t="s">
        <v>251</v>
      </c>
    </row>
    <row r="544" spans="2:30" ht="9.75" customHeight="1">
      <c r="B544" s="20"/>
      <c r="C544" s="20"/>
      <c r="D544" s="297" t="s">
        <v>147</v>
      </c>
      <c r="E544" s="31"/>
      <c r="F544" s="262">
        <v>21</v>
      </c>
      <c r="G544" s="263">
        <v>210</v>
      </c>
      <c r="H544" s="263">
        <v>56602</v>
      </c>
      <c r="I544" s="263">
        <v>232600</v>
      </c>
      <c r="J544" s="263">
        <v>335803</v>
      </c>
      <c r="K544" s="251"/>
      <c r="L544" s="20"/>
      <c r="M544" s="20"/>
      <c r="N544" s="20"/>
      <c r="O544" s="250"/>
      <c r="P544" s="253"/>
      <c r="Q544" s="253"/>
      <c r="R544" s="253"/>
      <c r="S544" s="253"/>
      <c r="T544" s="253"/>
      <c r="U544" s="251"/>
      <c r="V544" s="204">
        <v>12</v>
      </c>
      <c r="W544" s="20"/>
      <c r="X544" s="296" t="s">
        <v>171</v>
      </c>
      <c r="Y544" s="250"/>
      <c r="Z544" s="253">
        <v>5</v>
      </c>
      <c r="AA544" s="258">
        <v>23</v>
      </c>
      <c r="AB544" s="258">
        <v>3956</v>
      </c>
      <c r="AC544" s="258">
        <v>873</v>
      </c>
      <c r="AD544" s="258">
        <v>4753</v>
      </c>
    </row>
    <row r="545" spans="6:30" ht="9.75" customHeight="1">
      <c r="F545" s="267"/>
      <c r="G545" s="268"/>
      <c r="H545" s="268"/>
      <c r="I545" s="268"/>
      <c r="J545" s="268"/>
      <c r="K545" s="251"/>
      <c r="L545" s="204">
        <v>14</v>
      </c>
      <c r="M545" s="20"/>
      <c r="N545" s="281" t="s">
        <v>173</v>
      </c>
      <c r="O545" s="250"/>
      <c r="P545" s="253">
        <v>11</v>
      </c>
      <c r="Q545" s="258">
        <v>36</v>
      </c>
      <c r="R545" s="258">
        <v>6820</v>
      </c>
      <c r="S545" s="258">
        <v>11936</v>
      </c>
      <c r="T545" s="258">
        <v>25375</v>
      </c>
      <c r="U545" s="251"/>
      <c r="V545" s="204">
        <v>13</v>
      </c>
      <c r="W545" s="20"/>
      <c r="X545" s="296" t="s">
        <v>172</v>
      </c>
      <c r="Y545" s="250"/>
      <c r="Z545" s="253">
        <v>28</v>
      </c>
      <c r="AA545" s="258">
        <v>243</v>
      </c>
      <c r="AB545" s="258">
        <v>72619</v>
      </c>
      <c r="AC545" s="258">
        <v>194948</v>
      </c>
      <c r="AD545" s="258">
        <v>395731</v>
      </c>
    </row>
    <row r="546" spans="2:30" ht="9.75" customHeight="1">
      <c r="B546" s="4" t="s">
        <v>301</v>
      </c>
      <c r="D546" s="163" t="s">
        <v>167</v>
      </c>
      <c r="E546" s="20"/>
      <c r="F546" s="252">
        <v>2</v>
      </c>
      <c r="G546" s="258" t="s">
        <v>251</v>
      </c>
      <c r="H546" s="258" t="s">
        <v>251</v>
      </c>
      <c r="I546" s="258" t="s">
        <v>251</v>
      </c>
      <c r="J546" s="258" t="s">
        <v>251</v>
      </c>
      <c r="K546" s="251"/>
      <c r="L546" s="204">
        <v>15</v>
      </c>
      <c r="M546" s="20"/>
      <c r="N546" s="281" t="s">
        <v>174</v>
      </c>
      <c r="O546" s="250"/>
      <c r="P546" s="253">
        <v>4</v>
      </c>
      <c r="Q546" s="258">
        <v>377</v>
      </c>
      <c r="R546" s="258">
        <v>159970</v>
      </c>
      <c r="S546" s="258">
        <v>1199196</v>
      </c>
      <c r="T546" s="258">
        <v>1834695</v>
      </c>
      <c r="U546" s="251"/>
      <c r="V546" s="204"/>
      <c r="W546" s="20"/>
      <c r="X546" s="281"/>
      <c r="Y546" s="250"/>
      <c r="Z546" s="253"/>
      <c r="AA546" s="258"/>
      <c r="AB546" s="258"/>
      <c r="AC546" s="258"/>
      <c r="AD546" s="258"/>
    </row>
    <row r="547" spans="2:30" ht="9.75" customHeight="1">
      <c r="B547" s="4">
        <v>12</v>
      </c>
      <c r="D547" s="168" t="s">
        <v>171</v>
      </c>
      <c r="E547" s="20"/>
      <c r="F547" s="252">
        <v>2</v>
      </c>
      <c r="G547" s="258" t="s">
        <v>251</v>
      </c>
      <c r="H547" s="258" t="s">
        <v>251</v>
      </c>
      <c r="I547" s="258" t="s">
        <v>251</v>
      </c>
      <c r="J547" s="258" t="s">
        <v>251</v>
      </c>
      <c r="K547" s="251"/>
      <c r="L547" s="204">
        <v>16</v>
      </c>
      <c r="M547" s="20"/>
      <c r="N547" s="281" t="s">
        <v>175</v>
      </c>
      <c r="O547" s="250"/>
      <c r="P547" s="253">
        <v>1</v>
      </c>
      <c r="Q547" s="258" t="s">
        <v>251</v>
      </c>
      <c r="R547" s="258" t="s">
        <v>251</v>
      </c>
      <c r="S547" s="258" t="s">
        <v>251</v>
      </c>
      <c r="T547" s="258" t="s">
        <v>251</v>
      </c>
      <c r="U547" s="251"/>
      <c r="V547" s="204">
        <v>14</v>
      </c>
      <c r="W547" s="20"/>
      <c r="X547" s="281" t="s">
        <v>173</v>
      </c>
      <c r="Y547" s="250"/>
      <c r="Z547" s="253">
        <v>19</v>
      </c>
      <c r="AA547" s="258">
        <v>99</v>
      </c>
      <c r="AB547" s="258">
        <v>19042</v>
      </c>
      <c r="AC547" s="258">
        <v>28949</v>
      </c>
      <c r="AD547" s="258">
        <v>62870</v>
      </c>
    </row>
    <row r="548" spans="2:30" ht="9.75" customHeight="1">
      <c r="B548" s="4">
        <v>13</v>
      </c>
      <c r="D548" s="168" t="s">
        <v>172</v>
      </c>
      <c r="E548" s="20"/>
      <c r="F548" s="252">
        <v>2</v>
      </c>
      <c r="G548" s="258" t="s">
        <v>251</v>
      </c>
      <c r="H548" s="258" t="s">
        <v>251</v>
      </c>
      <c r="I548" s="258" t="s">
        <v>251</v>
      </c>
      <c r="J548" s="258" t="s">
        <v>251</v>
      </c>
      <c r="K548" s="251"/>
      <c r="L548" s="204">
        <v>17</v>
      </c>
      <c r="M548" s="20"/>
      <c r="N548" s="281" t="s">
        <v>23</v>
      </c>
      <c r="O548" s="250"/>
      <c r="P548" s="253">
        <v>1</v>
      </c>
      <c r="Q548" s="258" t="s">
        <v>251</v>
      </c>
      <c r="R548" s="258" t="s">
        <v>251</v>
      </c>
      <c r="S548" s="258" t="s">
        <v>251</v>
      </c>
      <c r="T548" s="258" t="s">
        <v>251</v>
      </c>
      <c r="U548" s="251"/>
      <c r="V548" s="204">
        <v>15</v>
      </c>
      <c r="W548" s="20"/>
      <c r="X548" s="281" t="s">
        <v>174</v>
      </c>
      <c r="Y548" s="250"/>
      <c r="Z548" s="253">
        <v>1</v>
      </c>
      <c r="AA548" s="258" t="s">
        <v>251</v>
      </c>
      <c r="AB548" s="258" t="s">
        <v>251</v>
      </c>
      <c r="AC548" s="258" t="s">
        <v>251</v>
      </c>
      <c r="AD548" s="258" t="s">
        <v>251</v>
      </c>
    </row>
    <row r="549" spans="2:30" ht="9.75" customHeight="1">
      <c r="B549" s="4">
        <v>14</v>
      </c>
      <c r="D549" s="163" t="s">
        <v>173</v>
      </c>
      <c r="E549" s="20"/>
      <c r="F549" s="252">
        <v>5</v>
      </c>
      <c r="G549" s="258">
        <v>16</v>
      </c>
      <c r="H549" s="258">
        <v>3000</v>
      </c>
      <c r="I549" s="258">
        <v>7829</v>
      </c>
      <c r="J549" s="258">
        <v>15121</v>
      </c>
      <c r="K549" s="251"/>
      <c r="L549" s="204">
        <v>19</v>
      </c>
      <c r="M549" s="20"/>
      <c r="N549" s="168" t="s">
        <v>177</v>
      </c>
      <c r="O549" s="250"/>
      <c r="P549" s="253">
        <v>9</v>
      </c>
      <c r="Q549" s="258">
        <v>123</v>
      </c>
      <c r="R549" s="258">
        <v>46418</v>
      </c>
      <c r="S549" s="258">
        <v>288358</v>
      </c>
      <c r="T549" s="258">
        <v>366796</v>
      </c>
      <c r="U549" s="251"/>
      <c r="V549" s="204">
        <v>16</v>
      </c>
      <c r="W549" s="20"/>
      <c r="X549" s="281" t="s">
        <v>175</v>
      </c>
      <c r="Y549" s="250"/>
      <c r="Z549" s="253">
        <v>3</v>
      </c>
      <c r="AA549" s="258">
        <v>42</v>
      </c>
      <c r="AB549" s="258">
        <v>14160</v>
      </c>
      <c r="AC549" s="258">
        <v>5338</v>
      </c>
      <c r="AD549" s="258">
        <v>37507</v>
      </c>
    </row>
    <row r="550" spans="2:30" ht="9.75" customHeight="1">
      <c r="B550" s="204">
        <v>20</v>
      </c>
      <c r="C550" s="20"/>
      <c r="D550" s="281" t="s">
        <v>178</v>
      </c>
      <c r="E550" s="20"/>
      <c r="F550" s="252">
        <v>3</v>
      </c>
      <c r="G550" s="258">
        <v>41</v>
      </c>
      <c r="H550" s="258">
        <v>12245</v>
      </c>
      <c r="I550" s="258">
        <v>32086</v>
      </c>
      <c r="J550" s="258">
        <v>54234</v>
      </c>
      <c r="K550" s="251"/>
      <c r="L550" s="20"/>
      <c r="M550" s="20"/>
      <c r="N550" s="20"/>
      <c r="O550" s="250"/>
      <c r="P550" s="253"/>
      <c r="Q550" s="253"/>
      <c r="R550" s="253"/>
      <c r="S550" s="253"/>
      <c r="T550" s="253"/>
      <c r="U550" s="251"/>
      <c r="V550" s="204">
        <v>19</v>
      </c>
      <c r="W550" s="20"/>
      <c r="X550" s="168" t="s">
        <v>177</v>
      </c>
      <c r="Y550" s="250"/>
      <c r="Z550" s="253">
        <v>2</v>
      </c>
      <c r="AA550" s="258" t="s">
        <v>251</v>
      </c>
      <c r="AB550" s="258" t="s">
        <v>251</v>
      </c>
      <c r="AC550" s="258" t="s">
        <v>251</v>
      </c>
      <c r="AD550" s="258" t="s">
        <v>251</v>
      </c>
    </row>
    <row r="551" spans="6:30" ht="9.75" customHeight="1">
      <c r="F551" s="267"/>
      <c r="G551" s="268"/>
      <c r="H551" s="268"/>
      <c r="I551" s="268"/>
      <c r="J551" s="268"/>
      <c r="K551" s="251"/>
      <c r="L551" s="204">
        <v>20</v>
      </c>
      <c r="M551" s="20"/>
      <c r="N551" s="281" t="s">
        <v>178</v>
      </c>
      <c r="O551" s="250"/>
      <c r="P551" s="253">
        <v>6</v>
      </c>
      <c r="Q551" s="258">
        <v>52</v>
      </c>
      <c r="R551" s="258">
        <v>9523</v>
      </c>
      <c r="S551" s="258">
        <v>22329</v>
      </c>
      <c r="T551" s="258">
        <v>36953</v>
      </c>
      <c r="U551" s="251"/>
      <c r="V551" s="204">
        <v>20</v>
      </c>
      <c r="W551" s="20"/>
      <c r="X551" s="281" t="s">
        <v>178</v>
      </c>
      <c r="Y551" s="250"/>
      <c r="Z551" s="253">
        <v>1</v>
      </c>
      <c r="AA551" s="258" t="s">
        <v>251</v>
      </c>
      <c r="AB551" s="258" t="s">
        <v>251</v>
      </c>
      <c r="AC551" s="258" t="s">
        <v>251</v>
      </c>
      <c r="AD551" s="258" t="s">
        <v>251</v>
      </c>
    </row>
    <row r="552" spans="2:30" ht="9.75" customHeight="1">
      <c r="B552" s="4">
        <v>24</v>
      </c>
      <c r="D552" s="163" t="s">
        <v>181</v>
      </c>
      <c r="E552" s="31"/>
      <c r="F552" s="252">
        <v>1</v>
      </c>
      <c r="G552" s="258" t="s">
        <v>251</v>
      </c>
      <c r="H552" s="258" t="s">
        <v>251</v>
      </c>
      <c r="I552" s="258" t="s">
        <v>251</v>
      </c>
      <c r="J552" s="258" t="s">
        <v>251</v>
      </c>
      <c r="K552" s="251"/>
      <c r="L552" s="204">
        <v>22</v>
      </c>
      <c r="M552" s="20"/>
      <c r="N552" s="281" t="s">
        <v>180</v>
      </c>
      <c r="O552" s="250"/>
      <c r="P552" s="330">
        <v>14</v>
      </c>
      <c r="Q552" s="330">
        <v>163</v>
      </c>
      <c r="R552" s="330">
        <v>34131</v>
      </c>
      <c r="S552" s="330">
        <v>44313</v>
      </c>
      <c r="T552" s="330">
        <v>108596</v>
      </c>
      <c r="U552" s="251"/>
      <c r="V552" s="20"/>
      <c r="W552" s="20"/>
      <c r="X552" s="20"/>
      <c r="Y552" s="271"/>
      <c r="Z552" s="253"/>
      <c r="AA552" s="253"/>
      <c r="AB552" s="253"/>
      <c r="AC552" s="253"/>
      <c r="AD552" s="253"/>
    </row>
    <row r="553" spans="2:30" ht="9.75" customHeight="1">
      <c r="B553" s="4">
        <v>25</v>
      </c>
      <c r="D553" s="163" t="s">
        <v>182</v>
      </c>
      <c r="E553" s="31"/>
      <c r="F553" s="252">
        <v>2</v>
      </c>
      <c r="G553" s="258" t="s">
        <v>251</v>
      </c>
      <c r="H553" s="258" t="s">
        <v>251</v>
      </c>
      <c r="I553" s="258" t="s">
        <v>251</v>
      </c>
      <c r="J553" s="258" t="s">
        <v>251</v>
      </c>
      <c r="K553" s="251"/>
      <c r="L553" s="204">
        <v>23</v>
      </c>
      <c r="M553" s="20"/>
      <c r="N553" s="281" t="s">
        <v>18</v>
      </c>
      <c r="O553" s="250"/>
      <c r="P553" s="253">
        <v>2</v>
      </c>
      <c r="Q553" s="258" t="s">
        <v>251</v>
      </c>
      <c r="R553" s="258" t="s">
        <v>251</v>
      </c>
      <c r="S553" s="258" t="s">
        <v>251</v>
      </c>
      <c r="T553" s="258" t="s">
        <v>251</v>
      </c>
      <c r="U553" s="251"/>
      <c r="V553" s="4">
        <v>21</v>
      </c>
      <c r="X553" s="168" t="s">
        <v>179</v>
      </c>
      <c r="Y553" s="250"/>
      <c r="Z553" s="253">
        <v>1</v>
      </c>
      <c r="AA553" s="258" t="s">
        <v>251</v>
      </c>
      <c r="AB553" s="258" t="s">
        <v>251</v>
      </c>
      <c r="AC553" s="258" t="s">
        <v>251</v>
      </c>
      <c r="AD553" s="258" t="s">
        <v>251</v>
      </c>
    </row>
    <row r="554" spans="2:30" ht="9.75" customHeight="1">
      <c r="B554" s="4">
        <v>26</v>
      </c>
      <c r="D554" s="163" t="s">
        <v>183</v>
      </c>
      <c r="E554" s="31"/>
      <c r="F554" s="252">
        <v>2</v>
      </c>
      <c r="G554" s="258" t="s">
        <v>251</v>
      </c>
      <c r="H554" s="258" t="s">
        <v>251</v>
      </c>
      <c r="I554" s="258" t="s">
        <v>251</v>
      </c>
      <c r="J554" s="258" t="s">
        <v>251</v>
      </c>
      <c r="K554" s="251"/>
      <c r="L554" s="4">
        <v>24</v>
      </c>
      <c r="N554" s="163" t="s">
        <v>181</v>
      </c>
      <c r="O554" s="250"/>
      <c r="P554" s="330">
        <v>2</v>
      </c>
      <c r="Q554" s="258" t="s">
        <v>251</v>
      </c>
      <c r="R554" s="258" t="s">
        <v>251</v>
      </c>
      <c r="S554" s="258" t="s">
        <v>251</v>
      </c>
      <c r="T554" s="258" t="s">
        <v>251</v>
      </c>
      <c r="U554" s="251"/>
      <c r="V554" s="204">
        <v>22</v>
      </c>
      <c r="W554" s="20"/>
      <c r="X554" s="281" t="s">
        <v>180</v>
      </c>
      <c r="Y554" s="250"/>
      <c r="Z554" s="253">
        <v>1</v>
      </c>
      <c r="AA554" s="258" t="s">
        <v>251</v>
      </c>
      <c r="AB554" s="258" t="s">
        <v>251</v>
      </c>
      <c r="AC554" s="258" t="s">
        <v>251</v>
      </c>
      <c r="AD554" s="258" t="s">
        <v>251</v>
      </c>
    </row>
    <row r="555" spans="2:30" ht="9.75" customHeight="1">
      <c r="B555" s="4">
        <v>30</v>
      </c>
      <c r="D555" s="163" t="s">
        <v>187</v>
      </c>
      <c r="F555" s="252">
        <v>1</v>
      </c>
      <c r="G555" s="258" t="s">
        <v>251</v>
      </c>
      <c r="H555" s="258" t="s">
        <v>251</v>
      </c>
      <c r="I555" s="258" t="s">
        <v>251</v>
      </c>
      <c r="J555" s="258" t="s">
        <v>251</v>
      </c>
      <c r="K555" s="251"/>
      <c r="L555" s="4">
        <v>25</v>
      </c>
      <c r="N555" s="163" t="s">
        <v>182</v>
      </c>
      <c r="O555" s="250"/>
      <c r="P555" s="253">
        <v>16</v>
      </c>
      <c r="Q555" s="258">
        <v>165</v>
      </c>
      <c r="R555" s="258">
        <v>52713</v>
      </c>
      <c r="S555" s="258">
        <v>96922</v>
      </c>
      <c r="T555" s="258">
        <v>214641</v>
      </c>
      <c r="U555" s="251"/>
      <c r="V555" s="204">
        <v>25</v>
      </c>
      <c r="W555" s="20"/>
      <c r="X555" s="281" t="s">
        <v>182</v>
      </c>
      <c r="Y555" s="250"/>
      <c r="Z555" s="253">
        <v>8</v>
      </c>
      <c r="AA555" s="258">
        <v>70</v>
      </c>
      <c r="AB555" s="258">
        <v>13997</v>
      </c>
      <c r="AC555" s="258">
        <v>14999</v>
      </c>
      <c r="AD555" s="258">
        <v>39209</v>
      </c>
    </row>
    <row r="556" spans="2:30" ht="9.75" customHeight="1">
      <c r="B556" s="4">
        <v>32</v>
      </c>
      <c r="D556" s="163" t="s">
        <v>189</v>
      </c>
      <c r="E556" s="20"/>
      <c r="F556" s="252">
        <v>1</v>
      </c>
      <c r="G556" s="258" t="s">
        <v>251</v>
      </c>
      <c r="H556" s="258" t="s">
        <v>251</v>
      </c>
      <c r="I556" s="258" t="s">
        <v>251</v>
      </c>
      <c r="J556" s="258" t="s">
        <v>251</v>
      </c>
      <c r="K556" s="251"/>
      <c r="L556" s="20"/>
      <c r="M556" s="20"/>
      <c r="N556" s="20"/>
      <c r="O556" s="250"/>
      <c r="P556" s="253"/>
      <c r="Q556" s="253"/>
      <c r="R556" s="253"/>
      <c r="S556" s="253"/>
      <c r="T556" s="253"/>
      <c r="U556" s="251"/>
      <c r="V556" s="204">
        <v>26</v>
      </c>
      <c r="W556" s="20"/>
      <c r="X556" s="281" t="s">
        <v>183</v>
      </c>
      <c r="Y556" s="250"/>
      <c r="Z556" s="253">
        <v>5</v>
      </c>
      <c r="AA556" s="258">
        <v>35</v>
      </c>
      <c r="AB556" s="258">
        <v>5585</v>
      </c>
      <c r="AC556" s="258">
        <v>24770</v>
      </c>
      <c r="AD556" s="258">
        <v>34920</v>
      </c>
    </row>
    <row r="557" spans="5:30" ht="9.75" customHeight="1">
      <c r="E557" s="20"/>
      <c r="F557" s="311"/>
      <c r="G557" s="291"/>
      <c r="H557" s="291"/>
      <c r="I557" s="291"/>
      <c r="J557" s="291"/>
      <c r="K557" s="251"/>
      <c r="L557" s="4">
        <v>26</v>
      </c>
      <c r="N557" s="163" t="s">
        <v>183</v>
      </c>
      <c r="O557" s="250"/>
      <c r="P557" s="330">
        <v>17</v>
      </c>
      <c r="Q557" s="258">
        <v>446</v>
      </c>
      <c r="R557" s="258">
        <v>132083</v>
      </c>
      <c r="S557" s="258">
        <v>317416</v>
      </c>
      <c r="T557" s="258">
        <v>626768</v>
      </c>
      <c r="U557" s="251"/>
      <c r="V557" s="204">
        <v>27</v>
      </c>
      <c r="W557" s="20"/>
      <c r="X557" s="281" t="s">
        <v>184</v>
      </c>
      <c r="Y557" s="250"/>
      <c r="Z557" s="253">
        <v>5</v>
      </c>
      <c r="AA557" s="258" t="s">
        <v>251</v>
      </c>
      <c r="AB557" s="258" t="s">
        <v>251</v>
      </c>
      <c r="AC557" s="258" t="s">
        <v>251</v>
      </c>
      <c r="AD557" s="258" t="s">
        <v>251</v>
      </c>
    </row>
    <row r="558" spans="4:30" ht="9.75" customHeight="1">
      <c r="D558" s="307" t="s">
        <v>368</v>
      </c>
      <c r="E558" s="270"/>
      <c r="F558" s="315"/>
      <c r="G558" s="294"/>
      <c r="H558" s="294"/>
      <c r="I558" s="294"/>
      <c r="J558" s="294"/>
      <c r="K558" s="251"/>
      <c r="L558" s="4">
        <v>27</v>
      </c>
      <c r="N558" s="163" t="s">
        <v>184</v>
      </c>
      <c r="O558" s="250"/>
      <c r="P558" s="253">
        <v>5</v>
      </c>
      <c r="Q558" s="258">
        <v>152</v>
      </c>
      <c r="R558" s="258">
        <v>64470</v>
      </c>
      <c r="S558" s="258">
        <v>164990</v>
      </c>
      <c r="T558" s="258">
        <v>297847</v>
      </c>
      <c r="U558" s="251"/>
      <c r="V558" s="20"/>
      <c r="W558" s="20"/>
      <c r="X558" s="20"/>
      <c r="Y558" s="250"/>
      <c r="Z558" s="291"/>
      <c r="AA558" s="291"/>
      <c r="AB558" s="291"/>
      <c r="AC558" s="291"/>
      <c r="AD558" s="291"/>
    </row>
    <row r="559" spans="4:30" ht="9.75" customHeight="1">
      <c r="D559" s="261"/>
      <c r="E559" s="270"/>
      <c r="F559" s="280"/>
      <c r="G559" s="275"/>
      <c r="H559" s="275"/>
      <c r="I559" s="275"/>
      <c r="J559" s="275"/>
      <c r="K559" s="251"/>
      <c r="L559" s="4">
        <v>29</v>
      </c>
      <c r="N559" s="163" t="s">
        <v>186</v>
      </c>
      <c r="O559" s="250"/>
      <c r="P559" s="272">
        <v>1</v>
      </c>
      <c r="Q559" s="258" t="s">
        <v>251</v>
      </c>
      <c r="R559" s="258" t="s">
        <v>251</v>
      </c>
      <c r="S559" s="258" t="s">
        <v>251</v>
      </c>
      <c r="T559" s="258" t="s">
        <v>251</v>
      </c>
      <c r="U559" s="251"/>
      <c r="V559" s="4">
        <v>29</v>
      </c>
      <c r="X559" s="163" t="s">
        <v>186</v>
      </c>
      <c r="Y559" s="250"/>
      <c r="Z559" s="216">
        <v>2</v>
      </c>
      <c r="AA559" s="258" t="s">
        <v>251</v>
      </c>
      <c r="AB559" s="258" t="s">
        <v>251</v>
      </c>
      <c r="AC559" s="258" t="s">
        <v>251</v>
      </c>
      <c r="AD559" s="258" t="s">
        <v>251</v>
      </c>
    </row>
    <row r="560" spans="4:30" ht="9.75" customHeight="1">
      <c r="D560" s="261" t="s">
        <v>147</v>
      </c>
      <c r="E560" s="270"/>
      <c r="F560" s="262">
        <v>64</v>
      </c>
      <c r="G560" s="263">
        <v>1994</v>
      </c>
      <c r="H560" s="263">
        <v>1069866</v>
      </c>
      <c r="I560" s="263">
        <v>3629940</v>
      </c>
      <c r="J560" s="263">
        <v>6973873</v>
      </c>
      <c r="K560" s="251"/>
      <c r="L560" s="4">
        <v>30</v>
      </c>
      <c r="N560" s="163" t="s">
        <v>187</v>
      </c>
      <c r="O560" s="271"/>
      <c r="P560" s="216">
        <v>11</v>
      </c>
      <c r="Q560" s="216">
        <v>86</v>
      </c>
      <c r="R560" s="216">
        <v>22386</v>
      </c>
      <c r="S560" s="216">
        <v>151546</v>
      </c>
      <c r="T560" s="216">
        <v>181876</v>
      </c>
      <c r="U560" s="251"/>
      <c r="V560" s="204">
        <v>30</v>
      </c>
      <c r="W560" s="20"/>
      <c r="X560" s="281" t="s">
        <v>187</v>
      </c>
      <c r="Y560" s="250"/>
      <c r="Z560" s="253">
        <v>6</v>
      </c>
      <c r="AA560" s="258">
        <v>75</v>
      </c>
      <c r="AB560" s="258">
        <v>16552</v>
      </c>
      <c r="AC560" s="258">
        <v>29187</v>
      </c>
      <c r="AD560" s="258">
        <v>62498</v>
      </c>
    </row>
    <row r="561" spans="5:30" ht="9.75" customHeight="1">
      <c r="E561" s="20"/>
      <c r="F561" s="267"/>
      <c r="G561" s="268"/>
      <c r="H561" s="268"/>
      <c r="I561" s="268"/>
      <c r="J561" s="268"/>
      <c r="K561" s="251"/>
      <c r="L561" s="4">
        <v>32</v>
      </c>
      <c r="N561" s="163" t="s">
        <v>189</v>
      </c>
      <c r="O561" s="250"/>
      <c r="P561" s="216">
        <v>3</v>
      </c>
      <c r="Q561" s="258">
        <v>11</v>
      </c>
      <c r="R561" s="258">
        <v>3575</v>
      </c>
      <c r="S561" s="258">
        <v>11866</v>
      </c>
      <c r="T561" s="258">
        <v>21976</v>
      </c>
      <c r="U561" s="251"/>
      <c r="V561" s="4">
        <v>31</v>
      </c>
      <c r="X561" s="163" t="s">
        <v>188</v>
      </c>
      <c r="Y561" s="250"/>
      <c r="Z561" s="258">
        <v>1</v>
      </c>
      <c r="AA561" s="258" t="s">
        <v>251</v>
      </c>
      <c r="AB561" s="258" t="s">
        <v>251</v>
      </c>
      <c r="AC561" s="258" t="s">
        <v>251</v>
      </c>
      <c r="AD561" s="258" t="s">
        <v>251</v>
      </c>
    </row>
    <row r="562" spans="2:30" ht="9.75" customHeight="1">
      <c r="B562" s="4" t="s">
        <v>301</v>
      </c>
      <c r="D562" s="163" t="s">
        <v>167</v>
      </c>
      <c r="E562" s="20"/>
      <c r="F562" s="252">
        <v>4</v>
      </c>
      <c r="G562" s="258">
        <v>61</v>
      </c>
      <c r="H562" s="258">
        <v>15261</v>
      </c>
      <c r="I562" s="258">
        <v>28689</v>
      </c>
      <c r="J562" s="258">
        <v>80568</v>
      </c>
      <c r="K562" s="251"/>
      <c r="L562" s="20"/>
      <c r="M562" s="20"/>
      <c r="N562" s="20"/>
      <c r="O562" s="250"/>
      <c r="P562" s="272"/>
      <c r="Q562" s="272"/>
      <c r="R562" s="272"/>
      <c r="S562" s="272"/>
      <c r="T562" s="272"/>
      <c r="U562" s="251"/>
      <c r="V562" s="204">
        <v>32</v>
      </c>
      <c r="W562" s="20"/>
      <c r="X562" s="281" t="s">
        <v>189</v>
      </c>
      <c r="Y562" s="250"/>
      <c r="Z562" s="253">
        <v>4</v>
      </c>
      <c r="AA562" s="258">
        <v>16</v>
      </c>
      <c r="AB562" s="258">
        <v>3381</v>
      </c>
      <c r="AC562" s="258">
        <v>2633</v>
      </c>
      <c r="AD562" s="258">
        <v>8449</v>
      </c>
    </row>
    <row r="563" spans="2:30" ht="9.75" customHeight="1">
      <c r="B563" s="4">
        <v>12</v>
      </c>
      <c r="D563" s="168" t="s">
        <v>171</v>
      </c>
      <c r="E563" s="20"/>
      <c r="F563" s="252">
        <v>4</v>
      </c>
      <c r="G563" s="258">
        <v>26</v>
      </c>
      <c r="H563" s="258">
        <v>8356</v>
      </c>
      <c r="I563" s="258">
        <v>13788</v>
      </c>
      <c r="J563" s="258">
        <v>33144</v>
      </c>
      <c r="K563" s="251"/>
      <c r="N563" s="254" t="s">
        <v>369</v>
      </c>
      <c r="O563" s="271"/>
      <c r="P563" s="275"/>
      <c r="Q563" s="275"/>
      <c r="R563" s="275"/>
      <c r="S563" s="275"/>
      <c r="T563" s="275"/>
      <c r="U563" s="251"/>
      <c r="V563" s="20"/>
      <c r="W563" s="20"/>
      <c r="X563" s="20"/>
      <c r="Y563" s="250"/>
      <c r="Z563" s="291"/>
      <c r="AA563" s="291"/>
      <c r="AB563" s="291"/>
      <c r="AC563" s="291"/>
      <c r="AD563" s="291"/>
    </row>
    <row r="564" spans="2:30" ht="9.75" customHeight="1">
      <c r="B564" s="4">
        <v>13</v>
      </c>
      <c r="D564" s="168" t="s">
        <v>172</v>
      </c>
      <c r="E564" s="20"/>
      <c r="F564" s="252">
        <v>2</v>
      </c>
      <c r="G564" s="258" t="s">
        <v>251</v>
      </c>
      <c r="H564" s="258" t="s">
        <v>251</v>
      </c>
      <c r="I564" s="258" t="s">
        <v>251</v>
      </c>
      <c r="J564" s="258" t="s">
        <v>251</v>
      </c>
      <c r="K564" s="251"/>
      <c r="N564" s="261"/>
      <c r="O564" s="271"/>
      <c r="P564" s="275"/>
      <c r="Q564" s="275"/>
      <c r="R564" s="275"/>
      <c r="S564" s="275"/>
      <c r="T564" s="275"/>
      <c r="U564" s="251"/>
      <c r="V564" s="20"/>
      <c r="W564" s="20"/>
      <c r="X564" s="293" t="s">
        <v>370</v>
      </c>
      <c r="Y564" s="271"/>
      <c r="Z564" s="294"/>
      <c r="AA564" s="294"/>
      <c r="AB564" s="294"/>
      <c r="AC564" s="294"/>
      <c r="AD564" s="294"/>
    </row>
    <row r="565" spans="2:30" ht="9.75" customHeight="1">
      <c r="B565" s="4">
        <v>14</v>
      </c>
      <c r="D565" s="163" t="s">
        <v>173</v>
      </c>
      <c r="E565" s="20"/>
      <c r="F565" s="252">
        <v>1</v>
      </c>
      <c r="G565" s="258" t="s">
        <v>251</v>
      </c>
      <c r="H565" s="258" t="s">
        <v>251</v>
      </c>
      <c r="I565" s="258" t="s">
        <v>251</v>
      </c>
      <c r="J565" s="258" t="s">
        <v>251</v>
      </c>
      <c r="K565" s="251"/>
      <c r="L565" s="20"/>
      <c r="M565" s="20"/>
      <c r="N565" s="297" t="s">
        <v>147</v>
      </c>
      <c r="O565" s="271"/>
      <c r="P565" s="263">
        <v>52</v>
      </c>
      <c r="Q565" s="263">
        <v>618</v>
      </c>
      <c r="R565" s="263">
        <v>193850</v>
      </c>
      <c r="S565" s="263">
        <v>1018947</v>
      </c>
      <c r="T565" s="263">
        <v>1587561</v>
      </c>
      <c r="U565" s="251"/>
      <c r="V565" s="20"/>
      <c r="W565" s="20"/>
      <c r="X565" s="297"/>
      <c r="Y565" s="271"/>
      <c r="Z565" s="275"/>
      <c r="AA565" s="275"/>
      <c r="AB565" s="275"/>
      <c r="AC565" s="275"/>
      <c r="AD565" s="275"/>
    </row>
    <row r="566" spans="2:30" ht="9.75" customHeight="1">
      <c r="B566" s="204">
        <v>15</v>
      </c>
      <c r="C566" s="20"/>
      <c r="D566" s="281" t="s">
        <v>174</v>
      </c>
      <c r="E566" s="20"/>
      <c r="F566" s="252">
        <v>2</v>
      </c>
      <c r="G566" s="258" t="s">
        <v>251</v>
      </c>
      <c r="H566" s="258" t="s">
        <v>251</v>
      </c>
      <c r="I566" s="258" t="s">
        <v>251</v>
      </c>
      <c r="J566" s="258" t="s">
        <v>251</v>
      </c>
      <c r="K566" s="251"/>
      <c r="L566" s="20"/>
      <c r="M566" s="20"/>
      <c r="N566" s="20"/>
      <c r="O566" s="250"/>
      <c r="P566" s="268"/>
      <c r="Q566" s="268"/>
      <c r="R566" s="268"/>
      <c r="S566" s="268"/>
      <c r="T566" s="268"/>
      <c r="U566" s="251"/>
      <c r="V566" s="20"/>
      <c r="W566" s="20"/>
      <c r="X566" s="297" t="s">
        <v>147</v>
      </c>
      <c r="Y566" s="271"/>
      <c r="Z566" s="263">
        <v>60</v>
      </c>
      <c r="AA566" s="263">
        <v>457</v>
      </c>
      <c r="AB566" s="263">
        <v>105239</v>
      </c>
      <c r="AC566" s="263">
        <v>191771</v>
      </c>
      <c r="AD566" s="263">
        <v>361477</v>
      </c>
    </row>
    <row r="567" spans="5:30" ht="9.75" customHeight="1">
      <c r="E567" s="20"/>
      <c r="F567" s="267"/>
      <c r="G567" s="268"/>
      <c r="H567" s="268"/>
      <c r="I567" s="268"/>
      <c r="J567" s="268"/>
      <c r="K567" s="251"/>
      <c r="L567" s="204" t="s">
        <v>301</v>
      </c>
      <c r="M567" s="20"/>
      <c r="N567" s="281" t="s">
        <v>167</v>
      </c>
      <c r="O567" s="250"/>
      <c r="P567" s="253">
        <v>3</v>
      </c>
      <c r="Q567" s="258">
        <v>7</v>
      </c>
      <c r="R567" s="258">
        <v>308</v>
      </c>
      <c r="S567" s="258">
        <v>736</v>
      </c>
      <c r="T567" s="258">
        <v>2091</v>
      </c>
      <c r="U567" s="251"/>
      <c r="V567" s="20"/>
      <c r="W567" s="20"/>
      <c r="X567" s="20"/>
      <c r="Y567" s="250"/>
      <c r="Z567" s="268"/>
      <c r="AA567" s="268"/>
      <c r="AB567" s="268"/>
      <c r="AC567" s="268"/>
      <c r="AD567" s="268"/>
    </row>
    <row r="568" spans="2:30" ht="9.75" customHeight="1">
      <c r="B568" s="204">
        <v>16</v>
      </c>
      <c r="C568" s="20"/>
      <c r="D568" s="281" t="s">
        <v>175</v>
      </c>
      <c r="E568" s="20"/>
      <c r="F568" s="252">
        <v>1</v>
      </c>
      <c r="G568" s="258" t="s">
        <v>251</v>
      </c>
      <c r="H568" s="258" t="s">
        <v>251</v>
      </c>
      <c r="I568" s="258" t="s">
        <v>251</v>
      </c>
      <c r="J568" s="258" t="s">
        <v>251</v>
      </c>
      <c r="K568" s="251"/>
      <c r="L568" s="204">
        <v>10</v>
      </c>
      <c r="M568" s="20"/>
      <c r="N568" s="281" t="s">
        <v>169</v>
      </c>
      <c r="O568" s="250"/>
      <c r="P568" s="253">
        <v>2</v>
      </c>
      <c r="Q568" s="258" t="s">
        <v>251</v>
      </c>
      <c r="R568" s="258" t="s">
        <v>251</v>
      </c>
      <c r="S568" s="258" t="s">
        <v>251</v>
      </c>
      <c r="T568" s="258" t="s">
        <v>251</v>
      </c>
      <c r="U568" s="251"/>
      <c r="V568" s="204" t="s">
        <v>301</v>
      </c>
      <c r="W568" s="20"/>
      <c r="X568" s="281" t="s">
        <v>167</v>
      </c>
      <c r="Y568" s="250"/>
      <c r="Z568" s="253">
        <v>6</v>
      </c>
      <c r="AA568" s="258">
        <v>21</v>
      </c>
      <c r="AB568" s="258">
        <v>2262</v>
      </c>
      <c r="AC568" s="258">
        <v>2769</v>
      </c>
      <c r="AD568" s="258">
        <v>6204</v>
      </c>
    </row>
    <row r="569" spans="2:30" ht="9.75" customHeight="1">
      <c r="B569" s="204">
        <v>17</v>
      </c>
      <c r="C569" s="20"/>
      <c r="D569" s="281" t="s">
        <v>23</v>
      </c>
      <c r="E569" s="20"/>
      <c r="F569" s="252">
        <v>1</v>
      </c>
      <c r="G569" s="258" t="s">
        <v>251</v>
      </c>
      <c r="H569" s="258" t="s">
        <v>251</v>
      </c>
      <c r="I569" s="258" t="s">
        <v>251</v>
      </c>
      <c r="J569" s="258" t="s">
        <v>251</v>
      </c>
      <c r="K569" s="251"/>
      <c r="L569" s="204">
        <v>12</v>
      </c>
      <c r="M569" s="20"/>
      <c r="N569" s="296" t="s">
        <v>171</v>
      </c>
      <c r="O569" s="250"/>
      <c r="P569" s="253">
        <v>1</v>
      </c>
      <c r="Q569" s="258" t="s">
        <v>251</v>
      </c>
      <c r="R569" s="258" t="s">
        <v>251</v>
      </c>
      <c r="S569" s="258" t="s">
        <v>251</v>
      </c>
      <c r="T569" s="258" t="s">
        <v>251</v>
      </c>
      <c r="U569" s="251"/>
      <c r="V569" s="204">
        <v>10</v>
      </c>
      <c r="W569" s="20"/>
      <c r="X569" s="281" t="s">
        <v>169</v>
      </c>
      <c r="Y569" s="250"/>
      <c r="Z569" s="253">
        <v>5</v>
      </c>
      <c r="AA569" s="258">
        <v>29</v>
      </c>
      <c r="AB569" s="258">
        <v>7621</v>
      </c>
      <c r="AC569" s="258">
        <v>17753</v>
      </c>
      <c r="AD569" s="258">
        <v>38067</v>
      </c>
    </row>
    <row r="570" spans="2:30" ht="9.75" customHeight="1">
      <c r="B570" s="204">
        <v>18</v>
      </c>
      <c r="C570" s="20"/>
      <c r="D570" s="281" t="s">
        <v>176</v>
      </c>
      <c r="E570" s="20"/>
      <c r="F570" s="252">
        <v>1</v>
      </c>
      <c r="G570" s="258" t="s">
        <v>251</v>
      </c>
      <c r="H570" s="258" t="s">
        <v>251</v>
      </c>
      <c r="I570" s="258" t="s">
        <v>251</v>
      </c>
      <c r="J570" s="258" t="s">
        <v>251</v>
      </c>
      <c r="K570" s="251"/>
      <c r="L570" s="204">
        <v>13</v>
      </c>
      <c r="M570" s="20"/>
      <c r="N570" s="296" t="s">
        <v>172</v>
      </c>
      <c r="O570" s="250"/>
      <c r="P570" s="253">
        <v>8</v>
      </c>
      <c r="Q570" s="258">
        <v>252</v>
      </c>
      <c r="R570" s="258">
        <v>107758</v>
      </c>
      <c r="S570" s="258">
        <v>568517</v>
      </c>
      <c r="T570" s="258">
        <v>904781</v>
      </c>
      <c r="U570" s="251"/>
      <c r="V570" s="204">
        <v>11</v>
      </c>
      <c r="W570" s="20"/>
      <c r="X570" s="300" t="s">
        <v>170</v>
      </c>
      <c r="Y570" s="250"/>
      <c r="Z570" s="253">
        <v>2</v>
      </c>
      <c r="AA570" s="258" t="s">
        <v>251</v>
      </c>
      <c r="AB570" s="258" t="s">
        <v>251</v>
      </c>
      <c r="AC570" s="258" t="s">
        <v>251</v>
      </c>
      <c r="AD570" s="258" t="s">
        <v>251</v>
      </c>
    </row>
    <row r="571" spans="2:30" ht="9.75" customHeight="1">
      <c r="B571" s="204">
        <v>19</v>
      </c>
      <c r="C571" s="20"/>
      <c r="D571" s="168" t="s">
        <v>177</v>
      </c>
      <c r="E571" s="20"/>
      <c r="F571" s="252">
        <v>4</v>
      </c>
      <c r="G571" s="258">
        <v>41</v>
      </c>
      <c r="H571" s="258">
        <v>19485</v>
      </c>
      <c r="I571" s="258">
        <v>35537</v>
      </c>
      <c r="J571" s="258">
        <v>83117</v>
      </c>
      <c r="K571" s="251"/>
      <c r="L571" s="204">
        <v>14</v>
      </c>
      <c r="M571" s="20"/>
      <c r="N571" s="281" t="s">
        <v>173</v>
      </c>
      <c r="O571" s="250"/>
      <c r="P571" s="253">
        <v>3</v>
      </c>
      <c r="Q571" s="258" t="s">
        <v>251</v>
      </c>
      <c r="R571" s="258" t="s">
        <v>251</v>
      </c>
      <c r="S571" s="258" t="s">
        <v>251</v>
      </c>
      <c r="T571" s="258" t="s">
        <v>251</v>
      </c>
      <c r="U571" s="251"/>
      <c r="V571" s="204">
        <v>13</v>
      </c>
      <c r="W571" s="20"/>
      <c r="X571" s="296" t="s">
        <v>172</v>
      </c>
      <c r="Y571" s="250"/>
      <c r="Z571" s="253">
        <v>20</v>
      </c>
      <c r="AA571" s="258">
        <v>146</v>
      </c>
      <c r="AB571" s="258">
        <v>41216</v>
      </c>
      <c r="AC571" s="258">
        <v>73362</v>
      </c>
      <c r="AD571" s="258">
        <v>142067</v>
      </c>
    </row>
    <row r="572" spans="2:30" ht="9.75" customHeight="1">
      <c r="B572" s="204">
        <v>21</v>
      </c>
      <c r="C572" s="20"/>
      <c r="D572" s="296" t="s">
        <v>179</v>
      </c>
      <c r="E572" s="270"/>
      <c r="F572" s="252">
        <v>1</v>
      </c>
      <c r="G572" s="258" t="s">
        <v>251</v>
      </c>
      <c r="H572" s="258" t="s">
        <v>251</v>
      </c>
      <c r="I572" s="258" t="s">
        <v>251</v>
      </c>
      <c r="J572" s="258" t="s">
        <v>251</v>
      </c>
      <c r="K572" s="251"/>
      <c r="L572" s="20"/>
      <c r="M572" s="20"/>
      <c r="N572" s="20"/>
      <c r="O572" s="250"/>
      <c r="P572" s="253"/>
      <c r="Q572" s="253"/>
      <c r="R572" s="253"/>
      <c r="S572" s="253"/>
      <c r="T572" s="253"/>
      <c r="U572" s="251"/>
      <c r="V572" s="204">
        <v>14</v>
      </c>
      <c r="W572" s="20"/>
      <c r="X572" s="281" t="s">
        <v>173</v>
      </c>
      <c r="Y572" s="250"/>
      <c r="Z572" s="253">
        <v>14</v>
      </c>
      <c r="AA572" s="258">
        <v>46</v>
      </c>
      <c r="AB572" s="258">
        <v>6173</v>
      </c>
      <c r="AC572" s="258">
        <v>13644</v>
      </c>
      <c r="AD572" s="258">
        <v>30374</v>
      </c>
    </row>
    <row r="573" spans="5:30" ht="9.75" customHeight="1">
      <c r="E573" s="20"/>
      <c r="F573" s="267"/>
      <c r="G573" s="268"/>
      <c r="H573" s="268"/>
      <c r="I573" s="268"/>
      <c r="J573" s="268"/>
      <c r="K573" s="251"/>
      <c r="L573" s="204">
        <v>19</v>
      </c>
      <c r="M573" s="20"/>
      <c r="N573" s="296" t="s">
        <v>177</v>
      </c>
      <c r="O573" s="250"/>
      <c r="P573" s="253">
        <v>3</v>
      </c>
      <c r="Q573" s="258">
        <v>6</v>
      </c>
      <c r="R573" s="258">
        <v>219</v>
      </c>
      <c r="S573" s="258">
        <v>165</v>
      </c>
      <c r="T573" s="258">
        <v>1594</v>
      </c>
      <c r="U573" s="251"/>
      <c r="V573" s="204"/>
      <c r="W573" s="20"/>
      <c r="X573" s="281"/>
      <c r="Y573" s="250"/>
      <c r="Z573" s="253"/>
      <c r="AA573" s="258"/>
      <c r="AB573" s="258"/>
      <c r="AC573" s="258"/>
      <c r="AD573" s="258"/>
    </row>
    <row r="574" spans="2:30" ht="9.75" customHeight="1">
      <c r="B574" s="4">
        <v>22</v>
      </c>
      <c r="D574" s="163" t="s">
        <v>180</v>
      </c>
      <c r="E574" s="20"/>
      <c r="F574" s="252">
        <v>8</v>
      </c>
      <c r="G574" s="258">
        <v>63</v>
      </c>
      <c r="H574" s="258">
        <v>14140</v>
      </c>
      <c r="I574" s="258">
        <v>12757</v>
      </c>
      <c r="J574" s="258">
        <v>46974</v>
      </c>
      <c r="K574" s="251"/>
      <c r="L574" s="204">
        <v>20</v>
      </c>
      <c r="M574" s="20"/>
      <c r="N574" s="281" t="s">
        <v>178</v>
      </c>
      <c r="O574" s="250"/>
      <c r="P574" s="253">
        <v>3</v>
      </c>
      <c r="Q574" s="258">
        <v>7</v>
      </c>
      <c r="R574" s="258">
        <v>380</v>
      </c>
      <c r="S574" s="258">
        <v>1085</v>
      </c>
      <c r="T574" s="258">
        <v>2148</v>
      </c>
      <c r="U574" s="251"/>
      <c r="V574" s="204">
        <v>16</v>
      </c>
      <c r="W574" s="20"/>
      <c r="X574" s="281" t="s">
        <v>175</v>
      </c>
      <c r="Y574" s="250"/>
      <c r="Z574" s="253">
        <v>1</v>
      </c>
      <c r="AA574" s="258" t="s">
        <v>251</v>
      </c>
      <c r="AB574" s="258" t="s">
        <v>251</v>
      </c>
      <c r="AC574" s="258" t="s">
        <v>251</v>
      </c>
      <c r="AD574" s="258" t="s">
        <v>251</v>
      </c>
    </row>
    <row r="575" spans="2:30" ht="9.75" customHeight="1">
      <c r="B575" s="204">
        <v>23</v>
      </c>
      <c r="C575" s="20"/>
      <c r="D575" s="281" t="s">
        <v>18</v>
      </c>
      <c r="E575" s="20"/>
      <c r="F575" s="252">
        <v>4</v>
      </c>
      <c r="G575" s="258">
        <v>111</v>
      </c>
      <c r="H575" s="258">
        <v>46003</v>
      </c>
      <c r="I575" s="258">
        <v>820274</v>
      </c>
      <c r="J575" s="258">
        <v>1253282</v>
      </c>
      <c r="K575" s="251"/>
      <c r="L575" s="204">
        <v>22</v>
      </c>
      <c r="M575" s="20"/>
      <c r="N575" s="281" t="s">
        <v>180</v>
      </c>
      <c r="O575" s="250"/>
      <c r="P575" s="253">
        <v>3</v>
      </c>
      <c r="Q575" s="258">
        <v>18</v>
      </c>
      <c r="R575" s="258">
        <v>2383</v>
      </c>
      <c r="S575" s="258">
        <v>3529</v>
      </c>
      <c r="T575" s="258">
        <v>11500</v>
      </c>
      <c r="U575" s="251"/>
      <c r="V575" s="204">
        <v>19</v>
      </c>
      <c r="W575" s="20"/>
      <c r="X575" s="296" t="s">
        <v>177</v>
      </c>
      <c r="Y575" s="250"/>
      <c r="Z575" s="253">
        <v>1</v>
      </c>
      <c r="AA575" s="258" t="s">
        <v>251</v>
      </c>
      <c r="AB575" s="258" t="s">
        <v>251</v>
      </c>
      <c r="AC575" s="258" t="s">
        <v>251</v>
      </c>
      <c r="AD575" s="258" t="s">
        <v>251</v>
      </c>
    </row>
    <row r="576" spans="2:30" ht="9.75" customHeight="1">
      <c r="B576" s="4">
        <v>24</v>
      </c>
      <c r="D576" s="163" t="s">
        <v>181</v>
      </c>
      <c r="E576" s="20"/>
      <c r="F576" s="252">
        <v>1</v>
      </c>
      <c r="G576" s="258" t="s">
        <v>251</v>
      </c>
      <c r="H576" s="258" t="s">
        <v>251</v>
      </c>
      <c r="I576" s="258" t="s">
        <v>251</v>
      </c>
      <c r="J576" s="258" t="s">
        <v>251</v>
      </c>
      <c r="K576" s="251"/>
      <c r="L576" s="4">
        <v>25</v>
      </c>
      <c r="N576" s="163" t="s">
        <v>182</v>
      </c>
      <c r="O576" s="250"/>
      <c r="P576" s="253">
        <v>4</v>
      </c>
      <c r="Q576" s="258">
        <v>14</v>
      </c>
      <c r="R576" s="258">
        <v>2005</v>
      </c>
      <c r="S576" s="258">
        <v>2937</v>
      </c>
      <c r="T576" s="258">
        <v>8040</v>
      </c>
      <c r="U576" s="251"/>
      <c r="V576" s="204">
        <v>22</v>
      </c>
      <c r="W576" s="20"/>
      <c r="X576" s="281" t="s">
        <v>180</v>
      </c>
      <c r="Y576" s="250"/>
      <c r="Z576" s="253">
        <v>1</v>
      </c>
      <c r="AA576" s="258" t="s">
        <v>251</v>
      </c>
      <c r="AB576" s="258" t="s">
        <v>251</v>
      </c>
      <c r="AC576" s="258" t="s">
        <v>251</v>
      </c>
      <c r="AD576" s="258" t="s">
        <v>251</v>
      </c>
    </row>
    <row r="577" spans="2:30" ht="9.75" customHeight="1">
      <c r="B577" s="4">
        <v>25</v>
      </c>
      <c r="D577" s="163" t="s">
        <v>182</v>
      </c>
      <c r="E577" s="20"/>
      <c r="F577" s="311">
        <v>10</v>
      </c>
      <c r="G577" s="291">
        <v>46</v>
      </c>
      <c r="H577" s="291">
        <v>12421</v>
      </c>
      <c r="I577" s="291">
        <v>22618</v>
      </c>
      <c r="J577" s="291">
        <v>46764</v>
      </c>
      <c r="K577" s="251"/>
      <c r="L577" s="204">
        <v>26</v>
      </c>
      <c r="M577" s="20"/>
      <c r="N577" s="281" t="s">
        <v>183</v>
      </c>
      <c r="O577" s="250"/>
      <c r="P577" s="253">
        <v>9</v>
      </c>
      <c r="Q577" s="258">
        <v>44</v>
      </c>
      <c r="R577" s="258">
        <v>15201</v>
      </c>
      <c r="S577" s="258">
        <v>12673</v>
      </c>
      <c r="T577" s="258">
        <v>41376</v>
      </c>
      <c r="U577" s="251"/>
      <c r="V577" s="204">
        <v>25</v>
      </c>
      <c r="W577" s="20"/>
      <c r="X577" s="281" t="s">
        <v>182</v>
      </c>
      <c r="Y577" s="250"/>
      <c r="Z577" s="253">
        <v>3</v>
      </c>
      <c r="AA577" s="258" t="s">
        <v>251</v>
      </c>
      <c r="AB577" s="258" t="s">
        <v>251</v>
      </c>
      <c r="AC577" s="258" t="s">
        <v>251</v>
      </c>
      <c r="AD577" s="258" t="s">
        <v>251</v>
      </c>
    </row>
    <row r="578" spans="2:30" ht="9.75" customHeight="1">
      <c r="B578" s="4">
        <v>26</v>
      </c>
      <c r="D578" s="163" t="s">
        <v>183</v>
      </c>
      <c r="E578" s="20"/>
      <c r="F578" s="252">
        <v>6</v>
      </c>
      <c r="G578" s="258">
        <v>21</v>
      </c>
      <c r="H578" s="258">
        <v>4400</v>
      </c>
      <c r="I578" s="258">
        <v>5603</v>
      </c>
      <c r="J578" s="258">
        <v>19194</v>
      </c>
      <c r="K578" s="251"/>
      <c r="L578" s="20"/>
      <c r="M578" s="20"/>
      <c r="N578" s="20"/>
      <c r="O578" s="250"/>
      <c r="P578" s="253"/>
      <c r="Q578" s="253"/>
      <c r="R578" s="253"/>
      <c r="S578" s="253"/>
      <c r="T578" s="253"/>
      <c r="U578" s="251"/>
      <c r="V578" s="204">
        <v>26</v>
      </c>
      <c r="W578" s="20"/>
      <c r="X578" s="281" t="s">
        <v>183</v>
      </c>
      <c r="Y578" s="250"/>
      <c r="Z578" s="253">
        <v>1</v>
      </c>
      <c r="AA578" s="258" t="s">
        <v>251</v>
      </c>
      <c r="AB578" s="258" t="s">
        <v>251</v>
      </c>
      <c r="AC578" s="258" t="s">
        <v>251</v>
      </c>
      <c r="AD578" s="258" t="s">
        <v>251</v>
      </c>
    </row>
    <row r="579" spans="5:30" ht="9.75" customHeight="1">
      <c r="E579" s="20"/>
      <c r="F579" s="267"/>
      <c r="G579" s="268"/>
      <c r="H579" s="268"/>
      <c r="I579" s="268"/>
      <c r="J579" s="268"/>
      <c r="K579" s="251"/>
      <c r="L579" s="4">
        <v>27</v>
      </c>
      <c r="N579" s="163" t="s">
        <v>184</v>
      </c>
      <c r="O579" s="250"/>
      <c r="P579" s="253">
        <v>7</v>
      </c>
      <c r="Q579" s="258">
        <v>85</v>
      </c>
      <c r="R579" s="258">
        <v>19896</v>
      </c>
      <c r="S579" s="258">
        <v>13973</v>
      </c>
      <c r="T579" s="258">
        <v>120732</v>
      </c>
      <c r="U579" s="251"/>
      <c r="V579" s="20"/>
      <c r="W579" s="20"/>
      <c r="X579" s="20"/>
      <c r="Y579" s="271"/>
      <c r="Z579" s="253"/>
      <c r="AA579" s="253"/>
      <c r="AB579" s="253"/>
      <c r="AC579" s="253"/>
      <c r="AD579" s="253"/>
    </row>
    <row r="580" spans="2:30" ht="9.75" customHeight="1">
      <c r="B580" s="4">
        <v>27</v>
      </c>
      <c r="D580" s="163" t="s">
        <v>184</v>
      </c>
      <c r="E580" s="20"/>
      <c r="F580" s="252">
        <v>6</v>
      </c>
      <c r="G580" s="258">
        <v>98</v>
      </c>
      <c r="H580" s="258">
        <v>24553</v>
      </c>
      <c r="I580" s="258">
        <v>109985</v>
      </c>
      <c r="J580" s="258">
        <v>180685</v>
      </c>
      <c r="K580" s="251"/>
      <c r="L580" s="4">
        <v>29</v>
      </c>
      <c r="N580" s="163" t="s">
        <v>186</v>
      </c>
      <c r="O580" s="250"/>
      <c r="P580" s="272">
        <v>1</v>
      </c>
      <c r="Q580" s="258" t="s">
        <v>251</v>
      </c>
      <c r="R580" s="258" t="s">
        <v>251</v>
      </c>
      <c r="S580" s="258" t="s">
        <v>251</v>
      </c>
      <c r="T580" s="258" t="s">
        <v>251</v>
      </c>
      <c r="U580" s="251"/>
      <c r="V580" s="204">
        <v>27</v>
      </c>
      <c r="W580" s="20"/>
      <c r="X580" s="281" t="s">
        <v>184</v>
      </c>
      <c r="Y580" s="250"/>
      <c r="Z580" s="253">
        <v>4</v>
      </c>
      <c r="AA580" s="258">
        <v>187</v>
      </c>
      <c r="AB580" s="258">
        <v>44943</v>
      </c>
      <c r="AC580" s="258">
        <v>79710</v>
      </c>
      <c r="AD580" s="258">
        <v>132352</v>
      </c>
    </row>
    <row r="581" spans="2:30" ht="9.75" customHeight="1">
      <c r="B581" s="4">
        <v>30</v>
      </c>
      <c r="D581" s="163" t="s">
        <v>187</v>
      </c>
      <c r="E581" s="20"/>
      <c r="F581" s="311">
        <v>8</v>
      </c>
      <c r="G581" s="291">
        <v>1360</v>
      </c>
      <c r="H581" s="291">
        <v>869060</v>
      </c>
      <c r="I581" s="291">
        <v>2409529</v>
      </c>
      <c r="J581" s="291">
        <v>4878501</v>
      </c>
      <c r="K581" s="251"/>
      <c r="L581" s="4">
        <v>30</v>
      </c>
      <c r="N581" s="163" t="s">
        <v>187</v>
      </c>
      <c r="O581" s="271"/>
      <c r="P581" s="216">
        <v>3</v>
      </c>
      <c r="Q581" s="216">
        <v>143</v>
      </c>
      <c r="R581" s="216">
        <v>43831</v>
      </c>
      <c r="S581" s="216">
        <v>412067</v>
      </c>
      <c r="T581" s="216">
        <v>485854</v>
      </c>
      <c r="U581" s="251"/>
      <c r="V581" s="204">
        <v>32</v>
      </c>
      <c r="W581" s="20"/>
      <c r="X581" s="281" t="s">
        <v>189</v>
      </c>
      <c r="Y581" s="250"/>
      <c r="Z581" s="253">
        <v>2</v>
      </c>
      <c r="AA581" s="258" t="s">
        <v>251</v>
      </c>
      <c r="AB581" s="258" t="s">
        <v>251</v>
      </c>
      <c r="AC581" s="258" t="s">
        <v>251</v>
      </c>
      <c r="AD581" s="258" t="s">
        <v>251</v>
      </c>
    </row>
    <row r="582" spans="5:30" ht="9.75" customHeight="1">
      <c r="E582" s="20"/>
      <c r="F582" s="311"/>
      <c r="G582" s="291"/>
      <c r="H582" s="291"/>
      <c r="I582" s="291"/>
      <c r="J582" s="291"/>
      <c r="K582" s="251"/>
      <c r="L582" s="4">
        <v>32</v>
      </c>
      <c r="N582" s="163" t="s">
        <v>189</v>
      </c>
      <c r="O582" s="250"/>
      <c r="P582" s="216">
        <v>2</v>
      </c>
      <c r="Q582" s="258" t="s">
        <v>251</v>
      </c>
      <c r="R582" s="258" t="s">
        <v>251</v>
      </c>
      <c r="S582" s="258" t="s">
        <v>251</v>
      </c>
      <c r="T582" s="258" t="s">
        <v>251</v>
      </c>
      <c r="U582" s="251"/>
      <c r="V582" s="20"/>
      <c r="W582" s="20"/>
      <c r="X582" s="20"/>
      <c r="Y582" s="250"/>
      <c r="Z582" s="272"/>
      <c r="AA582" s="272"/>
      <c r="AB582" s="272"/>
      <c r="AC582" s="272"/>
      <c r="AD582" s="272"/>
    </row>
    <row r="583" spans="4:30" ht="9.75" customHeight="1">
      <c r="D583" s="261"/>
      <c r="E583" s="31"/>
      <c r="F583" s="262"/>
      <c r="G583" s="263"/>
      <c r="H583" s="263"/>
      <c r="I583" s="263"/>
      <c r="J583" s="263"/>
      <c r="K583" s="251"/>
      <c r="L583" s="20"/>
      <c r="M583" s="20"/>
      <c r="N583" s="20"/>
      <c r="O583" s="250"/>
      <c r="P583" s="291"/>
      <c r="Q583" s="291"/>
      <c r="R583" s="291"/>
      <c r="S583" s="291"/>
      <c r="T583" s="291"/>
      <c r="U583" s="251"/>
      <c r="V583" s="4"/>
      <c r="X583" s="163"/>
      <c r="Y583" s="250"/>
      <c r="Z583" s="258"/>
      <c r="AA583" s="258"/>
      <c r="AB583" s="258"/>
      <c r="AC583" s="258"/>
      <c r="AD583" s="258"/>
    </row>
    <row r="584" spans="4:30" ht="9.75" customHeight="1">
      <c r="D584" s="261"/>
      <c r="E584" s="31"/>
      <c r="F584" s="262"/>
      <c r="G584" s="263"/>
      <c r="H584" s="263"/>
      <c r="I584" s="263"/>
      <c r="J584" s="263"/>
      <c r="K584" s="251"/>
      <c r="L584" s="4"/>
      <c r="N584" s="163"/>
      <c r="O584" s="250"/>
      <c r="P584" s="216"/>
      <c r="Q584" s="258"/>
      <c r="R584" s="258"/>
      <c r="S584" s="258"/>
      <c r="T584" s="258"/>
      <c r="U584" s="251"/>
      <c r="V584" s="4"/>
      <c r="X584" s="163"/>
      <c r="Y584" s="250"/>
      <c r="Z584" s="258"/>
      <c r="AA584" s="258"/>
      <c r="AB584" s="258"/>
      <c r="AC584" s="258"/>
      <c r="AD584" s="258"/>
    </row>
    <row r="585" spans="4:30" ht="9.75" customHeight="1">
      <c r="D585" s="261"/>
      <c r="E585" s="31"/>
      <c r="F585" s="262"/>
      <c r="G585" s="263"/>
      <c r="H585" s="263"/>
      <c r="I585" s="263"/>
      <c r="J585" s="263"/>
      <c r="K585" s="251"/>
      <c r="L585" s="4"/>
      <c r="N585" s="163"/>
      <c r="O585" s="250"/>
      <c r="P585" s="216"/>
      <c r="Q585" s="258"/>
      <c r="R585" s="258"/>
      <c r="S585" s="258"/>
      <c r="T585" s="258"/>
      <c r="U585" s="251"/>
      <c r="V585" s="4"/>
      <c r="X585" s="163"/>
      <c r="Y585" s="250"/>
      <c r="Z585" s="258"/>
      <c r="AA585" s="258"/>
      <c r="AB585" s="258"/>
      <c r="AC585" s="258"/>
      <c r="AD585" s="258"/>
    </row>
    <row r="586" spans="6:30" ht="9.75" customHeight="1">
      <c r="F586" s="267"/>
      <c r="G586" s="268"/>
      <c r="H586" s="268"/>
      <c r="I586" s="268"/>
      <c r="J586" s="268"/>
      <c r="K586" s="251"/>
      <c r="O586" s="250"/>
      <c r="P586" s="291"/>
      <c r="Q586" s="291"/>
      <c r="R586" s="291"/>
      <c r="S586" s="291"/>
      <c r="T586" s="312"/>
      <c r="U586" s="251"/>
      <c r="V586" s="20"/>
      <c r="W586" s="20"/>
      <c r="X586" s="20"/>
      <c r="Y586" s="250"/>
      <c r="Z586" s="291"/>
      <c r="AA586" s="291"/>
      <c r="AB586" s="291"/>
      <c r="AC586" s="291"/>
      <c r="AD586" s="291"/>
    </row>
    <row r="587" spans="6:25" ht="4.5" customHeight="1" thickBot="1">
      <c r="F587" s="35"/>
      <c r="K587" s="284"/>
      <c r="L587" s="38"/>
      <c r="M587" s="38"/>
      <c r="N587" s="38"/>
      <c r="O587" s="283"/>
      <c r="P587" s="38"/>
      <c r="U587" s="284"/>
      <c r="V587" s="303"/>
      <c r="W587" s="38"/>
      <c r="X587" s="304"/>
      <c r="Y587" s="283"/>
    </row>
    <row r="588" spans="1:30" ht="12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40"/>
      <c r="W588" s="39"/>
      <c r="X588" s="337"/>
      <c r="Y588" s="39"/>
      <c r="Z588" s="39"/>
      <c r="AA588" s="39"/>
      <c r="AB588" s="39"/>
      <c r="AC588" s="39"/>
      <c r="AD588" s="39"/>
    </row>
    <row r="589" spans="8:28" ht="17.25">
      <c r="H589" s="3" t="s">
        <v>311</v>
      </c>
      <c r="R589" s="230"/>
      <c r="AB589" s="230"/>
    </row>
    <row r="590" ht="12" customHeight="1" thickBot="1">
      <c r="AB590" s="101"/>
    </row>
    <row r="591" spans="1:30" ht="27" customHeight="1" thickTop="1">
      <c r="A591" s="231" t="s">
        <v>12</v>
      </c>
      <c r="B591" s="231"/>
      <c r="C591" s="231"/>
      <c r="D591" s="231"/>
      <c r="E591" s="231"/>
      <c r="F591" s="232" t="s">
        <v>292</v>
      </c>
      <c r="G591" s="232" t="s">
        <v>114</v>
      </c>
      <c r="H591" s="232" t="s">
        <v>293</v>
      </c>
      <c r="I591" s="232" t="s">
        <v>294</v>
      </c>
      <c r="J591" s="233" t="s">
        <v>224</v>
      </c>
      <c r="K591" s="285" t="s">
        <v>12</v>
      </c>
      <c r="L591" s="286"/>
      <c r="M591" s="286"/>
      <c r="N591" s="286"/>
      <c r="O591" s="287"/>
      <c r="P591" s="238" t="s">
        <v>292</v>
      </c>
      <c r="Q591" s="232" t="s">
        <v>114</v>
      </c>
      <c r="R591" s="232" t="s">
        <v>295</v>
      </c>
      <c r="S591" s="232" t="s">
        <v>296</v>
      </c>
      <c r="T591" s="232" t="s">
        <v>297</v>
      </c>
      <c r="U591" s="234" t="s">
        <v>12</v>
      </c>
      <c r="V591" s="235"/>
      <c r="W591" s="235"/>
      <c r="X591" s="235"/>
      <c r="Y591" s="236"/>
      <c r="Z591" s="238" t="s">
        <v>292</v>
      </c>
      <c r="AA591" s="232" t="s">
        <v>114</v>
      </c>
      <c r="AB591" s="232" t="s">
        <v>295</v>
      </c>
      <c r="AC591" s="232" t="s">
        <v>296</v>
      </c>
      <c r="AD591" s="232" t="s">
        <v>297</v>
      </c>
    </row>
    <row r="592" spans="1:30" s="18" customFormat="1" ht="9.75" customHeight="1">
      <c r="A592" s="243"/>
      <c r="B592" s="243"/>
      <c r="C592" s="243"/>
      <c r="D592" s="243"/>
      <c r="E592" s="243"/>
      <c r="F592" s="239"/>
      <c r="G592" s="33" t="s">
        <v>119</v>
      </c>
      <c r="H592" s="33" t="s">
        <v>160</v>
      </c>
      <c r="I592" s="33" t="s">
        <v>160</v>
      </c>
      <c r="J592" s="248" t="s">
        <v>160</v>
      </c>
      <c r="K592" s="288"/>
      <c r="L592" s="241"/>
      <c r="M592" s="241"/>
      <c r="N592" s="241"/>
      <c r="O592" s="242"/>
      <c r="P592" s="241"/>
      <c r="Q592" s="33" t="s">
        <v>119</v>
      </c>
      <c r="R592" s="33" t="s">
        <v>160</v>
      </c>
      <c r="S592" s="33" t="s">
        <v>160</v>
      </c>
      <c r="T592" s="33" t="s">
        <v>160</v>
      </c>
      <c r="U592" s="246"/>
      <c r="V592" s="243"/>
      <c r="W592" s="243"/>
      <c r="X592" s="243"/>
      <c r="Y592" s="247"/>
      <c r="AA592" s="33" t="s">
        <v>119</v>
      </c>
      <c r="AB592" s="33" t="s">
        <v>160</v>
      </c>
      <c r="AC592" s="33" t="s">
        <v>160</v>
      </c>
      <c r="AD592" s="33" t="s">
        <v>160</v>
      </c>
    </row>
    <row r="593" spans="2:30" ht="9.75" customHeight="1">
      <c r="B593" s="20"/>
      <c r="C593" s="20"/>
      <c r="D593" s="20"/>
      <c r="E593" s="250"/>
      <c r="F593" s="272"/>
      <c r="G593" s="272"/>
      <c r="H593" s="272"/>
      <c r="I593" s="272"/>
      <c r="J593" s="272"/>
      <c r="K593" s="251"/>
      <c r="L593" s="20"/>
      <c r="M593" s="20"/>
      <c r="N593" s="20"/>
      <c r="O593" s="250"/>
      <c r="P593" s="253"/>
      <c r="Q593" s="253"/>
      <c r="R593" s="253"/>
      <c r="S593" s="253"/>
      <c r="T593" s="257"/>
      <c r="U593" s="251"/>
      <c r="V593" s="204"/>
      <c r="W593" s="20"/>
      <c r="X593" s="296"/>
      <c r="Y593" s="250"/>
      <c r="Z593" s="253"/>
      <c r="AA593" s="258"/>
      <c r="AB593" s="258"/>
      <c r="AC593" s="258"/>
      <c r="AD593" s="258"/>
    </row>
    <row r="594" spans="2:30" ht="9.75" customHeight="1">
      <c r="B594" s="20"/>
      <c r="C594" s="20"/>
      <c r="D594" s="302" t="s">
        <v>371</v>
      </c>
      <c r="E594" s="271"/>
      <c r="F594" s="275"/>
      <c r="G594" s="275"/>
      <c r="H594" s="275"/>
      <c r="I594" s="275"/>
      <c r="J594" s="275"/>
      <c r="K594" s="251"/>
      <c r="L594" s="204">
        <v>20</v>
      </c>
      <c r="M594" s="20"/>
      <c r="N594" s="281" t="s">
        <v>178</v>
      </c>
      <c r="O594" s="250"/>
      <c r="P594" s="253">
        <v>1</v>
      </c>
      <c r="Q594" s="258" t="s">
        <v>251</v>
      </c>
      <c r="R594" s="258" t="s">
        <v>251</v>
      </c>
      <c r="S594" s="258" t="s">
        <v>251</v>
      </c>
      <c r="T594" s="266" t="s">
        <v>251</v>
      </c>
      <c r="U594" s="251"/>
      <c r="V594" s="20"/>
      <c r="W594" s="20"/>
      <c r="X594" s="302" t="s">
        <v>372</v>
      </c>
      <c r="Y594" s="271"/>
      <c r="Z594" s="275"/>
      <c r="AA594" s="275"/>
      <c r="AB594" s="275"/>
      <c r="AC594" s="275"/>
      <c r="AD594" s="275"/>
    </row>
    <row r="595" spans="2:30" ht="9.75" customHeight="1">
      <c r="B595" s="20"/>
      <c r="C595" s="20"/>
      <c r="D595" s="297"/>
      <c r="E595" s="271"/>
      <c r="F595" s="275"/>
      <c r="G595" s="275"/>
      <c r="H595" s="275"/>
      <c r="I595" s="275"/>
      <c r="J595" s="275"/>
      <c r="K595" s="251"/>
      <c r="L595" s="204">
        <v>22</v>
      </c>
      <c r="M595" s="20"/>
      <c r="N595" s="281" t="s">
        <v>180</v>
      </c>
      <c r="O595" s="250"/>
      <c r="P595" s="253">
        <v>3</v>
      </c>
      <c r="Q595" s="258">
        <v>17</v>
      </c>
      <c r="R595" s="258">
        <v>3189</v>
      </c>
      <c r="S595" s="258">
        <v>5742</v>
      </c>
      <c r="T595" s="266">
        <v>13221</v>
      </c>
      <c r="U595" s="251"/>
      <c r="V595" s="20"/>
      <c r="W595" s="20"/>
      <c r="X595" s="297"/>
      <c r="Y595" s="271"/>
      <c r="Z595" s="275"/>
      <c r="AA595" s="275"/>
      <c r="AB595" s="275"/>
      <c r="AC595" s="275"/>
      <c r="AD595" s="275"/>
    </row>
    <row r="596" spans="2:30" ht="9.75" customHeight="1">
      <c r="B596" s="20"/>
      <c r="C596" s="20"/>
      <c r="D596" s="297" t="s">
        <v>147</v>
      </c>
      <c r="E596" s="271"/>
      <c r="F596" s="263">
        <v>110</v>
      </c>
      <c r="G596" s="263">
        <v>2689</v>
      </c>
      <c r="H596" s="263">
        <v>860041</v>
      </c>
      <c r="I596" s="263">
        <v>3706649</v>
      </c>
      <c r="J596" s="263">
        <v>5639852</v>
      </c>
      <c r="K596" s="251"/>
      <c r="L596" s="4">
        <v>24</v>
      </c>
      <c r="N596" s="163" t="s">
        <v>181</v>
      </c>
      <c r="O596" s="250"/>
      <c r="P596" s="253">
        <v>1</v>
      </c>
      <c r="Q596" s="258" t="s">
        <v>251</v>
      </c>
      <c r="R596" s="258" t="s">
        <v>251</v>
      </c>
      <c r="S596" s="258" t="s">
        <v>251</v>
      </c>
      <c r="T596" s="266" t="s">
        <v>251</v>
      </c>
      <c r="U596" s="251"/>
      <c r="V596" s="20"/>
      <c r="W596" s="20"/>
      <c r="X596" s="297" t="s">
        <v>147</v>
      </c>
      <c r="Y596" s="271"/>
      <c r="Z596" s="263">
        <v>51</v>
      </c>
      <c r="AA596" s="263">
        <v>391</v>
      </c>
      <c r="AB596" s="263">
        <v>146908</v>
      </c>
      <c r="AC596" s="263">
        <v>500467</v>
      </c>
      <c r="AD596" s="263">
        <v>917761</v>
      </c>
    </row>
    <row r="597" spans="2:30" ht="9.75" customHeight="1">
      <c r="B597" s="20"/>
      <c r="C597" s="20"/>
      <c r="D597" s="20"/>
      <c r="E597" s="250"/>
      <c r="F597" s="268"/>
      <c r="G597" s="268"/>
      <c r="H597" s="268"/>
      <c r="I597" s="268"/>
      <c r="J597" s="268"/>
      <c r="K597" s="251"/>
      <c r="L597" s="204">
        <v>25</v>
      </c>
      <c r="M597" s="20"/>
      <c r="N597" s="281" t="s">
        <v>182</v>
      </c>
      <c r="O597" s="250"/>
      <c r="P597" s="253">
        <v>1</v>
      </c>
      <c r="Q597" s="258" t="s">
        <v>251</v>
      </c>
      <c r="R597" s="258" t="s">
        <v>251</v>
      </c>
      <c r="S597" s="258" t="s">
        <v>251</v>
      </c>
      <c r="T597" s="266" t="s">
        <v>251</v>
      </c>
      <c r="U597" s="251"/>
      <c r="V597" s="20"/>
      <c r="W597" s="20"/>
      <c r="X597" s="20"/>
      <c r="Y597" s="250"/>
      <c r="Z597" s="268"/>
      <c r="AA597" s="268"/>
      <c r="AB597" s="268"/>
      <c r="AC597" s="268"/>
      <c r="AD597" s="268"/>
    </row>
    <row r="598" spans="2:30" ht="9.75" customHeight="1">
      <c r="B598" s="204" t="s">
        <v>301</v>
      </c>
      <c r="C598" s="20"/>
      <c r="D598" s="281" t="s">
        <v>167</v>
      </c>
      <c r="E598" s="250"/>
      <c r="F598" s="253">
        <v>5</v>
      </c>
      <c r="G598" s="258">
        <v>281</v>
      </c>
      <c r="H598" s="258">
        <v>33542</v>
      </c>
      <c r="I598" s="258">
        <v>128675</v>
      </c>
      <c r="J598" s="258">
        <v>184613</v>
      </c>
      <c r="K598" s="251"/>
      <c r="L598" s="204">
        <v>26</v>
      </c>
      <c r="M598" s="20"/>
      <c r="N598" s="281" t="s">
        <v>183</v>
      </c>
      <c r="O598" s="250"/>
      <c r="P598" s="253">
        <v>1</v>
      </c>
      <c r="Q598" s="258" t="s">
        <v>251</v>
      </c>
      <c r="R598" s="258" t="s">
        <v>251</v>
      </c>
      <c r="S598" s="258" t="s">
        <v>251</v>
      </c>
      <c r="T598" s="266" t="s">
        <v>251</v>
      </c>
      <c r="U598" s="251"/>
      <c r="V598" s="338" t="s">
        <v>301</v>
      </c>
      <c r="W598" s="20"/>
      <c r="X598" s="281" t="s">
        <v>167</v>
      </c>
      <c r="Y598" s="250"/>
      <c r="Z598" s="253">
        <v>5</v>
      </c>
      <c r="AA598" s="258">
        <v>30</v>
      </c>
      <c r="AB598" s="258">
        <v>4396</v>
      </c>
      <c r="AC598" s="258">
        <v>5992</v>
      </c>
      <c r="AD598" s="258">
        <v>27002</v>
      </c>
    </row>
    <row r="599" spans="2:30" ht="9.75" customHeight="1">
      <c r="B599" s="204">
        <v>10</v>
      </c>
      <c r="C599" s="20"/>
      <c r="D599" s="281" t="s">
        <v>169</v>
      </c>
      <c r="E599" s="250"/>
      <c r="F599" s="253">
        <v>1</v>
      </c>
      <c r="G599" s="258" t="s">
        <v>251</v>
      </c>
      <c r="H599" s="258" t="s">
        <v>251</v>
      </c>
      <c r="I599" s="258" t="s">
        <v>251</v>
      </c>
      <c r="J599" s="258" t="s">
        <v>251</v>
      </c>
      <c r="K599" s="251"/>
      <c r="L599" s="20"/>
      <c r="M599" s="20"/>
      <c r="N599" s="20"/>
      <c r="O599" s="250"/>
      <c r="P599" s="272"/>
      <c r="Q599" s="272"/>
      <c r="R599" s="272"/>
      <c r="S599" s="272"/>
      <c r="T599" s="274"/>
      <c r="U599" s="251"/>
      <c r="V599" s="204">
        <v>10</v>
      </c>
      <c r="W599" s="20"/>
      <c r="X599" s="281" t="s">
        <v>169</v>
      </c>
      <c r="Y599" s="250"/>
      <c r="Z599" s="253">
        <v>2</v>
      </c>
      <c r="AA599" s="258" t="s">
        <v>251</v>
      </c>
      <c r="AB599" s="258" t="s">
        <v>251</v>
      </c>
      <c r="AC599" s="258" t="s">
        <v>251</v>
      </c>
      <c r="AD599" s="258" t="s">
        <v>251</v>
      </c>
    </row>
    <row r="600" spans="2:30" ht="9.75" customHeight="1">
      <c r="B600" s="204">
        <v>11</v>
      </c>
      <c r="C600" s="20"/>
      <c r="D600" s="300" t="s">
        <v>170</v>
      </c>
      <c r="E600" s="250"/>
      <c r="F600" s="253">
        <v>1</v>
      </c>
      <c r="G600" s="258" t="s">
        <v>251</v>
      </c>
      <c r="H600" s="258" t="s">
        <v>251</v>
      </c>
      <c r="I600" s="258" t="s">
        <v>251</v>
      </c>
      <c r="J600" s="258" t="s">
        <v>251</v>
      </c>
      <c r="K600" s="251"/>
      <c r="L600" s="4">
        <v>27</v>
      </c>
      <c r="N600" s="163" t="s">
        <v>184</v>
      </c>
      <c r="O600" s="250"/>
      <c r="P600" s="253">
        <v>2</v>
      </c>
      <c r="Q600" s="258" t="s">
        <v>251</v>
      </c>
      <c r="R600" s="258" t="s">
        <v>251</v>
      </c>
      <c r="S600" s="258" t="s">
        <v>251</v>
      </c>
      <c r="T600" s="266" t="s">
        <v>251</v>
      </c>
      <c r="U600" s="251"/>
      <c r="V600" s="204">
        <v>12</v>
      </c>
      <c r="W600" s="20"/>
      <c r="X600" s="296" t="s">
        <v>171</v>
      </c>
      <c r="Y600" s="250"/>
      <c r="Z600" s="253">
        <v>3</v>
      </c>
      <c r="AA600" s="258">
        <v>10</v>
      </c>
      <c r="AB600" s="258">
        <v>375</v>
      </c>
      <c r="AC600" s="258">
        <v>194</v>
      </c>
      <c r="AD600" s="258">
        <v>1440</v>
      </c>
    </row>
    <row r="601" spans="2:30" ht="9.75" customHeight="1">
      <c r="B601" s="204">
        <v>12</v>
      </c>
      <c r="C601" s="20"/>
      <c r="D601" s="296" t="s">
        <v>171</v>
      </c>
      <c r="E601" s="250"/>
      <c r="F601" s="253">
        <v>7</v>
      </c>
      <c r="G601" s="258">
        <v>33</v>
      </c>
      <c r="H601" s="258">
        <v>4594</v>
      </c>
      <c r="I601" s="258">
        <v>8344</v>
      </c>
      <c r="J601" s="258">
        <v>16827</v>
      </c>
      <c r="K601" s="251"/>
      <c r="L601" s="204">
        <v>30</v>
      </c>
      <c r="M601" s="20"/>
      <c r="N601" s="281" t="s">
        <v>187</v>
      </c>
      <c r="O601" s="250"/>
      <c r="P601" s="253">
        <v>2</v>
      </c>
      <c r="Q601" s="258" t="s">
        <v>251</v>
      </c>
      <c r="R601" s="258" t="s">
        <v>251</v>
      </c>
      <c r="S601" s="258" t="s">
        <v>251</v>
      </c>
      <c r="T601" s="266" t="s">
        <v>251</v>
      </c>
      <c r="U601" s="251"/>
      <c r="V601" s="204">
        <v>13</v>
      </c>
      <c r="W601" s="20"/>
      <c r="X601" s="296" t="s">
        <v>172</v>
      </c>
      <c r="Y601" s="250"/>
      <c r="Z601" s="253">
        <v>1</v>
      </c>
      <c r="AA601" s="258" t="s">
        <v>251</v>
      </c>
      <c r="AB601" s="258" t="s">
        <v>251</v>
      </c>
      <c r="AC601" s="258" t="s">
        <v>251</v>
      </c>
      <c r="AD601" s="258" t="s">
        <v>251</v>
      </c>
    </row>
    <row r="602" spans="2:30" ht="9.75" customHeight="1">
      <c r="B602" s="204">
        <v>13</v>
      </c>
      <c r="C602" s="20"/>
      <c r="D602" s="296" t="s">
        <v>172</v>
      </c>
      <c r="E602" s="250"/>
      <c r="F602" s="253">
        <v>3</v>
      </c>
      <c r="G602" s="258" t="s">
        <v>251</v>
      </c>
      <c r="H602" s="258" t="s">
        <v>251</v>
      </c>
      <c r="I602" s="258" t="s">
        <v>251</v>
      </c>
      <c r="J602" s="258" t="s">
        <v>251</v>
      </c>
      <c r="K602" s="251"/>
      <c r="L602" s="204">
        <v>32</v>
      </c>
      <c r="M602" s="20"/>
      <c r="N602" s="281" t="s">
        <v>189</v>
      </c>
      <c r="O602" s="250"/>
      <c r="P602" s="253">
        <v>2</v>
      </c>
      <c r="Q602" s="258" t="s">
        <v>251</v>
      </c>
      <c r="R602" s="258" t="s">
        <v>251</v>
      </c>
      <c r="S602" s="258" t="s">
        <v>251</v>
      </c>
      <c r="T602" s="266" t="s">
        <v>251</v>
      </c>
      <c r="U602" s="251"/>
      <c r="V602" s="204">
        <v>14</v>
      </c>
      <c r="W602" s="20"/>
      <c r="X602" s="281" t="s">
        <v>173</v>
      </c>
      <c r="Y602" s="250"/>
      <c r="Z602" s="253">
        <v>2</v>
      </c>
      <c r="AA602" s="258" t="s">
        <v>251</v>
      </c>
      <c r="AB602" s="258" t="s">
        <v>251</v>
      </c>
      <c r="AC602" s="258" t="s">
        <v>251</v>
      </c>
      <c r="AD602" s="258" t="s">
        <v>251</v>
      </c>
    </row>
    <row r="603" spans="2:30" ht="9.75" customHeight="1">
      <c r="B603" s="20"/>
      <c r="C603" s="20"/>
      <c r="D603" s="20"/>
      <c r="E603" s="250"/>
      <c r="F603" s="253"/>
      <c r="G603" s="253"/>
      <c r="H603" s="253"/>
      <c r="I603" s="253"/>
      <c r="J603" s="253"/>
      <c r="K603" s="251"/>
      <c r="L603" s="20"/>
      <c r="M603" s="20"/>
      <c r="N603" s="20"/>
      <c r="O603" s="250"/>
      <c r="P603" s="272"/>
      <c r="Q603" s="272"/>
      <c r="R603" s="272"/>
      <c r="S603" s="272"/>
      <c r="T603" s="274"/>
      <c r="U603" s="251"/>
      <c r="V603" s="20"/>
      <c r="W603" s="20"/>
      <c r="X603" s="20"/>
      <c r="Y603" s="250"/>
      <c r="Z603" s="253"/>
      <c r="AA603" s="253"/>
      <c r="AB603" s="253"/>
      <c r="AC603" s="253"/>
      <c r="AD603" s="253"/>
    </row>
    <row r="604" spans="2:30" ht="9.75" customHeight="1">
      <c r="B604" s="204">
        <v>14</v>
      </c>
      <c r="C604" s="20"/>
      <c r="D604" s="281" t="s">
        <v>173</v>
      </c>
      <c r="E604" s="250"/>
      <c r="F604" s="253">
        <v>10</v>
      </c>
      <c r="G604" s="258">
        <v>22</v>
      </c>
      <c r="H604" s="258">
        <v>1996</v>
      </c>
      <c r="I604" s="258">
        <v>4360</v>
      </c>
      <c r="J604" s="258">
        <v>12012</v>
      </c>
      <c r="K604" s="251"/>
      <c r="N604" s="254" t="s">
        <v>373</v>
      </c>
      <c r="O604" s="271"/>
      <c r="P604" s="275"/>
      <c r="Q604" s="275"/>
      <c r="R604" s="275"/>
      <c r="S604" s="275"/>
      <c r="T604" s="277"/>
      <c r="U604" s="251"/>
      <c r="V604" s="204">
        <v>15</v>
      </c>
      <c r="W604" s="20"/>
      <c r="X604" s="281" t="s">
        <v>174</v>
      </c>
      <c r="Y604" s="250"/>
      <c r="Z604" s="253">
        <v>1</v>
      </c>
      <c r="AA604" s="258" t="s">
        <v>251</v>
      </c>
      <c r="AB604" s="258" t="s">
        <v>251</v>
      </c>
      <c r="AC604" s="258" t="s">
        <v>251</v>
      </c>
      <c r="AD604" s="258" t="s">
        <v>251</v>
      </c>
    </row>
    <row r="605" spans="2:30" ht="9.75" customHeight="1">
      <c r="B605" s="204">
        <v>15</v>
      </c>
      <c r="C605" s="20"/>
      <c r="D605" s="281" t="s">
        <v>174</v>
      </c>
      <c r="E605" s="250"/>
      <c r="F605" s="253">
        <v>3</v>
      </c>
      <c r="G605" s="258">
        <v>73</v>
      </c>
      <c r="H605" s="258">
        <v>20639</v>
      </c>
      <c r="I605" s="258">
        <v>79221</v>
      </c>
      <c r="J605" s="258">
        <v>143169</v>
      </c>
      <c r="K605" s="251"/>
      <c r="N605" s="261"/>
      <c r="O605" s="271"/>
      <c r="P605" s="275"/>
      <c r="Q605" s="275"/>
      <c r="R605" s="275"/>
      <c r="S605" s="275"/>
      <c r="T605" s="277"/>
      <c r="U605" s="251"/>
      <c r="V605" s="204">
        <v>16</v>
      </c>
      <c r="W605" s="20"/>
      <c r="X605" s="281" t="s">
        <v>175</v>
      </c>
      <c r="Y605" s="250"/>
      <c r="Z605" s="253">
        <v>1</v>
      </c>
      <c r="AA605" s="258" t="s">
        <v>251</v>
      </c>
      <c r="AB605" s="258" t="s">
        <v>251</v>
      </c>
      <c r="AC605" s="258" t="s">
        <v>251</v>
      </c>
      <c r="AD605" s="258" t="s">
        <v>251</v>
      </c>
    </row>
    <row r="606" spans="2:30" ht="9.75" customHeight="1">
      <c r="B606" s="204">
        <v>16</v>
      </c>
      <c r="C606" s="20"/>
      <c r="D606" s="281" t="s">
        <v>175</v>
      </c>
      <c r="E606" s="250"/>
      <c r="F606" s="253">
        <v>4</v>
      </c>
      <c r="G606" s="258">
        <v>13</v>
      </c>
      <c r="H606" s="258">
        <v>1269</v>
      </c>
      <c r="I606" s="258">
        <v>2292</v>
      </c>
      <c r="J606" s="258">
        <v>5746</v>
      </c>
      <c r="K606" s="251"/>
      <c r="L606" s="20"/>
      <c r="M606" s="20"/>
      <c r="N606" s="297" t="s">
        <v>147</v>
      </c>
      <c r="O606" s="271"/>
      <c r="P606" s="263">
        <v>8</v>
      </c>
      <c r="Q606" s="263">
        <v>37</v>
      </c>
      <c r="R606" s="263">
        <v>5480</v>
      </c>
      <c r="S606" s="263">
        <v>8117</v>
      </c>
      <c r="T606" s="264">
        <v>19175</v>
      </c>
      <c r="U606" s="251"/>
      <c r="V606" s="204">
        <v>22</v>
      </c>
      <c r="W606" s="20"/>
      <c r="X606" s="281" t="s">
        <v>180</v>
      </c>
      <c r="Y606" s="250"/>
      <c r="Z606" s="253">
        <v>28</v>
      </c>
      <c r="AA606" s="258">
        <v>147</v>
      </c>
      <c r="AB606" s="258">
        <v>45367</v>
      </c>
      <c r="AC606" s="258">
        <v>77818</v>
      </c>
      <c r="AD606" s="258">
        <v>198054</v>
      </c>
    </row>
    <row r="607" spans="2:30" ht="9.75" customHeight="1">
      <c r="B607" s="204">
        <v>17</v>
      </c>
      <c r="C607" s="20"/>
      <c r="D607" s="281" t="s">
        <v>23</v>
      </c>
      <c r="E607" s="250"/>
      <c r="F607" s="253">
        <v>1</v>
      </c>
      <c r="G607" s="258" t="s">
        <v>251</v>
      </c>
      <c r="H607" s="258" t="s">
        <v>251</v>
      </c>
      <c r="I607" s="258" t="s">
        <v>251</v>
      </c>
      <c r="J607" s="258" t="s">
        <v>251</v>
      </c>
      <c r="K607" s="251"/>
      <c r="L607" s="20"/>
      <c r="M607" s="20"/>
      <c r="N607" s="20"/>
      <c r="O607" s="250"/>
      <c r="P607" s="268"/>
      <c r="Q607" s="268"/>
      <c r="R607" s="268"/>
      <c r="S607" s="268"/>
      <c r="T607" s="269"/>
      <c r="U607" s="251"/>
      <c r="V607" s="204">
        <v>24</v>
      </c>
      <c r="W607" s="20"/>
      <c r="X607" s="281" t="s">
        <v>181</v>
      </c>
      <c r="Y607" s="250"/>
      <c r="Z607" s="253">
        <v>1</v>
      </c>
      <c r="AA607" s="258" t="s">
        <v>251</v>
      </c>
      <c r="AB607" s="258" t="s">
        <v>251</v>
      </c>
      <c r="AC607" s="258" t="s">
        <v>251</v>
      </c>
      <c r="AD607" s="258" t="s">
        <v>251</v>
      </c>
    </row>
    <row r="608" spans="2:30" ht="9.75" customHeight="1">
      <c r="B608" s="204">
        <v>19</v>
      </c>
      <c r="C608" s="20"/>
      <c r="D608" s="296" t="s">
        <v>177</v>
      </c>
      <c r="E608" s="250"/>
      <c r="F608" s="253">
        <v>10</v>
      </c>
      <c r="G608" s="258">
        <v>429</v>
      </c>
      <c r="H608" s="258">
        <v>187506</v>
      </c>
      <c r="I608" s="258">
        <v>930849</v>
      </c>
      <c r="J608" s="258">
        <v>1447374</v>
      </c>
      <c r="K608" s="251"/>
      <c r="L608" s="204">
        <v>13</v>
      </c>
      <c r="M608" s="20"/>
      <c r="N608" s="296" t="s">
        <v>172</v>
      </c>
      <c r="O608" s="250"/>
      <c r="P608" s="253">
        <v>3</v>
      </c>
      <c r="Q608" s="258">
        <v>11</v>
      </c>
      <c r="R608" s="258">
        <v>2630</v>
      </c>
      <c r="S608" s="258">
        <v>6105</v>
      </c>
      <c r="T608" s="266">
        <v>12953</v>
      </c>
      <c r="U608" s="251"/>
      <c r="V608" s="204">
        <v>25</v>
      </c>
      <c r="W608" s="20"/>
      <c r="X608" s="281" t="s">
        <v>182</v>
      </c>
      <c r="Y608" s="250"/>
      <c r="Z608" s="253">
        <v>3</v>
      </c>
      <c r="AA608" s="258">
        <v>122</v>
      </c>
      <c r="AB608" s="258">
        <v>65352</v>
      </c>
      <c r="AC608" s="258">
        <v>205749</v>
      </c>
      <c r="AD608" s="258">
        <v>432392</v>
      </c>
    </row>
    <row r="609" spans="2:30" ht="9.75" customHeight="1">
      <c r="B609" s="20"/>
      <c r="C609" s="20"/>
      <c r="D609" s="20"/>
      <c r="E609" s="250"/>
      <c r="F609" s="253"/>
      <c r="G609" s="253"/>
      <c r="H609" s="253"/>
      <c r="I609" s="253"/>
      <c r="J609" s="253"/>
      <c r="K609" s="251"/>
      <c r="L609" s="204">
        <v>14</v>
      </c>
      <c r="M609" s="20"/>
      <c r="N609" s="281" t="s">
        <v>173</v>
      </c>
      <c r="O609" s="250"/>
      <c r="P609" s="253">
        <v>1</v>
      </c>
      <c r="Q609" s="258" t="s">
        <v>251</v>
      </c>
      <c r="R609" s="258" t="s">
        <v>251</v>
      </c>
      <c r="S609" s="258" t="s">
        <v>251</v>
      </c>
      <c r="T609" s="266" t="s">
        <v>251</v>
      </c>
      <c r="U609" s="251"/>
      <c r="V609" s="20"/>
      <c r="W609" s="20"/>
      <c r="X609" s="20"/>
      <c r="Y609" s="250"/>
      <c r="Z609" s="272"/>
      <c r="AA609" s="272"/>
      <c r="AB609" s="272"/>
      <c r="AC609" s="272"/>
      <c r="AD609" s="272"/>
    </row>
    <row r="610" spans="2:30" ht="9.75" customHeight="1">
      <c r="B610" s="204">
        <v>21</v>
      </c>
      <c r="C610" s="20"/>
      <c r="D610" s="296" t="s">
        <v>179</v>
      </c>
      <c r="E610" s="250"/>
      <c r="F610" s="253">
        <v>1</v>
      </c>
      <c r="G610" s="258" t="s">
        <v>251</v>
      </c>
      <c r="H610" s="258" t="s">
        <v>251</v>
      </c>
      <c r="I610" s="258" t="s">
        <v>251</v>
      </c>
      <c r="J610" s="258" t="s">
        <v>251</v>
      </c>
      <c r="K610" s="251"/>
      <c r="L610" s="204">
        <v>19</v>
      </c>
      <c r="M610" s="20"/>
      <c r="N610" s="168" t="s">
        <v>177</v>
      </c>
      <c r="O610" s="250"/>
      <c r="P610" s="253">
        <v>1</v>
      </c>
      <c r="Q610" s="258" t="s">
        <v>251</v>
      </c>
      <c r="R610" s="258" t="s">
        <v>251</v>
      </c>
      <c r="S610" s="258" t="s">
        <v>251</v>
      </c>
      <c r="T610" s="266" t="s">
        <v>251</v>
      </c>
      <c r="U610" s="251"/>
      <c r="V610" s="204">
        <v>26</v>
      </c>
      <c r="W610" s="20"/>
      <c r="X610" s="281" t="s">
        <v>183</v>
      </c>
      <c r="Y610" s="250"/>
      <c r="Z610" s="253">
        <v>1</v>
      </c>
      <c r="AA610" s="258" t="s">
        <v>251</v>
      </c>
      <c r="AB610" s="258" t="s">
        <v>251</v>
      </c>
      <c r="AC610" s="258" t="s">
        <v>251</v>
      </c>
      <c r="AD610" s="258" t="s">
        <v>251</v>
      </c>
    </row>
    <row r="611" spans="2:30" ht="9.75" customHeight="1">
      <c r="B611" s="204">
        <v>22</v>
      </c>
      <c r="C611" s="20"/>
      <c r="D611" s="281" t="s">
        <v>180</v>
      </c>
      <c r="E611" s="250"/>
      <c r="F611" s="253">
        <v>16</v>
      </c>
      <c r="G611" s="253">
        <v>642</v>
      </c>
      <c r="H611" s="253">
        <v>242885</v>
      </c>
      <c r="I611" s="253">
        <v>662567</v>
      </c>
      <c r="J611" s="253">
        <v>1143032</v>
      </c>
      <c r="K611" s="251"/>
      <c r="L611" s="204">
        <v>25</v>
      </c>
      <c r="M611" s="20"/>
      <c r="N611" s="281" t="s">
        <v>182</v>
      </c>
      <c r="O611" s="250"/>
      <c r="P611" s="253">
        <v>2</v>
      </c>
      <c r="Q611" s="258" t="s">
        <v>251</v>
      </c>
      <c r="R611" s="258" t="s">
        <v>251</v>
      </c>
      <c r="S611" s="258" t="s">
        <v>251</v>
      </c>
      <c r="T611" s="266" t="s">
        <v>251</v>
      </c>
      <c r="U611" s="251"/>
      <c r="V611" s="204">
        <v>29</v>
      </c>
      <c r="W611" s="20"/>
      <c r="X611" s="281" t="s">
        <v>186</v>
      </c>
      <c r="Y611" s="250"/>
      <c r="Z611" s="291">
        <v>1</v>
      </c>
      <c r="AA611" s="258" t="s">
        <v>251</v>
      </c>
      <c r="AB611" s="258" t="s">
        <v>251</v>
      </c>
      <c r="AC611" s="258" t="s">
        <v>251</v>
      </c>
      <c r="AD611" s="258" t="s">
        <v>251</v>
      </c>
    </row>
    <row r="612" spans="2:30" ht="9.75" customHeight="1">
      <c r="B612" s="204">
        <v>23</v>
      </c>
      <c r="C612" s="20"/>
      <c r="D612" s="281" t="s">
        <v>18</v>
      </c>
      <c r="E612" s="250"/>
      <c r="F612" s="253">
        <v>1</v>
      </c>
      <c r="G612" s="258" t="s">
        <v>251</v>
      </c>
      <c r="H612" s="258" t="s">
        <v>251</v>
      </c>
      <c r="I612" s="258" t="s">
        <v>251</v>
      </c>
      <c r="J612" s="258" t="s">
        <v>251</v>
      </c>
      <c r="K612" s="251"/>
      <c r="L612" s="4">
        <v>27</v>
      </c>
      <c r="N612" s="163" t="s">
        <v>184</v>
      </c>
      <c r="O612" s="250"/>
      <c r="P612" s="253">
        <v>1</v>
      </c>
      <c r="Q612" s="258" t="s">
        <v>251</v>
      </c>
      <c r="R612" s="258" t="s">
        <v>251</v>
      </c>
      <c r="S612" s="258" t="s">
        <v>251</v>
      </c>
      <c r="T612" s="266" t="s">
        <v>251</v>
      </c>
      <c r="U612" s="251"/>
      <c r="V612" s="204">
        <v>30</v>
      </c>
      <c r="W612" s="20"/>
      <c r="X612" s="281" t="s">
        <v>187</v>
      </c>
      <c r="Y612" s="271"/>
      <c r="Z612" s="258">
        <v>1</v>
      </c>
      <c r="AA612" s="258" t="s">
        <v>251</v>
      </c>
      <c r="AB612" s="258" t="s">
        <v>251</v>
      </c>
      <c r="AC612" s="258" t="s">
        <v>251</v>
      </c>
      <c r="AD612" s="258" t="s">
        <v>251</v>
      </c>
    </row>
    <row r="613" spans="2:30" ht="9.75" customHeight="1">
      <c r="B613" s="204">
        <v>25</v>
      </c>
      <c r="C613" s="20"/>
      <c r="D613" s="281" t="s">
        <v>182</v>
      </c>
      <c r="E613" s="250"/>
      <c r="F613" s="253">
        <v>4</v>
      </c>
      <c r="G613" s="258">
        <v>64</v>
      </c>
      <c r="H613" s="258">
        <v>29274</v>
      </c>
      <c r="I613" s="258">
        <v>37655</v>
      </c>
      <c r="J613" s="258">
        <v>94628</v>
      </c>
      <c r="K613" s="251"/>
      <c r="L613" s="20"/>
      <c r="M613" s="20"/>
      <c r="N613" s="20"/>
      <c r="O613" s="250"/>
      <c r="P613" s="272"/>
      <c r="Q613" s="272"/>
      <c r="R613" s="272"/>
      <c r="S613" s="272"/>
      <c r="T613" s="274"/>
      <c r="U613" s="251"/>
      <c r="V613" s="204">
        <v>32</v>
      </c>
      <c r="W613" s="20"/>
      <c r="X613" s="281" t="s">
        <v>189</v>
      </c>
      <c r="Y613" s="250"/>
      <c r="Z613" s="258">
        <v>1</v>
      </c>
      <c r="AA613" s="258" t="s">
        <v>251</v>
      </c>
      <c r="AB613" s="258" t="s">
        <v>251</v>
      </c>
      <c r="AC613" s="258" t="s">
        <v>251</v>
      </c>
      <c r="AD613" s="258" t="s">
        <v>251</v>
      </c>
    </row>
    <row r="614" spans="2:30" ht="9.75" customHeight="1">
      <c r="B614" s="204">
        <v>26</v>
      </c>
      <c r="C614" s="20"/>
      <c r="D614" s="281" t="s">
        <v>183</v>
      </c>
      <c r="E614" s="250"/>
      <c r="F614" s="253">
        <v>10</v>
      </c>
      <c r="G614" s="258">
        <v>84</v>
      </c>
      <c r="H614" s="258">
        <v>25830</v>
      </c>
      <c r="I614" s="258">
        <v>38861</v>
      </c>
      <c r="J614" s="258">
        <v>86835</v>
      </c>
      <c r="K614" s="251"/>
      <c r="N614" s="254" t="s">
        <v>374</v>
      </c>
      <c r="O614" s="271"/>
      <c r="P614" s="275"/>
      <c r="Q614" s="275"/>
      <c r="R614" s="275"/>
      <c r="S614" s="275"/>
      <c r="T614" s="277"/>
      <c r="U614" s="251"/>
      <c r="V614" s="204"/>
      <c r="W614" s="20"/>
      <c r="X614" s="296"/>
      <c r="Y614" s="250"/>
      <c r="Z614" s="253"/>
      <c r="AA614" s="258"/>
      <c r="AB614" s="258"/>
      <c r="AC614" s="258"/>
      <c r="AD614" s="258"/>
    </row>
    <row r="615" spans="2:30" ht="9.75" customHeight="1">
      <c r="B615" s="20"/>
      <c r="C615" s="20"/>
      <c r="D615" s="20"/>
      <c r="E615" s="250"/>
      <c r="F615" s="253"/>
      <c r="G615" s="253"/>
      <c r="H615" s="253"/>
      <c r="I615" s="253"/>
      <c r="J615" s="253"/>
      <c r="K615" s="251"/>
      <c r="N615" s="261"/>
      <c r="O615" s="271"/>
      <c r="P615" s="275"/>
      <c r="Q615" s="275"/>
      <c r="R615" s="275"/>
      <c r="S615" s="275"/>
      <c r="T615" s="277"/>
      <c r="U615" s="251"/>
      <c r="V615" s="20"/>
      <c r="W615" s="20"/>
      <c r="X615" s="302" t="s">
        <v>375</v>
      </c>
      <c r="Y615" s="271"/>
      <c r="Z615" s="275"/>
      <c r="AA615" s="275"/>
      <c r="AB615" s="275"/>
      <c r="AC615" s="275"/>
      <c r="AD615" s="275"/>
    </row>
    <row r="616" spans="2:30" ht="9.75" customHeight="1">
      <c r="B616" s="4">
        <v>27</v>
      </c>
      <c r="D616" s="163" t="s">
        <v>184</v>
      </c>
      <c r="E616" s="250"/>
      <c r="F616" s="253">
        <v>10</v>
      </c>
      <c r="G616" s="258">
        <v>222</v>
      </c>
      <c r="H616" s="258">
        <v>58314</v>
      </c>
      <c r="I616" s="258">
        <v>197473</v>
      </c>
      <c r="J616" s="258">
        <v>330916</v>
      </c>
      <c r="K616" s="251"/>
      <c r="L616" s="20"/>
      <c r="M616" s="20"/>
      <c r="N616" s="297" t="s">
        <v>147</v>
      </c>
      <c r="O616" s="271"/>
      <c r="P616" s="263">
        <v>76</v>
      </c>
      <c r="Q616" s="263">
        <v>432</v>
      </c>
      <c r="R616" s="263">
        <v>108583</v>
      </c>
      <c r="S616" s="263">
        <v>442597</v>
      </c>
      <c r="T616" s="264">
        <v>715871</v>
      </c>
      <c r="U616" s="251"/>
      <c r="V616" s="20"/>
      <c r="W616" s="20"/>
      <c r="X616" s="297"/>
      <c r="Y616" s="271"/>
      <c r="Z616" s="275"/>
      <c r="AA616" s="275"/>
      <c r="AB616" s="275"/>
      <c r="AC616" s="275"/>
      <c r="AD616" s="275"/>
    </row>
    <row r="617" spans="2:30" ht="9.75" customHeight="1">
      <c r="B617" s="204">
        <v>28</v>
      </c>
      <c r="C617" s="20"/>
      <c r="D617" s="281" t="s">
        <v>185</v>
      </c>
      <c r="E617" s="250"/>
      <c r="F617" s="253">
        <v>1</v>
      </c>
      <c r="G617" s="258" t="s">
        <v>251</v>
      </c>
      <c r="H617" s="258" t="s">
        <v>251</v>
      </c>
      <c r="I617" s="258" t="s">
        <v>251</v>
      </c>
      <c r="J617" s="258" t="s">
        <v>251</v>
      </c>
      <c r="K617" s="251"/>
      <c r="L617" s="20"/>
      <c r="M617" s="20"/>
      <c r="N617" s="20"/>
      <c r="O617" s="250"/>
      <c r="P617" s="268"/>
      <c r="Q617" s="268"/>
      <c r="R617" s="268"/>
      <c r="S617" s="268"/>
      <c r="T617" s="269"/>
      <c r="U617" s="251"/>
      <c r="V617" s="20"/>
      <c r="W617" s="20"/>
      <c r="X617" s="297" t="s">
        <v>147</v>
      </c>
      <c r="Y617" s="271"/>
      <c r="Z617" s="263">
        <v>48</v>
      </c>
      <c r="AA617" s="263">
        <v>645</v>
      </c>
      <c r="AB617" s="263">
        <v>208223</v>
      </c>
      <c r="AC617" s="263">
        <v>455696</v>
      </c>
      <c r="AD617" s="263">
        <v>901999</v>
      </c>
    </row>
    <row r="618" spans="2:30" ht="9.75" customHeight="1">
      <c r="B618" s="204">
        <v>29</v>
      </c>
      <c r="C618" s="20"/>
      <c r="D618" s="281" t="s">
        <v>186</v>
      </c>
      <c r="E618" s="250"/>
      <c r="F618" s="291">
        <v>5</v>
      </c>
      <c r="G618" s="258">
        <v>354</v>
      </c>
      <c r="H618" s="258">
        <v>102418</v>
      </c>
      <c r="I618" s="258">
        <v>1113831</v>
      </c>
      <c r="J618" s="258">
        <v>1368515</v>
      </c>
      <c r="K618" s="251"/>
      <c r="L618" s="204" t="s">
        <v>301</v>
      </c>
      <c r="M618" s="20"/>
      <c r="N618" s="281" t="s">
        <v>167</v>
      </c>
      <c r="O618" s="250"/>
      <c r="P618" s="253">
        <v>6</v>
      </c>
      <c r="Q618" s="258">
        <v>38</v>
      </c>
      <c r="R618" s="258">
        <v>7802</v>
      </c>
      <c r="S618" s="258">
        <v>7581</v>
      </c>
      <c r="T618" s="266">
        <v>25202</v>
      </c>
      <c r="U618" s="251"/>
      <c r="V618" s="20"/>
      <c r="W618" s="20"/>
      <c r="X618" s="20"/>
      <c r="Y618" s="250"/>
      <c r="Z618" s="268"/>
      <c r="AA618" s="268"/>
      <c r="AB618" s="268"/>
      <c r="AC618" s="268"/>
      <c r="AD618" s="268"/>
    </row>
    <row r="619" spans="2:30" ht="9.75" customHeight="1">
      <c r="B619" s="204">
        <v>30</v>
      </c>
      <c r="C619" s="20"/>
      <c r="D619" s="281" t="s">
        <v>187</v>
      </c>
      <c r="E619" s="271"/>
      <c r="F619" s="258">
        <v>9</v>
      </c>
      <c r="G619" s="258">
        <v>90</v>
      </c>
      <c r="H619" s="258">
        <v>30708</v>
      </c>
      <c r="I619" s="258">
        <v>99748</v>
      </c>
      <c r="J619" s="258">
        <v>168490</v>
      </c>
      <c r="K619" s="251"/>
      <c r="L619" s="204">
        <v>10</v>
      </c>
      <c r="M619" s="20"/>
      <c r="N619" s="281" t="s">
        <v>169</v>
      </c>
      <c r="O619" s="250"/>
      <c r="P619" s="253">
        <v>1</v>
      </c>
      <c r="Q619" s="258" t="s">
        <v>251</v>
      </c>
      <c r="R619" s="258" t="s">
        <v>251</v>
      </c>
      <c r="S619" s="258" t="s">
        <v>251</v>
      </c>
      <c r="T619" s="266" t="s">
        <v>251</v>
      </c>
      <c r="U619" s="251"/>
      <c r="V619" s="204" t="s">
        <v>301</v>
      </c>
      <c r="W619" s="20"/>
      <c r="X619" s="281" t="s">
        <v>167</v>
      </c>
      <c r="Y619" s="250"/>
      <c r="Z619" s="253">
        <v>6</v>
      </c>
      <c r="AA619" s="258">
        <v>48</v>
      </c>
      <c r="AB619" s="258">
        <v>8110</v>
      </c>
      <c r="AC619" s="258">
        <v>19864</v>
      </c>
      <c r="AD619" s="258">
        <v>34124</v>
      </c>
    </row>
    <row r="620" spans="2:30" ht="9.75" customHeight="1">
      <c r="B620" s="204">
        <v>32</v>
      </c>
      <c r="C620" s="20"/>
      <c r="D620" s="281" t="s">
        <v>189</v>
      </c>
      <c r="E620" s="250"/>
      <c r="F620" s="258">
        <v>8</v>
      </c>
      <c r="G620" s="258">
        <v>187</v>
      </c>
      <c r="H620" s="258">
        <v>49705</v>
      </c>
      <c r="I620" s="258">
        <v>143854</v>
      </c>
      <c r="J620" s="258">
        <v>249692</v>
      </c>
      <c r="K620" s="251"/>
      <c r="L620" s="204">
        <v>12</v>
      </c>
      <c r="M620" s="20"/>
      <c r="N620" s="296" t="s">
        <v>171</v>
      </c>
      <c r="O620" s="250"/>
      <c r="P620" s="253">
        <v>2</v>
      </c>
      <c r="Q620" s="258" t="s">
        <v>251</v>
      </c>
      <c r="R620" s="258" t="s">
        <v>251</v>
      </c>
      <c r="S620" s="258" t="s">
        <v>251</v>
      </c>
      <c r="T620" s="266" t="s">
        <v>251</v>
      </c>
      <c r="U620" s="251"/>
      <c r="V620" s="204">
        <v>10</v>
      </c>
      <c r="W620" s="20"/>
      <c r="X620" s="281" t="s">
        <v>169</v>
      </c>
      <c r="Y620" s="250"/>
      <c r="Z620" s="253">
        <v>1</v>
      </c>
      <c r="AA620" s="258" t="s">
        <v>251</v>
      </c>
      <c r="AB620" s="258" t="s">
        <v>251</v>
      </c>
      <c r="AC620" s="258" t="s">
        <v>251</v>
      </c>
      <c r="AD620" s="258" t="s">
        <v>251</v>
      </c>
    </row>
    <row r="621" spans="2:30" ht="9.75" customHeight="1">
      <c r="B621" s="20"/>
      <c r="C621" s="20"/>
      <c r="D621" s="20"/>
      <c r="E621" s="250"/>
      <c r="F621" s="272"/>
      <c r="G621" s="272"/>
      <c r="H621" s="272"/>
      <c r="I621" s="272"/>
      <c r="J621" s="272"/>
      <c r="K621" s="251"/>
      <c r="L621" s="204">
        <v>13</v>
      </c>
      <c r="M621" s="20"/>
      <c r="N621" s="296" t="s">
        <v>172</v>
      </c>
      <c r="O621" s="250"/>
      <c r="P621" s="253">
        <v>42</v>
      </c>
      <c r="Q621" s="258">
        <v>202</v>
      </c>
      <c r="R621" s="258">
        <v>43287</v>
      </c>
      <c r="S621" s="258">
        <v>91385</v>
      </c>
      <c r="T621" s="266">
        <v>184565</v>
      </c>
      <c r="U621" s="251"/>
      <c r="V621" s="204">
        <v>12</v>
      </c>
      <c r="W621" s="20"/>
      <c r="X621" s="296" t="s">
        <v>171</v>
      </c>
      <c r="Y621" s="250"/>
      <c r="Z621" s="253">
        <v>4</v>
      </c>
      <c r="AA621" s="258">
        <v>59</v>
      </c>
      <c r="AB621" s="258">
        <v>8219</v>
      </c>
      <c r="AC621" s="258">
        <v>1369</v>
      </c>
      <c r="AD621" s="258">
        <v>12843</v>
      </c>
    </row>
    <row r="622" spans="2:30" ht="9.75" customHeight="1">
      <c r="B622" s="20"/>
      <c r="C622" s="20"/>
      <c r="D622" s="302" t="s">
        <v>376</v>
      </c>
      <c r="E622" s="271"/>
      <c r="F622" s="275"/>
      <c r="G622" s="275"/>
      <c r="H622" s="275"/>
      <c r="I622" s="275"/>
      <c r="J622" s="275"/>
      <c r="K622" s="251"/>
      <c r="L622" s="204">
        <v>14</v>
      </c>
      <c r="M622" s="20"/>
      <c r="N622" s="281" t="s">
        <v>173</v>
      </c>
      <c r="O622" s="250"/>
      <c r="P622" s="253">
        <v>12</v>
      </c>
      <c r="Q622" s="258">
        <v>52</v>
      </c>
      <c r="R622" s="258">
        <v>9776</v>
      </c>
      <c r="S622" s="258">
        <v>10580</v>
      </c>
      <c r="T622" s="266">
        <v>29380</v>
      </c>
      <c r="U622" s="251"/>
      <c r="V622" s="204">
        <v>13</v>
      </c>
      <c r="W622" s="20"/>
      <c r="X622" s="296" t="s">
        <v>172</v>
      </c>
      <c r="Y622" s="250"/>
      <c r="Z622" s="253">
        <v>3</v>
      </c>
      <c r="AA622" s="258">
        <v>25</v>
      </c>
      <c r="AB622" s="258">
        <v>8487</v>
      </c>
      <c r="AC622" s="258">
        <v>29004</v>
      </c>
      <c r="AD622" s="258">
        <v>40095</v>
      </c>
    </row>
    <row r="623" spans="2:30" ht="9.75" customHeight="1">
      <c r="B623" s="20"/>
      <c r="C623" s="20"/>
      <c r="D623" s="297"/>
      <c r="E623" s="271"/>
      <c r="F623" s="275"/>
      <c r="G623" s="275"/>
      <c r="H623" s="275"/>
      <c r="I623" s="275"/>
      <c r="J623" s="275"/>
      <c r="K623" s="251"/>
      <c r="L623" s="20"/>
      <c r="M623" s="20"/>
      <c r="N623" s="20"/>
      <c r="O623" s="250"/>
      <c r="P623" s="253"/>
      <c r="Q623" s="253"/>
      <c r="R623" s="253"/>
      <c r="S623" s="253"/>
      <c r="T623" s="257"/>
      <c r="U623" s="251"/>
      <c r="V623" s="204">
        <v>14</v>
      </c>
      <c r="W623" s="20"/>
      <c r="X623" s="281" t="s">
        <v>173</v>
      </c>
      <c r="Y623" s="250"/>
      <c r="Z623" s="253">
        <v>4</v>
      </c>
      <c r="AA623" s="258">
        <v>24</v>
      </c>
      <c r="AB623" s="258">
        <v>5096</v>
      </c>
      <c r="AC623" s="258">
        <v>4671</v>
      </c>
      <c r="AD623" s="258">
        <v>23549</v>
      </c>
    </row>
    <row r="624" spans="2:30" ht="9.75" customHeight="1">
      <c r="B624" s="20"/>
      <c r="C624" s="20"/>
      <c r="D624" s="297" t="s">
        <v>147</v>
      </c>
      <c r="E624" s="271"/>
      <c r="F624" s="263">
        <v>14</v>
      </c>
      <c r="G624" s="263">
        <v>203</v>
      </c>
      <c r="H624" s="263">
        <v>45223</v>
      </c>
      <c r="I624" s="263">
        <v>147291</v>
      </c>
      <c r="J624" s="263">
        <v>234114</v>
      </c>
      <c r="K624" s="251"/>
      <c r="L624" s="204">
        <v>20</v>
      </c>
      <c r="M624" s="20"/>
      <c r="N624" s="281" t="s">
        <v>178</v>
      </c>
      <c r="O624" s="250"/>
      <c r="P624" s="253">
        <v>4</v>
      </c>
      <c r="Q624" s="258">
        <v>68</v>
      </c>
      <c r="R624" s="258">
        <v>39339</v>
      </c>
      <c r="S624" s="258">
        <v>323519</v>
      </c>
      <c r="T624" s="266">
        <v>446886</v>
      </c>
      <c r="U624" s="251"/>
      <c r="V624" s="20"/>
      <c r="W624" s="20"/>
      <c r="X624" s="20"/>
      <c r="Y624" s="250"/>
      <c r="Z624" s="253"/>
      <c r="AA624" s="253"/>
      <c r="AB624" s="253"/>
      <c r="AC624" s="253"/>
      <c r="AD624" s="253"/>
    </row>
    <row r="625" spans="2:30" ht="9.75" customHeight="1">
      <c r="B625" s="20"/>
      <c r="C625" s="20"/>
      <c r="D625" s="20"/>
      <c r="E625" s="250"/>
      <c r="F625" s="268"/>
      <c r="G625" s="268"/>
      <c r="H625" s="268"/>
      <c r="I625" s="268"/>
      <c r="J625" s="268"/>
      <c r="K625" s="251"/>
      <c r="L625" s="4">
        <v>25</v>
      </c>
      <c r="N625" s="163" t="s">
        <v>182</v>
      </c>
      <c r="O625" s="250"/>
      <c r="P625" s="253">
        <v>4</v>
      </c>
      <c r="Q625" s="258">
        <v>7</v>
      </c>
      <c r="R625" s="258">
        <v>270</v>
      </c>
      <c r="S625" s="258">
        <v>310</v>
      </c>
      <c r="T625" s="266">
        <v>1715</v>
      </c>
      <c r="U625" s="251"/>
      <c r="V625" s="204">
        <v>15</v>
      </c>
      <c r="W625" s="20"/>
      <c r="X625" s="281" t="s">
        <v>174</v>
      </c>
      <c r="Y625" s="250"/>
      <c r="Z625" s="253">
        <v>1</v>
      </c>
      <c r="AA625" s="258" t="s">
        <v>251</v>
      </c>
      <c r="AB625" s="258" t="s">
        <v>251</v>
      </c>
      <c r="AC625" s="258" t="s">
        <v>251</v>
      </c>
      <c r="AD625" s="258" t="s">
        <v>251</v>
      </c>
    </row>
    <row r="626" spans="2:30" ht="9.75" customHeight="1">
      <c r="B626" s="204" t="s">
        <v>301</v>
      </c>
      <c r="C626" s="20"/>
      <c r="D626" s="281" t="s">
        <v>167</v>
      </c>
      <c r="E626" s="250"/>
      <c r="F626" s="253">
        <v>3</v>
      </c>
      <c r="G626" s="258">
        <v>28</v>
      </c>
      <c r="H626" s="258">
        <v>2400</v>
      </c>
      <c r="I626" s="258">
        <v>1647</v>
      </c>
      <c r="J626" s="258">
        <v>6266</v>
      </c>
      <c r="K626" s="251"/>
      <c r="L626" s="4">
        <v>27</v>
      </c>
      <c r="N626" s="163" t="s">
        <v>184</v>
      </c>
      <c r="O626" s="250"/>
      <c r="P626" s="253">
        <v>2</v>
      </c>
      <c r="Q626" s="258" t="s">
        <v>251</v>
      </c>
      <c r="R626" s="258" t="s">
        <v>251</v>
      </c>
      <c r="S626" s="258" t="s">
        <v>251</v>
      </c>
      <c r="T626" s="266" t="s">
        <v>251</v>
      </c>
      <c r="U626" s="251"/>
      <c r="V626" s="204">
        <v>16</v>
      </c>
      <c r="W626" s="20"/>
      <c r="X626" s="281" t="s">
        <v>175</v>
      </c>
      <c r="Y626" s="250"/>
      <c r="Z626" s="253">
        <v>2</v>
      </c>
      <c r="AA626" s="258" t="s">
        <v>251</v>
      </c>
      <c r="AB626" s="258" t="s">
        <v>251</v>
      </c>
      <c r="AC626" s="258" t="s">
        <v>251</v>
      </c>
      <c r="AD626" s="258" t="s">
        <v>251</v>
      </c>
    </row>
    <row r="627" spans="2:30" ht="9.75" customHeight="1">
      <c r="B627" s="204">
        <v>10</v>
      </c>
      <c r="C627" s="20"/>
      <c r="D627" s="281" t="s">
        <v>169</v>
      </c>
      <c r="E627" s="250"/>
      <c r="F627" s="253">
        <v>1</v>
      </c>
      <c r="G627" s="258" t="s">
        <v>251</v>
      </c>
      <c r="H627" s="258" t="s">
        <v>251</v>
      </c>
      <c r="I627" s="258" t="s">
        <v>251</v>
      </c>
      <c r="J627" s="258" t="s">
        <v>251</v>
      </c>
      <c r="K627" s="251"/>
      <c r="L627" s="4">
        <v>32</v>
      </c>
      <c r="N627" s="163" t="s">
        <v>189</v>
      </c>
      <c r="O627" s="250"/>
      <c r="P627" s="253">
        <v>3</v>
      </c>
      <c r="Q627" s="258">
        <v>18</v>
      </c>
      <c r="R627" s="258">
        <v>4041</v>
      </c>
      <c r="S627" s="258">
        <v>6982</v>
      </c>
      <c r="T627" s="266">
        <v>18732</v>
      </c>
      <c r="U627" s="251"/>
      <c r="V627" s="204">
        <v>19</v>
      </c>
      <c r="W627" s="20"/>
      <c r="X627" s="168" t="s">
        <v>177</v>
      </c>
      <c r="Y627" s="250"/>
      <c r="Z627" s="253">
        <v>4</v>
      </c>
      <c r="AA627" s="258">
        <v>98</v>
      </c>
      <c r="AB627" s="258">
        <v>29140</v>
      </c>
      <c r="AC627" s="258">
        <v>133990</v>
      </c>
      <c r="AD627" s="258">
        <v>185842</v>
      </c>
    </row>
    <row r="628" spans="2:30" ht="9.75" customHeight="1">
      <c r="B628" s="204">
        <v>11</v>
      </c>
      <c r="C628" s="20"/>
      <c r="D628" s="300" t="s">
        <v>170</v>
      </c>
      <c r="E628" s="250"/>
      <c r="F628" s="253">
        <v>3</v>
      </c>
      <c r="G628" s="258">
        <v>11</v>
      </c>
      <c r="H628" s="258">
        <v>1518</v>
      </c>
      <c r="I628" s="258">
        <v>377</v>
      </c>
      <c r="J628" s="258">
        <v>2063</v>
      </c>
      <c r="K628" s="251"/>
      <c r="L628" s="20"/>
      <c r="M628" s="20"/>
      <c r="N628" s="20"/>
      <c r="O628" s="250"/>
      <c r="P628" s="272"/>
      <c r="Q628" s="272"/>
      <c r="R628" s="272"/>
      <c r="S628" s="272"/>
      <c r="T628" s="274"/>
      <c r="U628" s="251"/>
      <c r="V628" s="204">
        <v>22</v>
      </c>
      <c r="W628" s="20"/>
      <c r="X628" s="281" t="s">
        <v>180</v>
      </c>
      <c r="Y628" s="250"/>
      <c r="Z628" s="253">
        <v>6</v>
      </c>
      <c r="AA628" s="258">
        <v>77</v>
      </c>
      <c r="AB628" s="258">
        <v>36582</v>
      </c>
      <c r="AC628" s="258">
        <v>39009</v>
      </c>
      <c r="AD628" s="258">
        <v>146570</v>
      </c>
    </row>
    <row r="629" spans="2:30" ht="9.75" customHeight="1">
      <c r="B629" s="204">
        <v>22</v>
      </c>
      <c r="C629" s="20"/>
      <c r="D629" s="281" t="s">
        <v>180</v>
      </c>
      <c r="E629" s="250"/>
      <c r="F629" s="253">
        <v>1</v>
      </c>
      <c r="G629" s="258" t="s">
        <v>251</v>
      </c>
      <c r="H629" s="258" t="s">
        <v>251</v>
      </c>
      <c r="I629" s="258" t="s">
        <v>251</v>
      </c>
      <c r="J629" s="258" t="s">
        <v>251</v>
      </c>
      <c r="K629" s="251"/>
      <c r="N629" s="254" t="s">
        <v>377</v>
      </c>
      <c r="O629" s="271"/>
      <c r="P629" s="275"/>
      <c r="Q629" s="275"/>
      <c r="R629" s="275"/>
      <c r="S629" s="275"/>
      <c r="T629" s="277"/>
      <c r="U629" s="251"/>
      <c r="V629" s="204">
        <v>25</v>
      </c>
      <c r="W629" s="20"/>
      <c r="X629" s="281" t="s">
        <v>182</v>
      </c>
      <c r="Y629" s="250"/>
      <c r="Z629" s="253">
        <v>1</v>
      </c>
      <c r="AA629" s="258" t="s">
        <v>251</v>
      </c>
      <c r="AB629" s="258" t="s">
        <v>251</v>
      </c>
      <c r="AC629" s="258" t="s">
        <v>251</v>
      </c>
      <c r="AD629" s="258" t="s">
        <v>251</v>
      </c>
    </row>
    <row r="630" spans="2:30" ht="9.75" customHeight="1">
      <c r="B630" s="204">
        <v>25</v>
      </c>
      <c r="C630" s="20"/>
      <c r="D630" s="281" t="s">
        <v>182</v>
      </c>
      <c r="E630" s="250"/>
      <c r="F630" s="253">
        <v>1</v>
      </c>
      <c r="G630" s="258" t="s">
        <v>251</v>
      </c>
      <c r="H630" s="258" t="s">
        <v>251</v>
      </c>
      <c r="I630" s="258" t="s">
        <v>251</v>
      </c>
      <c r="J630" s="258" t="s">
        <v>251</v>
      </c>
      <c r="K630" s="251"/>
      <c r="N630" s="261"/>
      <c r="O630" s="271"/>
      <c r="P630" s="275"/>
      <c r="Q630" s="275"/>
      <c r="R630" s="275"/>
      <c r="S630" s="275"/>
      <c r="T630" s="277"/>
      <c r="U630" s="251"/>
      <c r="V630" s="20"/>
      <c r="W630" s="20"/>
      <c r="X630" s="20"/>
      <c r="Y630" s="250"/>
      <c r="Z630" s="272"/>
      <c r="AA630" s="272"/>
      <c r="AB630" s="272"/>
      <c r="AC630" s="272"/>
      <c r="AD630" s="272"/>
    </row>
    <row r="631" spans="2:30" ht="9.75" customHeight="1">
      <c r="B631" s="20"/>
      <c r="C631" s="20"/>
      <c r="D631" s="20"/>
      <c r="E631" s="250"/>
      <c r="F631" s="253"/>
      <c r="G631" s="253"/>
      <c r="H631" s="253"/>
      <c r="I631" s="253"/>
      <c r="J631" s="253"/>
      <c r="K631" s="251"/>
      <c r="L631" s="20"/>
      <c r="M631" s="20"/>
      <c r="N631" s="297" t="s">
        <v>147</v>
      </c>
      <c r="O631" s="271"/>
      <c r="P631" s="263">
        <v>115</v>
      </c>
      <c r="Q631" s="263">
        <v>749</v>
      </c>
      <c r="R631" s="263">
        <v>185333</v>
      </c>
      <c r="S631" s="263">
        <v>324607</v>
      </c>
      <c r="T631" s="264">
        <v>794268</v>
      </c>
      <c r="U631" s="251"/>
      <c r="V631" s="204">
        <v>26</v>
      </c>
      <c r="W631" s="20"/>
      <c r="X631" s="281" t="s">
        <v>183</v>
      </c>
      <c r="Y631" s="250"/>
      <c r="Z631" s="253">
        <v>3</v>
      </c>
      <c r="AA631" s="258">
        <v>14</v>
      </c>
      <c r="AB631" s="258">
        <v>6257</v>
      </c>
      <c r="AC631" s="258">
        <v>3564</v>
      </c>
      <c r="AD631" s="258">
        <v>13695</v>
      </c>
    </row>
    <row r="632" spans="2:30" ht="9.75" customHeight="1">
      <c r="B632" s="204">
        <v>26</v>
      </c>
      <c r="C632" s="20"/>
      <c r="D632" s="281" t="s">
        <v>183</v>
      </c>
      <c r="E632" s="250"/>
      <c r="F632" s="253">
        <v>1</v>
      </c>
      <c r="G632" s="258" t="s">
        <v>251</v>
      </c>
      <c r="H632" s="258" t="s">
        <v>251</v>
      </c>
      <c r="I632" s="258" t="s">
        <v>251</v>
      </c>
      <c r="J632" s="258" t="s">
        <v>251</v>
      </c>
      <c r="K632" s="251"/>
      <c r="L632" s="20"/>
      <c r="M632" s="20"/>
      <c r="N632" s="20"/>
      <c r="O632" s="250"/>
      <c r="P632" s="268"/>
      <c r="Q632" s="268"/>
      <c r="R632" s="268"/>
      <c r="S632" s="268"/>
      <c r="T632" s="269"/>
      <c r="U632" s="251"/>
      <c r="V632" s="204">
        <v>27</v>
      </c>
      <c r="W632" s="20"/>
      <c r="X632" s="281" t="s">
        <v>184</v>
      </c>
      <c r="Y632" s="250"/>
      <c r="Z632" s="291">
        <v>4</v>
      </c>
      <c r="AA632" s="258">
        <v>78</v>
      </c>
      <c r="AB632" s="258">
        <v>22834</v>
      </c>
      <c r="AC632" s="258">
        <v>140785</v>
      </c>
      <c r="AD632" s="258">
        <v>185775</v>
      </c>
    </row>
    <row r="633" spans="2:30" ht="9.75" customHeight="1">
      <c r="B633" s="204">
        <v>27</v>
      </c>
      <c r="C633" s="20"/>
      <c r="D633" s="281" t="s">
        <v>184</v>
      </c>
      <c r="E633" s="250"/>
      <c r="F633" s="253">
        <v>2</v>
      </c>
      <c r="G633" s="258" t="s">
        <v>251</v>
      </c>
      <c r="H633" s="258" t="s">
        <v>251</v>
      </c>
      <c r="I633" s="258" t="s">
        <v>251</v>
      </c>
      <c r="J633" s="258" t="s">
        <v>251</v>
      </c>
      <c r="K633" s="251"/>
      <c r="L633" s="204" t="s">
        <v>301</v>
      </c>
      <c r="M633" s="20"/>
      <c r="N633" s="281" t="s">
        <v>167</v>
      </c>
      <c r="O633" s="250"/>
      <c r="P633" s="253">
        <v>8</v>
      </c>
      <c r="Q633" s="258">
        <v>30</v>
      </c>
      <c r="R633" s="258">
        <v>4768</v>
      </c>
      <c r="S633" s="258">
        <v>11026</v>
      </c>
      <c r="T633" s="266">
        <v>18887</v>
      </c>
      <c r="U633" s="251"/>
      <c r="V633" s="204">
        <v>28</v>
      </c>
      <c r="W633" s="20"/>
      <c r="X633" s="281" t="s">
        <v>185</v>
      </c>
      <c r="Y633" s="271"/>
      <c r="Z633" s="258">
        <v>1</v>
      </c>
      <c r="AA633" s="258" t="s">
        <v>251</v>
      </c>
      <c r="AB633" s="258" t="s">
        <v>251</v>
      </c>
      <c r="AC633" s="258" t="s">
        <v>251</v>
      </c>
      <c r="AD633" s="258" t="s">
        <v>251</v>
      </c>
    </row>
    <row r="634" spans="2:30" ht="9.75" customHeight="1">
      <c r="B634" s="4">
        <v>30</v>
      </c>
      <c r="D634" s="163" t="s">
        <v>187</v>
      </c>
      <c r="E634" s="250"/>
      <c r="F634" s="253">
        <v>1</v>
      </c>
      <c r="G634" s="258" t="s">
        <v>251</v>
      </c>
      <c r="H634" s="258" t="s">
        <v>251</v>
      </c>
      <c r="I634" s="258" t="s">
        <v>251</v>
      </c>
      <c r="J634" s="258" t="s">
        <v>251</v>
      </c>
      <c r="K634" s="251"/>
      <c r="L634" s="204">
        <v>10</v>
      </c>
      <c r="M634" s="20"/>
      <c r="N634" s="281" t="s">
        <v>169</v>
      </c>
      <c r="O634" s="250"/>
      <c r="P634" s="253">
        <v>1</v>
      </c>
      <c r="Q634" s="258" t="s">
        <v>251</v>
      </c>
      <c r="R634" s="258" t="s">
        <v>251</v>
      </c>
      <c r="S634" s="258" t="s">
        <v>251</v>
      </c>
      <c r="T634" s="266" t="s">
        <v>251</v>
      </c>
      <c r="U634" s="251"/>
      <c r="V634" s="204">
        <v>29</v>
      </c>
      <c r="W634" s="20"/>
      <c r="X634" s="281" t="s">
        <v>186</v>
      </c>
      <c r="Y634" s="250"/>
      <c r="Z634" s="291">
        <v>2</v>
      </c>
      <c r="AA634" s="258" t="s">
        <v>251</v>
      </c>
      <c r="AB634" s="258" t="s">
        <v>251</v>
      </c>
      <c r="AC634" s="258" t="s">
        <v>251</v>
      </c>
      <c r="AD634" s="258" t="s">
        <v>251</v>
      </c>
    </row>
    <row r="635" spans="2:30" ht="9.75" customHeight="1">
      <c r="B635" s="204">
        <v>31</v>
      </c>
      <c r="C635" s="20"/>
      <c r="D635" s="281" t="s">
        <v>188</v>
      </c>
      <c r="E635" s="250"/>
      <c r="F635" s="253">
        <v>1</v>
      </c>
      <c r="G635" s="258" t="s">
        <v>251</v>
      </c>
      <c r="H635" s="258" t="s">
        <v>251</v>
      </c>
      <c r="I635" s="258" t="s">
        <v>251</v>
      </c>
      <c r="J635" s="258" t="s">
        <v>251</v>
      </c>
      <c r="K635" s="251"/>
      <c r="L635" s="204">
        <v>12</v>
      </c>
      <c r="M635" s="20"/>
      <c r="N635" s="296" t="s">
        <v>171</v>
      </c>
      <c r="O635" s="250"/>
      <c r="P635" s="253">
        <v>4</v>
      </c>
      <c r="Q635" s="258">
        <v>16</v>
      </c>
      <c r="R635" s="258">
        <v>1529</v>
      </c>
      <c r="S635" s="258">
        <v>1881</v>
      </c>
      <c r="T635" s="266">
        <v>3505</v>
      </c>
      <c r="U635" s="251"/>
      <c r="V635" s="204">
        <v>30</v>
      </c>
      <c r="W635" s="20"/>
      <c r="X635" s="281" t="s">
        <v>187</v>
      </c>
      <c r="Y635" s="271"/>
      <c r="Z635" s="258">
        <v>5</v>
      </c>
      <c r="AA635" s="258">
        <v>113</v>
      </c>
      <c r="AB635" s="258">
        <v>55380</v>
      </c>
      <c r="AC635" s="258">
        <v>26688</v>
      </c>
      <c r="AD635" s="258">
        <v>133812</v>
      </c>
    </row>
    <row r="636" spans="2:30" ht="9.75" customHeight="1">
      <c r="B636" s="20"/>
      <c r="C636" s="20"/>
      <c r="D636" s="20"/>
      <c r="E636" s="250"/>
      <c r="F636" s="272"/>
      <c r="G636" s="272"/>
      <c r="H636" s="272"/>
      <c r="I636" s="272"/>
      <c r="J636" s="272"/>
      <c r="K636" s="251"/>
      <c r="L636" s="204">
        <v>13</v>
      </c>
      <c r="M636" s="20"/>
      <c r="N636" s="296" t="s">
        <v>172</v>
      </c>
      <c r="O636" s="250"/>
      <c r="P636" s="253">
        <v>56</v>
      </c>
      <c r="Q636" s="258">
        <v>216</v>
      </c>
      <c r="R636" s="258">
        <v>43934</v>
      </c>
      <c r="S636" s="258">
        <v>79985</v>
      </c>
      <c r="T636" s="266">
        <v>157564</v>
      </c>
      <c r="U636" s="251"/>
      <c r="V636" s="204"/>
      <c r="W636" s="20"/>
      <c r="X636" s="296"/>
      <c r="Y636" s="250"/>
      <c r="Z636" s="253"/>
      <c r="AA636" s="258"/>
      <c r="AB636" s="258"/>
      <c r="AC636" s="258"/>
      <c r="AD636" s="258"/>
    </row>
    <row r="637" spans="4:30" ht="9.75" customHeight="1">
      <c r="D637" s="254" t="s">
        <v>378</v>
      </c>
      <c r="E637" s="271"/>
      <c r="F637" s="275"/>
      <c r="G637" s="275"/>
      <c r="H637" s="275"/>
      <c r="I637" s="275"/>
      <c r="J637" s="275"/>
      <c r="K637" s="251"/>
      <c r="L637" s="204">
        <v>14</v>
      </c>
      <c r="M637" s="20"/>
      <c r="N637" s="281" t="s">
        <v>173</v>
      </c>
      <c r="O637" s="250"/>
      <c r="P637" s="253">
        <v>14</v>
      </c>
      <c r="Q637" s="258">
        <v>82</v>
      </c>
      <c r="R637" s="258">
        <v>23259</v>
      </c>
      <c r="S637" s="258">
        <v>41679</v>
      </c>
      <c r="T637" s="266">
        <v>95725</v>
      </c>
      <c r="U637" s="251"/>
      <c r="V637" s="204">
        <v>32</v>
      </c>
      <c r="W637" s="20"/>
      <c r="X637" s="281" t="s">
        <v>189</v>
      </c>
      <c r="Y637" s="250"/>
      <c r="Z637" s="258">
        <v>1</v>
      </c>
      <c r="AA637" s="258" t="s">
        <v>251</v>
      </c>
      <c r="AB637" s="258" t="s">
        <v>251</v>
      </c>
      <c r="AC637" s="258" t="s">
        <v>251</v>
      </c>
      <c r="AD637" s="258" t="s">
        <v>251</v>
      </c>
    </row>
    <row r="638" spans="4:30" ht="9.75" customHeight="1">
      <c r="D638" s="261"/>
      <c r="E638" s="271"/>
      <c r="F638" s="275"/>
      <c r="G638" s="275"/>
      <c r="H638" s="275"/>
      <c r="I638" s="275"/>
      <c r="J638" s="275"/>
      <c r="K638" s="251"/>
      <c r="L638" s="20"/>
      <c r="M638" s="20"/>
      <c r="N638" s="20"/>
      <c r="O638" s="250"/>
      <c r="P638" s="253"/>
      <c r="Q638" s="253"/>
      <c r="R638" s="253"/>
      <c r="S638" s="253"/>
      <c r="T638" s="257"/>
      <c r="U638" s="251"/>
      <c r="V638" s="20"/>
      <c r="W638" s="20"/>
      <c r="X638" s="20"/>
      <c r="Y638" s="250"/>
      <c r="Z638" s="253"/>
      <c r="AA638" s="253"/>
      <c r="AB638" s="253"/>
      <c r="AC638" s="253"/>
      <c r="AD638" s="253"/>
    </row>
    <row r="639" spans="2:30" ht="9.75" customHeight="1">
      <c r="B639" s="20"/>
      <c r="C639" s="20"/>
      <c r="D639" s="297" t="s">
        <v>147</v>
      </c>
      <c r="E639" s="271"/>
      <c r="F639" s="263">
        <v>242</v>
      </c>
      <c r="G639" s="263">
        <v>2693</v>
      </c>
      <c r="H639" s="263">
        <v>881472</v>
      </c>
      <c r="I639" s="263">
        <v>2017923</v>
      </c>
      <c r="J639" s="263">
        <v>4114493</v>
      </c>
      <c r="K639" s="251"/>
      <c r="L639" s="204">
        <v>16</v>
      </c>
      <c r="M639" s="20"/>
      <c r="N639" s="281" t="s">
        <v>175</v>
      </c>
      <c r="O639" s="250"/>
      <c r="P639" s="253">
        <v>2</v>
      </c>
      <c r="Q639" s="258" t="s">
        <v>251</v>
      </c>
      <c r="R639" s="258" t="s">
        <v>251</v>
      </c>
      <c r="S639" s="258" t="s">
        <v>251</v>
      </c>
      <c r="T639" s="266" t="s">
        <v>251</v>
      </c>
      <c r="U639" s="251"/>
      <c r="V639" s="20"/>
      <c r="W639" s="20"/>
      <c r="X639" s="302" t="s">
        <v>379</v>
      </c>
      <c r="Y639" s="271"/>
      <c r="Z639" s="275"/>
      <c r="AA639" s="275"/>
      <c r="AB639" s="275"/>
      <c r="AC639" s="275"/>
      <c r="AD639" s="275"/>
    </row>
    <row r="640" spans="2:30" ht="9.75" customHeight="1">
      <c r="B640" s="20"/>
      <c r="C640" s="20"/>
      <c r="D640" s="20"/>
      <c r="E640" s="250"/>
      <c r="F640" s="268"/>
      <c r="G640" s="268"/>
      <c r="H640" s="268"/>
      <c r="I640" s="268"/>
      <c r="J640" s="268"/>
      <c r="K640" s="251"/>
      <c r="L640" s="204">
        <v>19</v>
      </c>
      <c r="M640" s="20"/>
      <c r="N640" s="168" t="s">
        <v>177</v>
      </c>
      <c r="O640" s="250"/>
      <c r="P640" s="253">
        <v>2</v>
      </c>
      <c r="Q640" s="258" t="s">
        <v>251</v>
      </c>
      <c r="R640" s="258" t="s">
        <v>251</v>
      </c>
      <c r="S640" s="258" t="s">
        <v>251</v>
      </c>
      <c r="T640" s="266" t="s">
        <v>251</v>
      </c>
      <c r="U640" s="251"/>
      <c r="V640" s="20"/>
      <c r="W640" s="20"/>
      <c r="X640" s="297"/>
      <c r="Y640" s="271"/>
      <c r="Z640" s="275"/>
      <c r="AA640" s="275"/>
      <c r="AB640" s="275"/>
      <c r="AC640" s="275"/>
      <c r="AD640" s="275"/>
    </row>
    <row r="641" spans="2:30" ht="9.75" customHeight="1">
      <c r="B641" s="204" t="s">
        <v>301</v>
      </c>
      <c r="C641" s="20"/>
      <c r="D641" s="281" t="s">
        <v>167</v>
      </c>
      <c r="E641" s="250"/>
      <c r="F641" s="253">
        <v>3</v>
      </c>
      <c r="G641" s="258">
        <v>8</v>
      </c>
      <c r="H641" s="258">
        <v>740</v>
      </c>
      <c r="I641" s="258">
        <v>1105</v>
      </c>
      <c r="J641" s="258">
        <v>2299</v>
      </c>
      <c r="K641" s="251"/>
      <c r="L641" s="204">
        <v>22</v>
      </c>
      <c r="M641" s="20"/>
      <c r="N641" s="281" t="s">
        <v>180</v>
      </c>
      <c r="O641" s="250"/>
      <c r="P641" s="253">
        <v>1</v>
      </c>
      <c r="Q641" s="258" t="s">
        <v>251</v>
      </c>
      <c r="R641" s="258" t="s">
        <v>251</v>
      </c>
      <c r="S641" s="258" t="s">
        <v>251</v>
      </c>
      <c r="T641" s="266" t="s">
        <v>251</v>
      </c>
      <c r="U641" s="251"/>
      <c r="V641" s="20"/>
      <c r="W641" s="20"/>
      <c r="X641" s="297" t="s">
        <v>147</v>
      </c>
      <c r="Y641" s="271"/>
      <c r="Z641" s="263">
        <v>77</v>
      </c>
      <c r="AA641" s="263">
        <v>585</v>
      </c>
      <c r="AB641" s="263">
        <v>175309</v>
      </c>
      <c r="AC641" s="263">
        <v>327488</v>
      </c>
      <c r="AD641" s="263">
        <v>730184</v>
      </c>
    </row>
    <row r="642" spans="2:30" ht="9.75" customHeight="1">
      <c r="B642" s="204">
        <v>10</v>
      </c>
      <c r="C642" s="20"/>
      <c r="D642" s="281" t="s">
        <v>169</v>
      </c>
      <c r="E642" s="250"/>
      <c r="F642" s="253">
        <v>1</v>
      </c>
      <c r="G642" s="258" t="s">
        <v>251</v>
      </c>
      <c r="H642" s="258" t="s">
        <v>251</v>
      </c>
      <c r="I642" s="258" t="s">
        <v>251</v>
      </c>
      <c r="J642" s="258" t="s">
        <v>251</v>
      </c>
      <c r="K642" s="251"/>
      <c r="L642" s="4">
        <v>24</v>
      </c>
      <c r="N642" s="163" t="s">
        <v>181</v>
      </c>
      <c r="O642" s="250"/>
      <c r="P642" s="253">
        <v>1</v>
      </c>
      <c r="Q642" s="258" t="s">
        <v>251</v>
      </c>
      <c r="R642" s="258" t="s">
        <v>251</v>
      </c>
      <c r="S642" s="258" t="s">
        <v>251</v>
      </c>
      <c r="T642" s="266" t="s">
        <v>251</v>
      </c>
      <c r="U642" s="251"/>
      <c r="V642" s="20"/>
      <c r="W642" s="20"/>
      <c r="X642" s="20"/>
      <c r="Y642" s="250"/>
      <c r="Z642" s="268"/>
      <c r="AA642" s="268"/>
      <c r="AB642" s="268"/>
      <c r="AC642" s="268"/>
      <c r="AD642" s="268"/>
    </row>
    <row r="643" spans="2:30" ht="9.75" customHeight="1">
      <c r="B643" s="204">
        <v>13</v>
      </c>
      <c r="C643" s="20"/>
      <c r="D643" s="296" t="s">
        <v>172</v>
      </c>
      <c r="E643" s="250"/>
      <c r="F643" s="253">
        <v>1</v>
      </c>
      <c r="G643" s="258" t="s">
        <v>251</v>
      </c>
      <c r="H643" s="258" t="s">
        <v>251</v>
      </c>
      <c r="I643" s="258" t="s">
        <v>251</v>
      </c>
      <c r="J643" s="258" t="s">
        <v>251</v>
      </c>
      <c r="K643" s="251"/>
      <c r="L643" s="204">
        <v>25</v>
      </c>
      <c r="M643" s="20"/>
      <c r="N643" s="281" t="s">
        <v>182</v>
      </c>
      <c r="O643" s="250"/>
      <c r="P643" s="253">
        <v>13</v>
      </c>
      <c r="Q643" s="258">
        <v>186</v>
      </c>
      <c r="R643" s="258">
        <v>51562</v>
      </c>
      <c r="S643" s="258">
        <v>87841</v>
      </c>
      <c r="T643" s="266">
        <v>267066</v>
      </c>
      <c r="U643" s="251"/>
      <c r="V643" s="204" t="s">
        <v>301</v>
      </c>
      <c r="W643" s="20"/>
      <c r="X643" s="281" t="s">
        <v>167</v>
      </c>
      <c r="Y643" s="250"/>
      <c r="Z643" s="253">
        <v>15</v>
      </c>
      <c r="AA643" s="258">
        <v>97</v>
      </c>
      <c r="AB643" s="258">
        <v>19193</v>
      </c>
      <c r="AC643" s="258">
        <v>37273</v>
      </c>
      <c r="AD643" s="258">
        <v>69460</v>
      </c>
    </row>
    <row r="644" spans="2:30" ht="9.75" customHeight="1">
      <c r="B644" s="204">
        <v>14</v>
      </c>
      <c r="C644" s="20"/>
      <c r="D644" s="281" t="s">
        <v>173</v>
      </c>
      <c r="E644" s="250"/>
      <c r="F644" s="253">
        <v>6</v>
      </c>
      <c r="G644" s="258">
        <v>12</v>
      </c>
      <c r="H644" s="258">
        <v>940</v>
      </c>
      <c r="I644" s="258">
        <v>1331</v>
      </c>
      <c r="J644" s="258">
        <v>3876</v>
      </c>
      <c r="K644" s="251"/>
      <c r="L644" s="204"/>
      <c r="M644" s="20"/>
      <c r="N644" s="281"/>
      <c r="O644" s="250"/>
      <c r="P644" s="253"/>
      <c r="Q644" s="258"/>
      <c r="R644" s="258"/>
      <c r="S644" s="258"/>
      <c r="T644" s="266"/>
      <c r="U644" s="251"/>
      <c r="V644" s="204">
        <v>12</v>
      </c>
      <c r="W644" s="20"/>
      <c r="X644" s="296" t="s">
        <v>171</v>
      </c>
      <c r="Y644" s="250"/>
      <c r="Z644" s="253">
        <v>1</v>
      </c>
      <c r="AA644" s="258" t="s">
        <v>251</v>
      </c>
      <c r="AB644" s="258" t="s">
        <v>251</v>
      </c>
      <c r="AC644" s="258" t="s">
        <v>251</v>
      </c>
      <c r="AD644" s="258" t="s">
        <v>251</v>
      </c>
    </row>
    <row r="645" spans="2:30" ht="9.75" customHeight="1">
      <c r="B645" s="204">
        <v>15</v>
      </c>
      <c r="C645" s="20"/>
      <c r="D645" s="281" t="s">
        <v>174</v>
      </c>
      <c r="E645" s="250"/>
      <c r="F645" s="253">
        <v>5</v>
      </c>
      <c r="G645" s="258">
        <v>30</v>
      </c>
      <c r="H645" s="258">
        <v>8615</v>
      </c>
      <c r="I645" s="258">
        <v>16028</v>
      </c>
      <c r="J645" s="258">
        <v>38238</v>
      </c>
      <c r="K645" s="251"/>
      <c r="L645" s="204">
        <v>26</v>
      </c>
      <c r="M645" s="20"/>
      <c r="N645" s="281" t="s">
        <v>183</v>
      </c>
      <c r="O645" s="250"/>
      <c r="P645" s="253">
        <v>2</v>
      </c>
      <c r="Q645" s="258" t="s">
        <v>251</v>
      </c>
      <c r="R645" s="258" t="s">
        <v>251</v>
      </c>
      <c r="S645" s="258" t="s">
        <v>251</v>
      </c>
      <c r="T645" s="266" t="s">
        <v>251</v>
      </c>
      <c r="U645" s="251"/>
      <c r="V645" s="204">
        <v>13</v>
      </c>
      <c r="W645" s="20"/>
      <c r="X645" s="296" t="s">
        <v>172</v>
      </c>
      <c r="Y645" s="250"/>
      <c r="Z645" s="253">
        <v>1</v>
      </c>
      <c r="AA645" s="258" t="s">
        <v>251</v>
      </c>
      <c r="AB645" s="258" t="s">
        <v>251</v>
      </c>
      <c r="AC645" s="258" t="s">
        <v>251</v>
      </c>
      <c r="AD645" s="258" t="s">
        <v>251</v>
      </c>
    </row>
    <row r="646" spans="2:30" ht="9.75" customHeight="1">
      <c r="B646" s="204"/>
      <c r="C646" s="20"/>
      <c r="D646" s="281"/>
      <c r="E646" s="250"/>
      <c r="F646" s="253"/>
      <c r="G646" s="258"/>
      <c r="H646" s="258"/>
      <c r="I646" s="258"/>
      <c r="J646" s="258"/>
      <c r="K646" s="251"/>
      <c r="L646" s="204">
        <v>29</v>
      </c>
      <c r="M646" s="20"/>
      <c r="N646" s="281" t="s">
        <v>186</v>
      </c>
      <c r="O646" s="250"/>
      <c r="P646" s="291">
        <v>1</v>
      </c>
      <c r="Q646" s="258" t="s">
        <v>251</v>
      </c>
      <c r="R646" s="258" t="s">
        <v>251</v>
      </c>
      <c r="S646" s="258" t="s">
        <v>251</v>
      </c>
      <c r="T646" s="266" t="s">
        <v>251</v>
      </c>
      <c r="U646" s="251"/>
      <c r="V646" s="204">
        <v>14</v>
      </c>
      <c r="W646" s="20"/>
      <c r="X646" s="281" t="s">
        <v>173</v>
      </c>
      <c r="Y646" s="250"/>
      <c r="Z646" s="253">
        <v>2</v>
      </c>
      <c r="AA646" s="258" t="s">
        <v>251</v>
      </c>
      <c r="AB646" s="258" t="s">
        <v>251</v>
      </c>
      <c r="AC646" s="258" t="s">
        <v>251</v>
      </c>
      <c r="AD646" s="258" t="s">
        <v>251</v>
      </c>
    </row>
    <row r="647" spans="2:30" ht="9.75" customHeight="1">
      <c r="B647" s="204">
        <v>16</v>
      </c>
      <c r="C647" s="20"/>
      <c r="D647" s="281" t="s">
        <v>175</v>
      </c>
      <c r="E647" s="250"/>
      <c r="F647" s="253">
        <v>2</v>
      </c>
      <c r="G647" s="258" t="s">
        <v>251</v>
      </c>
      <c r="H647" s="258" t="s">
        <v>251</v>
      </c>
      <c r="I647" s="258" t="s">
        <v>251</v>
      </c>
      <c r="J647" s="258" t="s">
        <v>251</v>
      </c>
      <c r="K647" s="251"/>
      <c r="L647" s="204">
        <v>30</v>
      </c>
      <c r="M647" s="20"/>
      <c r="N647" s="281" t="s">
        <v>187</v>
      </c>
      <c r="O647" s="271"/>
      <c r="P647" s="258">
        <v>4</v>
      </c>
      <c r="Q647" s="258">
        <v>26</v>
      </c>
      <c r="R647" s="258">
        <v>4759</v>
      </c>
      <c r="S647" s="258">
        <v>4601</v>
      </c>
      <c r="T647" s="266">
        <v>15441</v>
      </c>
      <c r="U647" s="251"/>
      <c r="V647" s="204">
        <v>15</v>
      </c>
      <c r="W647" s="20"/>
      <c r="X647" s="281" t="s">
        <v>174</v>
      </c>
      <c r="Y647" s="250"/>
      <c r="Z647" s="253">
        <v>2</v>
      </c>
      <c r="AA647" s="258" t="s">
        <v>251</v>
      </c>
      <c r="AB647" s="258" t="s">
        <v>251</v>
      </c>
      <c r="AC647" s="258" t="s">
        <v>251</v>
      </c>
      <c r="AD647" s="258" t="s">
        <v>251</v>
      </c>
    </row>
    <row r="648" spans="2:30" ht="9.75" customHeight="1">
      <c r="B648" s="204">
        <v>17</v>
      </c>
      <c r="C648" s="20"/>
      <c r="D648" s="281" t="s">
        <v>23</v>
      </c>
      <c r="E648" s="250"/>
      <c r="F648" s="253">
        <v>2</v>
      </c>
      <c r="G648" s="258" t="s">
        <v>251</v>
      </c>
      <c r="H648" s="258" t="s">
        <v>251</v>
      </c>
      <c r="I648" s="258" t="s">
        <v>251</v>
      </c>
      <c r="J648" s="258" t="s">
        <v>251</v>
      </c>
      <c r="K648" s="251"/>
      <c r="L648" s="4">
        <v>32</v>
      </c>
      <c r="N648" s="163" t="s">
        <v>189</v>
      </c>
      <c r="O648" s="250"/>
      <c r="P648" s="258">
        <v>6</v>
      </c>
      <c r="Q648" s="258">
        <v>58</v>
      </c>
      <c r="R648" s="258">
        <v>19053</v>
      </c>
      <c r="S648" s="258">
        <v>34568</v>
      </c>
      <c r="T648" s="266">
        <v>91223</v>
      </c>
      <c r="U648" s="251"/>
      <c r="V648" s="20"/>
      <c r="W648" s="20"/>
      <c r="X648" s="20"/>
      <c r="Y648" s="250"/>
      <c r="Z648" s="253"/>
      <c r="AA648" s="253"/>
      <c r="AB648" s="253"/>
      <c r="AC648" s="253"/>
      <c r="AD648" s="253"/>
    </row>
    <row r="649" spans="2:30" ht="9.75" customHeight="1">
      <c r="B649" s="204">
        <v>19</v>
      </c>
      <c r="C649" s="20"/>
      <c r="D649" s="296" t="s">
        <v>177</v>
      </c>
      <c r="E649" s="250"/>
      <c r="F649" s="253">
        <v>3</v>
      </c>
      <c r="G649" s="258">
        <v>25</v>
      </c>
      <c r="H649" s="258">
        <v>9711</v>
      </c>
      <c r="I649" s="258">
        <v>44202</v>
      </c>
      <c r="J649" s="258">
        <v>104106</v>
      </c>
      <c r="K649" s="251"/>
      <c r="L649" s="20"/>
      <c r="M649" s="20"/>
      <c r="N649" s="20"/>
      <c r="O649" s="250"/>
      <c r="P649" s="272"/>
      <c r="Q649" s="272"/>
      <c r="R649" s="272"/>
      <c r="S649" s="272"/>
      <c r="T649" s="274"/>
      <c r="U649" s="251"/>
      <c r="V649" s="204">
        <v>16</v>
      </c>
      <c r="W649" s="20"/>
      <c r="X649" s="281" t="s">
        <v>175</v>
      </c>
      <c r="Y649" s="250"/>
      <c r="Z649" s="253">
        <v>1</v>
      </c>
      <c r="AA649" s="258" t="s">
        <v>251</v>
      </c>
      <c r="AB649" s="258" t="s">
        <v>251</v>
      </c>
      <c r="AC649" s="258" t="s">
        <v>251</v>
      </c>
      <c r="AD649" s="258" t="s">
        <v>251</v>
      </c>
    </row>
    <row r="650" spans="2:30" ht="9.75" customHeight="1">
      <c r="B650" s="204">
        <v>21</v>
      </c>
      <c r="C650" s="20"/>
      <c r="D650" s="296" t="s">
        <v>179</v>
      </c>
      <c r="E650" s="250"/>
      <c r="F650" s="253">
        <v>1</v>
      </c>
      <c r="G650" s="258" t="s">
        <v>251</v>
      </c>
      <c r="H650" s="258" t="s">
        <v>251</v>
      </c>
      <c r="I650" s="258" t="s">
        <v>251</v>
      </c>
      <c r="J650" s="258" t="s">
        <v>251</v>
      </c>
      <c r="K650" s="251"/>
      <c r="N650" s="254" t="s">
        <v>380</v>
      </c>
      <c r="O650" s="271"/>
      <c r="P650" s="275"/>
      <c r="Q650" s="275"/>
      <c r="R650" s="275"/>
      <c r="S650" s="275"/>
      <c r="T650" s="277"/>
      <c r="U650" s="251"/>
      <c r="V650" s="204">
        <v>19</v>
      </c>
      <c r="W650" s="20"/>
      <c r="X650" s="296" t="s">
        <v>177</v>
      </c>
      <c r="Y650" s="250"/>
      <c r="Z650" s="253">
        <v>5</v>
      </c>
      <c r="AA650" s="258">
        <v>41</v>
      </c>
      <c r="AB650" s="258">
        <v>13678</v>
      </c>
      <c r="AC650" s="258">
        <v>16386</v>
      </c>
      <c r="AD650" s="258">
        <v>38848</v>
      </c>
    </row>
    <row r="651" spans="2:30" ht="9.75" customHeight="1">
      <c r="B651" s="204">
        <v>22</v>
      </c>
      <c r="C651" s="20"/>
      <c r="D651" s="281" t="s">
        <v>180</v>
      </c>
      <c r="E651" s="250"/>
      <c r="F651" s="253">
        <v>206</v>
      </c>
      <c r="G651" s="258">
        <v>2327</v>
      </c>
      <c r="H651" s="258">
        <v>740642</v>
      </c>
      <c r="I651" s="258">
        <v>1476108</v>
      </c>
      <c r="J651" s="258">
        <v>3140975</v>
      </c>
      <c r="K651" s="251"/>
      <c r="L651" s="20"/>
      <c r="M651" s="20"/>
      <c r="N651" s="297"/>
      <c r="O651" s="271"/>
      <c r="P651" s="275"/>
      <c r="Q651" s="275"/>
      <c r="R651" s="275"/>
      <c r="S651" s="275"/>
      <c r="T651" s="277"/>
      <c r="U651" s="251"/>
      <c r="V651" s="204">
        <v>22</v>
      </c>
      <c r="W651" s="20"/>
      <c r="X651" s="281" t="s">
        <v>180</v>
      </c>
      <c r="Y651" s="250"/>
      <c r="Z651" s="253">
        <v>41</v>
      </c>
      <c r="AA651" s="258">
        <v>299</v>
      </c>
      <c r="AB651" s="258">
        <v>98046</v>
      </c>
      <c r="AC651" s="258">
        <v>157993</v>
      </c>
      <c r="AD651" s="258">
        <v>354313</v>
      </c>
    </row>
    <row r="652" spans="2:30" ht="9.75" customHeight="1">
      <c r="B652" s="20"/>
      <c r="C652" s="20"/>
      <c r="D652" s="20"/>
      <c r="E652" s="250"/>
      <c r="F652" s="253"/>
      <c r="G652" s="253"/>
      <c r="H652" s="253"/>
      <c r="I652" s="253"/>
      <c r="J652" s="253"/>
      <c r="K652" s="251"/>
      <c r="L652" s="20"/>
      <c r="M652" s="20"/>
      <c r="N652" s="297" t="s">
        <v>147</v>
      </c>
      <c r="O652" s="271"/>
      <c r="P652" s="263">
        <v>54</v>
      </c>
      <c r="Q652" s="263">
        <v>444</v>
      </c>
      <c r="R652" s="263">
        <v>108413</v>
      </c>
      <c r="S652" s="263">
        <v>244155</v>
      </c>
      <c r="T652" s="264">
        <v>485537</v>
      </c>
      <c r="U652" s="251"/>
      <c r="V652" s="204">
        <v>25</v>
      </c>
      <c r="W652" s="20"/>
      <c r="X652" s="281" t="s">
        <v>182</v>
      </c>
      <c r="Y652" s="250"/>
      <c r="Z652" s="253">
        <v>2</v>
      </c>
      <c r="AA652" s="258" t="s">
        <v>251</v>
      </c>
      <c r="AB652" s="258" t="s">
        <v>251</v>
      </c>
      <c r="AC652" s="258" t="s">
        <v>251</v>
      </c>
      <c r="AD652" s="258" t="s">
        <v>251</v>
      </c>
    </row>
    <row r="653" spans="2:30" ht="9.75" customHeight="1">
      <c r="B653" s="4">
        <v>25</v>
      </c>
      <c r="D653" s="163" t="s">
        <v>182</v>
      </c>
      <c r="E653" s="250"/>
      <c r="F653" s="253">
        <v>1</v>
      </c>
      <c r="G653" s="258" t="s">
        <v>251</v>
      </c>
      <c r="H653" s="258" t="s">
        <v>251</v>
      </c>
      <c r="I653" s="258" t="s">
        <v>251</v>
      </c>
      <c r="J653" s="258" t="s">
        <v>251</v>
      </c>
      <c r="K653" s="251"/>
      <c r="L653" s="20"/>
      <c r="M653" s="20"/>
      <c r="N653" s="20"/>
      <c r="O653" s="250"/>
      <c r="P653" s="268"/>
      <c r="Q653" s="268"/>
      <c r="R653" s="268"/>
      <c r="S653" s="268"/>
      <c r="T653" s="269"/>
      <c r="U653" s="251"/>
      <c r="V653" s="204">
        <v>26</v>
      </c>
      <c r="W653" s="20"/>
      <c r="X653" s="281" t="s">
        <v>183</v>
      </c>
      <c r="Y653" s="250"/>
      <c r="Z653" s="253">
        <v>3</v>
      </c>
      <c r="AA653" s="258">
        <v>15</v>
      </c>
      <c r="AB653" s="258">
        <v>5938</v>
      </c>
      <c r="AC653" s="258">
        <v>5543</v>
      </c>
      <c r="AD653" s="258">
        <v>12592</v>
      </c>
    </row>
    <row r="654" spans="2:30" ht="9.75" customHeight="1">
      <c r="B654" s="4">
        <v>26</v>
      </c>
      <c r="D654" s="163" t="s">
        <v>183</v>
      </c>
      <c r="E654" s="250"/>
      <c r="F654" s="253">
        <v>8</v>
      </c>
      <c r="G654" s="253">
        <v>50</v>
      </c>
      <c r="H654" s="253">
        <v>19503</v>
      </c>
      <c r="I654" s="253">
        <v>15529</v>
      </c>
      <c r="J654" s="253">
        <v>43179</v>
      </c>
      <c r="K654" s="251"/>
      <c r="L654" s="204" t="s">
        <v>301</v>
      </c>
      <c r="M654" s="20"/>
      <c r="N654" s="281" t="s">
        <v>167</v>
      </c>
      <c r="O654" s="250"/>
      <c r="P654" s="253">
        <v>4</v>
      </c>
      <c r="Q654" s="258">
        <v>15</v>
      </c>
      <c r="R654" s="258">
        <v>2614</v>
      </c>
      <c r="S654" s="258">
        <v>4792</v>
      </c>
      <c r="T654" s="266">
        <v>9048</v>
      </c>
      <c r="U654" s="251"/>
      <c r="V654" s="20"/>
      <c r="W654" s="20"/>
      <c r="X654" s="20"/>
      <c r="Y654" s="250"/>
      <c r="Z654" s="272"/>
      <c r="AA654" s="272"/>
      <c r="AB654" s="272"/>
      <c r="AC654" s="272"/>
      <c r="AD654" s="272"/>
    </row>
    <row r="655" spans="2:30" ht="9.75" customHeight="1">
      <c r="B655" s="204">
        <v>30</v>
      </c>
      <c r="C655" s="20"/>
      <c r="D655" s="281" t="s">
        <v>187</v>
      </c>
      <c r="E655" s="250"/>
      <c r="F655" s="253">
        <v>2</v>
      </c>
      <c r="G655" s="258" t="s">
        <v>251</v>
      </c>
      <c r="H655" s="258" t="s">
        <v>251</v>
      </c>
      <c r="I655" s="258" t="s">
        <v>251</v>
      </c>
      <c r="J655" s="258" t="s">
        <v>251</v>
      </c>
      <c r="K655" s="251"/>
      <c r="L655" s="204">
        <v>10</v>
      </c>
      <c r="M655" s="20"/>
      <c r="N655" s="281" t="s">
        <v>169</v>
      </c>
      <c r="O655" s="250"/>
      <c r="P655" s="253">
        <v>3</v>
      </c>
      <c r="Q655" s="258">
        <v>16</v>
      </c>
      <c r="R655" s="258">
        <v>2096</v>
      </c>
      <c r="S655" s="258">
        <v>1911</v>
      </c>
      <c r="T655" s="266">
        <v>8225</v>
      </c>
      <c r="U655" s="251"/>
      <c r="V655" s="204">
        <v>29</v>
      </c>
      <c r="W655" s="20"/>
      <c r="X655" s="281" t="s">
        <v>186</v>
      </c>
      <c r="Y655" s="250"/>
      <c r="Z655" s="253">
        <v>1</v>
      </c>
      <c r="AA655" s="258" t="s">
        <v>251</v>
      </c>
      <c r="AB655" s="258" t="s">
        <v>251</v>
      </c>
      <c r="AC655" s="258" t="s">
        <v>251</v>
      </c>
      <c r="AD655" s="258" t="s">
        <v>251</v>
      </c>
    </row>
    <row r="656" spans="2:30" ht="9.75" customHeight="1">
      <c r="B656" s="204">
        <v>32</v>
      </c>
      <c r="C656" s="20"/>
      <c r="D656" s="281" t="s">
        <v>189</v>
      </c>
      <c r="E656" s="250"/>
      <c r="F656" s="253">
        <v>1</v>
      </c>
      <c r="G656" s="258" t="s">
        <v>251</v>
      </c>
      <c r="H656" s="258" t="s">
        <v>251</v>
      </c>
      <c r="I656" s="258" t="s">
        <v>251</v>
      </c>
      <c r="J656" s="258" t="s">
        <v>251</v>
      </c>
      <c r="K656" s="251"/>
      <c r="L656" s="204">
        <v>11</v>
      </c>
      <c r="M656" s="20"/>
      <c r="N656" s="300" t="s">
        <v>170</v>
      </c>
      <c r="O656" s="250"/>
      <c r="P656" s="253">
        <v>1</v>
      </c>
      <c r="Q656" s="258" t="s">
        <v>251</v>
      </c>
      <c r="R656" s="258" t="s">
        <v>251</v>
      </c>
      <c r="S656" s="258" t="s">
        <v>251</v>
      </c>
      <c r="T656" s="266" t="s">
        <v>251</v>
      </c>
      <c r="U656" s="251"/>
      <c r="V656" s="204">
        <v>30</v>
      </c>
      <c r="W656" s="20"/>
      <c r="X656" s="281" t="s">
        <v>187</v>
      </c>
      <c r="Y656" s="250"/>
      <c r="Z656" s="253">
        <v>2</v>
      </c>
      <c r="AA656" s="258" t="s">
        <v>251</v>
      </c>
      <c r="AB656" s="258" t="s">
        <v>251</v>
      </c>
      <c r="AC656" s="258" t="s">
        <v>251</v>
      </c>
      <c r="AD656" s="258" t="s">
        <v>251</v>
      </c>
    </row>
    <row r="657" spans="2:30" ht="9.75" customHeight="1">
      <c r="B657" s="20"/>
      <c r="C657" s="20"/>
      <c r="D657" s="20"/>
      <c r="E657" s="250"/>
      <c r="F657" s="272"/>
      <c r="G657" s="272"/>
      <c r="H657" s="272"/>
      <c r="I657" s="272"/>
      <c r="J657" s="272"/>
      <c r="K657" s="251"/>
      <c r="L657" s="204">
        <v>13</v>
      </c>
      <c r="M657" s="20"/>
      <c r="N657" s="296" t="s">
        <v>172</v>
      </c>
      <c r="O657" s="250"/>
      <c r="P657" s="253">
        <v>8</v>
      </c>
      <c r="Q657" s="258">
        <v>68</v>
      </c>
      <c r="R657" s="258">
        <v>25079</v>
      </c>
      <c r="S657" s="258">
        <v>59867</v>
      </c>
      <c r="T657" s="266">
        <v>109842</v>
      </c>
      <c r="U657" s="251"/>
      <c r="V657" s="204">
        <v>32</v>
      </c>
      <c r="W657" s="20"/>
      <c r="X657" s="281" t="s">
        <v>189</v>
      </c>
      <c r="Y657" s="250"/>
      <c r="Z657" s="253">
        <v>1</v>
      </c>
      <c r="AA657" s="258" t="s">
        <v>251</v>
      </c>
      <c r="AB657" s="258" t="s">
        <v>251</v>
      </c>
      <c r="AC657" s="258" t="s">
        <v>251</v>
      </c>
      <c r="AD657" s="258" t="s">
        <v>251</v>
      </c>
    </row>
    <row r="658" spans="4:30" ht="9.75" customHeight="1">
      <c r="D658" s="254" t="s">
        <v>381</v>
      </c>
      <c r="E658" s="271"/>
      <c r="F658" s="275"/>
      <c r="G658" s="275"/>
      <c r="H658" s="275"/>
      <c r="I658" s="275"/>
      <c r="J658" s="275"/>
      <c r="K658" s="251"/>
      <c r="L658" s="204">
        <v>14</v>
      </c>
      <c r="M658" s="20"/>
      <c r="N658" s="281" t="s">
        <v>173</v>
      </c>
      <c r="O658" s="250"/>
      <c r="P658" s="253">
        <v>9</v>
      </c>
      <c r="Q658" s="258">
        <v>24</v>
      </c>
      <c r="R658" s="258">
        <v>3139</v>
      </c>
      <c r="S658" s="258">
        <v>5727</v>
      </c>
      <c r="T658" s="266">
        <v>13708</v>
      </c>
      <c r="U658" s="251"/>
      <c r="V658" s="20"/>
      <c r="W658" s="20"/>
      <c r="X658" s="20"/>
      <c r="Y658" s="250"/>
      <c r="Z658" s="272"/>
      <c r="AA658" s="272"/>
      <c r="AB658" s="272"/>
      <c r="AC658" s="272"/>
      <c r="AD658" s="272"/>
    </row>
    <row r="659" spans="2:30" ht="9.75" customHeight="1">
      <c r="B659" s="20"/>
      <c r="C659" s="20"/>
      <c r="D659" s="297"/>
      <c r="E659" s="271"/>
      <c r="F659" s="275"/>
      <c r="G659" s="275"/>
      <c r="H659" s="275"/>
      <c r="I659" s="275"/>
      <c r="J659" s="275"/>
      <c r="K659" s="251"/>
      <c r="L659" s="20"/>
      <c r="M659" s="20"/>
      <c r="N659" s="20"/>
      <c r="O659" s="250"/>
      <c r="P659" s="253"/>
      <c r="Q659" s="253"/>
      <c r="R659" s="253"/>
      <c r="S659" s="253"/>
      <c r="T659" s="257"/>
      <c r="U659" s="251"/>
      <c r="V659" s="20"/>
      <c r="W659" s="20"/>
      <c r="X659" s="302" t="s">
        <v>382</v>
      </c>
      <c r="Y659" s="271"/>
      <c r="Z659" s="275"/>
      <c r="AA659" s="275"/>
      <c r="AB659" s="275"/>
      <c r="AC659" s="275"/>
      <c r="AD659" s="275"/>
    </row>
    <row r="660" spans="2:30" ht="9.75" customHeight="1">
      <c r="B660" s="20"/>
      <c r="C660" s="20"/>
      <c r="D660" s="297" t="s">
        <v>147</v>
      </c>
      <c r="E660" s="271"/>
      <c r="F660" s="263">
        <v>43</v>
      </c>
      <c r="G660" s="263">
        <v>458</v>
      </c>
      <c r="H660" s="263">
        <v>144802</v>
      </c>
      <c r="I660" s="263">
        <v>219467</v>
      </c>
      <c r="J660" s="263">
        <v>568510</v>
      </c>
      <c r="K660" s="251"/>
      <c r="L660" s="204">
        <v>19</v>
      </c>
      <c r="M660" s="20"/>
      <c r="N660" s="296" t="s">
        <v>177</v>
      </c>
      <c r="O660" s="250"/>
      <c r="P660" s="253">
        <v>1</v>
      </c>
      <c r="Q660" s="258" t="s">
        <v>251</v>
      </c>
      <c r="R660" s="258" t="s">
        <v>251</v>
      </c>
      <c r="S660" s="258" t="s">
        <v>251</v>
      </c>
      <c r="T660" s="266" t="s">
        <v>251</v>
      </c>
      <c r="U660" s="251"/>
      <c r="V660" s="20"/>
      <c r="W660" s="20"/>
      <c r="X660" s="297"/>
      <c r="Y660" s="271"/>
      <c r="Z660" s="275"/>
      <c r="AA660" s="275"/>
      <c r="AB660" s="275"/>
      <c r="AC660" s="275"/>
      <c r="AD660" s="275"/>
    </row>
    <row r="661" spans="2:30" ht="9.75" customHeight="1">
      <c r="B661" s="20"/>
      <c r="C661" s="20"/>
      <c r="D661" s="20"/>
      <c r="E661" s="250"/>
      <c r="F661" s="268"/>
      <c r="G661" s="268"/>
      <c r="H661" s="268"/>
      <c r="I661" s="268"/>
      <c r="J661" s="268"/>
      <c r="K661" s="251"/>
      <c r="L661" s="204">
        <v>20</v>
      </c>
      <c r="M661" s="20"/>
      <c r="N661" s="281" t="s">
        <v>178</v>
      </c>
      <c r="O661" s="250"/>
      <c r="P661" s="253">
        <v>1</v>
      </c>
      <c r="Q661" s="258" t="s">
        <v>251</v>
      </c>
      <c r="R661" s="258" t="s">
        <v>251</v>
      </c>
      <c r="S661" s="258" t="s">
        <v>251</v>
      </c>
      <c r="T661" s="266" t="s">
        <v>251</v>
      </c>
      <c r="U661" s="251"/>
      <c r="V661" s="20"/>
      <c r="W661" s="20"/>
      <c r="X661" s="297" t="s">
        <v>147</v>
      </c>
      <c r="Y661" s="271"/>
      <c r="Z661" s="263">
        <v>46</v>
      </c>
      <c r="AA661" s="263">
        <v>1186</v>
      </c>
      <c r="AB661" s="263">
        <v>496403</v>
      </c>
      <c r="AC661" s="263">
        <v>798202</v>
      </c>
      <c r="AD661" s="263">
        <v>1868463</v>
      </c>
    </row>
    <row r="662" spans="2:30" ht="9.75" customHeight="1">
      <c r="B662" s="204" t="s">
        <v>301</v>
      </c>
      <c r="C662" s="20"/>
      <c r="D662" s="281" t="s">
        <v>167</v>
      </c>
      <c r="E662" s="250"/>
      <c r="F662" s="253">
        <v>2</v>
      </c>
      <c r="G662" s="258" t="s">
        <v>251</v>
      </c>
      <c r="H662" s="258" t="s">
        <v>251</v>
      </c>
      <c r="I662" s="258" t="s">
        <v>251</v>
      </c>
      <c r="J662" s="258" t="s">
        <v>251</v>
      </c>
      <c r="K662" s="251"/>
      <c r="L662" s="204">
        <v>22</v>
      </c>
      <c r="M662" s="20"/>
      <c r="N662" s="281" t="s">
        <v>180</v>
      </c>
      <c r="O662" s="250"/>
      <c r="P662" s="253">
        <v>4</v>
      </c>
      <c r="Q662" s="258">
        <v>10</v>
      </c>
      <c r="R662" s="258">
        <v>2409</v>
      </c>
      <c r="S662" s="258">
        <v>3921</v>
      </c>
      <c r="T662" s="266">
        <v>10581</v>
      </c>
      <c r="U662" s="251"/>
      <c r="V662" s="20"/>
      <c r="W662" s="20"/>
      <c r="X662" s="20"/>
      <c r="Y662" s="250"/>
      <c r="Z662" s="268"/>
      <c r="AA662" s="268"/>
      <c r="AB662" s="268"/>
      <c r="AC662" s="268"/>
      <c r="AD662" s="268"/>
    </row>
    <row r="663" spans="2:30" ht="9.75" customHeight="1">
      <c r="B663" s="204">
        <v>10</v>
      </c>
      <c r="C663" s="20"/>
      <c r="D663" s="281" t="s">
        <v>169</v>
      </c>
      <c r="E663" s="250"/>
      <c r="F663" s="253">
        <v>4</v>
      </c>
      <c r="G663" s="258">
        <v>12</v>
      </c>
      <c r="H663" s="258">
        <v>2385</v>
      </c>
      <c r="I663" s="258">
        <v>3080</v>
      </c>
      <c r="J663" s="258">
        <v>6087</v>
      </c>
      <c r="K663" s="251"/>
      <c r="L663" s="204">
        <v>25</v>
      </c>
      <c r="M663" s="20"/>
      <c r="N663" s="281" t="s">
        <v>182</v>
      </c>
      <c r="O663" s="250"/>
      <c r="P663" s="253">
        <v>1</v>
      </c>
      <c r="Q663" s="258" t="s">
        <v>251</v>
      </c>
      <c r="R663" s="258" t="s">
        <v>251</v>
      </c>
      <c r="S663" s="258" t="s">
        <v>251</v>
      </c>
      <c r="T663" s="266" t="s">
        <v>251</v>
      </c>
      <c r="U663" s="251"/>
      <c r="V663" s="204" t="s">
        <v>301</v>
      </c>
      <c r="W663" s="20"/>
      <c r="X663" s="281" t="s">
        <v>167</v>
      </c>
      <c r="Y663" s="250"/>
      <c r="Z663" s="253">
        <v>5</v>
      </c>
      <c r="AA663" s="258">
        <v>23</v>
      </c>
      <c r="AB663" s="258">
        <v>3933</v>
      </c>
      <c r="AC663" s="258">
        <v>6950</v>
      </c>
      <c r="AD663" s="258">
        <v>13770</v>
      </c>
    </row>
    <row r="664" spans="2:30" ht="9.75" customHeight="1">
      <c r="B664" s="204">
        <v>13</v>
      </c>
      <c r="C664" s="20"/>
      <c r="D664" s="296" t="s">
        <v>172</v>
      </c>
      <c r="E664" s="250"/>
      <c r="F664" s="253">
        <v>15</v>
      </c>
      <c r="G664" s="258">
        <v>155</v>
      </c>
      <c r="H664" s="258">
        <v>54233</v>
      </c>
      <c r="I664" s="258">
        <v>99739</v>
      </c>
      <c r="J664" s="258">
        <v>266316</v>
      </c>
      <c r="K664" s="251"/>
      <c r="L664" s="204">
        <v>26</v>
      </c>
      <c r="M664" s="20"/>
      <c r="N664" s="281" t="s">
        <v>183</v>
      </c>
      <c r="O664" s="250"/>
      <c r="P664" s="253">
        <v>5</v>
      </c>
      <c r="Q664" s="258">
        <v>25</v>
      </c>
      <c r="R664" s="258">
        <v>2447</v>
      </c>
      <c r="S664" s="258">
        <v>1826</v>
      </c>
      <c r="T664" s="266">
        <v>8131</v>
      </c>
      <c r="U664" s="251"/>
      <c r="V664" s="204">
        <v>10</v>
      </c>
      <c r="W664" s="20"/>
      <c r="X664" s="281" t="s">
        <v>169</v>
      </c>
      <c r="Y664" s="250"/>
      <c r="Z664" s="253">
        <v>1</v>
      </c>
      <c r="AA664" s="258" t="s">
        <v>251</v>
      </c>
      <c r="AB664" s="258" t="s">
        <v>251</v>
      </c>
      <c r="AC664" s="258" t="s">
        <v>251</v>
      </c>
      <c r="AD664" s="258" t="s">
        <v>251</v>
      </c>
    </row>
    <row r="665" spans="2:30" ht="9.75" customHeight="1">
      <c r="B665" s="204">
        <v>14</v>
      </c>
      <c r="C665" s="20"/>
      <c r="D665" s="281" t="s">
        <v>173</v>
      </c>
      <c r="E665" s="250"/>
      <c r="F665" s="253">
        <v>6</v>
      </c>
      <c r="G665" s="258">
        <v>19</v>
      </c>
      <c r="H665" s="258">
        <v>2337</v>
      </c>
      <c r="I665" s="258">
        <v>8384</v>
      </c>
      <c r="J665" s="258">
        <v>12686</v>
      </c>
      <c r="K665" s="251"/>
      <c r="L665" s="20"/>
      <c r="M665" s="20"/>
      <c r="N665" s="20"/>
      <c r="O665" s="250"/>
      <c r="P665" s="272"/>
      <c r="Q665" s="272"/>
      <c r="R665" s="272"/>
      <c r="S665" s="272"/>
      <c r="T665" s="274"/>
      <c r="U665" s="251"/>
      <c r="V665" s="204">
        <v>14</v>
      </c>
      <c r="W665" s="20"/>
      <c r="X665" s="281" t="s">
        <v>173</v>
      </c>
      <c r="Y665" s="250"/>
      <c r="Z665" s="253">
        <v>4</v>
      </c>
      <c r="AA665" s="258">
        <v>8</v>
      </c>
      <c r="AB665" s="258">
        <v>168</v>
      </c>
      <c r="AC665" s="258">
        <v>577</v>
      </c>
      <c r="AD665" s="258">
        <v>1851</v>
      </c>
    </row>
    <row r="666" spans="2:30" ht="9.75" customHeight="1">
      <c r="B666" s="204">
        <v>15</v>
      </c>
      <c r="C666" s="20"/>
      <c r="D666" s="281" t="s">
        <v>174</v>
      </c>
      <c r="E666" s="250"/>
      <c r="F666" s="253">
        <v>1</v>
      </c>
      <c r="G666" s="258" t="s">
        <v>251</v>
      </c>
      <c r="H666" s="258" t="s">
        <v>251</v>
      </c>
      <c r="I666" s="258" t="s">
        <v>251</v>
      </c>
      <c r="J666" s="258" t="s">
        <v>251</v>
      </c>
      <c r="K666" s="251"/>
      <c r="L666" s="204">
        <v>27</v>
      </c>
      <c r="M666" s="20"/>
      <c r="N666" s="281" t="s">
        <v>184</v>
      </c>
      <c r="O666" s="250"/>
      <c r="P666" s="253">
        <v>7</v>
      </c>
      <c r="Q666" s="258">
        <v>135</v>
      </c>
      <c r="R666" s="258">
        <v>36142</v>
      </c>
      <c r="S666" s="258">
        <v>110542</v>
      </c>
      <c r="T666" s="266">
        <v>190937</v>
      </c>
      <c r="U666" s="251"/>
      <c r="V666" s="204">
        <v>16</v>
      </c>
      <c r="W666" s="20"/>
      <c r="X666" s="281" t="s">
        <v>175</v>
      </c>
      <c r="Y666" s="250"/>
      <c r="Z666" s="253">
        <v>2</v>
      </c>
      <c r="AA666" s="258" t="s">
        <v>251</v>
      </c>
      <c r="AB666" s="258" t="s">
        <v>251</v>
      </c>
      <c r="AC666" s="258" t="s">
        <v>251</v>
      </c>
      <c r="AD666" s="258" t="s">
        <v>251</v>
      </c>
    </row>
    <row r="667" spans="2:30" ht="9.75" customHeight="1">
      <c r="B667" s="20"/>
      <c r="C667" s="20"/>
      <c r="D667" s="20"/>
      <c r="E667" s="250"/>
      <c r="F667" s="253"/>
      <c r="G667" s="253"/>
      <c r="H667" s="253"/>
      <c r="I667" s="253"/>
      <c r="J667" s="253"/>
      <c r="K667" s="251"/>
      <c r="L667" s="204">
        <v>29</v>
      </c>
      <c r="M667" s="20"/>
      <c r="N667" s="281" t="s">
        <v>186</v>
      </c>
      <c r="O667" s="250"/>
      <c r="P667" s="291">
        <v>3</v>
      </c>
      <c r="Q667" s="258">
        <v>25</v>
      </c>
      <c r="R667" s="258">
        <v>5625</v>
      </c>
      <c r="S667" s="258">
        <v>30653</v>
      </c>
      <c r="T667" s="266">
        <v>50307</v>
      </c>
      <c r="U667" s="251"/>
      <c r="V667" s="204">
        <v>19</v>
      </c>
      <c r="W667" s="20"/>
      <c r="X667" s="296" t="s">
        <v>177</v>
      </c>
      <c r="Y667" s="250"/>
      <c r="Z667" s="253">
        <v>6</v>
      </c>
      <c r="AA667" s="258">
        <v>387</v>
      </c>
      <c r="AB667" s="258">
        <v>172033</v>
      </c>
      <c r="AC667" s="258">
        <v>291158</v>
      </c>
      <c r="AD667" s="258">
        <v>727909</v>
      </c>
    </row>
    <row r="668" spans="2:30" ht="9.75" customHeight="1">
      <c r="B668" s="204">
        <v>16</v>
      </c>
      <c r="C668" s="20"/>
      <c r="D668" s="281" t="s">
        <v>175</v>
      </c>
      <c r="E668" s="250"/>
      <c r="F668" s="253">
        <v>1</v>
      </c>
      <c r="G668" s="258" t="s">
        <v>251</v>
      </c>
      <c r="H668" s="258" t="s">
        <v>251</v>
      </c>
      <c r="I668" s="258" t="s">
        <v>251</v>
      </c>
      <c r="J668" s="258" t="s">
        <v>251</v>
      </c>
      <c r="K668" s="251"/>
      <c r="L668" s="204">
        <v>30</v>
      </c>
      <c r="M668" s="20"/>
      <c r="N668" s="281" t="s">
        <v>187</v>
      </c>
      <c r="O668" s="271"/>
      <c r="P668" s="258">
        <v>4</v>
      </c>
      <c r="Q668" s="258">
        <v>56</v>
      </c>
      <c r="R668" s="258">
        <v>15607</v>
      </c>
      <c r="S668" s="258">
        <v>14005</v>
      </c>
      <c r="T668" s="266">
        <v>44723</v>
      </c>
      <c r="U668" s="251"/>
      <c r="V668" s="20"/>
      <c r="W668" s="20"/>
      <c r="X668" s="20"/>
      <c r="Y668" s="250"/>
      <c r="Z668" s="253"/>
      <c r="AA668" s="253"/>
      <c r="AB668" s="253"/>
      <c r="AC668" s="253"/>
      <c r="AD668" s="253"/>
    </row>
    <row r="669" spans="2:30" ht="9.75" customHeight="1">
      <c r="B669" s="204">
        <v>19</v>
      </c>
      <c r="C669" s="20"/>
      <c r="D669" s="296" t="s">
        <v>177</v>
      </c>
      <c r="E669" s="250"/>
      <c r="F669" s="253">
        <v>1</v>
      </c>
      <c r="G669" s="258" t="s">
        <v>251</v>
      </c>
      <c r="H669" s="258" t="s">
        <v>251</v>
      </c>
      <c r="I669" s="258" t="s">
        <v>251</v>
      </c>
      <c r="J669" s="258" t="s">
        <v>251</v>
      </c>
      <c r="K669" s="251"/>
      <c r="L669" s="204">
        <v>32</v>
      </c>
      <c r="M669" s="20"/>
      <c r="N669" s="281" t="s">
        <v>189</v>
      </c>
      <c r="O669" s="250"/>
      <c r="P669" s="258">
        <v>3</v>
      </c>
      <c r="Q669" s="258">
        <v>52</v>
      </c>
      <c r="R669" s="258">
        <v>10805</v>
      </c>
      <c r="S669" s="258">
        <v>6895</v>
      </c>
      <c r="T669" s="266">
        <v>24969</v>
      </c>
      <c r="U669" s="251"/>
      <c r="V669" s="204"/>
      <c r="W669" s="20"/>
      <c r="X669" s="296"/>
      <c r="Y669" s="250"/>
      <c r="Z669" s="253"/>
      <c r="AA669" s="258"/>
      <c r="AB669" s="258"/>
      <c r="AC669" s="258"/>
      <c r="AD669" s="258"/>
    </row>
    <row r="670" spans="2:30" ht="9.75" customHeight="1">
      <c r="B670" s="20"/>
      <c r="C670" s="20"/>
      <c r="D670" s="20"/>
      <c r="E670" s="250"/>
      <c r="F670" s="272"/>
      <c r="G670" s="272"/>
      <c r="H670" s="272"/>
      <c r="I670" s="272"/>
      <c r="J670" s="272"/>
      <c r="K670" s="251"/>
      <c r="L670" s="204"/>
      <c r="M670" s="20"/>
      <c r="N670" s="296"/>
      <c r="O670" s="250"/>
      <c r="P670" s="253"/>
      <c r="Q670" s="258"/>
      <c r="R670" s="258"/>
      <c r="S670" s="258"/>
      <c r="T670" s="266"/>
      <c r="U670" s="251"/>
      <c r="V670" s="204"/>
      <c r="W670" s="20"/>
      <c r="X670" s="296"/>
      <c r="Y670" s="250"/>
      <c r="Z670" s="253"/>
      <c r="AA670" s="258"/>
      <c r="AB670" s="258"/>
      <c r="AC670" s="258"/>
      <c r="AD670" s="258"/>
    </row>
    <row r="671" spans="6:25" ht="4.5" customHeight="1" thickBot="1">
      <c r="F671" s="35"/>
      <c r="K671" s="284"/>
      <c r="L671" s="38"/>
      <c r="M671" s="38"/>
      <c r="N671" s="38"/>
      <c r="O671" s="283"/>
      <c r="P671" s="38"/>
      <c r="U671" s="284"/>
      <c r="V671" s="38"/>
      <c r="W671" s="38"/>
      <c r="X671" s="38"/>
      <c r="Y671" s="283"/>
    </row>
    <row r="672" spans="1:30" ht="12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</row>
    <row r="673" spans="8:28" ht="17.25">
      <c r="H673" s="3" t="s">
        <v>311</v>
      </c>
      <c r="R673" s="230"/>
      <c r="AB673" s="230"/>
    </row>
    <row r="674" ht="12" customHeight="1" thickBot="1">
      <c r="AB674" s="101"/>
    </row>
    <row r="675" spans="1:30" ht="27" customHeight="1" thickTop="1">
      <c r="A675" s="231" t="s">
        <v>12</v>
      </c>
      <c r="B675" s="231"/>
      <c r="C675" s="231"/>
      <c r="D675" s="231"/>
      <c r="E675" s="231"/>
      <c r="F675" s="232" t="s">
        <v>292</v>
      </c>
      <c r="G675" s="232" t="s">
        <v>114</v>
      </c>
      <c r="H675" s="232" t="s">
        <v>293</v>
      </c>
      <c r="I675" s="232" t="s">
        <v>294</v>
      </c>
      <c r="J675" s="233" t="s">
        <v>224</v>
      </c>
      <c r="K675" s="285" t="s">
        <v>12</v>
      </c>
      <c r="L675" s="286"/>
      <c r="M675" s="286"/>
      <c r="N675" s="286"/>
      <c r="O675" s="287"/>
      <c r="P675" s="238" t="s">
        <v>292</v>
      </c>
      <c r="Q675" s="232" t="s">
        <v>114</v>
      </c>
      <c r="R675" s="232" t="s">
        <v>295</v>
      </c>
      <c r="S675" s="232" t="s">
        <v>296</v>
      </c>
      <c r="T675" s="232" t="s">
        <v>297</v>
      </c>
      <c r="U675" s="234" t="s">
        <v>12</v>
      </c>
      <c r="V675" s="235"/>
      <c r="W675" s="235"/>
      <c r="X675" s="235"/>
      <c r="Y675" s="236"/>
      <c r="Z675" s="238" t="s">
        <v>292</v>
      </c>
      <c r="AA675" s="232" t="s">
        <v>114</v>
      </c>
      <c r="AB675" s="232" t="s">
        <v>295</v>
      </c>
      <c r="AC675" s="232" t="s">
        <v>296</v>
      </c>
      <c r="AD675" s="232" t="s">
        <v>297</v>
      </c>
    </row>
    <row r="676" spans="1:30" s="18" customFormat="1" ht="9.75" customHeight="1">
      <c r="A676" s="243"/>
      <c r="B676" s="243"/>
      <c r="C676" s="243"/>
      <c r="D676" s="243"/>
      <c r="E676" s="247"/>
      <c r="F676" s="241"/>
      <c r="G676" s="33" t="s">
        <v>119</v>
      </c>
      <c r="H676" s="33" t="s">
        <v>160</v>
      </c>
      <c r="I676" s="33" t="s">
        <v>160</v>
      </c>
      <c r="J676" s="248" t="s">
        <v>160</v>
      </c>
      <c r="K676" s="288"/>
      <c r="L676" s="241"/>
      <c r="M676" s="241"/>
      <c r="N676" s="241"/>
      <c r="O676" s="242"/>
      <c r="P676" s="241"/>
      <c r="Q676" s="33" t="s">
        <v>119</v>
      </c>
      <c r="R676" s="33" t="s">
        <v>160</v>
      </c>
      <c r="S676" s="33" t="s">
        <v>160</v>
      </c>
      <c r="T676" s="33" t="s">
        <v>160</v>
      </c>
      <c r="U676" s="246"/>
      <c r="V676" s="243"/>
      <c r="W676" s="243"/>
      <c r="X676" s="243"/>
      <c r="Y676" s="247"/>
      <c r="AA676" s="33" t="s">
        <v>119</v>
      </c>
      <c r="AB676" s="33" t="s">
        <v>160</v>
      </c>
      <c r="AC676" s="33" t="s">
        <v>160</v>
      </c>
      <c r="AD676" s="33" t="s">
        <v>160</v>
      </c>
    </row>
    <row r="677" spans="1:30" ht="9.75" customHeight="1">
      <c r="A677" s="20"/>
      <c r="B677" s="20"/>
      <c r="C677" s="20"/>
      <c r="D677" s="20"/>
      <c r="E677" s="250"/>
      <c r="F677" s="253"/>
      <c r="G677" s="253"/>
      <c r="H677" s="253"/>
      <c r="I677" s="253"/>
      <c r="J677" s="253"/>
      <c r="K677" s="251"/>
      <c r="L677" s="20"/>
      <c r="M677" s="20"/>
      <c r="N677" s="20"/>
      <c r="O677" s="250"/>
      <c r="P677" s="272"/>
      <c r="Q677" s="272"/>
      <c r="R677" s="272"/>
      <c r="S677" s="272"/>
      <c r="T677" s="272"/>
      <c r="U677" s="251"/>
      <c r="V677" s="20"/>
      <c r="W677" s="20"/>
      <c r="X677" s="20"/>
      <c r="Y677" s="250"/>
      <c r="Z677" s="272"/>
      <c r="AA677" s="272"/>
      <c r="AB677" s="272"/>
      <c r="AC677" s="272"/>
      <c r="AD677" s="272"/>
    </row>
    <row r="678" spans="1:30" ht="9.75" customHeight="1">
      <c r="A678" s="20"/>
      <c r="B678" s="204">
        <v>22</v>
      </c>
      <c r="C678" s="20"/>
      <c r="D678" s="281" t="s">
        <v>180</v>
      </c>
      <c r="E678" s="250"/>
      <c r="F678" s="253">
        <v>14</v>
      </c>
      <c r="G678" s="258">
        <v>640</v>
      </c>
      <c r="H678" s="258">
        <v>284138</v>
      </c>
      <c r="I678" s="258">
        <v>460707</v>
      </c>
      <c r="J678" s="258">
        <v>996800</v>
      </c>
      <c r="K678" s="251"/>
      <c r="L678" s="20"/>
      <c r="M678" s="20"/>
      <c r="N678" s="302" t="s">
        <v>383</v>
      </c>
      <c r="O678" s="271"/>
      <c r="P678" s="275"/>
      <c r="Q678" s="275"/>
      <c r="R678" s="275"/>
      <c r="S678" s="275"/>
      <c r="T678" s="275"/>
      <c r="U678" s="251"/>
      <c r="V678" s="20"/>
      <c r="W678" s="20"/>
      <c r="X678" s="302" t="s">
        <v>384</v>
      </c>
      <c r="Y678" s="271"/>
      <c r="Z678" s="275"/>
      <c r="AA678" s="275"/>
      <c r="AB678" s="275"/>
      <c r="AC678" s="275"/>
      <c r="AD678" s="275"/>
    </row>
    <row r="679" spans="1:30" ht="9.75" customHeight="1">
      <c r="A679" s="20"/>
      <c r="B679" s="204">
        <v>25</v>
      </c>
      <c r="C679" s="20"/>
      <c r="D679" s="281" t="s">
        <v>182</v>
      </c>
      <c r="E679" s="250"/>
      <c r="F679" s="253">
        <v>4</v>
      </c>
      <c r="G679" s="258">
        <v>9</v>
      </c>
      <c r="H679" s="258">
        <v>728</v>
      </c>
      <c r="I679" s="258">
        <v>3155</v>
      </c>
      <c r="J679" s="258">
        <v>5285</v>
      </c>
      <c r="K679" s="251"/>
      <c r="L679" s="20"/>
      <c r="M679" s="20"/>
      <c r="N679" s="297"/>
      <c r="O679" s="271"/>
      <c r="P679" s="275"/>
      <c r="Q679" s="275"/>
      <c r="R679" s="275"/>
      <c r="S679" s="275"/>
      <c r="T679" s="275"/>
      <c r="U679" s="251"/>
      <c r="V679" s="20"/>
      <c r="W679" s="20"/>
      <c r="X679" s="297"/>
      <c r="Y679" s="271"/>
      <c r="Z679" s="275"/>
      <c r="AA679" s="275"/>
      <c r="AB679" s="275"/>
      <c r="AC679" s="275"/>
      <c r="AD679" s="275"/>
    </row>
    <row r="680" spans="1:30" ht="9.75" customHeight="1">
      <c r="A680" s="20"/>
      <c r="B680" s="204">
        <v>26</v>
      </c>
      <c r="C680" s="20"/>
      <c r="D680" s="281" t="s">
        <v>183</v>
      </c>
      <c r="E680" s="250"/>
      <c r="F680" s="253">
        <v>6</v>
      </c>
      <c r="G680" s="258">
        <v>57</v>
      </c>
      <c r="H680" s="258">
        <v>20357</v>
      </c>
      <c r="I680" s="258">
        <v>14886</v>
      </c>
      <c r="J680" s="258">
        <v>68778</v>
      </c>
      <c r="K680" s="251"/>
      <c r="L680" s="20"/>
      <c r="M680" s="20"/>
      <c r="N680" s="297" t="s">
        <v>147</v>
      </c>
      <c r="O680" s="271"/>
      <c r="P680" s="263">
        <v>108</v>
      </c>
      <c r="Q680" s="263">
        <v>1228</v>
      </c>
      <c r="R680" s="263">
        <v>386649</v>
      </c>
      <c r="S680" s="263">
        <v>1037508</v>
      </c>
      <c r="T680" s="263">
        <v>1833291</v>
      </c>
      <c r="U680" s="251"/>
      <c r="V680" s="20"/>
      <c r="W680" s="20"/>
      <c r="X680" s="297" t="s">
        <v>147</v>
      </c>
      <c r="Y680" s="271"/>
      <c r="Z680" s="263">
        <v>40</v>
      </c>
      <c r="AA680" s="263">
        <v>436</v>
      </c>
      <c r="AB680" s="263">
        <v>130325</v>
      </c>
      <c r="AC680" s="263">
        <v>235552</v>
      </c>
      <c r="AD680" s="263">
        <v>558490</v>
      </c>
    </row>
    <row r="681" spans="1:30" ht="9.75" customHeight="1">
      <c r="A681" s="20"/>
      <c r="B681" s="204">
        <v>27</v>
      </c>
      <c r="C681" s="20"/>
      <c r="D681" s="281" t="s">
        <v>184</v>
      </c>
      <c r="E681" s="250"/>
      <c r="F681" s="253">
        <v>2</v>
      </c>
      <c r="G681" s="258" t="s">
        <v>251</v>
      </c>
      <c r="H681" s="258" t="s">
        <v>251</v>
      </c>
      <c r="I681" s="258" t="s">
        <v>251</v>
      </c>
      <c r="J681" s="258" t="s">
        <v>251</v>
      </c>
      <c r="K681" s="251"/>
      <c r="L681" s="20"/>
      <c r="M681" s="20"/>
      <c r="N681" s="20"/>
      <c r="O681" s="250"/>
      <c r="P681" s="268"/>
      <c r="Q681" s="268"/>
      <c r="R681" s="268"/>
      <c r="S681" s="268"/>
      <c r="T681" s="268"/>
      <c r="U681" s="251"/>
      <c r="V681" s="20"/>
      <c r="W681" s="20"/>
      <c r="X681" s="20"/>
      <c r="Y681" s="250"/>
      <c r="Z681" s="268"/>
      <c r="AA681" s="268"/>
      <c r="AB681" s="268"/>
      <c r="AC681" s="268"/>
      <c r="AD681" s="268"/>
    </row>
    <row r="682" spans="1:30" ht="9.75" customHeight="1">
      <c r="A682" s="20"/>
      <c r="B682" s="204">
        <v>32</v>
      </c>
      <c r="C682" s="20"/>
      <c r="D682" s="281" t="s">
        <v>189</v>
      </c>
      <c r="E682" s="250"/>
      <c r="F682" s="253">
        <v>2</v>
      </c>
      <c r="G682" s="258" t="s">
        <v>251</v>
      </c>
      <c r="H682" s="258" t="s">
        <v>251</v>
      </c>
      <c r="I682" s="258" t="s">
        <v>251</v>
      </c>
      <c r="J682" s="258" t="s">
        <v>251</v>
      </c>
      <c r="K682" s="251"/>
      <c r="L682" s="204" t="s">
        <v>301</v>
      </c>
      <c r="M682" s="20"/>
      <c r="N682" s="281" t="s">
        <v>167</v>
      </c>
      <c r="O682" s="250"/>
      <c r="P682" s="253">
        <v>24</v>
      </c>
      <c r="Q682" s="258">
        <v>160</v>
      </c>
      <c r="R682" s="258">
        <v>34806</v>
      </c>
      <c r="S682" s="258">
        <v>59578</v>
      </c>
      <c r="T682" s="258">
        <v>125063</v>
      </c>
      <c r="U682" s="251"/>
      <c r="V682" s="204" t="s">
        <v>301</v>
      </c>
      <c r="W682" s="20"/>
      <c r="X682" s="281" t="s">
        <v>167</v>
      </c>
      <c r="Y682" s="250"/>
      <c r="Z682" s="253">
        <v>7</v>
      </c>
      <c r="AA682" s="258">
        <v>119</v>
      </c>
      <c r="AB682" s="258">
        <v>27991</v>
      </c>
      <c r="AC682" s="258">
        <v>63462</v>
      </c>
      <c r="AD682" s="258">
        <v>122706</v>
      </c>
    </row>
    <row r="683" spans="1:30" ht="9.75" customHeight="1">
      <c r="A683" s="20"/>
      <c r="B683" s="20"/>
      <c r="C683" s="20"/>
      <c r="D683" s="20"/>
      <c r="E683" s="250"/>
      <c r="F683" s="272"/>
      <c r="G683" s="272"/>
      <c r="H683" s="272"/>
      <c r="I683" s="272"/>
      <c r="J683" s="272"/>
      <c r="K683" s="251"/>
      <c r="L683" s="204">
        <v>12</v>
      </c>
      <c r="M683" s="20"/>
      <c r="N683" s="296" t="s">
        <v>171</v>
      </c>
      <c r="O683" s="250"/>
      <c r="P683" s="253">
        <v>3</v>
      </c>
      <c r="Q683" s="258">
        <v>9</v>
      </c>
      <c r="R683" s="258">
        <v>667</v>
      </c>
      <c r="S683" s="258">
        <v>495</v>
      </c>
      <c r="T683" s="258">
        <v>1862</v>
      </c>
      <c r="U683" s="251"/>
      <c r="V683" s="204">
        <v>10</v>
      </c>
      <c r="W683" s="20"/>
      <c r="X683" s="281" t="s">
        <v>169</v>
      </c>
      <c r="Y683" s="250"/>
      <c r="Z683" s="253">
        <v>2</v>
      </c>
      <c r="AA683" s="258" t="s">
        <v>251</v>
      </c>
      <c r="AB683" s="258" t="s">
        <v>251</v>
      </c>
      <c r="AC683" s="258" t="s">
        <v>251</v>
      </c>
      <c r="AD683" s="258" t="s">
        <v>251</v>
      </c>
    </row>
    <row r="684" spans="1:30" ht="9.75" customHeight="1">
      <c r="A684" s="20"/>
      <c r="B684" s="20"/>
      <c r="C684" s="20"/>
      <c r="D684" s="302" t="s">
        <v>385</v>
      </c>
      <c r="E684" s="271"/>
      <c r="F684" s="275"/>
      <c r="G684" s="275"/>
      <c r="H684" s="275"/>
      <c r="I684" s="275"/>
      <c r="J684" s="275"/>
      <c r="K684" s="251"/>
      <c r="L684" s="204">
        <v>13</v>
      </c>
      <c r="M684" s="20"/>
      <c r="N684" s="296" t="s">
        <v>172</v>
      </c>
      <c r="O684" s="250"/>
      <c r="P684" s="253">
        <v>14</v>
      </c>
      <c r="Q684" s="258">
        <v>111</v>
      </c>
      <c r="R684" s="258">
        <v>30060</v>
      </c>
      <c r="S684" s="258">
        <v>45982</v>
      </c>
      <c r="T684" s="258">
        <v>114893</v>
      </c>
      <c r="U684" s="251"/>
      <c r="V684" s="204">
        <v>11</v>
      </c>
      <c r="W684" s="20"/>
      <c r="X684" s="300" t="s">
        <v>170</v>
      </c>
      <c r="Y684" s="250"/>
      <c r="Z684" s="253">
        <v>1</v>
      </c>
      <c r="AA684" s="258" t="s">
        <v>251</v>
      </c>
      <c r="AB684" s="258" t="s">
        <v>251</v>
      </c>
      <c r="AC684" s="258" t="s">
        <v>251</v>
      </c>
      <c r="AD684" s="258" t="s">
        <v>251</v>
      </c>
    </row>
    <row r="685" spans="1:30" ht="9.75" customHeight="1">
      <c r="A685" s="20"/>
      <c r="B685" s="20"/>
      <c r="C685" s="20"/>
      <c r="D685" s="297"/>
      <c r="E685" s="271"/>
      <c r="F685" s="275"/>
      <c r="G685" s="275"/>
      <c r="H685" s="275"/>
      <c r="I685" s="275"/>
      <c r="J685" s="275"/>
      <c r="K685" s="251"/>
      <c r="L685" s="204">
        <v>14</v>
      </c>
      <c r="M685" s="20"/>
      <c r="N685" s="281" t="s">
        <v>173</v>
      </c>
      <c r="O685" s="250"/>
      <c r="P685" s="253">
        <v>14</v>
      </c>
      <c r="Q685" s="258">
        <v>518</v>
      </c>
      <c r="R685" s="258">
        <v>196128</v>
      </c>
      <c r="S685" s="258">
        <v>715941</v>
      </c>
      <c r="T685" s="258">
        <v>1077905</v>
      </c>
      <c r="U685" s="251"/>
      <c r="V685" s="204">
        <v>13</v>
      </c>
      <c r="W685" s="20"/>
      <c r="X685" s="296" t="s">
        <v>172</v>
      </c>
      <c r="Y685" s="250"/>
      <c r="Z685" s="253">
        <v>5</v>
      </c>
      <c r="AA685" s="258">
        <v>17</v>
      </c>
      <c r="AB685" s="258">
        <v>3322</v>
      </c>
      <c r="AC685" s="258">
        <v>3228</v>
      </c>
      <c r="AD685" s="258">
        <v>10545</v>
      </c>
    </row>
    <row r="686" spans="1:30" ht="9.75" customHeight="1">
      <c r="A686" s="20"/>
      <c r="B686" s="20"/>
      <c r="C686" s="20"/>
      <c r="D686" s="297" t="s">
        <v>147</v>
      </c>
      <c r="E686" s="271"/>
      <c r="F686" s="263">
        <v>6</v>
      </c>
      <c r="G686" s="263">
        <v>44</v>
      </c>
      <c r="H686" s="263">
        <v>8331</v>
      </c>
      <c r="I686" s="263">
        <v>6763</v>
      </c>
      <c r="J686" s="263">
        <v>17913</v>
      </c>
      <c r="K686" s="251"/>
      <c r="L686" s="204">
        <v>15</v>
      </c>
      <c r="M686" s="20"/>
      <c r="N686" s="281" t="s">
        <v>174</v>
      </c>
      <c r="O686" s="250"/>
      <c r="P686" s="253">
        <v>1</v>
      </c>
      <c r="Q686" s="258" t="s">
        <v>251</v>
      </c>
      <c r="R686" s="258" t="s">
        <v>251</v>
      </c>
      <c r="S686" s="258" t="s">
        <v>251</v>
      </c>
      <c r="T686" s="258" t="s">
        <v>251</v>
      </c>
      <c r="U686" s="251"/>
      <c r="V686" s="204">
        <v>14</v>
      </c>
      <c r="W686" s="20"/>
      <c r="X686" s="281" t="s">
        <v>173</v>
      </c>
      <c r="Y686" s="250"/>
      <c r="Z686" s="253">
        <v>12</v>
      </c>
      <c r="AA686" s="258">
        <v>122</v>
      </c>
      <c r="AB686" s="258">
        <v>41917</v>
      </c>
      <c r="AC686" s="258">
        <v>74277</v>
      </c>
      <c r="AD686" s="258">
        <v>147974</v>
      </c>
    </row>
    <row r="687" spans="1:30" ht="9.75" customHeight="1">
      <c r="A687" s="20"/>
      <c r="B687" s="20"/>
      <c r="C687" s="20"/>
      <c r="D687" s="20"/>
      <c r="E687" s="250"/>
      <c r="F687" s="268"/>
      <c r="G687" s="268"/>
      <c r="H687" s="268"/>
      <c r="I687" s="268"/>
      <c r="J687" s="268"/>
      <c r="K687" s="251"/>
      <c r="L687" s="204"/>
      <c r="M687" s="20"/>
      <c r="N687" s="281"/>
      <c r="O687" s="250"/>
      <c r="P687" s="253"/>
      <c r="Q687" s="258"/>
      <c r="R687" s="258"/>
      <c r="S687" s="258"/>
      <c r="T687" s="258"/>
      <c r="U687" s="251"/>
      <c r="V687" s="204"/>
      <c r="W687" s="20"/>
      <c r="X687" s="281"/>
      <c r="Y687" s="250"/>
      <c r="Z687" s="253"/>
      <c r="AA687" s="258"/>
      <c r="AB687" s="258"/>
      <c r="AC687" s="258"/>
      <c r="AD687" s="258"/>
    </row>
    <row r="688" spans="1:30" ht="9.75" customHeight="1">
      <c r="A688" s="20"/>
      <c r="B688" s="204" t="s">
        <v>301</v>
      </c>
      <c r="C688" s="20"/>
      <c r="D688" s="281" t="s">
        <v>167</v>
      </c>
      <c r="E688" s="250"/>
      <c r="F688" s="253">
        <v>3</v>
      </c>
      <c r="G688" s="258">
        <v>20</v>
      </c>
      <c r="H688" s="258">
        <v>3531</v>
      </c>
      <c r="I688" s="258">
        <v>6424</v>
      </c>
      <c r="J688" s="258">
        <v>12159</v>
      </c>
      <c r="K688" s="251"/>
      <c r="L688" s="204">
        <v>16</v>
      </c>
      <c r="M688" s="20"/>
      <c r="N688" s="281" t="s">
        <v>175</v>
      </c>
      <c r="O688" s="250"/>
      <c r="P688" s="253">
        <v>3</v>
      </c>
      <c r="Q688" s="258">
        <v>36</v>
      </c>
      <c r="R688" s="258">
        <v>14172</v>
      </c>
      <c r="S688" s="258">
        <v>10884</v>
      </c>
      <c r="T688" s="258">
        <v>34374</v>
      </c>
      <c r="U688" s="251"/>
      <c r="V688" s="204">
        <v>22</v>
      </c>
      <c r="W688" s="20"/>
      <c r="X688" s="281" t="s">
        <v>180</v>
      </c>
      <c r="Y688" s="250"/>
      <c r="Z688" s="253">
        <v>2</v>
      </c>
      <c r="AA688" s="258" t="s">
        <v>251</v>
      </c>
      <c r="AB688" s="258" t="s">
        <v>251</v>
      </c>
      <c r="AC688" s="258" t="s">
        <v>251</v>
      </c>
      <c r="AD688" s="258" t="s">
        <v>251</v>
      </c>
    </row>
    <row r="689" spans="1:30" ht="9.75" customHeight="1">
      <c r="A689" s="20"/>
      <c r="B689" s="204">
        <v>12</v>
      </c>
      <c r="C689" s="20"/>
      <c r="D689" s="296" t="s">
        <v>171</v>
      </c>
      <c r="E689" s="250"/>
      <c r="F689" s="253">
        <v>1</v>
      </c>
      <c r="G689" s="258" t="s">
        <v>251</v>
      </c>
      <c r="H689" s="258" t="s">
        <v>251</v>
      </c>
      <c r="I689" s="258" t="s">
        <v>251</v>
      </c>
      <c r="J689" s="258" t="s">
        <v>251</v>
      </c>
      <c r="K689" s="251"/>
      <c r="L689" s="204">
        <v>17</v>
      </c>
      <c r="M689" s="20"/>
      <c r="N689" s="281" t="s">
        <v>23</v>
      </c>
      <c r="O689" s="250"/>
      <c r="P689" s="253">
        <v>2</v>
      </c>
      <c r="Q689" s="258" t="s">
        <v>251</v>
      </c>
      <c r="R689" s="258" t="s">
        <v>251</v>
      </c>
      <c r="S689" s="258" t="s">
        <v>251</v>
      </c>
      <c r="T689" s="258" t="s">
        <v>251</v>
      </c>
      <c r="U689" s="251"/>
      <c r="V689" s="204">
        <v>25</v>
      </c>
      <c r="W689" s="20"/>
      <c r="X689" s="281" t="s">
        <v>182</v>
      </c>
      <c r="Y689" s="250"/>
      <c r="Z689" s="253">
        <v>2</v>
      </c>
      <c r="AA689" s="258" t="s">
        <v>251</v>
      </c>
      <c r="AB689" s="258" t="s">
        <v>251</v>
      </c>
      <c r="AC689" s="258" t="s">
        <v>251</v>
      </c>
      <c r="AD689" s="258" t="s">
        <v>251</v>
      </c>
    </row>
    <row r="690" spans="1:30" ht="9.75" customHeight="1">
      <c r="A690" s="20"/>
      <c r="B690" s="204">
        <v>13</v>
      </c>
      <c r="C690" s="20"/>
      <c r="D690" s="296" t="s">
        <v>172</v>
      </c>
      <c r="E690" s="250"/>
      <c r="F690" s="253">
        <v>1</v>
      </c>
      <c r="G690" s="258" t="s">
        <v>251</v>
      </c>
      <c r="H690" s="258" t="s">
        <v>251</v>
      </c>
      <c r="I690" s="258" t="s">
        <v>251</v>
      </c>
      <c r="J690" s="258" t="s">
        <v>251</v>
      </c>
      <c r="K690" s="251"/>
      <c r="L690" s="204">
        <v>19</v>
      </c>
      <c r="M690" s="20"/>
      <c r="N690" s="168" t="s">
        <v>177</v>
      </c>
      <c r="O690" s="250"/>
      <c r="P690" s="253">
        <v>5</v>
      </c>
      <c r="Q690" s="258">
        <v>58</v>
      </c>
      <c r="R690" s="258">
        <v>6810</v>
      </c>
      <c r="S690" s="258">
        <v>8633</v>
      </c>
      <c r="T690" s="258">
        <v>27130</v>
      </c>
      <c r="U690" s="251"/>
      <c r="V690" s="204">
        <v>26</v>
      </c>
      <c r="W690" s="20"/>
      <c r="X690" s="281" t="s">
        <v>183</v>
      </c>
      <c r="Y690" s="250"/>
      <c r="Z690" s="253">
        <v>2</v>
      </c>
      <c r="AA690" s="258" t="s">
        <v>251</v>
      </c>
      <c r="AB690" s="258" t="s">
        <v>251</v>
      </c>
      <c r="AC690" s="258" t="s">
        <v>251</v>
      </c>
      <c r="AD690" s="258" t="s">
        <v>251</v>
      </c>
    </row>
    <row r="691" spans="1:30" ht="9.75" customHeight="1">
      <c r="A691" s="20"/>
      <c r="B691" s="204">
        <v>25</v>
      </c>
      <c r="C691" s="20"/>
      <c r="D691" s="281" t="s">
        <v>182</v>
      </c>
      <c r="E691" s="250"/>
      <c r="F691" s="253">
        <v>1</v>
      </c>
      <c r="G691" s="258" t="s">
        <v>251</v>
      </c>
      <c r="H691" s="258" t="s">
        <v>251</v>
      </c>
      <c r="I691" s="258" t="s">
        <v>251</v>
      </c>
      <c r="J691" s="258" t="s">
        <v>251</v>
      </c>
      <c r="K691" s="251"/>
      <c r="L691" s="204">
        <v>20</v>
      </c>
      <c r="M691" s="20"/>
      <c r="N691" s="281" t="s">
        <v>178</v>
      </c>
      <c r="O691" s="250"/>
      <c r="P691" s="253">
        <v>15</v>
      </c>
      <c r="Q691" s="258" t="s">
        <v>251</v>
      </c>
      <c r="R691" s="258" t="s">
        <v>251</v>
      </c>
      <c r="S691" s="258" t="s">
        <v>251</v>
      </c>
      <c r="T691" s="258" t="s">
        <v>251</v>
      </c>
      <c r="U691" s="251"/>
      <c r="V691" s="204">
        <v>32</v>
      </c>
      <c r="W691" s="20"/>
      <c r="X691" s="281" t="s">
        <v>189</v>
      </c>
      <c r="Y691" s="250"/>
      <c r="Z691" s="253">
        <v>7</v>
      </c>
      <c r="AA691" s="258">
        <v>75</v>
      </c>
      <c r="AB691" s="258">
        <v>19436</v>
      </c>
      <c r="AC691" s="258">
        <v>19453</v>
      </c>
      <c r="AD691" s="258">
        <v>54948</v>
      </c>
    </row>
    <row r="692" spans="1:30" ht="9.75" customHeight="1">
      <c r="A692" s="20"/>
      <c r="B692" s="20"/>
      <c r="C692" s="20"/>
      <c r="D692" s="20"/>
      <c r="E692" s="250"/>
      <c r="F692" s="272"/>
      <c r="G692" s="272"/>
      <c r="H692" s="272"/>
      <c r="I692" s="272"/>
      <c r="J692" s="272"/>
      <c r="K692" s="251"/>
      <c r="L692" s="204">
        <v>22</v>
      </c>
      <c r="M692" s="20"/>
      <c r="N692" s="281" t="s">
        <v>180</v>
      </c>
      <c r="O692" s="250"/>
      <c r="P692" s="253">
        <v>6</v>
      </c>
      <c r="Q692" s="258">
        <v>54</v>
      </c>
      <c r="R692" s="258">
        <v>18135</v>
      </c>
      <c r="S692" s="258">
        <v>34008</v>
      </c>
      <c r="T692" s="258">
        <v>79297</v>
      </c>
      <c r="U692" s="251"/>
      <c r="V692" s="20"/>
      <c r="W692" s="20"/>
      <c r="X692" s="20"/>
      <c r="Y692" s="250"/>
      <c r="Z692" s="272"/>
      <c r="AA692" s="272"/>
      <c r="AB692" s="272"/>
      <c r="AC692" s="272"/>
      <c r="AD692" s="272"/>
    </row>
    <row r="693" spans="1:30" ht="9.75" customHeight="1">
      <c r="A693" s="20"/>
      <c r="B693" s="20"/>
      <c r="C693" s="20"/>
      <c r="D693" s="302" t="s">
        <v>386</v>
      </c>
      <c r="E693" s="271"/>
      <c r="F693" s="275"/>
      <c r="G693" s="275"/>
      <c r="H693" s="275"/>
      <c r="I693" s="275"/>
      <c r="J693" s="275"/>
      <c r="K693" s="251"/>
      <c r="L693" s="204"/>
      <c r="M693" s="20"/>
      <c r="N693" s="281"/>
      <c r="O693" s="250"/>
      <c r="P693" s="253"/>
      <c r="Q693" s="258"/>
      <c r="R693" s="258"/>
      <c r="S693" s="258"/>
      <c r="T693" s="258"/>
      <c r="U693" s="251"/>
      <c r="V693" s="20"/>
      <c r="W693" s="20"/>
      <c r="X693" s="302" t="s">
        <v>387</v>
      </c>
      <c r="Y693" s="271"/>
      <c r="Z693" s="275"/>
      <c r="AA693" s="275"/>
      <c r="AB693" s="275"/>
      <c r="AC693" s="275"/>
      <c r="AD693" s="275"/>
    </row>
    <row r="694" spans="1:30" ht="9.75" customHeight="1">
      <c r="A694" s="20"/>
      <c r="B694" s="20"/>
      <c r="C694" s="20"/>
      <c r="D694" s="297"/>
      <c r="E694" s="271"/>
      <c r="F694" s="275"/>
      <c r="G694" s="275"/>
      <c r="H694" s="275"/>
      <c r="I694" s="275"/>
      <c r="J694" s="275"/>
      <c r="K694" s="251"/>
      <c r="L694" s="204">
        <v>25</v>
      </c>
      <c r="M694" s="20"/>
      <c r="N694" s="281" t="s">
        <v>182</v>
      </c>
      <c r="O694" s="250"/>
      <c r="P694" s="253">
        <v>10</v>
      </c>
      <c r="Q694" s="258">
        <v>81</v>
      </c>
      <c r="R694" s="258">
        <v>37096</v>
      </c>
      <c r="S694" s="258">
        <v>44521</v>
      </c>
      <c r="T694" s="258">
        <v>131012</v>
      </c>
      <c r="U694" s="251"/>
      <c r="V694" s="20"/>
      <c r="W694" s="20"/>
      <c r="X694" s="297"/>
      <c r="Y694" s="271"/>
      <c r="Z694" s="275"/>
      <c r="AA694" s="275"/>
      <c r="AB694" s="275"/>
      <c r="AC694" s="275"/>
      <c r="AD694" s="275"/>
    </row>
    <row r="695" spans="1:30" ht="9.75" customHeight="1">
      <c r="A695" s="20"/>
      <c r="B695" s="20"/>
      <c r="C695" s="20"/>
      <c r="D695" s="297" t="s">
        <v>147</v>
      </c>
      <c r="E695" s="271"/>
      <c r="F695" s="263">
        <v>9</v>
      </c>
      <c r="G695" s="263">
        <v>98</v>
      </c>
      <c r="H695" s="263">
        <v>35914</v>
      </c>
      <c r="I695" s="263">
        <v>157859</v>
      </c>
      <c r="J695" s="263">
        <v>272316</v>
      </c>
      <c r="K695" s="251"/>
      <c r="L695" s="204">
        <v>26</v>
      </c>
      <c r="M695" s="20"/>
      <c r="N695" s="281" t="s">
        <v>183</v>
      </c>
      <c r="O695" s="250"/>
      <c r="P695" s="253">
        <v>4</v>
      </c>
      <c r="Q695" s="258">
        <v>22</v>
      </c>
      <c r="R695" s="258">
        <v>5830</v>
      </c>
      <c r="S695" s="258">
        <v>7961</v>
      </c>
      <c r="T695" s="258">
        <v>36159</v>
      </c>
      <c r="U695" s="251"/>
      <c r="V695" s="20"/>
      <c r="W695" s="20"/>
      <c r="X695" s="297" t="s">
        <v>147</v>
      </c>
      <c r="Y695" s="271"/>
      <c r="Z695" s="263">
        <v>7</v>
      </c>
      <c r="AA695" s="263">
        <v>31</v>
      </c>
      <c r="AB695" s="263">
        <v>7961</v>
      </c>
      <c r="AC695" s="263">
        <v>17878</v>
      </c>
      <c r="AD695" s="263">
        <v>44857</v>
      </c>
    </row>
    <row r="696" spans="1:30" ht="9.75" customHeight="1">
      <c r="A696" s="20"/>
      <c r="B696" s="20"/>
      <c r="C696" s="20"/>
      <c r="D696" s="20"/>
      <c r="E696" s="250"/>
      <c r="F696" s="268"/>
      <c r="G696" s="268"/>
      <c r="H696" s="268"/>
      <c r="I696" s="268"/>
      <c r="J696" s="268"/>
      <c r="K696" s="251"/>
      <c r="L696" s="204">
        <v>27</v>
      </c>
      <c r="M696" s="20"/>
      <c r="N696" s="281" t="s">
        <v>184</v>
      </c>
      <c r="O696" s="250"/>
      <c r="P696" s="253">
        <v>1</v>
      </c>
      <c r="Q696" s="258" t="s">
        <v>251</v>
      </c>
      <c r="R696" s="258" t="s">
        <v>251</v>
      </c>
      <c r="S696" s="258" t="s">
        <v>251</v>
      </c>
      <c r="T696" s="258" t="s">
        <v>251</v>
      </c>
      <c r="U696" s="251"/>
      <c r="V696" s="20"/>
      <c r="W696" s="20"/>
      <c r="X696" s="20"/>
      <c r="Y696" s="250"/>
      <c r="Z696" s="268"/>
      <c r="AA696" s="268"/>
      <c r="AB696" s="268"/>
      <c r="AC696" s="268"/>
      <c r="AD696" s="268"/>
    </row>
    <row r="697" spans="1:30" ht="9.75" customHeight="1">
      <c r="A697" s="20"/>
      <c r="B697" s="204" t="s">
        <v>301</v>
      </c>
      <c r="C697" s="20"/>
      <c r="D697" s="281" t="s">
        <v>167</v>
      </c>
      <c r="E697" s="250"/>
      <c r="F697" s="253">
        <v>1</v>
      </c>
      <c r="G697" s="258" t="s">
        <v>251</v>
      </c>
      <c r="H697" s="258" t="s">
        <v>251</v>
      </c>
      <c r="I697" s="258" t="s">
        <v>251</v>
      </c>
      <c r="J697" s="258" t="s">
        <v>251</v>
      </c>
      <c r="K697" s="251"/>
      <c r="L697" s="204">
        <v>30</v>
      </c>
      <c r="M697" s="20"/>
      <c r="N697" s="281" t="s">
        <v>187</v>
      </c>
      <c r="O697" s="250"/>
      <c r="P697" s="253">
        <v>1</v>
      </c>
      <c r="Q697" s="258" t="s">
        <v>251</v>
      </c>
      <c r="R697" s="258" t="s">
        <v>251</v>
      </c>
      <c r="S697" s="258" t="s">
        <v>251</v>
      </c>
      <c r="T697" s="258" t="s">
        <v>251</v>
      </c>
      <c r="U697" s="251"/>
      <c r="V697" s="204" t="s">
        <v>301</v>
      </c>
      <c r="W697" s="20"/>
      <c r="X697" s="281" t="s">
        <v>167</v>
      </c>
      <c r="Y697" s="250"/>
      <c r="Z697" s="253">
        <v>3</v>
      </c>
      <c r="AA697" s="258">
        <v>10</v>
      </c>
      <c r="AB697" s="258">
        <v>2550</v>
      </c>
      <c r="AC697" s="258">
        <v>2088</v>
      </c>
      <c r="AD697" s="258">
        <v>8639</v>
      </c>
    </row>
    <row r="698" spans="1:30" ht="9.75" customHeight="1">
      <c r="A698" s="20"/>
      <c r="B698" s="204">
        <v>14</v>
      </c>
      <c r="C698" s="20"/>
      <c r="D698" s="281" t="s">
        <v>173</v>
      </c>
      <c r="E698" s="20"/>
      <c r="F698" s="252">
        <v>1</v>
      </c>
      <c r="G698" s="258" t="s">
        <v>251</v>
      </c>
      <c r="H698" s="258" t="s">
        <v>251</v>
      </c>
      <c r="I698" s="258" t="s">
        <v>251</v>
      </c>
      <c r="J698" s="258" t="s">
        <v>251</v>
      </c>
      <c r="K698" s="251"/>
      <c r="L698" s="204">
        <v>32</v>
      </c>
      <c r="M698" s="20"/>
      <c r="N698" s="281" t="s">
        <v>189</v>
      </c>
      <c r="O698" s="250"/>
      <c r="P698" s="253">
        <v>5</v>
      </c>
      <c r="Q698" s="258">
        <v>12</v>
      </c>
      <c r="R698" s="258">
        <v>781</v>
      </c>
      <c r="S698" s="258">
        <v>1738</v>
      </c>
      <c r="T698" s="258">
        <v>4862</v>
      </c>
      <c r="U698" s="251"/>
      <c r="V698" s="204">
        <v>13</v>
      </c>
      <c r="W698" s="20"/>
      <c r="X698" s="296" t="s">
        <v>172</v>
      </c>
      <c r="Y698" s="250"/>
      <c r="Z698" s="253">
        <v>2</v>
      </c>
      <c r="AA698" s="258" t="s">
        <v>251</v>
      </c>
      <c r="AB698" s="258" t="s">
        <v>251</v>
      </c>
      <c r="AC698" s="258" t="s">
        <v>251</v>
      </c>
      <c r="AD698" s="258" t="s">
        <v>251</v>
      </c>
    </row>
    <row r="699" spans="1:30" ht="9.75" customHeight="1">
      <c r="A699" s="20"/>
      <c r="B699" s="204">
        <v>22</v>
      </c>
      <c r="C699" s="20"/>
      <c r="D699" s="281" t="s">
        <v>180</v>
      </c>
      <c r="E699" s="250"/>
      <c r="F699" s="253">
        <v>2</v>
      </c>
      <c r="G699" s="258" t="s">
        <v>251</v>
      </c>
      <c r="H699" s="258" t="s">
        <v>251</v>
      </c>
      <c r="I699" s="258" t="s">
        <v>251</v>
      </c>
      <c r="J699" s="258" t="s">
        <v>251</v>
      </c>
      <c r="K699" s="251"/>
      <c r="L699" s="20"/>
      <c r="M699" s="20"/>
      <c r="N699" s="20"/>
      <c r="O699" s="250"/>
      <c r="P699" s="272"/>
      <c r="Q699" s="272"/>
      <c r="R699" s="272"/>
      <c r="S699" s="272"/>
      <c r="T699" s="272"/>
      <c r="U699" s="251"/>
      <c r="V699" s="204">
        <v>20</v>
      </c>
      <c r="W699" s="20"/>
      <c r="X699" s="281" t="s">
        <v>178</v>
      </c>
      <c r="Y699" s="250"/>
      <c r="Z699" s="253">
        <v>1</v>
      </c>
      <c r="AA699" s="258" t="s">
        <v>251</v>
      </c>
      <c r="AB699" s="258" t="s">
        <v>251</v>
      </c>
      <c r="AC699" s="258" t="s">
        <v>251</v>
      </c>
      <c r="AD699" s="258" t="s">
        <v>251</v>
      </c>
    </row>
    <row r="700" spans="1:30" ht="9.75" customHeight="1">
      <c r="A700" s="20"/>
      <c r="B700" s="204">
        <v>27</v>
      </c>
      <c r="C700" s="20"/>
      <c r="D700" s="281" t="s">
        <v>184</v>
      </c>
      <c r="E700" s="250"/>
      <c r="F700" s="253">
        <v>3</v>
      </c>
      <c r="G700" s="258">
        <v>42</v>
      </c>
      <c r="H700" s="258">
        <v>8039</v>
      </c>
      <c r="I700" s="258">
        <v>24936</v>
      </c>
      <c r="J700" s="258">
        <v>40323</v>
      </c>
      <c r="K700" s="251"/>
      <c r="L700" s="20"/>
      <c r="M700" s="20"/>
      <c r="N700" s="302" t="s">
        <v>388</v>
      </c>
      <c r="O700" s="271"/>
      <c r="P700" s="275"/>
      <c r="Q700" s="275"/>
      <c r="R700" s="275"/>
      <c r="S700" s="275"/>
      <c r="T700" s="275"/>
      <c r="U700" s="251"/>
      <c r="V700" s="204">
        <v>25</v>
      </c>
      <c r="W700" s="20"/>
      <c r="X700" s="281" t="s">
        <v>182</v>
      </c>
      <c r="Y700" s="250"/>
      <c r="Z700" s="253">
        <v>1</v>
      </c>
      <c r="AA700" s="258" t="s">
        <v>251</v>
      </c>
      <c r="AB700" s="258" t="s">
        <v>251</v>
      </c>
      <c r="AC700" s="258" t="s">
        <v>251</v>
      </c>
      <c r="AD700" s="258" t="s">
        <v>251</v>
      </c>
    </row>
    <row r="701" spans="1:30" ht="9.75" customHeight="1">
      <c r="A701" s="20"/>
      <c r="B701" s="204">
        <v>28</v>
      </c>
      <c r="C701" s="20"/>
      <c r="D701" s="281" t="s">
        <v>185</v>
      </c>
      <c r="E701" s="250"/>
      <c r="F701" s="253">
        <v>1</v>
      </c>
      <c r="G701" s="258" t="s">
        <v>251</v>
      </c>
      <c r="H701" s="258" t="s">
        <v>251</v>
      </c>
      <c r="I701" s="258" t="s">
        <v>251</v>
      </c>
      <c r="J701" s="258" t="s">
        <v>251</v>
      </c>
      <c r="K701" s="251"/>
      <c r="L701" s="20"/>
      <c r="M701" s="20"/>
      <c r="N701" s="297"/>
      <c r="O701" s="271"/>
      <c r="P701" s="275"/>
      <c r="Q701" s="275"/>
      <c r="R701" s="275"/>
      <c r="S701" s="275"/>
      <c r="T701" s="275"/>
      <c r="U701" s="251"/>
      <c r="V701" s="20"/>
      <c r="W701" s="20"/>
      <c r="X701" s="20"/>
      <c r="Y701" s="250"/>
      <c r="Z701" s="272"/>
      <c r="AA701" s="272"/>
      <c r="AB701" s="272"/>
      <c r="AC701" s="272"/>
      <c r="AD701" s="272"/>
    </row>
    <row r="702" spans="1:30" ht="9.75" customHeight="1">
      <c r="A702" s="20"/>
      <c r="B702" s="20"/>
      <c r="C702" s="20"/>
      <c r="D702" s="20"/>
      <c r="E702" s="250"/>
      <c r="F702" s="253"/>
      <c r="G702" s="253"/>
      <c r="H702" s="253"/>
      <c r="I702" s="253"/>
      <c r="J702" s="253"/>
      <c r="K702" s="251"/>
      <c r="L702" s="20"/>
      <c r="M702" s="20"/>
      <c r="N702" s="297" t="s">
        <v>147</v>
      </c>
      <c r="O702" s="271"/>
      <c r="P702" s="263">
        <v>64</v>
      </c>
      <c r="Q702" s="263">
        <v>1127</v>
      </c>
      <c r="R702" s="263">
        <v>389818</v>
      </c>
      <c r="S702" s="263">
        <v>1050088</v>
      </c>
      <c r="T702" s="263">
        <v>1862315</v>
      </c>
      <c r="U702" s="251"/>
      <c r="V702" s="20"/>
      <c r="W702" s="20"/>
      <c r="X702" s="302" t="s">
        <v>389</v>
      </c>
      <c r="Y702" s="271"/>
      <c r="Z702" s="275"/>
      <c r="AA702" s="275"/>
      <c r="AB702" s="275"/>
      <c r="AC702" s="275"/>
      <c r="AD702" s="275"/>
    </row>
    <row r="703" spans="1:30" ht="9.75" customHeight="1">
      <c r="A703" s="20"/>
      <c r="B703" s="204">
        <v>30</v>
      </c>
      <c r="C703" s="20"/>
      <c r="D703" s="281" t="s">
        <v>187</v>
      </c>
      <c r="E703" s="250"/>
      <c r="F703" s="253">
        <v>1</v>
      </c>
      <c r="G703" s="258" t="s">
        <v>251</v>
      </c>
      <c r="H703" s="258" t="s">
        <v>251</v>
      </c>
      <c r="I703" s="258" t="s">
        <v>251</v>
      </c>
      <c r="J703" s="258" t="s">
        <v>251</v>
      </c>
      <c r="K703" s="251"/>
      <c r="L703" s="20"/>
      <c r="M703" s="20"/>
      <c r="N703" s="20"/>
      <c r="O703" s="250"/>
      <c r="P703" s="268"/>
      <c r="Q703" s="268"/>
      <c r="R703" s="268"/>
      <c r="S703" s="268"/>
      <c r="T703" s="268"/>
      <c r="U703" s="251"/>
      <c r="V703" s="20"/>
      <c r="W703" s="20"/>
      <c r="X703" s="297"/>
      <c r="Y703" s="271"/>
      <c r="Z703" s="275"/>
      <c r="AA703" s="275"/>
      <c r="AB703" s="275"/>
      <c r="AC703" s="275"/>
      <c r="AD703" s="275"/>
    </row>
    <row r="704" spans="1:30" ht="9.75" customHeight="1">
      <c r="A704" s="20"/>
      <c r="B704" s="20"/>
      <c r="C704" s="20"/>
      <c r="D704" s="20"/>
      <c r="E704" s="250"/>
      <c r="F704" s="272"/>
      <c r="G704" s="272"/>
      <c r="H704" s="272"/>
      <c r="I704" s="272"/>
      <c r="J704" s="272"/>
      <c r="K704" s="251"/>
      <c r="L704" s="204" t="s">
        <v>301</v>
      </c>
      <c r="M704" s="20"/>
      <c r="N704" s="281" t="s">
        <v>167</v>
      </c>
      <c r="O704" s="250"/>
      <c r="P704" s="253">
        <v>8</v>
      </c>
      <c r="Q704" s="258">
        <v>45</v>
      </c>
      <c r="R704" s="258">
        <v>8089</v>
      </c>
      <c r="S704" s="258">
        <v>9986</v>
      </c>
      <c r="T704" s="258">
        <v>28016</v>
      </c>
      <c r="U704" s="251"/>
      <c r="V704" s="20"/>
      <c r="W704" s="20"/>
      <c r="X704" s="297" t="s">
        <v>147</v>
      </c>
      <c r="Y704" s="271"/>
      <c r="Z704" s="263">
        <v>10</v>
      </c>
      <c r="AA704" s="263">
        <v>122</v>
      </c>
      <c r="AB704" s="263">
        <v>42892</v>
      </c>
      <c r="AC704" s="263">
        <v>122842</v>
      </c>
      <c r="AD704" s="263">
        <v>286235</v>
      </c>
    </row>
    <row r="705" spans="1:30" ht="9.75" customHeight="1">
      <c r="A705" s="20"/>
      <c r="B705" s="20"/>
      <c r="C705" s="20"/>
      <c r="D705" s="302" t="s">
        <v>390</v>
      </c>
      <c r="E705" s="271"/>
      <c r="F705" s="275"/>
      <c r="G705" s="275"/>
      <c r="H705" s="275"/>
      <c r="I705" s="275"/>
      <c r="J705" s="275"/>
      <c r="K705" s="251"/>
      <c r="L705" s="204">
        <v>10</v>
      </c>
      <c r="M705" s="20"/>
      <c r="N705" s="281" t="s">
        <v>169</v>
      </c>
      <c r="O705" s="250"/>
      <c r="P705" s="253">
        <v>2</v>
      </c>
      <c r="Q705" s="258" t="s">
        <v>251</v>
      </c>
      <c r="R705" s="258" t="s">
        <v>251</v>
      </c>
      <c r="S705" s="258" t="s">
        <v>251</v>
      </c>
      <c r="T705" s="258" t="s">
        <v>251</v>
      </c>
      <c r="U705" s="251"/>
      <c r="V705" s="20"/>
      <c r="W705" s="20"/>
      <c r="X705" s="20"/>
      <c r="Y705" s="250"/>
      <c r="Z705" s="268"/>
      <c r="AA705" s="268"/>
      <c r="AB705" s="268"/>
      <c r="AC705" s="268"/>
      <c r="AD705" s="268"/>
    </row>
    <row r="706" spans="1:30" ht="9.75" customHeight="1">
      <c r="A706" s="20"/>
      <c r="B706" s="20"/>
      <c r="C706" s="20"/>
      <c r="D706" s="297"/>
      <c r="E706" s="271"/>
      <c r="F706" s="275"/>
      <c r="G706" s="275"/>
      <c r="H706" s="275"/>
      <c r="I706" s="275"/>
      <c r="J706" s="275"/>
      <c r="K706" s="251"/>
      <c r="L706" s="204">
        <v>12</v>
      </c>
      <c r="M706" s="20"/>
      <c r="N706" s="296" t="s">
        <v>171</v>
      </c>
      <c r="O706" s="250"/>
      <c r="P706" s="253">
        <v>4</v>
      </c>
      <c r="Q706" s="258">
        <v>32</v>
      </c>
      <c r="R706" s="258">
        <v>4236</v>
      </c>
      <c r="S706" s="258">
        <v>2907</v>
      </c>
      <c r="T706" s="258">
        <v>9093</v>
      </c>
      <c r="U706" s="251"/>
      <c r="V706" s="204" t="s">
        <v>301</v>
      </c>
      <c r="W706" s="20"/>
      <c r="X706" s="281" t="s">
        <v>167</v>
      </c>
      <c r="Y706" s="250"/>
      <c r="Z706" s="253">
        <v>3</v>
      </c>
      <c r="AA706" s="258">
        <v>39</v>
      </c>
      <c r="AB706" s="258">
        <v>9088</v>
      </c>
      <c r="AC706" s="258">
        <v>35542</v>
      </c>
      <c r="AD706" s="258">
        <v>58515</v>
      </c>
    </row>
    <row r="707" spans="1:30" ht="9.75" customHeight="1">
      <c r="A707" s="20"/>
      <c r="B707" s="20"/>
      <c r="C707" s="20"/>
      <c r="D707" s="297" t="s">
        <v>147</v>
      </c>
      <c r="E707" s="271"/>
      <c r="F707" s="263">
        <v>96</v>
      </c>
      <c r="G707" s="263">
        <v>1049</v>
      </c>
      <c r="H707" s="263">
        <v>314118</v>
      </c>
      <c r="I707" s="263">
        <v>656779</v>
      </c>
      <c r="J707" s="263">
        <v>1450623</v>
      </c>
      <c r="K707" s="251"/>
      <c r="L707" s="204">
        <v>13</v>
      </c>
      <c r="M707" s="20"/>
      <c r="N707" s="296" t="s">
        <v>172</v>
      </c>
      <c r="O707" s="250"/>
      <c r="P707" s="253">
        <v>8</v>
      </c>
      <c r="Q707" s="258">
        <v>54</v>
      </c>
      <c r="R707" s="258">
        <v>19796</v>
      </c>
      <c r="S707" s="258">
        <v>41446</v>
      </c>
      <c r="T707" s="258">
        <v>77077</v>
      </c>
      <c r="U707" s="251"/>
      <c r="V707" s="204">
        <v>20</v>
      </c>
      <c r="W707" s="20"/>
      <c r="X707" s="281" t="s">
        <v>178</v>
      </c>
      <c r="Y707" s="250"/>
      <c r="Z707" s="253">
        <v>1</v>
      </c>
      <c r="AA707" s="258" t="s">
        <v>251</v>
      </c>
      <c r="AB707" s="258" t="s">
        <v>251</v>
      </c>
      <c r="AC707" s="258" t="s">
        <v>251</v>
      </c>
      <c r="AD707" s="258" t="s">
        <v>251</v>
      </c>
    </row>
    <row r="708" spans="1:30" ht="9.75" customHeight="1">
      <c r="A708" s="20"/>
      <c r="B708" s="20"/>
      <c r="C708" s="20"/>
      <c r="D708" s="20"/>
      <c r="E708" s="250"/>
      <c r="F708" s="268"/>
      <c r="G708" s="268"/>
      <c r="H708" s="268"/>
      <c r="I708" s="268"/>
      <c r="J708" s="268"/>
      <c r="K708" s="251"/>
      <c r="L708" s="204">
        <v>14</v>
      </c>
      <c r="M708" s="20"/>
      <c r="N708" s="281" t="s">
        <v>173</v>
      </c>
      <c r="O708" s="250"/>
      <c r="P708" s="253">
        <v>8</v>
      </c>
      <c r="Q708" s="253">
        <v>63</v>
      </c>
      <c r="R708" s="253">
        <v>16245</v>
      </c>
      <c r="S708" s="253">
        <v>38139</v>
      </c>
      <c r="T708" s="253">
        <v>59763</v>
      </c>
      <c r="U708" s="251"/>
      <c r="V708" s="204">
        <v>22</v>
      </c>
      <c r="W708" s="20"/>
      <c r="X708" s="281" t="s">
        <v>180</v>
      </c>
      <c r="Y708" s="250"/>
      <c r="Z708" s="253">
        <v>4</v>
      </c>
      <c r="AA708" s="258">
        <v>54</v>
      </c>
      <c r="AB708" s="258">
        <v>27659</v>
      </c>
      <c r="AC708" s="258">
        <v>78777</v>
      </c>
      <c r="AD708" s="258">
        <v>208071</v>
      </c>
    </row>
    <row r="709" spans="1:30" ht="9.75" customHeight="1">
      <c r="A709" s="20"/>
      <c r="B709" s="204" t="s">
        <v>301</v>
      </c>
      <c r="C709" s="20"/>
      <c r="D709" s="281" t="s">
        <v>167</v>
      </c>
      <c r="E709" s="250"/>
      <c r="F709" s="253">
        <v>13</v>
      </c>
      <c r="G709" s="258">
        <v>145</v>
      </c>
      <c r="H709" s="258">
        <v>31644</v>
      </c>
      <c r="I709" s="258">
        <v>50998</v>
      </c>
      <c r="J709" s="258">
        <v>111204</v>
      </c>
      <c r="K709" s="251"/>
      <c r="L709" s="20"/>
      <c r="M709" s="20"/>
      <c r="N709" s="20"/>
      <c r="O709" s="250"/>
      <c r="P709" s="253"/>
      <c r="Q709" s="253"/>
      <c r="R709" s="253"/>
      <c r="S709" s="253"/>
      <c r="T709" s="253"/>
      <c r="U709" s="251"/>
      <c r="V709" s="204">
        <v>25</v>
      </c>
      <c r="W709" s="20"/>
      <c r="X709" s="281" t="s">
        <v>182</v>
      </c>
      <c r="Y709" s="250"/>
      <c r="Z709" s="253">
        <v>2</v>
      </c>
      <c r="AA709" s="258" t="s">
        <v>251</v>
      </c>
      <c r="AB709" s="258" t="s">
        <v>251</v>
      </c>
      <c r="AC709" s="258" t="s">
        <v>251</v>
      </c>
      <c r="AD709" s="258" t="s">
        <v>251</v>
      </c>
    </row>
    <row r="710" spans="1:30" ht="9.75" customHeight="1">
      <c r="A710" s="20"/>
      <c r="B710" s="204">
        <v>10</v>
      </c>
      <c r="C710" s="20"/>
      <c r="D710" s="281" t="s">
        <v>169</v>
      </c>
      <c r="E710" s="250"/>
      <c r="F710" s="253">
        <v>1</v>
      </c>
      <c r="G710" s="258" t="s">
        <v>251</v>
      </c>
      <c r="H710" s="258" t="s">
        <v>251</v>
      </c>
      <c r="I710" s="258" t="s">
        <v>251</v>
      </c>
      <c r="J710" s="258" t="s">
        <v>251</v>
      </c>
      <c r="K710" s="251"/>
      <c r="L710" s="204">
        <v>15</v>
      </c>
      <c r="M710" s="20"/>
      <c r="N710" s="281" t="s">
        <v>174</v>
      </c>
      <c r="O710" s="250"/>
      <c r="P710" s="253">
        <v>1</v>
      </c>
      <c r="Q710" s="258" t="s">
        <v>251</v>
      </c>
      <c r="R710" s="258" t="s">
        <v>251</v>
      </c>
      <c r="S710" s="258" t="s">
        <v>251</v>
      </c>
      <c r="T710" s="258" t="s">
        <v>251</v>
      </c>
      <c r="U710" s="251"/>
      <c r="V710" s="20"/>
      <c r="W710" s="20"/>
      <c r="X710" s="20"/>
      <c r="Y710" s="250"/>
      <c r="Z710" s="272"/>
      <c r="AA710" s="272"/>
      <c r="AB710" s="272"/>
      <c r="AC710" s="272"/>
      <c r="AD710" s="272"/>
    </row>
    <row r="711" spans="1:30" ht="9.75" customHeight="1">
      <c r="A711" s="20"/>
      <c r="B711" s="204">
        <v>12</v>
      </c>
      <c r="C711" s="20"/>
      <c r="D711" s="296" t="s">
        <v>171</v>
      </c>
      <c r="E711" s="250"/>
      <c r="F711" s="253">
        <v>6</v>
      </c>
      <c r="G711" s="258">
        <v>67</v>
      </c>
      <c r="H711" s="258">
        <v>10801</v>
      </c>
      <c r="I711" s="258">
        <v>15353</v>
      </c>
      <c r="J711" s="258">
        <v>29559</v>
      </c>
      <c r="K711" s="251"/>
      <c r="L711" s="204">
        <v>16</v>
      </c>
      <c r="M711" s="20"/>
      <c r="N711" s="281" t="s">
        <v>175</v>
      </c>
      <c r="O711" s="250"/>
      <c r="P711" s="253">
        <v>3</v>
      </c>
      <c r="Q711" s="258" t="s">
        <v>251</v>
      </c>
      <c r="R711" s="258" t="s">
        <v>251</v>
      </c>
      <c r="S711" s="258" t="s">
        <v>251</v>
      </c>
      <c r="T711" s="258" t="s">
        <v>251</v>
      </c>
      <c r="U711" s="251"/>
      <c r="V711" s="20"/>
      <c r="W711" s="20"/>
      <c r="X711" s="302" t="s">
        <v>391</v>
      </c>
      <c r="Y711" s="271"/>
      <c r="Z711" s="275"/>
      <c r="AA711" s="275"/>
      <c r="AB711" s="275"/>
      <c r="AC711" s="275"/>
      <c r="AD711" s="275"/>
    </row>
    <row r="712" spans="1:30" ht="9.75" customHeight="1">
      <c r="A712" s="20"/>
      <c r="B712" s="204">
        <v>13</v>
      </c>
      <c r="C712" s="20"/>
      <c r="D712" s="296" t="s">
        <v>172</v>
      </c>
      <c r="E712" s="250"/>
      <c r="F712" s="253">
        <v>8</v>
      </c>
      <c r="G712" s="258">
        <v>91</v>
      </c>
      <c r="H712" s="258">
        <v>32347</v>
      </c>
      <c r="I712" s="258">
        <v>99569</v>
      </c>
      <c r="J712" s="258">
        <v>167727</v>
      </c>
      <c r="K712" s="251"/>
      <c r="L712" s="204">
        <v>19</v>
      </c>
      <c r="M712" s="20"/>
      <c r="N712" s="168" t="s">
        <v>177</v>
      </c>
      <c r="O712" s="250"/>
      <c r="P712" s="253">
        <v>5</v>
      </c>
      <c r="Q712" s="258">
        <v>48</v>
      </c>
      <c r="R712" s="258">
        <v>12057</v>
      </c>
      <c r="S712" s="258">
        <v>49738</v>
      </c>
      <c r="T712" s="258">
        <v>82069</v>
      </c>
      <c r="U712" s="251"/>
      <c r="V712" s="20"/>
      <c r="W712" s="20"/>
      <c r="X712" s="297"/>
      <c r="Y712" s="271"/>
      <c r="Z712" s="275"/>
      <c r="AA712" s="275"/>
      <c r="AB712" s="275"/>
      <c r="AC712" s="275"/>
      <c r="AD712" s="275"/>
    </row>
    <row r="713" spans="1:30" ht="9.75" customHeight="1">
      <c r="A713" s="20"/>
      <c r="B713" s="204">
        <v>14</v>
      </c>
      <c r="C713" s="20"/>
      <c r="D713" s="281" t="s">
        <v>173</v>
      </c>
      <c r="E713" s="250"/>
      <c r="F713" s="253">
        <v>18</v>
      </c>
      <c r="G713" s="258">
        <v>76</v>
      </c>
      <c r="H713" s="258">
        <v>20808</v>
      </c>
      <c r="I713" s="258">
        <v>40414</v>
      </c>
      <c r="J713" s="258">
        <v>90019</v>
      </c>
      <c r="K713" s="251"/>
      <c r="L713" s="204">
        <v>20</v>
      </c>
      <c r="M713" s="20"/>
      <c r="N713" s="281" t="s">
        <v>178</v>
      </c>
      <c r="O713" s="250"/>
      <c r="P713" s="253">
        <v>8</v>
      </c>
      <c r="Q713" s="258">
        <v>338</v>
      </c>
      <c r="R713" s="258">
        <v>131535</v>
      </c>
      <c r="S713" s="258">
        <v>676349</v>
      </c>
      <c r="T713" s="258">
        <v>957258</v>
      </c>
      <c r="U713" s="251"/>
      <c r="V713" s="20"/>
      <c r="W713" s="20"/>
      <c r="X713" s="297" t="s">
        <v>147</v>
      </c>
      <c r="Y713" s="271"/>
      <c r="Z713" s="263">
        <v>20</v>
      </c>
      <c r="AA713" s="263">
        <v>90</v>
      </c>
      <c r="AB713" s="263">
        <v>18459</v>
      </c>
      <c r="AC713" s="263">
        <v>27832</v>
      </c>
      <c r="AD713" s="263">
        <v>77167</v>
      </c>
    </row>
    <row r="714" spans="1:30" ht="9.75" customHeight="1">
      <c r="A714" s="20"/>
      <c r="B714" s="20"/>
      <c r="C714" s="20"/>
      <c r="D714" s="20"/>
      <c r="E714" s="250"/>
      <c r="F714" s="253"/>
      <c r="G714" s="253"/>
      <c r="H714" s="253"/>
      <c r="I714" s="253"/>
      <c r="J714" s="253"/>
      <c r="K714" s="251"/>
      <c r="L714" s="204">
        <v>21</v>
      </c>
      <c r="M714" s="20"/>
      <c r="N714" s="296" t="s">
        <v>179</v>
      </c>
      <c r="O714" s="250"/>
      <c r="P714" s="253">
        <v>2</v>
      </c>
      <c r="Q714" s="258" t="s">
        <v>251</v>
      </c>
      <c r="R714" s="258" t="s">
        <v>251</v>
      </c>
      <c r="S714" s="258" t="s">
        <v>251</v>
      </c>
      <c r="T714" s="258" t="s">
        <v>251</v>
      </c>
      <c r="U714" s="251"/>
      <c r="V714" s="20"/>
      <c r="W714" s="20"/>
      <c r="X714" s="20"/>
      <c r="Y714" s="250"/>
      <c r="Z714" s="268"/>
      <c r="AA714" s="268"/>
      <c r="AB714" s="268"/>
      <c r="AC714" s="268"/>
      <c r="AD714" s="268"/>
    </row>
    <row r="715" spans="1:30" ht="9.75" customHeight="1">
      <c r="A715" s="20"/>
      <c r="B715" s="204">
        <v>16</v>
      </c>
      <c r="C715" s="20"/>
      <c r="D715" s="281" t="s">
        <v>175</v>
      </c>
      <c r="E715" s="250"/>
      <c r="F715" s="253">
        <v>3</v>
      </c>
      <c r="G715" s="258">
        <v>95</v>
      </c>
      <c r="H715" s="258">
        <v>20017</v>
      </c>
      <c r="I715" s="258">
        <v>20654</v>
      </c>
      <c r="J715" s="258">
        <v>63787</v>
      </c>
      <c r="K715" s="251"/>
      <c r="L715" s="20"/>
      <c r="M715" s="20"/>
      <c r="N715" s="20"/>
      <c r="O715" s="250"/>
      <c r="P715" s="253"/>
      <c r="Q715" s="253"/>
      <c r="R715" s="253"/>
      <c r="S715" s="253"/>
      <c r="T715" s="253"/>
      <c r="U715" s="251"/>
      <c r="V715" s="204" t="s">
        <v>301</v>
      </c>
      <c r="W715" s="20"/>
      <c r="X715" s="281" t="s">
        <v>167</v>
      </c>
      <c r="Y715" s="250"/>
      <c r="Z715" s="253">
        <v>3</v>
      </c>
      <c r="AA715" s="258">
        <v>21</v>
      </c>
      <c r="AB715" s="258">
        <v>5640</v>
      </c>
      <c r="AC715" s="258">
        <v>15704</v>
      </c>
      <c r="AD715" s="258">
        <v>38617</v>
      </c>
    </row>
    <row r="716" spans="1:30" ht="9.75" customHeight="1">
      <c r="A716" s="20"/>
      <c r="B716" s="204">
        <v>17</v>
      </c>
      <c r="C716" s="20"/>
      <c r="D716" s="281" t="s">
        <v>23</v>
      </c>
      <c r="E716" s="250"/>
      <c r="F716" s="253">
        <v>1</v>
      </c>
      <c r="G716" s="258" t="s">
        <v>251</v>
      </c>
      <c r="H716" s="258" t="s">
        <v>251</v>
      </c>
      <c r="I716" s="258" t="s">
        <v>251</v>
      </c>
      <c r="J716" s="258" t="s">
        <v>251</v>
      </c>
      <c r="K716" s="251"/>
      <c r="L716" s="204">
        <v>22</v>
      </c>
      <c r="M716" s="20"/>
      <c r="N716" s="281" t="s">
        <v>180</v>
      </c>
      <c r="O716" s="250"/>
      <c r="P716" s="253">
        <v>3</v>
      </c>
      <c r="Q716" s="258" t="s">
        <v>251</v>
      </c>
      <c r="R716" s="258" t="s">
        <v>251</v>
      </c>
      <c r="S716" s="258" t="s">
        <v>251</v>
      </c>
      <c r="T716" s="258" t="s">
        <v>251</v>
      </c>
      <c r="U716" s="251"/>
      <c r="V716" s="204">
        <v>13</v>
      </c>
      <c r="W716" s="20"/>
      <c r="X716" s="296" t="s">
        <v>172</v>
      </c>
      <c r="Y716" s="250"/>
      <c r="Z716" s="253">
        <v>2</v>
      </c>
      <c r="AA716" s="258" t="s">
        <v>251</v>
      </c>
      <c r="AB716" s="258" t="s">
        <v>251</v>
      </c>
      <c r="AC716" s="258" t="s">
        <v>251</v>
      </c>
      <c r="AD716" s="258" t="s">
        <v>251</v>
      </c>
    </row>
    <row r="717" spans="1:30" ht="9.75" customHeight="1">
      <c r="A717" s="20"/>
      <c r="B717" s="204">
        <v>18</v>
      </c>
      <c r="C717" s="20"/>
      <c r="D717" s="281" t="s">
        <v>176</v>
      </c>
      <c r="E717" s="250"/>
      <c r="F717" s="253">
        <v>1</v>
      </c>
      <c r="G717" s="258" t="s">
        <v>251</v>
      </c>
      <c r="H717" s="258" t="s">
        <v>251</v>
      </c>
      <c r="I717" s="258" t="s">
        <v>251</v>
      </c>
      <c r="J717" s="258" t="s">
        <v>251</v>
      </c>
      <c r="K717" s="251"/>
      <c r="L717" s="204">
        <v>24</v>
      </c>
      <c r="M717" s="20"/>
      <c r="N717" s="281" t="s">
        <v>181</v>
      </c>
      <c r="O717" s="250"/>
      <c r="P717" s="330">
        <v>2</v>
      </c>
      <c r="Q717" s="258" t="s">
        <v>251</v>
      </c>
      <c r="R717" s="258" t="s">
        <v>251</v>
      </c>
      <c r="S717" s="258" t="s">
        <v>251</v>
      </c>
      <c r="T717" s="258" t="s">
        <v>251</v>
      </c>
      <c r="U717" s="251"/>
      <c r="V717" s="204">
        <v>14</v>
      </c>
      <c r="W717" s="20"/>
      <c r="X717" s="281" t="s">
        <v>173</v>
      </c>
      <c r="Y717" s="250"/>
      <c r="Z717" s="253">
        <v>2</v>
      </c>
      <c r="AA717" s="258" t="s">
        <v>251</v>
      </c>
      <c r="AB717" s="258" t="s">
        <v>251</v>
      </c>
      <c r="AC717" s="258" t="s">
        <v>251</v>
      </c>
      <c r="AD717" s="258" t="s">
        <v>251</v>
      </c>
    </row>
    <row r="718" spans="1:30" ht="9.75" customHeight="1">
      <c r="A718" s="20"/>
      <c r="B718" s="204">
        <v>19</v>
      </c>
      <c r="C718" s="20"/>
      <c r="D718" s="296" t="s">
        <v>177</v>
      </c>
      <c r="E718" s="250"/>
      <c r="F718" s="253">
        <v>5</v>
      </c>
      <c r="G718" s="258">
        <v>70</v>
      </c>
      <c r="H718" s="258">
        <v>23559</v>
      </c>
      <c r="I718" s="258">
        <v>36823</v>
      </c>
      <c r="J718" s="258">
        <v>133836</v>
      </c>
      <c r="K718" s="251"/>
      <c r="L718" s="204">
        <v>25</v>
      </c>
      <c r="M718" s="20"/>
      <c r="N718" s="281" t="s">
        <v>182</v>
      </c>
      <c r="O718" s="250"/>
      <c r="P718" s="253">
        <v>3</v>
      </c>
      <c r="Q718" s="258">
        <v>66</v>
      </c>
      <c r="R718" s="258">
        <v>23159</v>
      </c>
      <c r="S718" s="258">
        <v>65304</v>
      </c>
      <c r="T718" s="258">
        <v>88156</v>
      </c>
      <c r="U718" s="251"/>
      <c r="V718" s="204">
        <v>22</v>
      </c>
      <c r="W718" s="20"/>
      <c r="X718" s="281" t="s">
        <v>180</v>
      </c>
      <c r="Y718" s="250"/>
      <c r="Z718" s="253">
        <v>2</v>
      </c>
      <c r="AA718" s="258" t="s">
        <v>251</v>
      </c>
      <c r="AB718" s="258" t="s">
        <v>251</v>
      </c>
      <c r="AC718" s="258" t="s">
        <v>251</v>
      </c>
      <c r="AD718" s="258" t="s">
        <v>251</v>
      </c>
    </row>
    <row r="719" spans="1:30" ht="9.75" customHeight="1">
      <c r="A719" s="20"/>
      <c r="B719" s="204">
        <v>20</v>
      </c>
      <c r="C719" s="20"/>
      <c r="D719" s="281" t="s">
        <v>178</v>
      </c>
      <c r="E719" s="250"/>
      <c r="F719" s="253">
        <v>12</v>
      </c>
      <c r="G719" s="258">
        <v>177</v>
      </c>
      <c r="H719" s="258">
        <v>69406</v>
      </c>
      <c r="I719" s="258">
        <v>204458</v>
      </c>
      <c r="J719" s="258">
        <v>401633</v>
      </c>
      <c r="K719" s="251"/>
      <c r="L719" s="204">
        <v>26</v>
      </c>
      <c r="M719" s="20"/>
      <c r="N719" s="281" t="s">
        <v>183</v>
      </c>
      <c r="O719" s="250"/>
      <c r="P719" s="330">
        <v>1</v>
      </c>
      <c r="Q719" s="258" t="s">
        <v>251</v>
      </c>
      <c r="R719" s="258" t="s">
        <v>251</v>
      </c>
      <c r="S719" s="258" t="s">
        <v>251</v>
      </c>
      <c r="T719" s="258" t="s">
        <v>251</v>
      </c>
      <c r="U719" s="251"/>
      <c r="V719" s="204">
        <v>25</v>
      </c>
      <c r="W719" s="20"/>
      <c r="X719" s="281" t="s">
        <v>182</v>
      </c>
      <c r="Y719" s="250"/>
      <c r="Z719" s="253">
        <v>7</v>
      </c>
      <c r="AA719" s="258">
        <v>17</v>
      </c>
      <c r="AB719" s="258">
        <v>2579</v>
      </c>
      <c r="AC719" s="258">
        <v>1428</v>
      </c>
      <c r="AD719" s="258">
        <v>5969</v>
      </c>
    </row>
    <row r="720" spans="1:30" ht="9.75" customHeight="1">
      <c r="A720" s="20"/>
      <c r="B720" s="204"/>
      <c r="C720" s="20"/>
      <c r="D720" s="296"/>
      <c r="E720" s="250"/>
      <c r="F720" s="253"/>
      <c r="G720" s="258"/>
      <c r="H720" s="258"/>
      <c r="I720" s="258"/>
      <c r="J720" s="258"/>
      <c r="K720" s="251"/>
      <c r="L720" s="204">
        <v>27</v>
      </c>
      <c r="M720" s="20"/>
      <c r="N720" s="281" t="s">
        <v>184</v>
      </c>
      <c r="O720" s="250"/>
      <c r="P720" s="253">
        <v>2</v>
      </c>
      <c r="Q720" s="258" t="s">
        <v>251</v>
      </c>
      <c r="R720" s="258" t="s">
        <v>251</v>
      </c>
      <c r="S720" s="258" t="s">
        <v>251</v>
      </c>
      <c r="T720" s="258" t="s">
        <v>251</v>
      </c>
      <c r="U720" s="251"/>
      <c r="V720" s="204"/>
      <c r="W720" s="20"/>
      <c r="X720" s="281"/>
      <c r="Y720" s="250"/>
      <c r="Z720" s="253"/>
      <c r="AA720" s="258"/>
      <c r="AB720" s="258"/>
      <c r="AC720" s="258"/>
      <c r="AD720" s="258"/>
    </row>
    <row r="721" spans="1:30" ht="9.75" customHeight="1">
      <c r="A721" s="20"/>
      <c r="B721" s="20"/>
      <c r="C721" s="20"/>
      <c r="D721" s="20"/>
      <c r="E721" s="250"/>
      <c r="F721" s="253"/>
      <c r="G721" s="253"/>
      <c r="H721" s="253"/>
      <c r="I721" s="253"/>
      <c r="J721" s="253"/>
      <c r="K721" s="251"/>
      <c r="L721" s="20"/>
      <c r="M721" s="20"/>
      <c r="N721" s="20"/>
      <c r="O721" s="250"/>
      <c r="P721" s="253"/>
      <c r="Q721" s="253"/>
      <c r="R721" s="253"/>
      <c r="S721" s="253"/>
      <c r="T721" s="253"/>
      <c r="U721" s="251"/>
      <c r="V721" s="204">
        <v>27</v>
      </c>
      <c r="W721" s="20"/>
      <c r="X721" s="281" t="s">
        <v>184</v>
      </c>
      <c r="Y721" s="250"/>
      <c r="Z721" s="253">
        <v>1</v>
      </c>
      <c r="AA721" s="258" t="s">
        <v>251</v>
      </c>
      <c r="AB721" s="258" t="s">
        <v>251</v>
      </c>
      <c r="AC721" s="258" t="s">
        <v>251</v>
      </c>
      <c r="AD721" s="258" t="s">
        <v>251</v>
      </c>
    </row>
    <row r="722" spans="1:30" ht="9.75" customHeight="1">
      <c r="A722" s="20"/>
      <c r="B722" s="204">
        <v>22</v>
      </c>
      <c r="C722" s="20"/>
      <c r="D722" s="281" t="s">
        <v>180</v>
      </c>
      <c r="E722" s="250"/>
      <c r="F722" s="253">
        <v>7</v>
      </c>
      <c r="G722" s="258">
        <v>51</v>
      </c>
      <c r="H722" s="258">
        <v>22994</v>
      </c>
      <c r="I722" s="258">
        <v>39540</v>
      </c>
      <c r="J722" s="258">
        <v>109144</v>
      </c>
      <c r="K722" s="251"/>
      <c r="L722" s="204">
        <v>30</v>
      </c>
      <c r="M722" s="20"/>
      <c r="N722" s="281" t="s">
        <v>187</v>
      </c>
      <c r="O722" s="250"/>
      <c r="P722" s="253">
        <v>3</v>
      </c>
      <c r="Q722" s="258">
        <v>227</v>
      </c>
      <c r="R722" s="258">
        <v>108250</v>
      </c>
      <c r="S722" s="258">
        <v>57666</v>
      </c>
      <c r="T722" s="258">
        <v>277630</v>
      </c>
      <c r="U722" s="251"/>
      <c r="V722" s="204">
        <v>32</v>
      </c>
      <c r="W722" s="20"/>
      <c r="X722" s="281" t="s">
        <v>189</v>
      </c>
      <c r="Y722" s="250"/>
      <c r="Z722" s="253">
        <v>3</v>
      </c>
      <c r="AA722" s="258">
        <v>15</v>
      </c>
      <c r="AB722" s="258">
        <v>210</v>
      </c>
      <c r="AC722" s="258">
        <v>303</v>
      </c>
      <c r="AD722" s="258">
        <v>778</v>
      </c>
    </row>
    <row r="723" spans="1:30" ht="9.75" customHeight="1">
      <c r="A723" s="20"/>
      <c r="B723" s="204">
        <v>23</v>
      </c>
      <c r="C723" s="20"/>
      <c r="D723" s="281" t="s">
        <v>18</v>
      </c>
      <c r="E723" s="250"/>
      <c r="F723" s="253">
        <v>1</v>
      </c>
      <c r="G723" s="258" t="s">
        <v>251</v>
      </c>
      <c r="H723" s="258" t="s">
        <v>251</v>
      </c>
      <c r="I723" s="258" t="s">
        <v>251</v>
      </c>
      <c r="J723" s="258" t="s">
        <v>251</v>
      </c>
      <c r="K723" s="251"/>
      <c r="L723" s="204">
        <v>32</v>
      </c>
      <c r="M723" s="20"/>
      <c r="N723" s="281" t="s">
        <v>189</v>
      </c>
      <c r="O723" s="250"/>
      <c r="P723" s="253">
        <v>1</v>
      </c>
      <c r="Q723" s="258" t="s">
        <v>251</v>
      </c>
      <c r="R723" s="258" t="s">
        <v>251</v>
      </c>
      <c r="S723" s="258" t="s">
        <v>251</v>
      </c>
      <c r="T723" s="258" t="s">
        <v>251</v>
      </c>
      <c r="U723" s="251"/>
      <c r="V723" s="20"/>
      <c r="W723" s="20"/>
      <c r="X723" s="20"/>
      <c r="Y723" s="250"/>
      <c r="Z723" s="272"/>
      <c r="AA723" s="272"/>
      <c r="AB723" s="272"/>
      <c r="AC723" s="272"/>
      <c r="AD723" s="272"/>
    </row>
    <row r="724" spans="1:30" ht="9.75" customHeight="1">
      <c r="A724" s="20"/>
      <c r="B724" s="204">
        <v>25</v>
      </c>
      <c r="C724" s="20"/>
      <c r="D724" s="281" t="s">
        <v>182</v>
      </c>
      <c r="E724" s="250"/>
      <c r="F724" s="253">
        <v>2</v>
      </c>
      <c r="G724" s="258" t="s">
        <v>251</v>
      </c>
      <c r="H724" s="258" t="s">
        <v>251</v>
      </c>
      <c r="I724" s="258" t="s">
        <v>251</v>
      </c>
      <c r="J724" s="258" t="s">
        <v>251</v>
      </c>
      <c r="K724" s="251"/>
      <c r="L724" s="20"/>
      <c r="M724" s="20"/>
      <c r="N724" s="20"/>
      <c r="O724" s="250"/>
      <c r="P724" s="272"/>
      <c r="Q724" s="272"/>
      <c r="R724" s="272"/>
      <c r="S724" s="272"/>
      <c r="T724" s="272"/>
      <c r="U724" s="251"/>
      <c r="V724" s="20"/>
      <c r="W724" s="20"/>
      <c r="X724" s="302" t="s">
        <v>392</v>
      </c>
      <c r="Y724" s="271"/>
      <c r="Z724" s="275"/>
      <c r="AA724" s="275"/>
      <c r="AB724" s="275"/>
      <c r="AC724" s="275"/>
      <c r="AD724" s="275"/>
    </row>
    <row r="725" spans="1:30" ht="9.75" customHeight="1">
      <c r="A725" s="20"/>
      <c r="B725" s="204">
        <v>26</v>
      </c>
      <c r="C725" s="20"/>
      <c r="D725" s="281" t="s">
        <v>183</v>
      </c>
      <c r="E725" s="250"/>
      <c r="F725" s="253">
        <v>1</v>
      </c>
      <c r="G725" s="258" t="s">
        <v>251</v>
      </c>
      <c r="H725" s="258" t="s">
        <v>251</v>
      </c>
      <c r="I725" s="258" t="s">
        <v>251</v>
      </c>
      <c r="J725" s="258" t="s">
        <v>251</v>
      </c>
      <c r="K725" s="251"/>
      <c r="L725" s="20"/>
      <c r="M725" s="20"/>
      <c r="N725" s="302" t="s">
        <v>393</v>
      </c>
      <c r="O725" s="271"/>
      <c r="P725" s="275"/>
      <c r="Q725" s="275"/>
      <c r="R725" s="275"/>
      <c r="S725" s="275"/>
      <c r="T725" s="275"/>
      <c r="U725" s="251"/>
      <c r="V725" s="20"/>
      <c r="W725" s="20"/>
      <c r="X725" s="297"/>
      <c r="Y725" s="271"/>
      <c r="Z725" s="275"/>
      <c r="AA725" s="275"/>
      <c r="AB725" s="275"/>
      <c r="AC725" s="275"/>
      <c r="AD725" s="275"/>
    </row>
    <row r="726" spans="1:30" ht="9.75" customHeight="1">
      <c r="A726" s="20"/>
      <c r="B726" s="204">
        <v>27</v>
      </c>
      <c r="C726" s="20"/>
      <c r="D726" s="281" t="s">
        <v>184</v>
      </c>
      <c r="E726" s="250"/>
      <c r="F726" s="253">
        <v>2</v>
      </c>
      <c r="G726" s="258" t="s">
        <v>251</v>
      </c>
      <c r="H726" s="258" t="s">
        <v>251</v>
      </c>
      <c r="I726" s="258" t="s">
        <v>251</v>
      </c>
      <c r="J726" s="258" t="s">
        <v>251</v>
      </c>
      <c r="K726" s="251"/>
      <c r="L726" s="20"/>
      <c r="M726" s="20"/>
      <c r="N726" s="297"/>
      <c r="O726" s="271"/>
      <c r="P726" s="275"/>
      <c r="Q726" s="275"/>
      <c r="R726" s="275"/>
      <c r="S726" s="275"/>
      <c r="T726" s="275"/>
      <c r="U726" s="251"/>
      <c r="V726" s="20"/>
      <c r="W726" s="20"/>
      <c r="X726" s="297" t="s">
        <v>147</v>
      </c>
      <c r="Y726" s="271"/>
      <c r="Z726" s="263">
        <v>32</v>
      </c>
      <c r="AA726" s="263">
        <v>214</v>
      </c>
      <c r="AB726" s="263">
        <v>62054</v>
      </c>
      <c r="AC726" s="263">
        <v>111772</v>
      </c>
      <c r="AD726" s="263">
        <v>258238</v>
      </c>
    </row>
    <row r="727" spans="1:30" ht="9.75" customHeight="1">
      <c r="A727" s="20"/>
      <c r="B727" s="20"/>
      <c r="C727" s="20"/>
      <c r="D727" s="20"/>
      <c r="E727" s="250"/>
      <c r="F727" s="253"/>
      <c r="G727" s="253"/>
      <c r="H727" s="253"/>
      <c r="I727" s="253"/>
      <c r="J727" s="253"/>
      <c r="K727" s="251"/>
      <c r="L727" s="20"/>
      <c r="M727" s="20"/>
      <c r="N727" s="297" t="s">
        <v>147</v>
      </c>
      <c r="O727" s="271"/>
      <c r="P727" s="263">
        <v>11</v>
      </c>
      <c r="Q727" s="263">
        <v>60</v>
      </c>
      <c r="R727" s="263">
        <v>14082</v>
      </c>
      <c r="S727" s="263">
        <v>10107</v>
      </c>
      <c r="T727" s="263">
        <v>43685</v>
      </c>
      <c r="U727" s="251"/>
      <c r="V727" s="20"/>
      <c r="W727" s="20"/>
      <c r="X727" s="20"/>
      <c r="Y727" s="250"/>
      <c r="Z727" s="268"/>
      <c r="AA727" s="268"/>
      <c r="AB727" s="268"/>
      <c r="AC727" s="268"/>
      <c r="AD727" s="268"/>
    </row>
    <row r="728" spans="1:30" ht="9.75" customHeight="1">
      <c r="A728" s="20"/>
      <c r="B728" s="204">
        <v>29</v>
      </c>
      <c r="C728" s="20"/>
      <c r="D728" s="281" t="s">
        <v>186</v>
      </c>
      <c r="E728" s="250"/>
      <c r="F728" s="253">
        <v>2</v>
      </c>
      <c r="G728" s="258" t="s">
        <v>251</v>
      </c>
      <c r="H728" s="258" t="s">
        <v>251</v>
      </c>
      <c r="I728" s="258" t="s">
        <v>251</v>
      </c>
      <c r="J728" s="258" t="s">
        <v>251</v>
      </c>
      <c r="K728" s="251"/>
      <c r="L728" s="20"/>
      <c r="M728" s="20"/>
      <c r="N728" s="20"/>
      <c r="O728" s="250"/>
      <c r="P728" s="268"/>
      <c r="Q728" s="268"/>
      <c r="R728" s="268"/>
      <c r="S728" s="268"/>
      <c r="T728" s="268"/>
      <c r="U728" s="251"/>
      <c r="V728" s="204" t="s">
        <v>301</v>
      </c>
      <c r="W728" s="20"/>
      <c r="X728" s="281" t="s">
        <v>167</v>
      </c>
      <c r="Y728" s="250"/>
      <c r="Z728" s="253">
        <v>2</v>
      </c>
      <c r="AA728" s="258" t="s">
        <v>251</v>
      </c>
      <c r="AB728" s="258" t="s">
        <v>251</v>
      </c>
      <c r="AC728" s="258" t="s">
        <v>251</v>
      </c>
      <c r="AD728" s="258" t="s">
        <v>251</v>
      </c>
    </row>
    <row r="729" spans="1:30" ht="9.75" customHeight="1">
      <c r="A729" s="20"/>
      <c r="B729" s="204">
        <v>30</v>
      </c>
      <c r="C729" s="20"/>
      <c r="D729" s="281" t="s">
        <v>187</v>
      </c>
      <c r="E729" s="250"/>
      <c r="F729" s="253">
        <v>3</v>
      </c>
      <c r="G729" s="258" t="s">
        <v>251</v>
      </c>
      <c r="H729" s="258" t="s">
        <v>251</v>
      </c>
      <c r="I729" s="258" t="s">
        <v>251</v>
      </c>
      <c r="J729" s="258" t="s">
        <v>251</v>
      </c>
      <c r="K729" s="251"/>
      <c r="L729" s="204" t="s">
        <v>301</v>
      </c>
      <c r="M729" s="20"/>
      <c r="N729" s="281" t="s">
        <v>167</v>
      </c>
      <c r="O729" s="250"/>
      <c r="P729" s="253">
        <v>2</v>
      </c>
      <c r="Q729" s="258" t="s">
        <v>251</v>
      </c>
      <c r="R729" s="258" t="s">
        <v>251</v>
      </c>
      <c r="S729" s="258" t="s">
        <v>251</v>
      </c>
      <c r="T729" s="258" t="s">
        <v>251</v>
      </c>
      <c r="U729" s="251"/>
      <c r="V729" s="204">
        <v>10</v>
      </c>
      <c r="W729" s="20"/>
      <c r="X729" s="281" t="s">
        <v>169</v>
      </c>
      <c r="Y729" s="250"/>
      <c r="Z729" s="253">
        <v>1</v>
      </c>
      <c r="AA729" s="258" t="s">
        <v>251</v>
      </c>
      <c r="AB729" s="258" t="s">
        <v>251</v>
      </c>
      <c r="AC729" s="258" t="s">
        <v>251</v>
      </c>
      <c r="AD729" s="258" t="s">
        <v>251</v>
      </c>
    </row>
    <row r="730" spans="1:30" ht="9.75" customHeight="1">
      <c r="A730" s="20"/>
      <c r="B730" s="204">
        <v>32</v>
      </c>
      <c r="C730" s="20"/>
      <c r="D730" s="281" t="s">
        <v>189</v>
      </c>
      <c r="E730" s="250"/>
      <c r="F730" s="291">
        <v>10</v>
      </c>
      <c r="G730" s="258">
        <v>33</v>
      </c>
      <c r="H730" s="258">
        <v>6546</v>
      </c>
      <c r="I730" s="258">
        <v>10804</v>
      </c>
      <c r="J730" s="258">
        <v>24394</v>
      </c>
      <c r="K730" s="251"/>
      <c r="L730" s="204">
        <v>11</v>
      </c>
      <c r="M730" s="20"/>
      <c r="N730" s="300" t="s">
        <v>170</v>
      </c>
      <c r="O730" s="250"/>
      <c r="P730" s="253">
        <v>2</v>
      </c>
      <c r="Q730" s="258" t="s">
        <v>251</v>
      </c>
      <c r="R730" s="258" t="s">
        <v>251</v>
      </c>
      <c r="S730" s="258" t="s">
        <v>251</v>
      </c>
      <c r="T730" s="258" t="s">
        <v>251</v>
      </c>
      <c r="U730" s="251"/>
      <c r="V730" s="204">
        <v>13</v>
      </c>
      <c r="W730" s="20"/>
      <c r="X730" s="296" t="s">
        <v>172</v>
      </c>
      <c r="Y730" s="250"/>
      <c r="Z730" s="253">
        <v>7</v>
      </c>
      <c r="AA730" s="258">
        <v>51</v>
      </c>
      <c r="AB730" s="258">
        <v>15326</v>
      </c>
      <c r="AC730" s="258">
        <v>20260</v>
      </c>
      <c r="AD730" s="258">
        <v>30549</v>
      </c>
    </row>
    <row r="731" spans="1:30" ht="9.75" customHeight="1">
      <c r="A731" s="20"/>
      <c r="B731" s="20"/>
      <c r="C731" s="20"/>
      <c r="D731" s="20"/>
      <c r="E731" s="250"/>
      <c r="F731" s="272"/>
      <c r="G731" s="272"/>
      <c r="H731" s="272"/>
      <c r="I731" s="272"/>
      <c r="J731" s="272"/>
      <c r="K731" s="251"/>
      <c r="L731" s="204">
        <v>19</v>
      </c>
      <c r="M731" s="20"/>
      <c r="N731" s="296" t="s">
        <v>177</v>
      </c>
      <c r="O731" s="250"/>
      <c r="P731" s="253">
        <v>1</v>
      </c>
      <c r="Q731" s="258" t="s">
        <v>251</v>
      </c>
      <c r="R731" s="258" t="s">
        <v>251</v>
      </c>
      <c r="S731" s="258" t="s">
        <v>251</v>
      </c>
      <c r="T731" s="258" t="s">
        <v>251</v>
      </c>
      <c r="U731" s="251"/>
      <c r="V731" s="204">
        <v>14</v>
      </c>
      <c r="W731" s="20"/>
      <c r="X731" s="281" t="s">
        <v>173</v>
      </c>
      <c r="Y731" s="250"/>
      <c r="Z731" s="253">
        <v>5</v>
      </c>
      <c r="AA731" s="258">
        <v>17</v>
      </c>
      <c r="AB731" s="258">
        <v>4927</v>
      </c>
      <c r="AC731" s="258">
        <v>10126</v>
      </c>
      <c r="AD731" s="258">
        <v>20694</v>
      </c>
    </row>
    <row r="732" spans="1:30" ht="9.75" customHeight="1">
      <c r="A732" s="20"/>
      <c r="B732" s="20"/>
      <c r="C732" s="20"/>
      <c r="D732" s="302" t="s">
        <v>394</v>
      </c>
      <c r="E732" s="271"/>
      <c r="F732" s="275"/>
      <c r="G732" s="275"/>
      <c r="H732" s="275"/>
      <c r="I732" s="275"/>
      <c r="J732" s="275"/>
      <c r="K732" s="251"/>
      <c r="L732" s="204">
        <v>22</v>
      </c>
      <c r="M732" s="20"/>
      <c r="N732" s="281" t="s">
        <v>180</v>
      </c>
      <c r="O732" s="250"/>
      <c r="P732" s="253">
        <v>2</v>
      </c>
      <c r="Q732" s="258" t="s">
        <v>251</v>
      </c>
      <c r="R732" s="258" t="s">
        <v>251</v>
      </c>
      <c r="S732" s="258" t="s">
        <v>251</v>
      </c>
      <c r="T732" s="258" t="s">
        <v>251</v>
      </c>
      <c r="U732" s="251"/>
      <c r="V732" s="204">
        <v>16</v>
      </c>
      <c r="W732" s="20"/>
      <c r="X732" s="281" t="s">
        <v>175</v>
      </c>
      <c r="Y732" s="250"/>
      <c r="Z732" s="253">
        <v>1</v>
      </c>
      <c r="AA732" s="258" t="s">
        <v>251</v>
      </c>
      <c r="AB732" s="258" t="s">
        <v>251</v>
      </c>
      <c r="AC732" s="258" t="s">
        <v>251</v>
      </c>
      <c r="AD732" s="258" t="s">
        <v>251</v>
      </c>
    </row>
    <row r="733" spans="1:30" ht="9.75" customHeight="1">
      <c r="A733" s="20"/>
      <c r="B733" s="20"/>
      <c r="C733" s="20"/>
      <c r="D733" s="297"/>
      <c r="E733" s="271"/>
      <c r="F733" s="275"/>
      <c r="G733" s="275"/>
      <c r="H733" s="275"/>
      <c r="I733" s="275"/>
      <c r="J733" s="275"/>
      <c r="K733" s="251"/>
      <c r="L733" s="204">
        <v>25</v>
      </c>
      <c r="M733" s="20"/>
      <c r="N733" s="281" t="s">
        <v>182</v>
      </c>
      <c r="O733" s="250"/>
      <c r="P733" s="253">
        <v>3</v>
      </c>
      <c r="Q733" s="253">
        <v>8</v>
      </c>
      <c r="R733" s="253">
        <v>960</v>
      </c>
      <c r="S733" s="253">
        <v>247</v>
      </c>
      <c r="T733" s="253">
        <v>2680</v>
      </c>
      <c r="U733" s="251"/>
      <c r="V733" s="204"/>
      <c r="W733" s="20"/>
      <c r="X733" s="281"/>
      <c r="Y733" s="250"/>
      <c r="Z733" s="253"/>
      <c r="AA733" s="258"/>
      <c r="AB733" s="258"/>
      <c r="AC733" s="258"/>
      <c r="AD733" s="258"/>
    </row>
    <row r="734" spans="1:30" ht="9.75" customHeight="1">
      <c r="A734" s="20"/>
      <c r="B734" s="20"/>
      <c r="C734" s="20"/>
      <c r="D734" s="297" t="s">
        <v>147</v>
      </c>
      <c r="E734" s="271"/>
      <c r="F734" s="263">
        <v>30</v>
      </c>
      <c r="G734" s="263">
        <v>207</v>
      </c>
      <c r="H734" s="263">
        <v>42031</v>
      </c>
      <c r="I734" s="263">
        <v>159852</v>
      </c>
      <c r="J734" s="263">
        <v>248837</v>
      </c>
      <c r="K734" s="251"/>
      <c r="L734" s="20"/>
      <c r="M734" s="20"/>
      <c r="N734" s="20"/>
      <c r="O734" s="250"/>
      <c r="P734" s="253"/>
      <c r="Q734" s="253"/>
      <c r="R734" s="253"/>
      <c r="S734" s="253"/>
      <c r="T734" s="253"/>
      <c r="U734" s="251"/>
      <c r="V734" s="204">
        <v>18</v>
      </c>
      <c r="W734" s="20"/>
      <c r="X734" s="281" t="s">
        <v>176</v>
      </c>
      <c r="Y734" s="250"/>
      <c r="Z734" s="253">
        <v>1</v>
      </c>
      <c r="AA734" s="258" t="s">
        <v>251</v>
      </c>
      <c r="AB734" s="258" t="s">
        <v>251</v>
      </c>
      <c r="AC734" s="258" t="s">
        <v>251</v>
      </c>
      <c r="AD734" s="258" t="s">
        <v>251</v>
      </c>
    </row>
    <row r="735" spans="1:30" ht="9.75" customHeight="1">
      <c r="A735" s="20"/>
      <c r="B735" s="20"/>
      <c r="C735" s="20"/>
      <c r="D735" s="20"/>
      <c r="E735" s="250"/>
      <c r="F735" s="268"/>
      <c r="G735" s="268"/>
      <c r="H735" s="268"/>
      <c r="I735" s="268"/>
      <c r="J735" s="268"/>
      <c r="K735" s="251"/>
      <c r="L735" s="204">
        <v>27</v>
      </c>
      <c r="M735" s="20"/>
      <c r="N735" s="281" t="s">
        <v>184</v>
      </c>
      <c r="O735" s="250"/>
      <c r="P735" s="253">
        <v>1</v>
      </c>
      <c r="Q735" s="258" t="s">
        <v>251</v>
      </c>
      <c r="R735" s="258" t="s">
        <v>251</v>
      </c>
      <c r="S735" s="258" t="s">
        <v>251</v>
      </c>
      <c r="T735" s="258" t="s">
        <v>251</v>
      </c>
      <c r="U735" s="251"/>
      <c r="V735" s="204">
        <v>19</v>
      </c>
      <c r="W735" s="20"/>
      <c r="X735" s="296" t="s">
        <v>177</v>
      </c>
      <c r="Y735" s="250"/>
      <c r="Z735" s="253">
        <v>1</v>
      </c>
      <c r="AA735" s="258" t="s">
        <v>251</v>
      </c>
      <c r="AB735" s="258" t="s">
        <v>251</v>
      </c>
      <c r="AC735" s="258" t="s">
        <v>251</v>
      </c>
      <c r="AD735" s="258" t="s">
        <v>251</v>
      </c>
    </row>
    <row r="736" spans="1:30" ht="9.75" customHeight="1">
      <c r="A736" s="20"/>
      <c r="B736" s="204" t="s">
        <v>301</v>
      </c>
      <c r="C736" s="20"/>
      <c r="D736" s="281" t="s">
        <v>167</v>
      </c>
      <c r="E736" s="250"/>
      <c r="F736" s="253">
        <v>5</v>
      </c>
      <c r="G736" s="258" t="s">
        <v>251</v>
      </c>
      <c r="H736" s="258" t="s">
        <v>251</v>
      </c>
      <c r="I736" s="258" t="s">
        <v>251</v>
      </c>
      <c r="J736" s="258" t="s">
        <v>251</v>
      </c>
      <c r="K736" s="251"/>
      <c r="L736" s="20"/>
      <c r="M736" s="20"/>
      <c r="N736" s="20"/>
      <c r="O736" s="250"/>
      <c r="P736" s="272"/>
      <c r="Q736" s="272"/>
      <c r="R736" s="272"/>
      <c r="S736" s="272"/>
      <c r="T736" s="272"/>
      <c r="U736" s="251"/>
      <c r="V736" s="204">
        <v>22</v>
      </c>
      <c r="W736" s="20"/>
      <c r="X736" s="281" t="s">
        <v>180</v>
      </c>
      <c r="Y736" s="250"/>
      <c r="Z736" s="253">
        <v>3</v>
      </c>
      <c r="AA736" s="258">
        <v>40</v>
      </c>
      <c r="AB736" s="258">
        <v>14313</v>
      </c>
      <c r="AC736" s="258">
        <v>20884</v>
      </c>
      <c r="AD736" s="258">
        <v>71163</v>
      </c>
    </row>
    <row r="737" spans="1:30" ht="9.75" customHeight="1">
      <c r="A737" s="20"/>
      <c r="B737" s="204">
        <v>11</v>
      </c>
      <c r="C737" s="20"/>
      <c r="D737" s="300" t="s">
        <v>170</v>
      </c>
      <c r="E737" s="250"/>
      <c r="F737" s="253">
        <v>1</v>
      </c>
      <c r="G737" s="258" t="s">
        <v>251</v>
      </c>
      <c r="H737" s="258" t="s">
        <v>251</v>
      </c>
      <c r="I737" s="258" t="s">
        <v>251</v>
      </c>
      <c r="J737" s="258" t="s">
        <v>251</v>
      </c>
      <c r="K737" s="251"/>
      <c r="L737" s="20"/>
      <c r="M737" s="20"/>
      <c r="N737" s="302" t="s">
        <v>395</v>
      </c>
      <c r="O737" s="271"/>
      <c r="P737" s="275"/>
      <c r="Q737" s="275"/>
      <c r="R737" s="275"/>
      <c r="S737" s="275"/>
      <c r="T737" s="275"/>
      <c r="U737" s="251"/>
      <c r="V737" s="204">
        <v>25</v>
      </c>
      <c r="W737" s="20"/>
      <c r="X737" s="281" t="s">
        <v>182</v>
      </c>
      <c r="Y737" s="250"/>
      <c r="Z737" s="253">
        <v>1</v>
      </c>
      <c r="AA737" s="258" t="s">
        <v>251</v>
      </c>
      <c r="AB737" s="258" t="s">
        <v>251</v>
      </c>
      <c r="AC737" s="258" t="s">
        <v>251</v>
      </c>
      <c r="AD737" s="258" t="s">
        <v>251</v>
      </c>
    </row>
    <row r="738" spans="1:30" ht="9.75" customHeight="1">
      <c r="A738" s="20"/>
      <c r="B738" s="204">
        <v>12</v>
      </c>
      <c r="C738" s="20"/>
      <c r="D738" s="296" t="s">
        <v>171</v>
      </c>
      <c r="E738" s="250"/>
      <c r="F738" s="253">
        <v>3</v>
      </c>
      <c r="G738" s="258">
        <v>9</v>
      </c>
      <c r="H738" s="258">
        <v>988</v>
      </c>
      <c r="I738" s="258">
        <v>1396</v>
      </c>
      <c r="J738" s="258">
        <v>3000</v>
      </c>
      <c r="K738" s="251"/>
      <c r="L738" s="20"/>
      <c r="M738" s="20"/>
      <c r="N738" s="297"/>
      <c r="O738" s="271"/>
      <c r="P738" s="275"/>
      <c r="Q738" s="275"/>
      <c r="R738" s="275"/>
      <c r="S738" s="275"/>
      <c r="T738" s="275"/>
      <c r="U738" s="251"/>
      <c r="V738" s="204">
        <v>26</v>
      </c>
      <c r="W738" s="20"/>
      <c r="X738" s="281" t="s">
        <v>183</v>
      </c>
      <c r="Y738" s="250"/>
      <c r="Z738" s="253">
        <v>5</v>
      </c>
      <c r="AA738" s="258">
        <v>24</v>
      </c>
      <c r="AB738" s="258">
        <v>8577</v>
      </c>
      <c r="AC738" s="258">
        <v>13012</v>
      </c>
      <c r="AD738" s="258">
        <v>27523</v>
      </c>
    </row>
    <row r="739" spans="1:30" ht="9.75" customHeight="1">
      <c r="A739" s="20"/>
      <c r="B739" s="204">
        <v>13</v>
      </c>
      <c r="C739" s="20"/>
      <c r="D739" s="296" t="s">
        <v>172</v>
      </c>
      <c r="E739" s="250"/>
      <c r="F739" s="253">
        <v>7</v>
      </c>
      <c r="G739" s="258">
        <v>35</v>
      </c>
      <c r="H739" s="258">
        <v>8819</v>
      </c>
      <c r="I739" s="258">
        <v>56184</v>
      </c>
      <c r="J739" s="258">
        <v>74422</v>
      </c>
      <c r="K739" s="251"/>
      <c r="L739" s="20"/>
      <c r="M739" s="20"/>
      <c r="N739" s="297" t="s">
        <v>147</v>
      </c>
      <c r="O739" s="271"/>
      <c r="P739" s="263">
        <v>20</v>
      </c>
      <c r="Q739" s="263">
        <v>199</v>
      </c>
      <c r="R739" s="263">
        <v>40433</v>
      </c>
      <c r="S739" s="263">
        <v>62621</v>
      </c>
      <c r="T739" s="263">
        <v>130104</v>
      </c>
      <c r="U739" s="251"/>
      <c r="V739" s="20"/>
      <c r="W739" s="20"/>
      <c r="X739" s="20"/>
      <c r="Y739" s="271"/>
      <c r="Z739" s="253"/>
      <c r="AA739" s="253"/>
      <c r="AB739" s="253"/>
      <c r="AC739" s="253"/>
      <c r="AD739" s="253"/>
    </row>
    <row r="740" spans="1:30" ht="9.75" customHeight="1">
      <c r="A740" s="20"/>
      <c r="B740" s="204">
        <v>14</v>
      </c>
      <c r="C740" s="20"/>
      <c r="D740" s="281" t="s">
        <v>173</v>
      </c>
      <c r="E740" s="250"/>
      <c r="F740" s="253">
        <v>6</v>
      </c>
      <c r="G740" s="258">
        <v>9</v>
      </c>
      <c r="H740" s="258">
        <v>362</v>
      </c>
      <c r="I740" s="258">
        <v>1315</v>
      </c>
      <c r="J740" s="258">
        <v>4684</v>
      </c>
      <c r="K740" s="251"/>
      <c r="L740" s="20"/>
      <c r="M740" s="20"/>
      <c r="N740" s="20"/>
      <c r="O740" s="250"/>
      <c r="P740" s="268"/>
      <c r="Q740" s="268"/>
      <c r="R740" s="268"/>
      <c r="S740" s="268"/>
      <c r="T740" s="268"/>
      <c r="U740" s="251"/>
      <c r="V740" s="204">
        <v>30</v>
      </c>
      <c r="W740" s="20"/>
      <c r="X740" s="281" t="s">
        <v>187</v>
      </c>
      <c r="Y740" s="250"/>
      <c r="Z740" s="253">
        <v>1</v>
      </c>
      <c r="AA740" s="258" t="s">
        <v>251</v>
      </c>
      <c r="AB740" s="258" t="s">
        <v>251</v>
      </c>
      <c r="AC740" s="258" t="s">
        <v>251</v>
      </c>
      <c r="AD740" s="258" t="s">
        <v>251</v>
      </c>
    </row>
    <row r="741" spans="1:30" ht="9.75" customHeight="1">
      <c r="A741" s="20"/>
      <c r="B741" s="204">
        <v>16</v>
      </c>
      <c r="C741" s="20"/>
      <c r="D741" s="281" t="s">
        <v>175</v>
      </c>
      <c r="E741" s="250"/>
      <c r="F741" s="253">
        <v>1</v>
      </c>
      <c r="G741" s="258" t="s">
        <v>251</v>
      </c>
      <c r="H741" s="258" t="s">
        <v>251</v>
      </c>
      <c r="I741" s="258" t="s">
        <v>251</v>
      </c>
      <c r="J741" s="258" t="s">
        <v>251</v>
      </c>
      <c r="K741" s="251"/>
      <c r="L741" s="204" t="s">
        <v>301</v>
      </c>
      <c r="M741" s="20"/>
      <c r="N741" s="281" t="s">
        <v>167</v>
      </c>
      <c r="O741" s="250"/>
      <c r="P741" s="253">
        <v>5</v>
      </c>
      <c r="Q741" s="258">
        <v>124</v>
      </c>
      <c r="R741" s="258">
        <v>24443</v>
      </c>
      <c r="S741" s="258">
        <v>40514</v>
      </c>
      <c r="T741" s="258">
        <v>84591</v>
      </c>
      <c r="U741" s="251"/>
      <c r="V741" s="204">
        <v>32</v>
      </c>
      <c r="W741" s="20"/>
      <c r="X741" s="281" t="s">
        <v>189</v>
      </c>
      <c r="Y741" s="250"/>
      <c r="Z741" s="253">
        <v>4</v>
      </c>
      <c r="AA741" s="258">
        <v>14</v>
      </c>
      <c r="AB741" s="258">
        <v>2658</v>
      </c>
      <c r="AC741" s="258">
        <v>4827</v>
      </c>
      <c r="AD741" s="258">
        <v>9392</v>
      </c>
    </row>
    <row r="742" spans="1:30" ht="9.75" customHeight="1">
      <c r="A742" s="20"/>
      <c r="B742" s="20"/>
      <c r="C742" s="20"/>
      <c r="D742" s="20"/>
      <c r="E742" s="250"/>
      <c r="F742" s="339"/>
      <c r="G742" s="20"/>
      <c r="H742" s="20"/>
      <c r="I742" s="20"/>
      <c r="J742" s="20"/>
      <c r="K742" s="251"/>
      <c r="L742" s="204">
        <v>10</v>
      </c>
      <c r="M742" s="20"/>
      <c r="N742" s="281" t="s">
        <v>169</v>
      </c>
      <c r="O742" s="250"/>
      <c r="P742" s="330">
        <v>2</v>
      </c>
      <c r="Q742" s="258" t="s">
        <v>251</v>
      </c>
      <c r="R742" s="258" t="s">
        <v>251</v>
      </c>
      <c r="S742" s="258" t="s">
        <v>251</v>
      </c>
      <c r="T742" s="258" t="s">
        <v>251</v>
      </c>
      <c r="U742" s="251"/>
      <c r="V742" s="20"/>
      <c r="W742" s="20"/>
      <c r="X742" s="20"/>
      <c r="Y742" s="250"/>
      <c r="Z742" s="272"/>
      <c r="AA742" s="272"/>
      <c r="AB742" s="272"/>
      <c r="AC742" s="272"/>
      <c r="AD742" s="272"/>
    </row>
    <row r="743" spans="1:30" ht="9.75" customHeight="1">
      <c r="A743" s="20"/>
      <c r="B743" s="204">
        <v>19</v>
      </c>
      <c r="C743" s="20"/>
      <c r="D743" s="296" t="s">
        <v>177</v>
      </c>
      <c r="E743" s="250"/>
      <c r="F743" s="253">
        <v>2</v>
      </c>
      <c r="G743" s="258" t="s">
        <v>251</v>
      </c>
      <c r="H743" s="258" t="s">
        <v>251</v>
      </c>
      <c r="I743" s="258" t="s">
        <v>251</v>
      </c>
      <c r="J743" s="258" t="s">
        <v>251</v>
      </c>
      <c r="K743" s="251"/>
      <c r="L743" s="204">
        <v>12</v>
      </c>
      <c r="M743" s="20"/>
      <c r="N743" s="296" t="s">
        <v>171</v>
      </c>
      <c r="O743" s="250"/>
      <c r="P743" s="253">
        <v>1</v>
      </c>
      <c r="Q743" s="258" t="s">
        <v>251</v>
      </c>
      <c r="R743" s="258" t="s">
        <v>251</v>
      </c>
      <c r="S743" s="258" t="s">
        <v>251</v>
      </c>
      <c r="T743" s="258" t="s">
        <v>251</v>
      </c>
      <c r="U743" s="251"/>
      <c r="V743" s="20"/>
      <c r="W743" s="20"/>
      <c r="X743" s="302" t="s">
        <v>396</v>
      </c>
      <c r="Y743" s="271"/>
      <c r="Z743" s="275"/>
      <c r="AA743" s="275"/>
      <c r="AB743" s="275"/>
      <c r="AC743" s="275"/>
      <c r="AD743" s="275"/>
    </row>
    <row r="744" spans="1:30" ht="9.75" customHeight="1">
      <c r="A744" s="20"/>
      <c r="B744" s="204">
        <v>20</v>
      </c>
      <c r="C744" s="20"/>
      <c r="D744" s="281" t="s">
        <v>178</v>
      </c>
      <c r="E744" s="250"/>
      <c r="F744" s="253">
        <v>1</v>
      </c>
      <c r="G744" s="258" t="s">
        <v>251</v>
      </c>
      <c r="H744" s="258" t="s">
        <v>251</v>
      </c>
      <c r="I744" s="258" t="s">
        <v>251</v>
      </c>
      <c r="J744" s="258" t="s">
        <v>251</v>
      </c>
      <c r="K744" s="251"/>
      <c r="L744" s="204">
        <v>13</v>
      </c>
      <c r="M744" s="20"/>
      <c r="N744" s="296" t="s">
        <v>172</v>
      </c>
      <c r="O744" s="250"/>
      <c r="P744" s="330">
        <v>3</v>
      </c>
      <c r="Q744" s="258">
        <v>17</v>
      </c>
      <c r="R744" s="258">
        <v>6419</v>
      </c>
      <c r="S744" s="258">
        <v>10175</v>
      </c>
      <c r="T744" s="258">
        <v>17170</v>
      </c>
      <c r="U744" s="251"/>
      <c r="V744" s="20"/>
      <c r="W744" s="20"/>
      <c r="X744" s="297"/>
      <c r="Y744" s="271"/>
      <c r="Z744" s="275"/>
      <c r="AA744" s="275"/>
      <c r="AB744" s="275"/>
      <c r="AC744" s="275"/>
      <c r="AD744" s="275"/>
    </row>
    <row r="745" spans="1:30" ht="9.75" customHeight="1">
      <c r="A745" s="20"/>
      <c r="B745" s="204">
        <v>25</v>
      </c>
      <c r="C745" s="20"/>
      <c r="D745" s="281" t="s">
        <v>182</v>
      </c>
      <c r="E745" s="250"/>
      <c r="F745" s="253">
        <v>1</v>
      </c>
      <c r="G745" s="258" t="s">
        <v>251</v>
      </c>
      <c r="H745" s="258" t="s">
        <v>251</v>
      </c>
      <c r="I745" s="258" t="s">
        <v>251</v>
      </c>
      <c r="J745" s="258" t="s">
        <v>251</v>
      </c>
      <c r="K745" s="251"/>
      <c r="L745" s="204">
        <v>14</v>
      </c>
      <c r="M745" s="20"/>
      <c r="N745" s="281" t="s">
        <v>173</v>
      </c>
      <c r="O745" s="250"/>
      <c r="P745" s="253">
        <v>4</v>
      </c>
      <c r="Q745" s="258">
        <v>21</v>
      </c>
      <c r="R745" s="258">
        <v>3844</v>
      </c>
      <c r="S745" s="258">
        <v>3766</v>
      </c>
      <c r="T745" s="258">
        <v>10964</v>
      </c>
      <c r="U745" s="251"/>
      <c r="V745" s="20"/>
      <c r="W745" s="20"/>
      <c r="X745" s="297" t="s">
        <v>147</v>
      </c>
      <c r="Y745" s="271"/>
      <c r="Z745" s="263">
        <v>13</v>
      </c>
      <c r="AA745" s="263">
        <v>35</v>
      </c>
      <c r="AB745" s="263">
        <v>6137</v>
      </c>
      <c r="AC745" s="263">
        <v>22752</v>
      </c>
      <c r="AD745" s="263">
        <v>40878</v>
      </c>
    </row>
    <row r="746" spans="1:30" ht="9.75" customHeight="1">
      <c r="A746" s="20"/>
      <c r="B746" s="204">
        <v>32</v>
      </c>
      <c r="C746" s="20"/>
      <c r="D746" s="281" t="s">
        <v>189</v>
      </c>
      <c r="E746" s="250"/>
      <c r="F746" s="253">
        <v>3</v>
      </c>
      <c r="G746" s="258" t="s">
        <v>251</v>
      </c>
      <c r="H746" s="258" t="s">
        <v>251</v>
      </c>
      <c r="I746" s="258" t="s">
        <v>251</v>
      </c>
      <c r="J746" s="258" t="s">
        <v>251</v>
      </c>
      <c r="K746" s="251"/>
      <c r="L746" s="20"/>
      <c r="M746" s="20"/>
      <c r="N746" s="20"/>
      <c r="O746" s="250"/>
      <c r="P746" s="20"/>
      <c r="Q746" s="20"/>
      <c r="R746" s="20"/>
      <c r="S746" s="20"/>
      <c r="T746" s="20"/>
      <c r="U746" s="251"/>
      <c r="V746" s="20"/>
      <c r="W746" s="20"/>
      <c r="X746" s="20"/>
      <c r="Y746" s="250"/>
      <c r="Z746" s="268"/>
      <c r="AA746" s="268"/>
      <c r="AB746" s="268"/>
      <c r="AC746" s="268"/>
      <c r="AD746" s="268"/>
    </row>
    <row r="747" spans="1:30" ht="9.75" customHeight="1">
      <c r="A747" s="20"/>
      <c r="B747" s="20"/>
      <c r="C747" s="20"/>
      <c r="D747" s="20"/>
      <c r="E747" s="250"/>
      <c r="F747" s="272"/>
      <c r="G747" s="272"/>
      <c r="H747" s="272"/>
      <c r="I747" s="272"/>
      <c r="J747" s="272"/>
      <c r="K747" s="251"/>
      <c r="L747" s="204">
        <v>22</v>
      </c>
      <c r="M747" s="20"/>
      <c r="N747" s="281" t="s">
        <v>180</v>
      </c>
      <c r="O747" s="250"/>
      <c r="P747" s="253">
        <v>1</v>
      </c>
      <c r="Q747" s="258" t="s">
        <v>251</v>
      </c>
      <c r="R747" s="258" t="s">
        <v>251</v>
      </c>
      <c r="S747" s="258" t="s">
        <v>251</v>
      </c>
      <c r="T747" s="258" t="s">
        <v>251</v>
      </c>
      <c r="U747" s="251"/>
      <c r="V747" s="204" t="s">
        <v>301</v>
      </c>
      <c r="W747" s="20"/>
      <c r="X747" s="281" t="s">
        <v>167</v>
      </c>
      <c r="Y747" s="250"/>
      <c r="Z747" s="253">
        <v>4</v>
      </c>
      <c r="AA747" s="258">
        <v>10</v>
      </c>
      <c r="AB747" s="258">
        <v>208</v>
      </c>
      <c r="AC747" s="258">
        <v>601</v>
      </c>
      <c r="AD747" s="258">
        <v>988</v>
      </c>
    </row>
    <row r="748" spans="1:30" ht="9.75" customHeight="1">
      <c r="A748" s="20"/>
      <c r="B748" s="204"/>
      <c r="C748" s="20"/>
      <c r="D748" s="296"/>
      <c r="E748" s="250"/>
      <c r="F748" s="253"/>
      <c r="G748" s="258"/>
      <c r="H748" s="258"/>
      <c r="I748" s="258"/>
      <c r="J748" s="258"/>
      <c r="K748" s="251"/>
      <c r="L748" s="204">
        <v>25</v>
      </c>
      <c r="M748" s="20"/>
      <c r="N748" s="281" t="s">
        <v>182</v>
      </c>
      <c r="O748" s="250"/>
      <c r="P748" s="268">
        <v>3</v>
      </c>
      <c r="Q748" s="268">
        <v>13</v>
      </c>
      <c r="R748" s="268">
        <v>3552</v>
      </c>
      <c r="S748" s="268">
        <v>5953</v>
      </c>
      <c r="T748" s="268">
        <v>11449</v>
      </c>
      <c r="U748" s="251"/>
      <c r="V748" s="204">
        <v>12</v>
      </c>
      <c r="W748" s="20"/>
      <c r="X748" s="296" t="s">
        <v>171</v>
      </c>
      <c r="Y748" s="250"/>
      <c r="Z748" s="253">
        <v>1</v>
      </c>
      <c r="AA748" s="258" t="s">
        <v>251</v>
      </c>
      <c r="AB748" s="258" t="s">
        <v>251</v>
      </c>
      <c r="AC748" s="258" t="s">
        <v>251</v>
      </c>
      <c r="AD748" s="258" t="s">
        <v>251</v>
      </c>
    </row>
    <row r="749" spans="1:30" ht="9.75" customHeight="1">
      <c r="A749" s="20"/>
      <c r="B749" s="204"/>
      <c r="C749" s="20"/>
      <c r="D749" s="296"/>
      <c r="E749" s="250"/>
      <c r="F749" s="253"/>
      <c r="G749" s="258"/>
      <c r="H749" s="258"/>
      <c r="I749" s="258"/>
      <c r="J749" s="258"/>
      <c r="K749" s="251"/>
      <c r="L749" s="204">
        <v>32</v>
      </c>
      <c r="M749" s="20"/>
      <c r="N749" s="281" t="s">
        <v>189</v>
      </c>
      <c r="O749" s="250"/>
      <c r="P749" s="268">
        <v>1</v>
      </c>
      <c r="Q749" s="258" t="s">
        <v>251</v>
      </c>
      <c r="R749" s="258" t="s">
        <v>251</v>
      </c>
      <c r="S749" s="258" t="s">
        <v>251</v>
      </c>
      <c r="T749" s="258" t="s">
        <v>251</v>
      </c>
      <c r="U749" s="251"/>
      <c r="V749" s="204">
        <v>13</v>
      </c>
      <c r="W749" s="20"/>
      <c r="X749" s="296" t="s">
        <v>172</v>
      </c>
      <c r="Y749" s="250"/>
      <c r="Z749" s="253">
        <v>2</v>
      </c>
      <c r="AA749" s="258" t="s">
        <v>251</v>
      </c>
      <c r="AB749" s="258" t="s">
        <v>251</v>
      </c>
      <c r="AC749" s="258" t="s">
        <v>251</v>
      </c>
      <c r="AD749" s="258" t="s">
        <v>251</v>
      </c>
    </row>
    <row r="750" spans="1:30" ht="9.75" customHeight="1">
      <c r="A750" s="20"/>
      <c r="B750" s="204"/>
      <c r="C750" s="20"/>
      <c r="D750" s="296"/>
      <c r="E750" s="250"/>
      <c r="F750" s="253"/>
      <c r="G750" s="258"/>
      <c r="H750" s="258"/>
      <c r="I750" s="258"/>
      <c r="J750" s="258"/>
      <c r="K750" s="251"/>
      <c r="L750" s="20"/>
      <c r="M750" s="20"/>
      <c r="N750" s="20"/>
      <c r="O750" s="250"/>
      <c r="P750" s="272"/>
      <c r="Q750" s="272"/>
      <c r="R750" s="272"/>
      <c r="S750" s="272"/>
      <c r="T750" s="272"/>
      <c r="U750" s="251"/>
      <c r="V750" s="204">
        <v>14</v>
      </c>
      <c r="W750" s="20"/>
      <c r="X750" s="281" t="s">
        <v>173</v>
      </c>
      <c r="Y750" s="250"/>
      <c r="Z750" s="253">
        <v>4</v>
      </c>
      <c r="AA750" s="258">
        <v>7</v>
      </c>
      <c r="AB750" s="258">
        <v>212</v>
      </c>
      <c r="AC750" s="258">
        <v>1510</v>
      </c>
      <c r="AD750" s="258">
        <v>4179</v>
      </c>
    </row>
    <row r="751" spans="1:30" ht="9.75" customHeight="1">
      <c r="A751" s="20"/>
      <c r="B751" s="204"/>
      <c r="C751" s="20"/>
      <c r="D751" s="296"/>
      <c r="E751" s="250"/>
      <c r="F751" s="253"/>
      <c r="G751" s="258"/>
      <c r="H751" s="258"/>
      <c r="I751" s="258"/>
      <c r="J751" s="258"/>
      <c r="K751" s="251"/>
      <c r="L751" s="20"/>
      <c r="M751" s="20"/>
      <c r="N751" s="20"/>
      <c r="O751" s="250"/>
      <c r="P751" s="272"/>
      <c r="Q751" s="272"/>
      <c r="R751" s="272"/>
      <c r="S751" s="272"/>
      <c r="T751" s="272"/>
      <c r="U751" s="251"/>
      <c r="V751" s="204">
        <v>22</v>
      </c>
      <c r="W751" s="20"/>
      <c r="X751" s="281" t="s">
        <v>180</v>
      </c>
      <c r="Y751" s="250"/>
      <c r="Z751" s="253">
        <v>1</v>
      </c>
      <c r="AA751" s="258" t="s">
        <v>251</v>
      </c>
      <c r="AB751" s="258" t="s">
        <v>251</v>
      </c>
      <c r="AC751" s="258" t="s">
        <v>251</v>
      </c>
      <c r="AD751" s="258" t="s">
        <v>251</v>
      </c>
    </row>
    <row r="752" spans="1:30" ht="9.75" customHeight="1">
      <c r="A752" s="20"/>
      <c r="B752" s="204"/>
      <c r="C752" s="20"/>
      <c r="D752" s="296"/>
      <c r="E752" s="250"/>
      <c r="F752" s="253"/>
      <c r="G752" s="258"/>
      <c r="H752" s="258"/>
      <c r="I752" s="258"/>
      <c r="J752" s="258"/>
      <c r="K752" s="251"/>
      <c r="L752" s="20"/>
      <c r="M752" s="20"/>
      <c r="N752" s="20"/>
      <c r="O752" s="250"/>
      <c r="P752" s="272"/>
      <c r="Q752" s="272"/>
      <c r="R752" s="272"/>
      <c r="S752" s="272"/>
      <c r="T752" s="272"/>
      <c r="U752" s="251"/>
      <c r="V752" s="20"/>
      <c r="W752" s="20"/>
      <c r="X752" s="20"/>
      <c r="Y752" s="250"/>
      <c r="Z752" s="253"/>
      <c r="AA752" s="253"/>
      <c r="AB752" s="253"/>
      <c r="AC752" s="253"/>
      <c r="AD752" s="253"/>
    </row>
    <row r="753" spans="1:30" ht="9.75" customHeight="1">
      <c r="A753" s="20"/>
      <c r="B753" s="204"/>
      <c r="C753" s="20"/>
      <c r="D753" s="296"/>
      <c r="E753" s="250"/>
      <c r="F753" s="253"/>
      <c r="G753" s="258"/>
      <c r="H753" s="258"/>
      <c r="I753" s="258"/>
      <c r="J753" s="258"/>
      <c r="K753" s="251"/>
      <c r="L753" s="20"/>
      <c r="M753" s="20"/>
      <c r="N753" s="20"/>
      <c r="O753" s="250"/>
      <c r="P753" s="272"/>
      <c r="Q753" s="272"/>
      <c r="R753" s="272"/>
      <c r="S753" s="272"/>
      <c r="T753" s="272"/>
      <c r="U753" s="251"/>
      <c r="V753" s="204">
        <v>25</v>
      </c>
      <c r="W753" s="20"/>
      <c r="X753" s="281" t="s">
        <v>182</v>
      </c>
      <c r="Y753" s="250"/>
      <c r="Z753" s="253">
        <v>1</v>
      </c>
      <c r="AA753" s="258" t="s">
        <v>251</v>
      </c>
      <c r="AB753" s="258" t="s">
        <v>251</v>
      </c>
      <c r="AC753" s="258" t="s">
        <v>251</v>
      </c>
      <c r="AD753" s="258" t="s">
        <v>251</v>
      </c>
    </row>
    <row r="754" spans="1:30" ht="9.75" customHeight="1">
      <c r="A754" s="20"/>
      <c r="B754" s="204"/>
      <c r="C754" s="20"/>
      <c r="D754" s="296"/>
      <c r="E754" s="250"/>
      <c r="F754" s="253"/>
      <c r="G754" s="258"/>
      <c r="H754" s="258"/>
      <c r="I754" s="258"/>
      <c r="J754" s="258"/>
      <c r="K754" s="251"/>
      <c r="L754" s="20"/>
      <c r="M754" s="20"/>
      <c r="N754" s="20"/>
      <c r="O754" s="250"/>
      <c r="P754" s="272"/>
      <c r="Q754" s="272"/>
      <c r="R754" s="272"/>
      <c r="S754" s="272"/>
      <c r="T754" s="272"/>
      <c r="U754" s="251"/>
      <c r="V754" s="20"/>
      <c r="W754" s="20"/>
      <c r="X754" s="20"/>
      <c r="Y754" s="250"/>
      <c r="Z754" s="272"/>
      <c r="AA754" s="272"/>
      <c r="AB754" s="272"/>
      <c r="AC754" s="272"/>
      <c r="AD754" s="272"/>
    </row>
    <row r="755" spans="1:31" ht="4.5" customHeight="1" thickBot="1">
      <c r="A755" s="38"/>
      <c r="E755" s="283"/>
      <c r="K755" s="284"/>
      <c r="L755" s="38"/>
      <c r="M755" s="38"/>
      <c r="N755" s="38"/>
      <c r="O755" s="283"/>
      <c r="P755" s="38"/>
      <c r="U755" s="284"/>
      <c r="V755" s="38"/>
      <c r="W755" s="38"/>
      <c r="X755" s="38"/>
      <c r="Y755" s="283"/>
      <c r="Z755" s="318"/>
      <c r="AA755" s="335"/>
      <c r="AB755" s="335"/>
      <c r="AC755" s="335"/>
      <c r="AD755" s="335"/>
      <c r="AE755" s="340"/>
    </row>
    <row r="756" spans="1:31" ht="12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41"/>
      <c r="AB756" s="341"/>
      <c r="AC756" s="341"/>
      <c r="AD756" s="341"/>
      <c r="AE756" s="340"/>
    </row>
    <row r="757" spans="8:28" ht="17.25">
      <c r="H757" s="3" t="s">
        <v>311</v>
      </c>
      <c r="R757" s="230"/>
      <c r="AB757" s="230"/>
    </row>
    <row r="758" ht="12" customHeight="1" thickBot="1"/>
    <row r="759" spans="1:20" ht="27" customHeight="1" thickTop="1">
      <c r="A759" s="231" t="s">
        <v>12</v>
      </c>
      <c r="B759" s="231"/>
      <c r="C759" s="231"/>
      <c r="D759" s="231"/>
      <c r="E759" s="231"/>
      <c r="F759" s="232" t="s">
        <v>292</v>
      </c>
      <c r="G759" s="232" t="s">
        <v>114</v>
      </c>
      <c r="H759" s="232" t="s">
        <v>293</v>
      </c>
      <c r="I759" s="232" t="s">
        <v>294</v>
      </c>
      <c r="J759" s="233" t="s">
        <v>224</v>
      </c>
      <c r="K759" s="285" t="s">
        <v>12</v>
      </c>
      <c r="L759" s="286"/>
      <c r="M759" s="286"/>
      <c r="N759" s="286"/>
      <c r="O759" s="287"/>
      <c r="P759" s="238" t="s">
        <v>292</v>
      </c>
      <c r="Q759" s="232" t="s">
        <v>114</v>
      </c>
      <c r="R759" s="232" t="s">
        <v>295</v>
      </c>
      <c r="S759" s="232" t="s">
        <v>296</v>
      </c>
      <c r="T759" s="232" t="s">
        <v>297</v>
      </c>
    </row>
    <row r="760" spans="1:30" s="18" customFormat="1" ht="9.75" customHeight="1">
      <c r="A760" s="243"/>
      <c r="B760" s="243"/>
      <c r="C760" s="243"/>
      <c r="D760" s="243"/>
      <c r="E760" s="243"/>
      <c r="F760" s="239"/>
      <c r="G760" s="33" t="s">
        <v>119</v>
      </c>
      <c r="H760" s="33" t="s">
        <v>160</v>
      </c>
      <c r="I760" s="33" t="s">
        <v>160</v>
      </c>
      <c r="J760" s="248" t="s">
        <v>160</v>
      </c>
      <c r="K760" s="288"/>
      <c r="L760" s="241"/>
      <c r="M760" s="241"/>
      <c r="N760" s="241"/>
      <c r="O760" s="242"/>
      <c r="P760" s="241"/>
      <c r="Q760" s="33" t="s">
        <v>119</v>
      </c>
      <c r="R760" s="33" t="s">
        <v>160</v>
      </c>
      <c r="S760" s="33" t="s">
        <v>160</v>
      </c>
      <c r="T760" s="33" t="s">
        <v>160</v>
      </c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s="18" customFormat="1" ht="9.75" customHeight="1">
      <c r="A761" s="243"/>
      <c r="B761" s="20"/>
      <c r="C761" s="20"/>
      <c r="D761" s="20"/>
      <c r="E761" s="250"/>
      <c r="F761" s="272"/>
      <c r="G761" s="272"/>
      <c r="H761" s="272"/>
      <c r="I761" s="272"/>
      <c r="J761" s="272"/>
      <c r="K761" s="246"/>
      <c r="L761" s="204"/>
      <c r="M761" s="20"/>
      <c r="N761" s="281"/>
      <c r="O761" s="250"/>
      <c r="P761" s="253"/>
      <c r="Q761" s="258"/>
      <c r="R761" s="258"/>
      <c r="S761" s="258"/>
      <c r="T761" s="258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s="18" customFormat="1" ht="9.75" customHeight="1">
      <c r="A762" s="243"/>
      <c r="B762" s="20"/>
      <c r="C762" s="20"/>
      <c r="D762" s="302" t="s">
        <v>397</v>
      </c>
      <c r="E762" s="271"/>
      <c r="F762" s="275"/>
      <c r="G762" s="275"/>
      <c r="H762" s="275"/>
      <c r="I762" s="275"/>
      <c r="J762" s="275"/>
      <c r="K762" s="246"/>
      <c r="L762" s="20"/>
      <c r="M762" s="20"/>
      <c r="N762" s="293" t="s">
        <v>398</v>
      </c>
      <c r="O762" s="250"/>
      <c r="P762" s="319"/>
      <c r="Q762" s="335"/>
      <c r="R762" s="335"/>
      <c r="S762" s="335"/>
      <c r="T762" s="335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s="18" customFormat="1" ht="9.75" customHeight="1">
      <c r="A763" s="243"/>
      <c r="B763" s="20"/>
      <c r="C763" s="20"/>
      <c r="D763" s="297"/>
      <c r="E763" s="271"/>
      <c r="F763" s="275"/>
      <c r="G763" s="275"/>
      <c r="H763" s="275"/>
      <c r="I763" s="275"/>
      <c r="J763" s="275"/>
      <c r="K763" s="246"/>
      <c r="L763" s="20"/>
      <c r="M763" s="20"/>
      <c r="N763" s="270"/>
      <c r="O763" s="250"/>
      <c r="P763" s="319"/>
      <c r="Q763" s="335"/>
      <c r="R763" s="335"/>
      <c r="S763" s="335"/>
      <c r="T763" s="335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s="18" customFormat="1" ht="9.75" customHeight="1">
      <c r="A764" s="243"/>
      <c r="B764" s="20"/>
      <c r="C764" s="20"/>
      <c r="D764" s="297" t="s">
        <v>147</v>
      </c>
      <c r="E764" s="271"/>
      <c r="F764" s="263">
        <v>4</v>
      </c>
      <c r="G764" s="263">
        <v>27</v>
      </c>
      <c r="H764" s="263">
        <v>6664</v>
      </c>
      <c r="I764" s="263">
        <v>10651</v>
      </c>
      <c r="J764" s="263">
        <v>20443</v>
      </c>
      <c r="K764" s="246"/>
      <c r="L764" s="20"/>
      <c r="M764" s="20"/>
      <c r="N764" s="297" t="s">
        <v>147</v>
      </c>
      <c r="O764" s="250"/>
      <c r="P764" s="332">
        <v>68</v>
      </c>
      <c r="Q764" s="332">
        <v>1294</v>
      </c>
      <c r="R764" s="332">
        <v>667793</v>
      </c>
      <c r="S764" s="332">
        <v>1512588</v>
      </c>
      <c r="T764" s="332">
        <v>2942706</v>
      </c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s="18" customFormat="1" ht="9.75" customHeight="1">
      <c r="A765" s="243"/>
      <c r="B765" s="20"/>
      <c r="C765" s="20"/>
      <c r="D765" s="20"/>
      <c r="E765" s="250"/>
      <c r="F765" s="268"/>
      <c r="G765" s="268"/>
      <c r="H765" s="268"/>
      <c r="I765" s="268"/>
      <c r="J765" s="268"/>
      <c r="K765" s="246"/>
      <c r="L765" s="20"/>
      <c r="M765" s="20"/>
      <c r="N765" s="20"/>
      <c r="O765" s="250"/>
      <c r="P765" s="319"/>
      <c r="Q765" s="335"/>
      <c r="R765" s="335"/>
      <c r="S765" s="335"/>
      <c r="T765" s="335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s="18" customFormat="1" ht="9.75" customHeight="1">
      <c r="A766" s="243"/>
      <c r="B766" s="204" t="s">
        <v>301</v>
      </c>
      <c r="C766" s="20"/>
      <c r="D766" s="281" t="s">
        <v>167</v>
      </c>
      <c r="E766" s="250"/>
      <c r="F766" s="253">
        <v>2</v>
      </c>
      <c r="G766" s="258" t="s">
        <v>251</v>
      </c>
      <c r="H766" s="258" t="s">
        <v>251</v>
      </c>
      <c r="I766" s="258" t="s">
        <v>251</v>
      </c>
      <c r="J766" s="258" t="s">
        <v>251</v>
      </c>
      <c r="K766" s="246"/>
      <c r="L766" s="204" t="s">
        <v>301</v>
      </c>
      <c r="M766" s="20"/>
      <c r="N766" s="281" t="s">
        <v>167</v>
      </c>
      <c r="O766" s="250"/>
      <c r="P766" s="253">
        <v>12</v>
      </c>
      <c r="Q766" s="258">
        <v>76</v>
      </c>
      <c r="R766" s="258">
        <v>16521</v>
      </c>
      <c r="S766" s="258">
        <v>15822</v>
      </c>
      <c r="T766" s="258">
        <v>48076</v>
      </c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s="18" customFormat="1" ht="9.75" customHeight="1">
      <c r="A767" s="243"/>
      <c r="B767" s="204">
        <v>13</v>
      </c>
      <c r="C767" s="20"/>
      <c r="D767" s="296" t="s">
        <v>172</v>
      </c>
      <c r="E767" s="250"/>
      <c r="F767" s="253">
        <v>1</v>
      </c>
      <c r="G767" s="258" t="s">
        <v>251</v>
      </c>
      <c r="H767" s="258" t="s">
        <v>251</v>
      </c>
      <c r="I767" s="258" t="s">
        <v>251</v>
      </c>
      <c r="J767" s="258" t="s">
        <v>251</v>
      </c>
      <c r="K767" s="246"/>
      <c r="L767" s="204">
        <v>10</v>
      </c>
      <c r="M767" s="20"/>
      <c r="N767" s="281" t="s">
        <v>169</v>
      </c>
      <c r="O767" s="250"/>
      <c r="P767" s="253">
        <v>1</v>
      </c>
      <c r="Q767" s="258" t="s">
        <v>251</v>
      </c>
      <c r="R767" s="258" t="s">
        <v>251</v>
      </c>
      <c r="S767" s="258" t="s">
        <v>251</v>
      </c>
      <c r="T767" s="258" t="s">
        <v>251</v>
      </c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s="18" customFormat="1" ht="9.75" customHeight="1">
      <c r="A768" s="243"/>
      <c r="B768" s="204">
        <v>14</v>
      </c>
      <c r="C768" s="20"/>
      <c r="D768" s="281" t="s">
        <v>173</v>
      </c>
      <c r="E768" s="250"/>
      <c r="F768" s="253">
        <v>1</v>
      </c>
      <c r="G768" s="258" t="s">
        <v>251</v>
      </c>
      <c r="H768" s="258" t="s">
        <v>251</v>
      </c>
      <c r="I768" s="258" t="s">
        <v>251</v>
      </c>
      <c r="J768" s="258" t="s">
        <v>251</v>
      </c>
      <c r="K768" s="246"/>
      <c r="L768" s="204">
        <v>12</v>
      </c>
      <c r="M768" s="20"/>
      <c r="N768" s="296" t="s">
        <v>171</v>
      </c>
      <c r="O768" s="250"/>
      <c r="P768" s="253">
        <v>2</v>
      </c>
      <c r="Q768" s="258" t="s">
        <v>251</v>
      </c>
      <c r="R768" s="258" t="s">
        <v>251</v>
      </c>
      <c r="S768" s="258" t="s">
        <v>251</v>
      </c>
      <c r="T768" s="258" t="s">
        <v>251</v>
      </c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2:20" ht="9.75" customHeight="1">
      <c r="B769" s="20"/>
      <c r="C769" s="20"/>
      <c r="D769" s="20"/>
      <c r="E769" s="250"/>
      <c r="F769" s="272"/>
      <c r="G769" s="272"/>
      <c r="H769" s="272"/>
      <c r="I769" s="272"/>
      <c r="J769" s="272"/>
      <c r="K769" s="251"/>
      <c r="L769" s="204">
        <v>13</v>
      </c>
      <c r="M769" s="20"/>
      <c r="N769" s="296" t="s">
        <v>172</v>
      </c>
      <c r="O769" s="250"/>
      <c r="P769" s="253">
        <v>4</v>
      </c>
      <c r="Q769" s="258">
        <v>11</v>
      </c>
      <c r="R769" s="258">
        <v>4586</v>
      </c>
      <c r="S769" s="258">
        <v>7675</v>
      </c>
      <c r="T769" s="258">
        <v>18355</v>
      </c>
    </row>
    <row r="770" spans="2:20" ht="9.75" customHeight="1">
      <c r="B770" s="20"/>
      <c r="C770" s="20"/>
      <c r="D770" s="302" t="s">
        <v>399</v>
      </c>
      <c r="E770" s="271"/>
      <c r="F770" s="275"/>
      <c r="G770" s="275"/>
      <c r="H770" s="275"/>
      <c r="I770" s="275"/>
      <c r="J770" s="275"/>
      <c r="K770" s="251"/>
      <c r="L770" s="204">
        <v>14</v>
      </c>
      <c r="M770" s="20"/>
      <c r="N770" s="281" t="s">
        <v>173</v>
      </c>
      <c r="O770" s="250"/>
      <c r="P770" s="253">
        <v>9</v>
      </c>
      <c r="Q770" s="253">
        <v>30</v>
      </c>
      <c r="R770" s="253">
        <v>8571</v>
      </c>
      <c r="S770" s="253">
        <v>19911</v>
      </c>
      <c r="T770" s="253">
        <v>37106</v>
      </c>
    </row>
    <row r="771" spans="2:20" ht="9.75" customHeight="1">
      <c r="B771" s="20"/>
      <c r="C771" s="20"/>
      <c r="D771" s="297"/>
      <c r="E771" s="271"/>
      <c r="F771" s="275"/>
      <c r="G771" s="275"/>
      <c r="H771" s="275"/>
      <c r="I771" s="275"/>
      <c r="J771" s="275"/>
      <c r="K771" s="251"/>
      <c r="L771" s="20"/>
      <c r="M771" s="20"/>
      <c r="N771" s="20"/>
      <c r="O771" s="250"/>
      <c r="P771" s="253"/>
      <c r="Q771" s="253"/>
      <c r="R771" s="253"/>
      <c r="S771" s="253"/>
      <c r="T771" s="253"/>
    </row>
    <row r="772" spans="2:20" ht="9.75" customHeight="1">
      <c r="B772" s="20"/>
      <c r="C772" s="20"/>
      <c r="D772" s="297" t="s">
        <v>147</v>
      </c>
      <c r="E772" s="271"/>
      <c r="F772" s="263">
        <v>117</v>
      </c>
      <c r="G772" s="263">
        <v>1948</v>
      </c>
      <c r="H772" s="263">
        <v>711486</v>
      </c>
      <c r="I772" s="263">
        <v>1853275</v>
      </c>
      <c r="J772" s="263">
        <v>3736639</v>
      </c>
      <c r="K772" s="251"/>
      <c r="L772" s="204">
        <v>16</v>
      </c>
      <c r="M772" s="20"/>
      <c r="N772" s="281" t="s">
        <v>175</v>
      </c>
      <c r="O772" s="250"/>
      <c r="P772" s="253">
        <v>2</v>
      </c>
      <c r="Q772" s="258" t="s">
        <v>251</v>
      </c>
      <c r="R772" s="258" t="s">
        <v>251</v>
      </c>
      <c r="S772" s="258" t="s">
        <v>251</v>
      </c>
      <c r="T772" s="258" t="s">
        <v>251</v>
      </c>
    </row>
    <row r="773" spans="2:20" ht="9.75" customHeight="1">
      <c r="B773" s="20"/>
      <c r="C773" s="20"/>
      <c r="D773" s="20"/>
      <c r="E773" s="250"/>
      <c r="F773" s="268"/>
      <c r="G773" s="268"/>
      <c r="H773" s="268"/>
      <c r="I773" s="268"/>
      <c r="J773" s="268"/>
      <c r="K773" s="251"/>
      <c r="L773" s="204">
        <v>18</v>
      </c>
      <c r="M773" s="20"/>
      <c r="N773" s="281" t="s">
        <v>176</v>
      </c>
      <c r="O773" s="250"/>
      <c r="P773" s="253">
        <v>1</v>
      </c>
      <c r="Q773" s="258" t="s">
        <v>251</v>
      </c>
      <c r="R773" s="258" t="s">
        <v>251</v>
      </c>
      <c r="S773" s="258" t="s">
        <v>251</v>
      </c>
      <c r="T773" s="258" t="s">
        <v>251</v>
      </c>
    </row>
    <row r="774" spans="2:20" ht="9.75" customHeight="1">
      <c r="B774" s="204" t="s">
        <v>301</v>
      </c>
      <c r="C774" s="20"/>
      <c r="D774" s="281" t="s">
        <v>167</v>
      </c>
      <c r="E774" s="250"/>
      <c r="F774" s="253">
        <v>12</v>
      </c>
      <c r="G774" s="258">
        <v>109</v>
      </c>
      <c r="H774" s="258">
        <v>30133</v>
      </c>
      <c r="I774" s="258">
        <v>76975</v>
      </c>
      <c r="J774" s="258">
        <v>140348</v>
      </c>
      <c r="K774" s="251"/>
      <c r="L774" s="204">
        <v>19</v>
      </c>
      <c r="M774" s="20"/>
      <c r="N774" s="168" t="s">
        <v>177</v>
      </c>
      <c r="O774" s="250"/>
      <c r="P774" s="253">
        <v>2</v>
      </c>
      <c r="Q774" s="258" t="s">
        <v>251</v>
      </c>
      <c r="R774" s="258" t="s">
        <v>251</v>
      </c>
      <c r="S774" s="258" t="s">
        <v>251</v>
      </c>
      <c r="T774" s="258" t="s">
        <v>251</v>
      </c>
    </row>
    <row r="775" spans="2:20" ht="9.75" customHeight="1">
      <c r="B775" s="204">
        <v>10</v>
      </c>
      <c r="C775" s="20"/>
      <c r="D775" s="281" t="s">
        <v>169</v>
      </c>
      <c r="E775" s="250"/>
      <c r="F775" s="253">
        <v>2</v>
      </c>
      <c r="G775" s="258" t="s">
        <v>251</v>
      </c>
      <c r="H775" s="258" t="s">
        <v>251</v>
      </c>
      <c r="I775" s="258" t="s">
        <v>251</v>
      </c>
      <c r="J775" s="258" t="s">
        <v>251</v>
      </c>
      <c r="K775" s="251"/>
      <c r="L775" s="204">
        <v>22</v>
      </c>
      <c r="M775" s="20"/>
      <c r="N775" s="281" t="s">
        <v>180</v>
      </c>
      <c r="O775" s="250"/>
      <c r="P775" s="253">
        <v>4</v>
      </c>
      <c r="Q775" s="258">
        <v>100</v>
      </c>
      <c r="R775" s="258">
        <v>42384</v>
      </c>
      <c r="S775" s="258">
        <v>69968</v>
      </c>
      <c r="T775" s="258">
        <v>137204</v>
      </c>
    </row>
    <row r="776" spans="2:20" ht="9.75" customHeight="1">
      <c r="B776" s="204">
        <v>12</v>
      </c>
      <c r="C776" s="20"/>
      <c r="D776" s="296" t="s">
        <v>171</v>
      </c>
      <c r="E776" s="250"/>
      <c r="F776" s="253">
        <v>3</v>
      </c>
      <c r="G776" s="258">
        <v>10</v>
      </c>
      <c r="H776" s="258">
        <v>1124</v>
      </c>
      <c r="I776" s="258">
        <v>1410</v>
      </c>
      <c r="J776" s="258">
        <v>3110</v>
      </c>
      <c r="K776" s="251"/>
      <c r="L776" s="204">
        <v>24</v>
      </c>
      <c r="M776" s="20"/>
      <c r="N776" s="281" t="s">
        <v>181</v>
      </c>
      <c r="O776" s="250"/>
      <c r="P776" s="253">
        <v>4</v>
      </c>
      <c r="Q776" s="258" t="s">
        <v>251</v>
      </c>
      <c r="R776" s="258" t="s">
        <v>251</v>
      </c>
      <c r="S776" s="258" t="s">
        <v>251</v>
      </c>
      <c r="T776" s="258" t="s">
        <v>251</v>
      </c>
    </row>
    <row r="777" spans="2:20" ht="9.75" customHeight="1">
      <c r="B777" s="204">
        <v>13</v>
      </c>
      <c r="C777" s="20"/>
      <c r="D777" s="296" t="s">
        <v>172</v>
      </c>
      <c r="E777" s="250"/>
      <c r="F777" s="253">
        <v>9</v>
      </c>
      <c r="G777" s="258">
        <v>105</v>
      </c>
      <c r="H777" s="258">
        <v>32152</v>
      </c>
      <c r="I777" s="258">
        <v>100929</v>
      </c>
      <c r="J777" s="258">
        <v>177023</v>
      </c>
      <c r="K777" s="251"/>
      <c r="L777" s="20"/>
      <c r="M777" s="20"/>
      <c r="N777" s="20"/>
      <c r="O777" s="250"/>
      <c r="P777" s="253"/>
      <c r="Q777" s="253"/>
      <c r="R777" s="253"/>
      <c r="S777" s="253"/>
      <c r="T777" s="253"/>
    </row>
    <row r="778" spans="2:20" ht="9.75" customHeight="1">
      <c r="B778" s="204">
        <v>14</v>
      </c>
      <c r="C778" s="20"/>
      <c r="D778" s="281" t="s">
        <v>173</v>
      </c>
      <c r="E778" s="250"/>
      <c r="F778" s="253">
        <v>29</v>
      </c>
      <c r="G778" s="258">
        <v>360</v>
      </c>
      <c r="H778" s="258">
        <v>115656</v>
      </c>
      <c r="I778" s="258">
        <v>283438</v>
      </c>
      <c r="J778" s="258">
        <v>528879</v>
      </c>
      <c r="K778" s="251"/>
      <c r="L778" s="204">
        <v>25</v>
      </c>
      <c r="M778" s="20"/>
      <c r="N778" s="281" t="s">
        <v>182</v>
      </c>
      <c r="O778" s="250"/>
      <c r="P778" s="253">
        <v>9</v>
      </c>
      <c r="Q778" s="258">
        <v>283</v>
      </c>
      <c r="R778" s="258">
        <v>136339</v>
      </c>
      <c r="S778" s="258">
        <v>209181</v>
      </c>
      <c r="T778" s="258">
        <v>451538</v>
      </c>
    </row>
    <row r="779" spans="2:20" ht="9.75" customHeight="1">
      <c r="B779" s="20"/>
      <c r="C779" s="20"/>
      <c r="D779" s="20"/>
      <c r="E779" s="250"/>
      <c r="F779" s="253"/>
      <c r="G779" s="253"/>
      <c r="H779" s="253"/>
      <c r="I779" s="253"/>
      <c r="J779" s="253"/>
      <c r="K779" s="251"/>
      <c r="L779" s="204">
        <v>26</v>
      </c>
      <c r="M779" s="20"/>
      <c r="N779" s="281" t="s">
        <v>183</v>
      </c>
      <c r="O779" s="250"/>
      <c r="P779" s="330">
        <v>5</v>
      </c>
      <c r="Q779" s="258">
        <v>118</v>
      </c>
      <c r="R779" s="258">
        <v>71946</v>
      </c>
      <c r="S779" s="258">
        <v>91059</v>
      </c>
      <c r="T779" s="258">
        <v>236521</v>
      </c>
    </row>
    <row r="780" spans="2:20" ht="9.75" customHeight="1">
      <c r="B780" s="204">
        <v>15</v>
      </c>
      <c r="C780" s="20"/>
      <c r="D780" s="281" t="s">
        <v>174</v>
      </c>
      <c r="E780" s="250"/>
      <c r="F780" s="253">
        <v>3</v>
      </c>
      <c r="G780" s="258" t="s">
        <v>251</v>
      </c>
      <c r="H780" s="258" t="s">
        <v>251</v>
      </c>
      <c r="I780" s="258" t="s">
        <v>251</v>
      </c>
      <c r="J780" s="258" t="s">
        <v>251</v>
      </c>
      <c r="K780" s="251"/>
      <c r="L780" s="204">
        <v>27</v>
      </c>
      <c r="M780" s="20"/>
      <c r="N780" s="281" t="s">
        <v>184</v>
      </c>
      <c r="O780" s="250"/>
      <c r="P780" s="253">
        <v>4</v>
      </c>
      <c r="Q780" s="258">
        <v>194</v>
      </c>
      <c r="R780" s="258">
        <v>77061</v>
      </c>
      <c r="S780" s="258">
        <v>107891</v>
      </c>
      <c r="T780" s="258">
        <v>258850</v>
      </c>
    </row>
    <row r="781" spans="2:20" ht="9.75" customHeight="1">
      <c r="B781" s="204">
        <v>16</v>
      </c>
      <c r="C781" s="20"/>
      <c r="D781" s="281" t="s">
        <v>175</v>
      </c>
      <c r="E781" s="250"/>
      <c r="F781" s="253">
        <v>5</v>
      </c>
      <c r="G781" s="258">
        <v>32</v>
      </c>
      <c r="H781" s="258">
        <v>9623</v>
      </c>
      <c r="I781" s="258">
        <v>13936</v>
      </c>
      <c r="J781" s="258">
        <v>30492</v>
      </c>
      <c r="K781" s="251"/>
      <c r="L781" s="204">
        <v>28</v>
      </c>
      <c r="M781" s="20"/>
      <c r="N781" s="281" t="s">
        <v>185</v>
      </c>
      <c r="O781" s="250"/>
      <c r="P781" s="330">
        <v>2</v>
      </c>
      <c r="Q781" s="258" t="s">
        <v>251</v>
      </c>
      <c r="R781" s="258" t="s">
        <v>251</v>
      </c>
      <c r="S781" s="258" t="s">
        <v>251</v>
      </c>
      <c r="T781" s="258" t="s">
        <v>251</v>
      </c>
    </row>
    <row r="782" spans="2:20" ht="9.75" customHeight="1">
      <c r="B782" s="204">
        <v>17</v>
      </c>
      <c r="C782" s="20"/>
      <c r="D782" s="281" t="s">
        <v>23</v>
      </c>
      <c r="E782" s="250"/>
      <c r="F782" s="253">
        <v>3</v>
      </c>
      <c r="G782" s="258" t="s">
        <v>251</v>
      </c>
      <c r="H782" s="258" t="s">
        <v>251</v>
      </c>
      <c r="I782" s="258" t="s">
        <v>251</v>
      </c>
      <c r="J782" s="258" t="s">
        <v>251</v>
      </c>
      <c r="K782" s="251"/>
      <c r="L782" s="204">
        <v>29</v>
      </c>
      <c r="M782" s="20"/>
      <c r="N782" s="281" t="s">
        <v>186</v>
      </c>
      <c r="O782" s="250"/>
      <c r="P782" s="253">
        <v>1</v>
      </c>
      <c r="Q782" s="258" t="s">
        <v>251</v>
      </c>
      <c r="R782" s="258" t="s">
        <v>251</v>
      </c>
      <c r="S782" s="258" t="s">
        <v>251</v>
      </c>
      <c r="T782" s="258" t="s">
        <v>251</v>
      </c>
    </row>
    <row r="783" spans="2:20" ht="9.75" customHeight="1">
      <c r="B783" s="204">
        <v>18</v>
      </c>
      <c r="C783" s="20"/>
      <c r="D783" s="281" t="s">
        <v>176</v>
      </c>
      <c r="E783" s="250"/>
      <c r="F783" s="253">
        <v>1</v>
      </c>
      <c r="G783" s="258" t="s">
        <v>251</v>
      </c>
      <c r="H783" s="258" t="s">
        <v>251</v>
      </c>
      <c r="I783" s="258" t="s">
        <v>251</v>
      </c>
      <c r="J783" s="258" t="s">
        <v>251</v>
      </c>
      <c r="K783" s="251"/>
      <c r="L783" s="20"/>
      <c r="M783" s="20"/>
      <c r="N783" s="20"/>
      <c r="O783" s="250"/>
      <c r="P783" s="253"/>
      <c r="Q783" s="253"/>
      <c r="R783" s="253"/>
      <c r="S783" s="253"/>
      <c r="T783" s="253"/>
    </row>
    <row r="784" spans="2:20" ht="9.75" customHeight="1">
      <c r="B784" s="204">
        <v>19</v>
      </c>
      <c r="C784" s="20"/>
      <c r="D784" s="168" t="s">
        <v>177</v>
      </c>
      <c r="E784" s="250"/>
      <c r="F784" s="253">
        <v>1</v>
      </c>
      <c r="G784" s="258" t="s">
        <v>251</v>
      </c>
      <c r="H784" s="258" t="s">
        <v>251</v>
      </c>
      <c r="I784" s="258" t="s">
        <v>251</v>
      </c>
      <c r="J784" s="258" t="s">
        <v>251</v>
      </c>
      <c r="K784" s="251"/>
      <c r="L784" s="204">
        <v>30</v>
      </c>
      <c r="M784" s="20"/>
      <c r="N784" s="281" t="s">
        <v>187</v>
      </c>
      <c r="O784" s="250"/>
      <c r="P784" s="253">
        <v>4</v>
      </c>
      <c r="Q784" s="258">
        <v>38</v>
      </c>
      <c r="R784" s="258">
        <v>18711</v>
      </c>
      <c r="S784" s="258">
        <v>363600</v>
      </c>
      <c r="T784" s="258">
        <v>482071</v>
      </c>
    </row>
    <row r="785" spans="2:20" ht="9.75" customHeight="1">
      <c r="B785" s="20"/>
      <c r="C785" s="20"/>
      <c r="D785" s="20"/>
      <c r="E785" s="250"/>
      <c r="F785" s="253"/>
      <c r="G785" s="253"/>
      <c r="H785" s="253"/>
      <c r="I785" s="253"/>
      <c r="J785" s="253"/>
      <c r="K785" s="251"/>
      <c r="L785" s="204">
        <v>32</v>
      </c>
      <c r="M785" s="20"/>
      <c r="N785" s="281" t="s">
        <v>189</v>
      </c>
      <c r="O785" s="250"/>
      <c r="P785" s="253">
        <v>2</v>
      </c>
      <c r="Q785" s="258" t="s">
        <v>251</v>
      </c>
      <c r="R785" s="258" t="s">
        <v>251</v>
      </c>
      <c r="S785" s="258" t="s">
        <v>251</v>
      </c>
      <c r="T785" s="258" t="s">
        <v>251</v>
      </c>
    </row>
    <row r="786" spans="2:20" ht="9.75" customHeight="1">
      <c r="B786" s="204">
        <v>22</v>
      </c>
      <c r="C786" s="20"/>
      <c r="D786" s="281" t="s">
        <v>180</v>
      </c>
      <c r="E786" s="250"/>
      <c r="F786" s="253">
        <v>8</v>
      </c>
      <c r="G786" s="258">
        <v>333</v>
      </c>
      <c r="H786" s="258">
        <v>135806</v>
      </c>
      <c r="I786" s="258">
        <v>226187</v>
      </c>
      <c r="J786" s="258">
        <v>577079</v>
      </c>
      <c r="K786" s="251"/>
      <c r="L786" s="20"/>
      <c r="M786" s="20"/>
      <c r="N786" s="20"/>
      <c r="O786" s="250"/>
      <c r="P786" s="339"/>
      <c r="Q786" s="335"/>
      <c r="R786" s="335"/>
      <c r="S786" s="335"/>
      <c r="T786" s="335"/>
    </row>
    <row r="787" spans="2:20" ht="9.75" customHeight="1">
      <c r="B787" s="204">
        <v>23</v>
      </c>
      <c r="C787" s="20"/>
      <c r="D787" s="281" t="s">
        <v>18</v>
      </c>
      <c r="E787" s="250"/>
      <c r="F787" s="253">
        <v>1</v>
      </c>
      <c r="G787" s="258" t="s">
        <v>251</v>
      </c>
      <c r="H787" s="258" t="s">
        <v>251</v>
      </c>
      <c r="I787" s="258" t="s">
        <v>251</v>
      </c>
      <c r="J787" s="258" t="s">
        <v>251</v>
      </c>
      <c r="K787" s="251"/>
      <c r="L787" s="20"/>
      <c r="M787" s="20"/>
      <c r="N787" s="293" t="s">
        <v>400</v>
      </c>
      <c r="O787" s="250"/>
      <c r="P787" s="319"/>
      <c r="Q787" s="335"/>
      <c r="R787" s="335"/>
      <c r="S787" s="335"/>
      <c r="T787" s="335"/>
    </row>
    <row r="788" spans="2:20" ht="9.75" customHeight="1">
      <c r="B788" s="204">
        <v>24</v>
      </c>
      <c r="C788" s="20"/>
      <c r="D788" s="281" t="s">
        <v>181</v>
      </c>
      <c r="E788" s="250"/>
      <c r="F788" s="253">
        <v>1</v>
      </c>
      <c r="G788" s="258" t="s">
        <v>251</v>
      </c>
      <c r="H788" s="258" t="s">
        <v>251</v>
      </c>
      <c r="I788" s="258" t="s">
        <v>251</v>
      </c>
      <c r="J788" s="258" t="s">
        <v>251</v>
      </c>
      <c r="K788" s="251"/>
      <c r="L788" s="20"/>
      <c r="M788" s="20"/>
      <c r="N788" s="270"/>
      <c r="O788" s="250"/>
      <c r="P788" s="319"/>
      <c r="Q788" s="335"/>
      <c r="R788" s="335"/>
      <c r="S788" s="335"/>
      <c r="T788" s="335"/>
    </row>
    <row r="789" spans="2:20" ht="9.75" customHeight="1">
      <c r="B789" s="204">
        <v>25</v>
      </c>
      <c r="C789" s="20"/>
      <c r="D789" s="281" t="s">
        <v>182</v>
      </c>
      <c r="E789" s="250"/>
      <c r="F789" s="253">
        <v>21</v>
      </c>
      <c r="G789" s="258">
        <v>89</v>
      </c>
      <c r="H789" s="258">
        <v>18364</v>
      </c>
      <c r="I789" s="258">
        <v>23634</v>
      </c>
      <c r="J789" s="258">
        <v>71553</v>
      </c>
      <c r="K789" s="251"/>
      <c r="L789" s="20"/>
      <c r="M789" s="20"/>
      <c r="N789" s="297" t="s">
        <v>147</v>
      </c>
      <c r="O789" s="250"/>
      <c r="P789" s="332">
        <v>13</v>
      </c>
      <c r="Q789" s="332">
        <v>80</v>
      </c>
      <c r="R789" s="332">
        <v>33130</v>
      </c>
      <c r="S789" s="332">
        <v>86018</v>
      </c>
      <c r="T789" s="332">
        <v>159454</v>
      </c>
    </row>
    <row r="790" spans="2:20" ht="9.75" customHeight="1">
      <c r="B790" s="204">
        <v>26</v>
      </c>
      <c r="C790" s="20"/>
      <c r="D790" s="281" t="s">
        <v>183</v>
      </c>
      <c r="E790" s="250"/>
      <c r="F790" s="253">
        <v>6</v>
      </c>
      <c r="G790" s="258">
        <v>131</v>
      </c>
      <c r="H790" s="258">
        <v>44679</v>
      </c>
      <c r="I790" s="258">
        <v>184339</v>
      </c>
      <c r="J790" s="258">
        <v>352741</v>
      </c>
      <c r="K790" s="251"/>
      <c r="L790" s="20"/>
      <c r="M790" s="20"/>
      <c r="N790" s="20"/>
      <c r="O790" s="250"/>
      <c r="P790" s="253"/>
      <c r="Q790" s="253"/>
      <c r="R790" s="253"/>
      <c r="S790" s="253"/>
      <c r="T790" s="253"/>
    </row>
    <row r="791" spans="2:20" ht="9.75" customHeight="1">
      <c r="B791" s="20"/>
      <c r="C791" s="20"/>
      <c r="D791" s="20"/>
      <c r="E791" s="250"/>
      <c r="F791" s="253"/>
      <c r="G791" s="253"/>
      <c r="H791" s="253"/>
      <c r="I791" s="253"/>
      <c r="J791" s="253"/>
      <c r="K791" s="251"/>
      <c r="L791" s="204" t="s">
        <v>301</v>
      </c>
      <c r="M791" s="20"/>
      <c r="N791" s="281" t="s">
        <v>167</v>
      </c>
      <c r="O791" s="250"/>
      <c r="P791" s="253">
        <v>2</v>
      </c>
      <c r="Q791" s="258" t="s">
        <v>251</v>
      </c>
      <c r="R791" s="258" t="s">
        <v>251</v>
      </c>
      <c r="S791" s="258" t="s">
        <v>251</v>
      </c>
      <c r="T791" s="258" t="s">
        <v>251</v>
      </c>
    </row>
    <row r="792" spans="2:20" ht="9.75" customHeight="1">
      <c r="B792" s="204">
        <v>27</v>
      </c>
      <c r="C792" s="20"/>
      <c r="D792" s="281" t="s">
        <v>184</v>
      </c>
      <c r="E792" s="250"/>
      <c r="F792" s="253">
        <v>1</v>
      </c>
      <c r="G792" s="258" t="s">
        <v>251</v>
      </c>
      <c r="H792" s="258" t="s">
        <v>251</v>
      </c>
      <c r="I792" s="258" t="s">
        <v>251</v>
      </c>
      <c r="J792" s="258" t="s">
        <v>251</v>
      </c>
      <c r="K792" s="251"/>
      <c r="L792" s="204">
        <v>10</v>
      </c>
      <c r="M792" s="20"/>
      <c r="N792" s="281" t="s">
        <v>169</v>
      </c>
      <c r="O792" s="250"/>
      <c r="P792" s="253">
        <v>1</v>
      </c>
      <c r="Q792" s="258" t="s">
        <v>251</v>
      </c>
      <c r="R792" s="258" t="s">
        <v>251</v>
      </c>
      <c r="S792" s="258" t="s">
        <v>251</v>
      </c>
      <c r="T792" s="258" t="s">
        <v>251</v>
      </c>
    </row>
    <row r="793" spans="2:20" ht="9.75" customHeight="1">
      <c r="B793" s="204">
        <v>28</v>
      </c>
      <c r="C793" s="20"/>
      <c r="D793" s="281" t="s">
        <v>185</v>
      </c>
      <c r="E793" s="250"/>
      <c r="F793" s="253">
        <v>2</v>
      </c>
      <c r="G793" s="258" t="s">
        <v>251</v>
      </c>
      <c r="H793" s="258" t="s">
        <v>251</v>
      </c>
      <c r="I793" s="258" t="s">
        <v>251</v>
      </c>
      <c r="J793" s="258" t="s">
        <v>251</v>
      </c>
      <c r="K793" s="251"/>
      <c r="L793" s="204">
        <v>13</v>
      </c>
      <c r="M793" s="20"/>
      <c r="N793" s="296" t="s">
        <v>172</v>
      </c>
      <c r="O793" s="250"/>
      <c r="P793" s="253">
        <v>1</v>
      </c>
      <c r="Q793" s="258" t="s">
        <v>251</v>
      </c>
      <c r="R793" s="258" t="s">
        <v>251</v>
      </c>
      <c r="S793" s="258" t="s">
        <v>251</v>
      </c>
      <c r="T793" s="258" t="s">
        <v>251</v>
      </c>
    </row>
    <row r="794" spans="2:20" ht="9.75" customHeight="1">
      <c r="B794" s="204">
        <v>29</v>
      </c>
      <c r="C794" s="20"/>
      <c r="D794" s="281" t="s">
        <v>186</v>
      </c>
      <c r="E794" s="250"/>
      <c r="F794" s="291">
        <v>2</v>
      </c>
      <c r="G794" s="258" t="s">
        <v>251</v>
      </c>
      <c r="H794" s="258" t="s">
        <v>251</v>
      </c>
      <c r="I794" s="258" t="s">
        <v>251</v>
      </c>
      <c r="J794" s="258" t="s">
        <v>251</v>
      </c>
      <c r="K794" s="251"/>
      <c r="L794" s="204">
        <v>14</v>
      </c>
      <c r="M794" s="20"/>
      <c r="N794" s="281" t="s">
        <v>173</v>
      </c>
      <c r="O794" s="250"/>
      <c r="P794" s="253">
        <v>4</v>
      </c>
      <c r="Q794" s="258">
        <v>16</v>
      </c>
      <c r="R794" s="258">
        <v>5644</v>
      </c>
      <c r="S794" s="258">
        <v>7445</v>
      </c>
      <c r="T794" s="258">
        <v>15119</v>
      </c>
    </row>
    <row r="795" spans="2:20" ht="9.75" customHeight="1">
      <c r="B795" s="204">
        <v>32</v>
      </c>
      <c r="C795" s="20"/>
      <c r="D795" s="281" t="s">
        <v>189</v>
      </c>
      <c r="E795" s="271"/>
      <c r="F795" s="258">
        <v>7</v>
      </c>
      <c r="G795" s="258">
        <v>30</v>
      </c>
      <c r="H795" s="258">
        <v>8873</v>
      </c>
      <c r="I795" s="258">
        <v>15760</v>
      </c>
      <c r="J795" s="258">
        <v>32260</v>
      </c>
      <c r="K795" s="251"/>
      <c r="L795" s="204">
        <v>22</v>
      </c>
      <c r="M795" s="20"/>
      <c r="N795" s="281" t="s">
        <v>180</v>
      </c>
      <c r="O795" s="250"/>
      <c r="P795" s="253">
        <v>3</v>
      </c>
      <c r="Q795" s="258">
        <v>48</v>
      </c>
      <c r="R795" s="258">
        <v>24240</v>
      </c>
      <c r="S795" s="258">
        <v>73010</v>
      </c>
      <c r="T795" s="258">
        <v>132461</v>
      </c>
    </row>
    <row r="796" spans="2:20" ht="9.75" customHeight="1">
      <c r="B796" s="243"/>
      <c r="C796" s="243"/>
      <c r="D796" s="243"/>
      <c r="E796" s="247"/>
      <c r="F796" s="243"/>
      <c r="G796" s="248"/>
      <c r="H796" s="248"/>
      <c r="I796" s="248"/>
      <c r="J796" s="248"/>
      <c r="K796" s="251"/>
      <c r="L796" s="204"/>
      <c r="M796" s="20"/>
      <c r="N796" s="281"/>
      <c r="O796" s="250"/>
      <c r="P796" s="253"/>
      <c r="Q796" s="258"/>
      <c r="R796" s="258"/>
      <c r="S796" s="258"/>
      <c r="T796" s="258"/>
    </row>
    <row r="797" spans="2:20" ht="9.75" customHeight="1">
      <c r="B797" s="20"/>
      <c r="C797" s="20"/>
      <c r="D797" s="302" t="s">
        <v>401</v>
      </c>
      <c r="E797" s="271"/>
      <c r="F797" s="275"/>
      <c r="G797" s="275"/>
      <c r="H797" s="275"/>
      <c r="I797" s="275"/>
      <c r="J797" s="275"/>
      <c r="K797" s="251"/>
      <c r="L797" s="204">
        <v>25</v>
      </c>
      <c r="M797" s="20"/>
      <c r="N797" s="281" t="s">
        <v>182</v>
      </c>
      <c r="O797" s="250"/>
      <c r="P797" s="253">
        <v>2</v>
      </c>
      <c r="Q797" s="258" t="s">
        <v>251</v>
      </c>
      <c r="R797" s="258" t="s">
        <v>251</v>
      </c>
      <c r="S797" s="258" t="s">
        <v>251</v>
      </c>
      <c r="T797" s="258" t="s">
        <v>251</v>
      </c>
    </row>
    <row r="798" spans="2:20" ht="9.75" customHeight="1">
      <c r="B798" s="20"/>
      <c r="C798" s="20"/>
      <c r="D798" s="297"/>
      <c r="E798" s="271"/>
      <c r="F798" s="275"/>
      <c r="G798" s="275"/>
      <c r="H798" s="275"/>
      <c r="I798" s="275"/>
      <c r="J798" s="275"/>
      <c r="K798" s="251"/>
      <c r="L798" s="204"/>
      <c r="M798" s="20"/>
      <c r="N798" s="281"/>
      <c r="O798" s="250"/>
      <c r="P798" s="253"/>
      <c r="Q798" s="258"/>
      <c r="R798" s="258"/>
      <c r="S798" s="258"/>
      <c r="T798" s="258"/>
    </row>
    <row r="799" spans="2:20" ht="9.75" customHeight="1">
      <c r="B799" s="20"/>
      <c r="C799" s="20"/>
      <c r="D799" s="297" t="s">
        <v>147</v>
      </c>
      <c r="E799" s="271"/>
      <c r="F799" s="263">
        <v>78</v>
      </c>
      <c r="G799" s="263">
        <v>760</v>
      </c>
      <c r="H799" s="263">
        <v>193956</v>
      </c>
      <c r="I799" s="263">
        <v>431125</v>
      </c>
      <c r="J799" s="263">
        <v>825074</v>
      </c>
      <c r="K799" s="251"/>
      <c r="L799" s="204"/>
      <c r="M799" s="20"/>
      <c r="N799" s="281"/>
      <c r="O799" s="250"/>
      <c r="P799" s="253"/>
      <c r="Q799" s="258"/>
      <c r="R799" s="258"/>
      <c r="S799" s="258"/>
      <c r="T799" s="258"/>
    </row>
    <row r="800" spans="2:20" ht="9.75" customHeight="1">
      <c r="B800" s="20"/>
      <c r="C800" s="20"/>
      <c r="D800" s="20"/>
      <c r="E800" s="250"/>
      <c r="F800" s="268"/>
      <c r="G800" s="268"/>
      <c r="H800" s="268"/>
      <c r="I800" s="268"/>
      <c r="J800" s="268"/>
      <c r="K800" s="251"/>
      <c r="L800" s="204"/>
      <c r="M800" s="20"/>
      <c r="N800" s="281"/>
      <c r="O800" s="250"/>
      <c r="P800" s="253"/>
      <c r="Q800" s="258"/>
      <c r="R800" s="258"/>
      <c r="S800" s="258"/>
      <c r="T800" s="258"/>
    </row>
    <row r="801" spans="2:20" ht="9.75" customHeight="1">
      <c r="B801" s="204" t="s">
        <v>301</v>
      </c>
      <c r="C801" s="20"/>
      <c r="D801" s="281" t="s">
        <v>167</v>
      </c>
      <c r="E801" s="250"/>
      <c r="F801" s="253">
        <v>13</v>
      </c>
      <c r="G801" s="258">
        <v>142</v>
      </c>
      <c r="H801" s="258">
        <v>34421</v>
      </c>
      <c r="I801" s="258">
        <v>65232</v>
      </c>
      <c r="J801" s="258">
        <v>121752</v>
      </c>
      <c r="K801" s="251"/>
      <c r="L801" s="204"/>
      <c r="M801" s="20"/>
      <c r="N801" s="281"/>
      <c r="O801" s="250"/>
      <c r="P801" s="253"/>
      <c r="Q801" s="258"/>
      <c r="R801" s="258"/>
      <c r="S801" s="258"/>
      <c r="T801" s="258"/>
    </row>
    <row r="802" spans="2:20" ht="9.75" customHeight="1">
      <c r="B802" s="204">
        <v>10</v>
      </c>
      <c r="C802" s="20"/>
      <c r="D802" s="281" t="s">
        <v>169</v>
      </c>
      <c r="E802" s="250"/>
      <c r="F802" s="253">
        <v>2</v>
      </c>
      <c r="G802" s="258" t="s">
        <v>251</v>
      </c>
      <c r="H802" s="258" t="s">
        <v>251</v>
      </c>
      <c r="I802" s="258" t="s">
        <v>251</v>
      </c>
      <c r="J802" s="258" t="s">
        <v>251</v>
      </c>
      <c r="K802" s="251"/>
      <c r="L802" s="204"/>
      <c r="M802" s="20"/>
      <c r="N802" s="281"/>
      <c r="O802" s="250"/>
      <c r="P802" s="253"/>
      <c r="Q802" s="258"/>
      <c r="R802" s="258"/>
      <c r="S802" s="258"/>
      <c r="T802" s="258"/>
    </row>
    <row r="803" spans="2:20" ht="9.75" customHeight="1">
      <c r="B803" s="204">
        <v>13</v>
      </c>
      <c r="C803" s="20"/>
      <c r="D803" s="296" t="s">
        <v>172</v>
      </c>
      <c r="E803" s="250"/>
      <c r="F803" s="253">
        <v>12</v>
      </c>
      <c r="G803" s="258">
        <v>33</v>
      </c>
      <c r="H803" s="258">
        <v>6866</v>
      </c>
      <c r="I803" s="258">
        <v>17628</v>
      </c>
      <c r="J803" s="258">
        <v>29756</v>
      </c>
      <c r="K803" s="251"/>
      <c r="L803" s="204"/>
      <c r="M803" s="20"/>
      <c r="N803" s="281"/>
      <c r="O803" s="250"/>
      <c r="P803" s="253"/>
      <c r="Q803" s="258"/>
      <c r="R803" s="258"/>
      <c r="S803" s="258"/>
      <c r="T803" s="258"/>
    </row>
    <row r="804" spans="2:20" ht="9.75" customHeight="1">
      <c r="B804" s="204">
        <v>14</v>
      </c>
      <c r="C804" s="20"/>
      <c r="D804" s="281" t="s">
        <v>173</v>
      </c>
      <c r="E804" s="250"/>
      <c r="F804" s="253">
        <v>21</v>
      </c>
      <c r="G804" s="258">
        <v>142</v>
      </c>
      <c r="H804" s="258">
        <v>33034</v>
      </c>
      <c r="I804" s="258">
        <v>58459</v>
      </c>
      <c r="J804" s="258">
        <v>119420</v>
      </c>
      <c r="K804" s="251"/>
      <c r="L804" s="204"/>
      <c r="M804" s="20"/>
      <c r="N804" s="281"/>
      <c r="O804" s="250"/>
      <c r="P804" s="253"/>
      <c r="Q804" s="258"/>
      <c r="R804" s="258"/>
      <c r="S804" s="258"/>
      <c r="T804" s="258"/>
    </row>
    <row r="805" spans="2:20" ht="9.75" customHeight="1">
      <c r="B805" s="204">
        <v>15</v>
      </c>
      <c r="C805" s="20"/>
      <c r="D805" s="281" t="s">
        <v>174</v>
      </c>
      <c r="E805" s="250"/>
      <c r="F805" s="253">
        <v>3</v>
      </c>
      <c r="G805" s="258">
        <v>73</v>
      </c>
      <c r="H805" s="258">
        <v>20884</v>
      </c>
      <c r="I805" s="258">
        <v>42240</v>
      </c>
      <c r="J805" s="258">
        <v>97859</v>
      </c>
      <c r="K805" s="251"/>
      <c r="L805" s="20"/>
      <c r="M805" s="20"/>
      <c r="N805" s="20"/>
      <c r="O805" s="250"/>
      <c r="P805" s="253"/>
      <c r="Q805" s="253"/>
      <c r="R805" s="253"/>
      <c r="S805" s="253"/>
      <c r="T805" s="253"/>
    </row>
    <row r="806" spans="2:20" ht="9.75" customHeight="1">
      <c r="B806" s="243"/>
      <c r="C806" s="243"/>
      <c r="D806" s="243"/>
      <c r="E806" s="247"/>
      <c r="F806" s="243"/>
      <c r="G806" s="248"/>
      <c r="H806" s="248"/>
      <c r="I806" s="248"/>
      <c r="J806" s="248"/>
      <c r="K806" s="251"/>
      <c r="L806" s="204"/>
      <c r="M806" s="20"/>
      <c r="N806" s="281"/>
      <c r="O806" s="250"/>
      <c r="P806" s="253"/>
      <c r="Q806" s="258"/>
      <c r="R806" s="258"/>
      <c r="S806" s="258"/>
      <c r="T806" s="258"/>
    </row>
    <row r="807" spans="2:20" ht="9.75" customHeight="1">
      <c r="B807" s="204">
        <v>16</v>
      </c>
      <c r="C807" s="20"/>
      <c r="D807" s="281" t="s">
        <v>175</v>
      </c>
      <c r="E807" s="250"/>
      <c r="F807" s="253">
        <v>1</v>
      </c>
      <c r="G807" s="258" t="s">
        <v>251</v>
      </c>
      <c r="H807" s="258" t="s">
        <v>251</v>
      </c>
      <c r="I807" s="258" t="s">
        <v>251</v>
      </c>
      <c r="J807" s="258" t="s">
        <v>251</v>
      </c>
      <c r="K807" s="251"/>
      <c r="L807" s="204"/>
      <c r="M807" s="20"/>
      <c r="N807" s="281"/>
      <c r="O807" s="250"/>
      <c r="P807" s="253"/>
      <c r="Q807" s="258"/>
      <c r="R807" s="258"/>
      <c r="S807" s="258"/>
      <c r="T807" s="258"/>
    </row>
    <row r="808" spans="2:20" ht="9.75" customHeight="1">
      <c r="B808" s="204">
        <v>22</v>
      </c>
      <c r="C808" s="20"/>
      <c r="D808" s="281" t="s">
        <v>180</v>
      </c>
      <c r="E808" s="250"/>
      <c r="F808" s="253">
        <v>3</v>
      </c>
      <c r="G808" s="258">
        <v>42</v>
      </c>
      <c r="H808" s="258">
        <v>16903</v>
      </c>
      <c r="I808" s="258">
        <v>52578</v>
      </c>
      <c r="J808" s="258">
        <v>96270</v>
      </c>
      <c r="K808" s="251"/>
      <c r="L808" s="204"/>
      <c r="M808" s="20"/>
      <c r="N808" s="281"/>
      <c r="O808" s="250"/>
      <c r="P808" s="253"/>
      <c r="Q808" s="258"/>
      <c r="R808" s="258"/>
      <c r="S808" s="258"/>
      <c r="T808" s="258"/>
    </row>
    <row r="809" spans="2:20" ht="9.75" customHeight="1">
      <c r="B809" s="204">
        <v>25</v>
      </c>
      <c r="C809" s="20"/>
      <c r="D809" s="281" t="s">
        <v>182</v>
      </c>
      <c r="E809" s="250"/>
      <c r="F809" s="253">
        <v>8</v>
      </c>
      <c r="G809" s="258">
        <v>18</v>
      </c>
      <c r="H809" s="258">
        <v>2705</v>
      </c>
      <c r="I809" s="258">
        <v>7162</v>
      </c>
      <c r="J809" s="258">
        <v>12152</v>
      </c>
      <c r="K809" s="251"/>
      <c r="L809" s="204"/>
      <c r="M809" s="20"/>
      <c r="N809" s="281"/>
      <c r="O809" s="250"/>
      <c r="P809" s="253"/>
      <c r="Q809" s="258"/>
      <c r="R809" s="258"/>
      <c r="S809" s="258"/>
      <c r="T809" s="258"/>
    </row>
    <row r="810" spans="2:20" ht="9.75" customHeight="1">
      <c r="B810" s="204">
        <v>26</v>
      </c>
      <c r="C810" s="20"/>
      <c r="D810" s="281" t="s">
        <v>183</v>
      </c>
      <c r="E810" s="250"/>
      <c r="F810" s="253">
        <v>7</v>
      </c>
      <c r="G810" s="258">
        <v>47</v>
      </c>
      <c r="H810" s="258">
        <v>9622</v>
      </c>
      <c r="I810" s="258">
        <v>2968</v>
      </c>
      <c r="J810" s="258">
        <v>19864</v>
      </c>
      <c r="K810" s="251"/>
      <c r="L810" s="204"/>
      <c r="M810" s="20"/>
      <c r="N810" s="281"/>
      <c r="O810" s="250"/>
      <c r="P810" s="253"/>
      <c r="Q810" s="258"/>
      <c r="R810" s="258"/>
      <c r="S810" s="258"/>
      <c r="T810" s="258"/>
    </row>
    <row r="811" spans="2:20" ht="9.75" customHeight="1">
      <c r="B811" s="204">
        <v>27</v>
      </c>
      <c r="C811" s="20"/>
      <c r="D811" s="281" t="s">
        <v>184</v>
      </c>
      <c r="E811" s="250"/>
      <c r="F811" s="253">
        <v>1</v>
      </c>
      <c r="G811" s="258" t="s">
        <v>251</v>
      </c>
      <c r="H811" s="258" t="s">
        <v>251</v>
      </c>
      <c r="I811" s="258" t="s">
        <v>251</v>
      </c>
      <c r="J811" s="258" t="s">
        <v>251</v>
      </c>
      <c r="K811" s="251"/>
      <c r="L811" s="204"/>
      <c r="M811" s="20"/>
      <c r="N811" s="281"/>
      <c r="O811" s="250"/>
      <c r="P811" s="253"/>
      <c r="Q811" s="258"/>
      <c r="R811" s="258"/>
      <c r="S811" s="258"/>
      <c r="T811" s="258"/>
    </row>
    <row r="812" spans="2:20" ht="9.75" customHeight="1">
      <c r="B812" s="20"/>
      <c r="C812" s="20"/>
      <c r="D812" s="20"/>
      <c r="E812" s="250"/>
      <c r="F812" s="339"/>
      <c r="G812" s="20"/>
      <c r="H812" s="20"/>
      <c r="I812" s="20"/>
      <c r="J812" s="20"/>
      <c r="K812" s="251"/>
      <c r="L812" s="204"/>
      <c r="M812" s="20"/>
      <c r="N812" s="281"/>
      <c r="O812" s="250"/>
      <c r="P812" s="253"/>
      <c r="Q812" s="258"/>
      <c r="R812" s="258"/>
      <c r="S812" s="258"/>
      <c r="T812" s="258"/>
    </row>
    <row r="813" spans="2:20" ht="9.75" customHeight="1">
      <c r="B813" s="204">
        <v>28</v>
      </c>
      <c r="C813" s="20"/>
      <c r="D813" s="281" t="s">
        <v>185</v>
      </c>
      <c r="E813" s="250"/>
      <c r="F813" s="253">
        <v>2</v>
      </c>
      <c r="G813" s="258" t="s">
        <v>251</v>
      </c>
      <c r="H813" s="258" t="s">
        <v>251</v>
      </c>
      <c r="I813" s="258" t="s">
        <v>251</v>
      </c>
      <c r="J813" s="258" t="s">
        <v>251</v>
      </c>
      <c r="K813" s="251"/>
      <c r="L813" s="204"/>
      <c r="M813" s="20"/>
      <c r="N813" s="281"/>
      <c r="O813" s="250"/>
      <c r="P813" s="253"/>
      <c r="Q813" s="258"/>
      <c r="R813" s="258"/>
      <c r="S813" s="258"/>
      <c r="T813" s="258"/>
    </row>
    <row r="814" spans="2:20" ht="9.75" customHeight="1">
      <c r="B814" s="204">
        <v>30</v>
      </c>
      <c r="C814" s="20"/>
      <c r="D814" s="281" t="s">
        <v>187</v>
      </c>
      <c r="E814" s="250"/>
      <c r="F814" s="253">
        <v>1</v>
      </c>
      <c r="G814" s="258" t="s">
        <v>251</v>
      </c>
      <c r="H814" s="258" t="s">
        <v>251</v>
      </c>
      <c r="I814" s="258" t="s">
        <v>251</v>
      </c>
      <c r="J814" s="258" t="s">
        <v>251</v>
      </c>
      <c r="K814" s="251"/>
      <c r="L814" s="204"/>
      <c r="M814" s="20"/>
      <c r="N814" s="281"/>
      <c r="O814" s="250"/>
      <c r="P814" s="253"/>
      <c r="Q814" s="258"/>
      <c r="R814" s="258"/>
      <c r="S814" s="258"/>
      <c r="T814" s="258"/>
    </row>
    <row r="815" spans="2:20" ht="9.75" customHeight="1">
      <c r="B815" s="204">
        <v>32</v>
      </c>
      <c r="C815" s="20"/>
      <c r="D815" s="281" t="s">
        <v>189</v>
      </c>
      <c r="E815" s="250"/>
      <c r="F815" s="291">
        <v>4</v>
      </c>
      <c r="G815" s="258">
        <v>13</v>
      </c>
      <c r="H815" s="258">
        <v>2420</v>
      </c>
      <c r="I815" s="258">
        <v>3728</v>
      </c>
      <c r="J815" s="258">
        <v>10700</v>
      </c>
      <c r="K815" s="251"/>
      <c r="L815" s="204"/>
      <c r="M815" s="20"/>
      <c r="N815" s="281"/>
      <c r="O815" s="250"/>
      <c r="P815" s="253"/>
      <c r="Q815" s="258"/>
      <c r="R815" s="258"/>
      <c r="S815" s="258"/>
      <c r="T815" s="258"/>
    </row>
    <row r="816" spans="2:20" ht="9.75" customHeight="1">
      <c r="B816" s="20"/>
      <c r="C816" s="20"/>
      <c r="D816" s="20"/>
      <c r="E816" s="250"/>
      <c r="F816" s="319"/>
      <c r="G816" s="335"/>
      <c r="H816" s="335"/>
      <c r="I816" s="335"/>
      <c r="J816" s="335"/>
      <c r="K816" s="251"/>
      <c r="L816" s="204"/>
      <c r="M816" s="20"/>
      <c r="N816" s="281"/>
      <c r="O816" s="250"/>
      <c r="P816" s="253"/>
      <c r="Q816" s="258"/>
      <c r="R816" s="258"/>
      <c r="S816" s="258"/>
      <c r="T816" s="258"/>
    </row>
    <row r="817" spans="2:20" ht="9.75" customHeight="1">
      <c r="B817" s="20"/>
      <c r="C817" s="20"/>
      <c r="D817" s="293" t="s">
        <v>402</v>
      </c>
      <c r="E817" s="250"/>
      <c r="F817" s="319"/>
      <c r="G817" s="335"/>
      <c r="H817" s="335"/>
      <c r="I817" s="335"/>
      <c r="J817" s="335"/>
      <c r="K817" s="251"/>
      <c r="L817" s="204"/>
      <c r="M817" s="20"/>
      <c r="N817" s="281"/>
      <c r="O817" s="250"/>
      <c r="P817" s="253"/>
      <c r="Q817" s="258"/>
      <c r="R817" s="258"/>
      <c r="S817" s="258"/>
      <c r="T817" s="258"/>
    </row>
    <row r="818" spans="2:20" ht="9.75" customHeight="1">
      <c r="B818" s="20"/>
      <c r="C818" s="20"/>
      <c r="D818" s="270"/>
      <c r="E818" s="250"/>
      <c r="F818" s="319"/>
      <c r="G818" s="335"/>
      <c r="H818" s="335"/>
      <c r="I818" s="335"/>
      <c r="J818" s="335"/>
      <c r="K818" s="251"/>
      <c r="L818" s="204"/>
      <c r="M818" s="20"/>
      <c r="N818" s="281"/>
      <c r="O818" s="250"/>
      <c r="P818" s="253"/>
      <c r="Q818" s="258"/>
      <c r="R818" s="258"/>
      <c r="S818" s="258"/>
      <c r="T818" s="258"/>
    </row>
    <row r="819" spans="2:20" ht="9.75" customHeight="1">
      <c r="B819" s="20"/>
      <c r="C819" s="20"/>
      <c r="D819" s="297" t="s">
        <v>147</v>
      </c>
      <c r="E819" s="250"/>
      <c r="F819" s="332">
        <v>12</v>
      </c>
      <c r="G819" s="332">
        <v>57</v>
      </c>
      <c r="H819" s="332">
        <v>18025</v>
      </c>
      <c r="I819" s="332">
        <v>8596</v>
      </c>
      <c r="J819" s="332">
        <v>22784</v>
      </c>
      <c r="K819" s="251"/>
      <c r="L819" s="204"/>
      <c r="M819" s="20"/>
      <c r="N819" s="281"/>
      <c r="O819" s="250"/>
      <c r="P819" s="253"/>
      <c r="Q819" s="258"/>
      <c r="R819" s="258"/>
      <c r="S819" s="258"/>
      <c r="T819" s="258"/>
    </row>
    <row r="820" spans="2:20" ht="9.75" customHeight="1">
      <c r="B820" s="20"/>
      <c r="C820" s="20"/>
      <c r="D820" s="20"/>
      <c r="E820" s="250"/>
      <c r="F820" s="319"/>
      <c r="G820" s="335"/>
      <c r="H820" s="335"/>
      <c r="I820" s="335"/>
      <c r="J820" s="335"/>
      <c r="K820" s="251"/>
      <c r="L820" s="204"/>
      <c r="M820" s="20"/>
      <c r="N820" s="281"/>
      <c r="O820" s="250"/>
      <c r="P820" s="253"/>
      <c r="Q820" s="258"/>
      <c r="R820" s="258"/>
      <c r="S820" s="258"/>
      <c r="T820" s="258"/>
    </row>
    <row r="821" spans="2:20" ht="9.75" customHeight="1">
      <c r="B821" s="204" t="s">
        <v>301</v>
      </c>
      <c r="C821" s="20"/>
      <c r="D821" s="281" t="s">
        <v>167</v>
      </c>
      <c r="E821" s="250"/>
      <c r="F821" s="253">
        <v>1</v>
      </c>
      <c r="G821" s="258" t="s">
        <v>251</v>
      </c>
      <c r="H821" s="258" t="s">
        <v>251</v>
      </c>
      <c r="I821" s="258" t="s">
        <v>251</v>
      </c>
      <c r="J821" s="258" t="s">
        <v>251</v>
      </c>
      <c r="K821" s="251"/>
      <c r="L821" s="204"/>
      <c r="M821" s="20"/>
      <c r="N821" s="281"/>
      <c r="O821" s="250"/>
      <c r="P821" s="253"/>
      <c r="Q821" s="258"/>
      <c r="R821" s="258"/>
      <c r="S821" s="258"/>
      <c r="T821" s="258"/>
    </row>
    <row r="822" spans="2:20" ht="9.75" customHeight="1">
      <c r="B822" s="204">
        <v>11</v>
      </c>
      <c r="C822" s="20"/>
      <c r="D822" s="300" t="s">
        <v>170</v>
      </c>
      <c r="E822" s="250"/>
      <c r="F822" s="253">
        <v>1</v>
      </c>
      <c r="G822" s="258" t="s">
        <v>251</v>
      </c>
      <c r="H822" s="258" t="s">
        <v>251</v>
      </c>
      <c r="I822" s="258" t="s">
        <v>251</v>
      </c>
      <c r="J822" s="258" t="s">
        <v>251</v>
      </c>
      <c r="K822" s="251"/>
      <c r="L822" s="204"/>
      <c r="M822" s="20"/>
      <c r="N822" s="281"/>
      <c r="O822" s="250"/>
      <c r="P822" s="253"/>
      <c r="Q822" s="258"/>
      <c r="R822" s="258"/>
      <c r="S822" s="258"/>
      <c r="T822" s="258"/>
    </row>
    <row r="823" spans="2:20" ht="9.75" customHeight="1">
      <c r="B823" s="204">
        <v>12</v>
      </c>
      <c r="C823" s="20"/>
      <c r="D823" s="296" t="s">
        <v>171</v>
      </c>
      <c r="E823" s="250"/>
      <c r="F823" s="253">
        <v>1</v>
      </c>
      <c r="G823" s="258" t="s">
        <v>251</v>
      </c>
      <c r="H823" s="258" t="s">
        <v>251</v>
      </c>
      <c r="I823" s="258" t="s">
        <v>251</v>
      </c>
      <c r="J823" s="258" t="s">
        <v>251</v>
      </c>
      <c r="K823" s="251"/>
      <c r="L823" s="204"/>
      <c r="M823" s="20"/>
      <c r="N823" s="281"/>
      <c r="O823" s="250"/>
      <c r="P823" s="253"/>
      <c r="Q823" s="258"/>
      <c r="R823" s="258"/>
      <c r="S823" s="258"/>
      <c r="T823" s="258"/>
    </row>
    <row r="824" spans="2:20" ht="9.75" customHeight="1">
      <c r="B824" s="204">
        <v>13</v>
      </c>
      <c r="C824" s="20"/>
      <c r="D824" s="296" t="s">
        <v>172</v>
      </c>
      <c r="E824" s="250"/>
      <c r="F824" s="253">
        <v>1</v>
      </c>
      <c r="G824" s="258" t="s">
        <v>251</v>
      </c>
      <c r="H824" s="258" t="s">
        <v>251</v>
      </c>
      <c r="I824" s="258" t="s">
        <v>251</v>
      </c>
      <c r="J824" s="258" t="s">
        <v>251</v>
      </c>
      <c r="K824" s="251"/>
      <c r="L824" s="204"/>
      <c r="M824" s="20"/>
      <c r="N824" s="281"/>
      <c r="O824" s="250"/>
      <c r="P824" s="253"/>
      <c r="Q824" s="258"/>
      <c r="R824" s="258"/>
      <c r="S824" s="258"/>
      <c r="T824" s="258"/>
    </row>
    <row r="825" spans="2:20" ht="9.75" customHeight="1">
      <c r="B825" s="204">
        <v>14</v>
      </c>
      <c r="C825" s="20"/>
      <c r="D825" s="281" t="s">
        <v>173</v>
      </c>
      <c r="E825" s="250"/>
      <c r="F825" s="253">
        <v>2</v>
      </c>
      <c r="G825" s="258" t="s">
        <v>251</v>
      </c>
      <c r="H825" s="258" t="s">
        <v>251</v>
      </c>
      <c r="I825" s="258" t="s">
        <v>251</v>
      </c>
      <c r="J825" s="258" t="s">
        <v>251</v>
      </c>
      <c r="K825" s="251"/>
      <c r="L825" s="204"/>
      <c r="M825" s="20"/>
      <c r="N825" s="281"/>
      <c r="O825" s="250"/>
      <c r="P825" s="253"/>
      <c r="Q825" s="258"/>
      <c r="R825" s="258"/>
      <c r="S825" s="258"/>
      <c r="T825" s="258"/>
    </row>
    <row r="826" spans="2:20" ht="9.75" customHeight="1">
      <c r="B826" s="204"/>
      <c r="C826" s="20"/>
      <c r="D826" s="281"/>
      <c r="E826" s="250"/>
      <c r="F826" s="253"/>
      <c r="G826" s="258"/>
      <c r="H826" s="258"/>
      <c r="I826" s="258"/>
      <c r="J826" s="258"/>
      <c r="K826" s="251"/>
      <c r="L826" s="204"/>
      <c r="M826" s="20"/>
      <c r="N826" s="281"/>
      <c r="O826" s="250"/>
      <c r="P826" s="253"/>
      <c r="Q826" s="258"/>
      <c r="R826" s="258"/>
      <c r="S826" s="258"/>
      <c r="T826" s="258"/>
    </row>
    <row r="827" spans="2:20" ht="9.75" customHeight="1">
      <c r="B827" s="204">
        <v>15</v>
      </c>
      <c r="C827" s="20"/>
      <c r="D827" s="281" t="s">
        <v>174</v>
      </c>
      <c r="E827" s="250"/>
      <c r="F827" s="253">
        <v>1</v>
      </c>
      <c r="G827" s="258" t="s">
        <v>251</v>
      </c>
      <c r="H827" s="258" t="s">
        <v>251</v>
      </c>
      <c r="I827" s="258" t="s">
        <v>251</v>
      </c>
      <c r="J827" s="258" t="s">
        <v>251</v>
      </c>
      <c r="K827" s="251"/>
      <c r="L827" s="204"/>
      <c r="M827" s="20"/>
      <c r="N827" s="281"/>
      <c r="O827" s="250"/>
      <c r="P827" s="253"/>
      <c r="Q827" s="258"/>
      <c r="R827" s="258"/>
      <c r="S827" s="258"/>
      <c r="T827" s="258"/>
    </row>
    <row r="828" spans="2:20" ht="9.75" customHeight="1">
      <c r="B828" s="204">
        <v>25</v>
      </c>
      <c r="C828" s="20"/>
      <c r="D828" s="281" t="s">
        <v>182</v>
      </c>
      <c r="E828" s="250"/>
      <c r="F828" s="253">
        <v>4</v>
      </c>
      <c r="G828" s="258">
        <v>8</v>
      </c>
      <c r="H828" s="258">
        <v>311</v>
      </c>
      <c r="I828" s="258">
        <v>258</v>
      </c>
      <c r="J828" s="258">
        <v>1745</v>
      </c>
      <c r="K828" s="251"/>
      <c r="L828" s="204"/>
      <c r="M828" s="20"/>
      <c r="N828" s="281"/>
      <c r="O828" s="250"/>
      <c r="P828" s="253"/>
      <c r="Q828" s="258"/>
      <c r="R828" s="258"/>
      <c r="S828" s="258"/>
      <c r="T828" s="258"/>
    </row>
    <row r="829" spans="2:20" ht="9.75" customHeight="1">
      <c r="B829" s="204">
        <v>26</v>
      </c>
      <c r="C829" s="20"/>
      <c r="D829" s="281" t="s">
        <v>183</v>
      </c>
      <c r="E829" s="250"/>
      <c r="F829" s="253">
        <v>1</v>
      </c>
      <c r="G829" s="258" t="s">
        <v>251</v>
      </c>
      <c r="H829" s="258" t="s">
        <v>251</v>
      </c>
      <c r="I829" s="258" t="s">
        <v>251</v>
      </c>
      <c r="J829" s="258" t="s">
        <v>251</v>
      </c>
      <c r="K829" s="251"/>
      <c r="L829" s="204"/>
      <c r="M829" s="20"/>
      <c r="N829" s="281"/>
      <c r="O829" s="250"/>
      <c r="P829" s="253"/>
      <c r="Q829" s="258"/>
      <c r="R829" s="258"/>
      <c r="S829" s="258"/>
      <c r="T829" s="258"/>
    </row>
    <row r="830" spans="2:20" ht="9.75" customHeight="1">
      <c r="B830" s="20"/>
      <c r="C830" s="20"/>
      <c r="D830" s="20"/>
      <c r="E830" s="250"/>
      <c r="F830" s="319"/>
      <c r="G830" s="335"/>
      <c r="H830" s="335"/>
      <c r="I830" s="335"/>
      <c r="J830" s="335"/>
      <c r="K830" s="251"/>
      <c r="L830" s="204"/>
      <c r="M830" s="20"/>
      <c r="N830" s="281"/>
      <c r="O830" s="250"/>
      <c r="P830" s="253"/>
      <c r="Q830" s="258"/>
      <c r="R830" s="258"/>
      <c r="S830" s="258"/>
      <c r="T830" s="258"/>
    </row>
    <row r="831" spans="2:20" ht="9.75" customHeight="1">
      <c r="B831" s="20"/>
      <c r="C831" s="20"/>
      <c r="D831" s="293" t="s">
        <v>403</v>
      </c>
      <c r="E831" s="250"/>
      <c r="F831" s="319"/>
      <c r="G831" s="335"/>
      <c r="H831" s="335"/>
      <c r="I831" s="335"/>
      <c r="J831" s="335"/>
      <c r="K831" s="251"/>
      <c r="L831" s="204"/>
      <c r="M831" s="20"/>
      <c r="N831" s="281"/>
      <c r="O831" s="250"/>
      <c r="P831" s="253"/>
      <c r="Q831" s="258"/>
      <c r="R831" s="258"/>
      <c r="S831" s="258"/>
      <c r="T831" s="258"/>
    </row>
    <row r="832" spans="2:20" ht="9.75" customHeight="1">
      <c r="B832" s="20"/>
      <c r="C832" s="20"/>
      <c r="D832" s="270"/>
      <c r="E832" s="250"/>
      <c r="F832" s="319"/>
      <c r="G832" s="335"/>
      <c r="H832" s="335"/>
      <c r="I832" s="335"/>
      <c r="J832" s="335"/>
      <c r="K832" s="251"/>
      <c r="L832" s="204"/>
      <c r="M832" s="20"/>
      <c r="N832" s="281"/>
      <c r="O832" s="250"/>
      <c r="P832" s="253"/>
      <c r="Q832" s="258"/>
      <c r="R832" s="258"/>
      <c r="S832" s="258"/>
      <c r="T832" s="258"/>
    </row>
    <row r="833" spans="2:20" ht="9.75" customHeight="1">
      <c r="B833" s="20"/>
      <c r="C833" s="20"/>
      <c r="D833" s="297" t="s">
        <v>147</v>
      </c>
      <c r="E833" s="250"/>
      <c r="F833" s="332">
        <v>3</v>
      </c>
      <c r="G833" s="332">
        <v>29</v>
      </c>
      <c r="H833" s="332">
        <v>7280</v>
      </c>
      <c r="I833" s="332">
        <v>20096</v>
      </c>
      <c r="J833" s="332">
        <v>31048</v>
      </c>
      <c r="K833" s="251"/>
      <c r="L833" s="204"/>
      <c r="M833" s="20"/>
      <c r="N833" s="281"/>
      <c r="O833" s="250"/>
      <c r="P833" s="253"/>
      <c r="Q833" s="258"/>
      <c r="R833" s="258"/>
      <c r="S833" s="258"/>
      <c r="T833" s="258"/>
    </row>
    <row r="834" spans="2:20" ht="9.75" customHeight="1">
      <c r="B834" s="20"/>
      <c r="C834" s="20"/>
      <c r="D834" s="20"/>
      <c r="E834" s="250"/>
      <c r="F834" s="319"/>
      <c r="G834" s="335"/>
      <c r="H834" s="335"/>
      <c r="I834" s="335"/>
      <c r="J834" s="335"/>
      <c r="K834" s="251"/>
      <c r="L834" s="204"/>
      <c r="M834" s="20"/>
      <c r="N834" s="281"/>
      <c r="O834" s="250"/>
      <c r="P834" s="253"/>
      <c r="Q834" s="258"/>
      <c r="R834" s="258"/>
      <c r="S834" s="258"/>
      <c r="T834" s="258"/>
    </row>
    <row r="835" spans="2:20" ht="9.75" customHeight="1">
      <c r="B835" s="204" t="s">
        <v>301</v>
      </c>
      <c r="C835" s="20"/>
      <c r="D835" s="281" t="s">
        <v>167</v>
      </c>
      <c r="E835" s="250"/>
      <c r="F835" s="253">
        <v>1</v>
      </c>
      <c r="G835" s="258" t="s">
        <v>251</v>
      </c>
      <c r="H835" s="258" t="s">
        <v>251</v>
      </c>
      <c r="I835" s="258" t="s">
        <v>251</v>
      </c>
      <c r="J835" s="258" t="s">
        <v>251</v>
      </c>
      <c r="K835" s="251"/>
      <c r="L835" s="204"/>
      <c r="M835" s="20"/>
      <c r="N835" s="281"/>
      <c r="O835" s="250"/>
      <c r="P835" s="253"/>
      <c r="Q835" s="258"/>
      <c r="R835" s="258"/>
      <c r="S835" s="258"/>
      <c r="T835" s="258"/>
    </row>
    <row r="836" spans="2:20" ht="9.75" customHeight="1">
      <c r="B836" s="204">
        <v>14</v>
      </c>
      <c r="C836" s="20"/>
      <c r="D836" s="281" t="s">
        <v>173</v>
      </c>
      <c r="E836" s="250"/>
      <c r="F836" s="253">
        <v>1</v>
      </c>
      <c r="G836" s="258" t="s">
        <v>251</v>
      </c>
      <c r="H836" s="258" t="s">
        <v>251</v>
      </c>
      <c r="I836" s="258" t="s">
        <v>251</v>
      </c>
      <c r="J836" s="258" t="s">
        <v>251</v>
      </c>
      <c r="K836" s="251"/>
      <c r="L836" s="204"/>
      <c r="M836" s="20"/>
      <c r="N836" s="281"/>
      <c r="O836" s="250"/>
      <c r="P836" s="253"/>
      <c r="Q836" s="258"/>
      <c r="R836" s="258"/>
      <c r="S836" s="258"/>
      <c r="T836" s="258"/>
    </row>
    <row r="837" spans="2:20" ht="9.75" customHeight="1">
      <c r="B837" s="204">
        <v>25</v>
      </c>
      <c r="C837" s="20"/>
      <c r="D837" s="281" t="s">
        <v>182</v>
      </c>
      <c r="E837" s="271"/>
      <c r="F837" s="253">
        <v>1</v>
      </c>
      <c r="G837" s="258" t="s">
        <v>251</v>
      </c>
      <c r="H837" s="258" t="s">
        <v>251</v>
      </c>
      <c r="I837" s="258" t="s">
        <v>251</v>
      </c>
      <c r="J837" s="258" t="s">
        <v>251</v>
      </c>
      <c r="K837" s="251"/>
      <c r="L837" s="204"/>
      <c r="M837" s="20"/>
      <c r="N837" s="281"/>
      <c r="O837" s="250"/>
      <c r="P837" s="253"/>
      <c r="Q837" s="258"/>
      <c r="R837" s="258"/>
      <c r="S837" s="258"/>
      <c r="T837" s="258"/>
    </row>
    <row r="838" spans="2:20" ht="9.75" customHeight="1">
      <c r="B838" s="20"/>
      <c r="C838" s="20"/>
      <c r="D838" s="20"/>
      <c r="E838" s="250"/>
      <c r="F838" s="319"/>
      <c r="G838" s="335"/>
      <c r="H838" s="335"/>
      <c r="I838" s="335"/>
      <c r="J838" s="335"/>
      <c r="K838" s="251"/>
      <c r="L838" s="204"/>
      <c r="M838" s="20"/>
      <c r="N838" s="281"/>
      <c r="O838" s="250"/>
      <c r="P838" s="253"/>
      <c r="Q838" s="258"/>
      <c r="R838" s="258"/>
      <c r="S838" s="258"/>
      <c r="T838" s="258"/>
    </row>
    <row r="839" spans="1:31" ht="4.5" customHeight="1" thickBot="1">
      <c r="A839" s="38"/>
      <c r="B839" s="38"/>
      <c r="C839" s="38"/>
      <c r="D839" s="38"/>
      <c r="E839" s="283"/>
      <c r="F839" s="35"/>
      <c r="G839" s="38"/>
      <c r="H839" s="38"/>
      <c r="I839" s="38"/>
      <c r="J839" s="38"/>
      <c r="K839" s="284"/>
      <c r="L839" s="38"/>
      <c r="M839" s="38"/>
      <c r="N839" s="38"/>
      <c r="O839" s="283"/>
      <c r="P839" s="38"/>
      <c r="Q839" s="38"/>
      <c r="R839" s="38"/>
      <c r="S839" s="38"/>
      <c r="T839" s="38"/>
      <c r="U839" s="20"/>
      <c r="V839" s="20"/>
      <c r="W839" s="20"/>
      <c r="X839" s="20"/>
      <c r="Y839" s="20"/>
      <c r="Z839" s="319"/>
      <c r="AA839" s="335"/>
      <c r="AB839" s="335"/>
      <c r="AC839" s="335"/>
      <c r="AD839" s="335"/>
      <c r="AE839" s="340"/>
    </row>
    <row r="840" spans="24:25" ht="13.5">
      <c r="X840" s="20"/>
      <c r="Y840" s="20"/>
    </row>
  </sheetData>
  <sheetProtection/>
  <mergeCells count="29">
    <mergeCell ref="A675:E675"/>
    <mergeCell ref="K675:O675"/>
    <mergeCell ref="U675:Y675"/>
    <mergeCell ref="A759:E759"/>
    <mergeCell ref="K759:O759"/>
    <mergeCell ref="A507:E507"/>
    <mergeCell ref="K507:O507"/>
    <mergeCell ref="U507:Y507"/>
    <mergeCell ref="A591:E591"/>
    <mergeCell ref="K591:O591"/>
    <mergeCell ref="U591:Y591"/>
    <mergeCell ref="A339:E339"/>
    <mergeCell ref="K339:O339"/>
    <mergeCell ref="U339:Y339"/>
    <mergeCell ref="A423:E423"/>
    <mergeCell ref="K423:O423"/>
    <mergeCell ref="U423:Y423"/>
    <mergeCell ref="A171:E171"/>
    <mergeCell ref="K171:O171"/>
    <mergeCell ref="U171:Y171"/>
    <mergeCell ref="A255:E255"/>
    <mergeCell ref="K255:O255"/>
    <mergeCell ref="U255:Y255"/>
    <mergeCell ref="A3:E3"/>
    <mergeCell ref="K3:O3"/>
    <mergeCell ref="U3:Y3"/>
    <mergeCell ref="A87:E87"/>
    <mergeCell ref="K87:O87"/>
    <mergeCell ref="U87:Y87"/>
  </mergeCells>
  <dataValidations count="1">
    <dataValidation allowBlank="1" showInputMessage="1" showErrorMessage="1" imeMode="hiragana" sqref="P166:T166 F160:F165 F154:F158 P163:T163 P105:T105 P111:T111 P99:T99 P121:T121 P157:T157 P93:T93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01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0.5" style="1" customWidth="1"/>
    <col min="2" max="2" width="2.75390625" style="1" customWidth="1"/>
    <col min="3" max="3" width="20.125" style="1" customWidth="1"/>
    <col min="4" max="4" width="0.5" style="1" customWidth="1"/>
    <col min="5" max="5" width="6.625" style="1" customWidth="1"/>
    <col min="6" max="6" width="6.75390625" style="1" customWidth="1"/>
    <col min="7" max="7" width="7.00390625" style="1" customWidth="1"/>
    <col min="8" max="8" width="7.25390625" style="1" customWidth="1"/>
    <col min="9" max="9" width="7.125" style="1" customWidth="1"/>
    <col min="10" max="10" width="7.00390625" style="1" customWidth="1"/>
    <col min="11" max="11" width="0.5" style="1" customWidth="1"/>
    <col min="12" max="12" width="2.75390625" style="1" customWidth="1"/>
    <col min="13" max="13" width="20.50390625" style="1" customWidth="1"/>
    <col min="14" max="14" width="0.2421875" style="1" customWidth="1"/>
    <col min="15" max="15" width="4.125" style="1" customWidth="1"/>
    <col min="16" max="16" width="5.125" style="1" customWidth="1"/>
    <col min="17" max="17" width="5.50390625" style="1" customWidth="1"/>
    <col min="18" max="18" width="5.875" style="1" customWidth="1"/>
    <col min="19" max="19" width="8.00390625" style="1" customWidth="1"/>
    <col min="20" max="20" width="5.875" style="1" customWidth="1"/>
    <col min="21" max="21" width="0.6171875" style="1" customWidth="1"/>
    <col min="22" max="22" width="2.75390625" style="1" customWidth="1"/>
    <col min="23" max="23" width="19.50390625" style="1" customWidth="1"/>
    <col min="24" max="24" width="0.5" style="1" customWidth="1"/>
    <col min="25" max="25" width="4.125" style="1" customWidth="1"/>
    <col min="26" max="26" width="5.375" style="1" customWidth="1"/>
    <col min="27" max="27" width="5.625" style="1" customWidth="1"/>
    <col min="28" max="28" width="5.875" style="1" customWidth="1"/>
    <col min="29" max="29" width="6.625" style="1" customWidth="1"/>
    <col min="30" max="30" width="6.125" style="1" customWidth="1"/>
    <col min="31" max="16384" width="9.00390625" style="1" customWidth="1"/>
  </cols>
  <sheetData>
    <row r="1" ht="17.25">
      <c r="G1" s="3" t="s">
        <v>404</v>
      </c>
    </row>
    <row r="2" spans="2:30" ht="24" customHeight="1" thickBot="1">
      <c r="B2" s="342"/>
      <c r="C2" s="343"/>
      <c r="L2" s="342"/>
      <c r="M2" s="343"/>
      <c r="V2" s="342"/>
      <c r="W2" s="343"/>
      <c r="AA2" s="344"/>
      <c r="AD2" s="186" t="s">
        <v>405</v>
      </c>
    </row>
    <row r="3" spans="1:30" ht="33" customHeight="1" thickTop="1">
      <c r="A3" s="129" t="s">
        <v>12</v>
      </c>
      <c r="B3" s="129"/>
      <c r="C3" s="129"/>
      <c r="D3" s="130"/>
      <c r="E3" s="345" t="s">
        <v>406</v>
      </c>
      <c r="F3" s="346" t="s">
        <v>407</v>
      </c>
      <c r="G3" s="347" t="s">
        <v>408</v>
      </c>
      <c r="H3" s="347" t="s">
        <v>409</v>
      </c>
      <c r="I3" s="347" t="s">
        <v>410</v>
      </c>
      <c r="J3" s="348" t="s">
        <v>118</v>
      </c>
      <c r="K3" s="349" t="s">
        <v>12</v>
      </c>
      <c r="L3" s="129"/>
      <c r="M3" s="129"/>
      <c r="N3" s="130"/>
      <c r="O3" s="345" t="s">
        <v>411</v>
      </c>
      <c r="P3" s="346" t="s">
        <v>412</v>
      </c>
      <c r="Q3" s="347" t="s">
        <v>408</v>
      </c>
      <c r="R3" s="347" t="s">
        <v>409</v>
      </c>
      <c r="S3" s="347" t="s">
        <v>410</v>
      </c>
      <c r="T3" s="350" t="s">
        <v>118</v>
      </c>
      <c r="U3" s="349" t="s">
        <v>12</v>
      </c>
      <c r="V3" s="129"/>
      <c r="W3" s="129"/>
      <c r="X3" s="130"/>
      <c r="Y3" s="345" t="s">
        <v>411</v>
      </c>
      <c r="Z3" s="346" t="s">
        <v>412</v>
      </c>
      <c r="AA3" s="347" t="s">
        <v>408</v>
      </c>
      <c r="AB3" s="347" t="s">
        <v>409</v>
      </c>
      <c r="AC3" s="347" t="s">
        <v>410</v>
      </c>
      <c r="AD3" s="350" t="s">
        <v>118</v>
      </c>
    </row>
    <row r="4" spans="5:30" ht="14.25" customHeight="1">
      <c r="E4" s="19"/>
      <c r="F4" s="33" t="s">
        <v>119</v>
      </c>
      <c r="G4" s="33" t="s">
        <v>160</v>
      </c>
      <c r="H4" s="33" t="s">
        <v>160</v>
      </c>
      <c r="I4" s="33" t="s">
        <v>160</v>
      </c>
      <c r="J4" s="244" t="s">
        <v>160</v>
      </c>
      <c r="K4" s="251"/>
      <c r="L4" s="20"/>
      <c r="M4" s="20"/>
      <c r="N4" s="250"/>
      <c r="O4" s="20"/>
      <c r="P4" s="33" t="s">
        <v>119</v>
      </c>
      <c r="Q4" s="33" t="s">
        <v>160</v>
      </c>
      <c r="R4" s="33" t="s">
        <v>160</v>
      </c>
      <c r="S4" s="33" t="s">
        <v>160</v>
      </c>
      <c r="T4" s="244" t="s">
        <v>160</v>
      </c>
      <c r="U4" s="351"/>
      <c r="V4" s="352"/>
      <c r="W4" s="352"/>
      <c r="X4" s="353"/>
      <c r="Y4" s="20"/>
      <c r="Z4" s="33" t="s">
        <v>119</v>
      </c>
      <c r="AA4" s="33" t="s">
        <v>160</v>
      </c>
      <c r="AB4" s="33" t="s">
        <v>160</v>
      </c>
      <c r="AC4" s="33" t="s">
        <v>160</v>
      </c>
      <c r="AD4" s="244" t="s">
        <v>160</v>
      </c>
    </row>
    <row r="5" spans="5:30" ht="14.25" customHeight="1">
      <c r="E5" s="184"/>
      <c r="F5" s="33"/>
      <c r="G5" s="33"/>
      <c r="H5" s="33"/>
      <c r="I5" s="33"/>
      <c r="J5" s="248"/>
      <c r="K5" s="251"/>
      <c r="L5" s="20"/>
      <c r="M5" s="20"/>
      <c r="N5" s="250"/>
      <c r="O5" s="20"/>
      <c r="P5" s="33"/>
      <c r="Q5" s="33"/>
      <c r="R5" s="33"/>
      <c r="S5" s="33"/>
      <c r="T5" s="248"/>
      <c r="U5" s="251"/>
      <c r="V5" s="20"/>
      <c r="W5" s="20"/>
      <c r="X5" s="250"/>
      <c r="Y5" s="20"/>
      <c r="Z5" s="33"/>
      <c r="AA5" s="33"/>
      <c r="AB5" s="33"/>
      <c r="AC5" s="33"/>
      <c r="AD5" s="248"/>
    </row>
    <row r="6" spans="2:30" ht="13.5" customHeight="1">
      <c r="B6" s="354" t="s">
        <v>413</v>
      </c>
      <c r="C6" s="354"/>
      <c r="E6" s="280">
        <v>18062</v>
      </c>
      <c r="F6" s="276">
        <v>222042</v>
      </c>
      <c r="G6" s="276">
        <v>81778111</v>
      </c>
      <c r="H6" s="276">
        <v>264007355</v>
      </c>
      <c r="I6" s="276">
        <v>479706301</v>
      </c>
      <c r="J6" s="275">
        <v>191982814</v>
      </c>
      <c r="K6" s="251"/>
      <c r="L6" s="355">
        <v>102</v>
      </c>
      <c r="M6" s="356" t="s">
        <v>414</v>
      </c>
      <c r="N6" s="271"/>
      <c r="O6" s="275">
        <v>62</v>
      </c>
      <c r="P6" s="276">
        <v>756</v>
      </c>
      <c r="Q6" s="276">
        <v>269483</v>
      </c>
      <c r="R6" s="276">
        <v>356063</v>
      </c>
      <c r="S6" s="276">
        <v>1251289</v>
      </c>
      <c r="T6" s="275">
        <v>637207</v>
      </c>
      <c r="U6" s="251"/>
      <c r="V6" s="355">
        <v>118</v>
      </c>
      <c r="W6" s="356" t="s">
        <v>415</v>
      </c>
      <c r="X6" s="250"/>
      <c r="Y6" s="275">
        <v>34</v>
      </c>
      <c r="Z6" s="276" t="s">
        <v>87</v>
      </c>
      <c r="AA6" s="276" t="s">
        <v>87</v>
      </c>
      <c r="AB6" s="276" t="s">
        <v>87</v>
      </c>
      <c r="AC6" s="276" t="s">
        <v>87</v>
      </c>
      <c r="AD6" s="276" t="s">
        <v>87</v>
      </c>
    </row>
    <row r="7" spans="2:30" ht="13.5" customHeight="1">
      <c r="B7" s="357"/>
      <c r="C7" s="163"/>
      <c r="E7" s="279"/>
      <c r="F7" s="273"/>
      <c r="G7" s="273"/>
      <c r="H7" s="273"/>
      <c r="I7" s="273"/>
      <c r="J7" s="272"/>
      <c r="K7" s="251"/>
      <c r="L7" s="358">
        <v>1021</v>
      </c>
      <c r="M7" s="281" t="s">
        <v>416</v>
      </c>
      <c r="N7" s="250"/>
      <c r="O7" s="272">
        <v>1</v>
      </c>
      <c r="P7" s="273" t="s">
        <v>87</v>
      </c>
      <c r="Q7" s="273" t="s">
        <v>87</v>
      </c>
      <c r="R7" s="273" t="s">
        <v>87</v>
      </c>
      <c r="S7" s="273" t="s">
        <v>87</v>
      </c>
      <c r="T7" s="272" t="s">
        <v>87</v>
      </c>
      <c r="U7" s="251"/>
      <c r="V7" s="358">
        <v>1181</v>
      </c>
      <c r="W7" s="281" t="s">
        <v>417</v>
      </c>
      <c r="X7" s="250"/>
      <c r="Y7" s="272">
        <v>1</v>
      </c>
      <c r="Z7" s="273" t="s">
        <v>87</v>
      </c>
      <c r="AA7" s="273" t="s">
        <v>87</v>
      </c>
      <c r="AB7" s="273" t="s">
        <v>87</v>
      </c>
      <c r="AC7" s="273" t="s">
        <v>87</v>
      </c>
      <c r="AD7" s="273" t="s">
        <v>87</v>
      </c>
    </row>
    <row r="8" spans="2:30" ht="13.5" customHeight="1">
      <c r="B8" s="359" t="s">
        <v>418</v>
      </c>
      <c r="C8" s="360" t="s">
        <v>419</v>
      </c>
      <c r="E8" s="280">
        <v>73</v>
      </c>
      <c r="F8" s="276">
        <v>2376</v>
      </c>
      <c r="G8" s="276">
        <v>796215</v>
      </c>
      <c r="H8" s="276">
        <v>6056414</v>
      </c>
      <c r="I8" s="276">
        <v>8487367</v>
      </c>
      <c r="J8" s="276">
        <v>2216814</v>
      </c>
      <c r="K8" s="251"/>
      <c r="L8" s="358">
        <v>1022</v>
      </c>
      <c r="M8" s="281" t="s">
        <v>420</v>
      </c>
      <c r="N8" s="250"/>
      <c r="O8" s="272">
        <v>3</v>
      </c>
      <c r="P8" s="273" t="s">
        <v>87</v>
      </c>
      <c r="Q8" s="273" t="s">
        <v>87</v>
      </c>
      <c r="R8" s="273" t="s">
        <v>87</v>
      </c>
      <c r="S8" s="273" t="s">
        <v>87</v>
      </c>
      <c r="T8" s="272" t="s">
        <v>87</v>
      </c>
      <c r="U8" s="251"/>
      <c r="V8" s="358">
        <v>1182</v>
      </c>
      <c r="W8" s="281" t="s">
        <v>421</v>
      </c>
      <c r="X8" s="250"/>
      <c r="Y8" s="272">
        <v>3</v>
      </c>
      <c r="Z8" s="273" t="s">
        <v>87</v>
      </c>
      <c r="AA8" s="273" t="s">
        <v>87</v>
      </c>
      <c r="AB8" s="273" t="s">
        <v>87</v>
      </c>
      <c r="AC8" s="273" t="s">
        <v>87</v>
      </c>
      <c r="AD8" s="273" t="s">
        <v>87</v>
      </c>
    </row>
    <row r="9" spans="2:30" ht="13.5" customHeight="1">
      <c r="B9" s="361" t="s">
        <v>422</v>
      </c>
      <c r="C9" s="163" t="s">
        <v>423</v>
      </c>
      <c r="E9" s="279">
        <v>24</v>
      </c>
      <c r="F9" s="273">
        <v>772</v>
      </c>
      <c r="G9" s="273">
        <v>286287</v>
      </c>
      <c r="H9" s="273">
        <v>3010354</v>
      </c>
      <c r="I9" s="273">
        <v>3668624</v>
      </c>
      <c r="J9" s="272">
        <v>615156</v>
      </c>
      <c r="K9" s="251"/>
      <c r="L9" s="358">
        <v>1023</v>
      </c>
      <c r="M9" s="281" t="s">
        <v>424</v>
      </c>
      <c r="N9" s="250"/>
      <c r="O9" s="272">
        <v>57</v>
      </c>
      <c r="P9" s="273">
        <v>711</v>
      </c>
      <c r="Q9" s="273">
        <v>244947</v>
      </c>
      <c r="R9" s="273">
        <v>328173</v>
      </c>
      <c r="S9" s="273">
        <v>1162091</v>
      </c>
      <c r="T9" s="273">
        <v>588399</v>
      </c>
      <c r="U9" s="251"/>
      <c r="V9" s="358">
        <v>1184</v>
      </c>
      <c r="W9" s="281" t="s">
        <v>425</v>
      </c>
      <c r="X9" s="250"/>
      <c r="Y9" s="272">
        <v>15</v>
      </c>
      <c r="Z9" s="273">
        <v>80</v>
      </c>
      <c r="AA9" s="273">
        <v>17295</v>
      </c>
      <c r="AB9" s="273">
        <v>49465</v>
      </c>
      <c r="AC9" s="273">
        <v>96061</v>
      </c>
      <c r="AD9" s="273">
        <v>44378</v>
      </c>
    </row>
    <row r="10" spans="2:30" ht="13.5" customHeight="1">
      <c r="B10" s="361" t="s">
        <v>426</v>
      </c>
      <c r="C10" s="163" t="s">
        <v>427</v>
      </c>
      <c r="E10" s="279">
        <v>17</v>
      </c>
      <c r="F10" s="273">
        <v>702</v>
      </c>
      <c r="G10" s="273">
        <v>247986</v>
      </c>
      <c r="H10" s="273">
        <v>1846889</v>
      </c>
      <c r="I10" s="273">
        <v>2999686</v>
      </c>
      <c r="J10" s="272">
        <v>1033194</v>
      </c>
      <c r="K10" s="251"/>
      <c r="L10" s="358">
        <v>1024</v>
      </c>
      <c r="M10" s="281" t="s">
        <v>428</v>
      </c>
      <c r="N10" s="250"/>
      <c r="O10" s="272">
        <v>1</v>
      </c>
      <c r="P10" s="273" t="s">
        <v>87</v>
      </c>
      <c r="Q10" s="273" t="s">
        <v>87</v>
      </c>
      <c r="R10" s="273" t="s">
        <v>87</v>
      </c>
      <c r="S10" s="273" t="s">
        <v>87</v>
      </c>
      <c r="T10" s="273" t="s">
        <v>87</v>
      </c>
      <c r="U10" s="251"/>
      <c r="V10" s="358">
        <v>1185</v>
      </c>
      <c r="W10" s="281" t="s">
        <v>429</v>
      </c>
      <c r="X10" s="250"/>
      <c r="Y10" s="272">
        <v>4</v>
      </c>
      <c r="Z10" s="273">
        <v>17</v>
      </c>
      <c r="AA10" s="273">
        <v>2836</v>
      </c>
      <c r="AB10" s="273">
        <v>7793</v>
      </c>
      <c r="AC10" s="273">
        <v>11981</v>
      </c>
      <c r="AD10" s="273">
        <v>3988</v>
      </c>
    </row>
    <row r="11" spans="2:30" ht="13.5" customHeight="1">
      <c r="B11" s="361" t="s">
        <v>430</v>
      </c>
      <c r="C11" s="163" t="s">
        <v>431</v>
      </c>
      <c r="E11" s="279">
        <v>32</v>
      </c>
      <c r="F11" s="273">
        <v>902</v>
      </c>
      <c r="G11" s="273">
        <v>261942</v>
      </c>
      <c r="H11" s="273">
        <v>1199171</v>
      </c>
      <c r="I11" s="273">
        <v>1819057</v>
      </c>
      <c r="J11" s="272">
        <v>568464</v>
      </c>
      <c r="K11" s="251"/>
      <c r="L11" s="358"/>
      <c r="M11" s="281"/>
      <c r="N11" s="250"/>
      <c r="O11" s="272"/>
      <c r="P11" s="273"/>
      <c r="Q11" s="273"/>
      <c r="R11" s="273"/>
      <c r="S11" s="273"/>
      <c r="T11" s="273"/>
      <c r="U11" s="251"/>
      <c r="V11" s="358">
        <v>1189</v>
      </c>
      <c r="W11" s="296" t="s">
        <v>432</v>
      </c>
      <c r="X11" s="250"/>
      <c r="Y11" s="272">
        <v>11</v>
      </c>
      <c r="Z11" s="273">
        <v>30</v>
      </c>
      <c r="AA11" s="273">
        <v>5186</v>
      </c>
      <c r="AB11" s="273">
        <v>5926</v>
      </c>
      <c r="AC11" s="273">
        <v>14775</v>
      </c>
      <c r="AD11" s="273">
        <v>8426</v>
      </c>
    </row>
    <row r="12" spans="2:30" ht="13.5" customHeight="1">
      <c r="B12" s="357"/>
      <c r="C12" s="163"/>
      <c r="E12" s="279"/>
      <c r="F12" s="273"/>
      <c r="G12" s="273"/>
      <c r="H12" s="273"/>
      <c r="I12" s="273"/>
      <c r="J12" s="272"/>
      <c r="K12" s="251"/>
      <c r="L12" s="355">
        <v>103</v>
      </c>
      <c r="M12" s="356" t="s">
        <v>433</v>
      </c>
      <c r="N12" s="271"/>
      <c r="O12" s="275">
        <v>56</v>
      </c>
      <c r="P12" s="276" t="s">
        <v>87</v>
      </c>
      <c r="Q12" s="276" t="s">
        <v>87</v>
      </c>
      <c r="R12" s="276" t="s">
        <v>87</v>
      </c>
      <c r="S12" s="276" t="s">
        <v>87</v>
      </c>
      <c r="T12" s="276" t="s">
        <v>87</v>
      </c>
      <c r="U12" s="251"/>
      <c r="V12" s="358"/>
      <c r="W12" s="281"/>
      <c r="X12" s="250"/>
      <c r="Y12" s="272"/>
      <c r="Z12" s="273"/>
      <c r="AA12" s="273"/>
      <c r="AB12" s="273"/>
      <c r="AC12" s="273"/>
      <c r="AD12" s="273"/>
    </row>
    <row r="13" spans="2:32" ht="13.5" customHeight="1">
      <c r="B13" s="359" t="s">
        <v>434</v>
      </c>
      <c r="C13" s="360" t="s">
        <v>435</v>
      </c>
      <c r="E13" s="280">
        <v>53</v>
      </c>
      <c r="F13" s="276">
        <v>646</v>
      </c>
      <c r="G13" s="276">
        <v>146714</v>
      </c>
      <c r="H13" s="276">
        <v>918527</v>
      </c>
      <c r="I13" s="276">
        <v>1259038</v>
      </c>
      <c r="J13" s="275">
        <v>308848</v>
      </c>
      <c r="K13" s="251"/>
      <c r="L13" s="358">
        <v>1031</v>
      </c>
      <c r="M13" s="281" t="s">
        <v>436</v>
      </c>
      <c r="N13" s="250"/>
      <c r="O13" s="272">
        <v>56</v>
      </c>
      <c r="P13" s="273" t="s">
        <v>87</v>
      </c>
      <c r="Q13" s="273" t="s">
        <v>87</v>
      </c>
      <c r="R13" s="273" t="s">
        <v>87</v>
      </c>
      <c r="S13" s="273" t="s">
        <v>87</v>
      </c>
      <c r="T13" s="273" t="s">
        <v>87</v>
      </c>
      <c r="U13" s="251"/>
      <c r="V13" s="355">
        <v>119</v>
      </c>
      <c r="W13" s="356" t="s">
        <v>437</v>
      </c>
      <c r="X13" s="250"/>
      <c r="Y13" s="275">
        <v>120</v>
      </c>
      <c r="Z13" s="276">
        <v>1818</v>
      </c>
      <c r="AA13" s="276">
        <v>682369</v>
      </c>
      <c r="AB13" s="276">
        <v>3209114</v>
      </c>
      <c r="AC13" s="276">
        <v>5136522</v>
      </c>
      <c r="AD13" s="276">
        <v>1714358</v>
      </c>
      <c r="AF13" s="37"/>
    </row>
    <row r="14" spans="2:30" ht="13.5" customHeight="1">
      <c r="B14" s="361" t="s">
        <v>438</v>
      </c>
      <c r="C14" s="163" t="s">
        <v>439</v>
      </c>
      <c r="E14" s="279">
        <v>1</v>
      </c>
      <c r="F14" s="273" t="s">
        <v>87</v>
      </c>
      <c r="G14" s="273" t="s">
        <v>87</v>
      </c>
      <c r="H14" s="273" t="s">
        <v>87</v>
      </c>
      <c r="I14" s="273" t="s">
        <v>87</v>
      </c>
      <c r="J14" s="273" t="s">
        <v>87</v>
      </c>
      <c r="K14" s="251"/>
      <c r="L14" s="358"/>
      <c r="M14" s="281"/>
      <c r="N14" s="250"/>
      <c r="O14" s="272"/>
      <c r="P14" s="273"/>
      <c r="Q14" s="273"/>
      <c r="R14" s="273"/>
      <c r="S14" s="273"/>
      <c r="T14" s="273"/>
      <c r="U14" s="251"/>
      <c r="V14" s="358">
        <v>1191</v>
      </c>
      <c r="W14" s="281" t="s">
        <v>440</v>
      </c>
      <c r="X14" s="250"/>
      <c r="Y14" s="272">
        <v>6</v>
      </c>
      <c r="Z14" s="273">
        <v>101</v>
      </c>
      <c r="AA14" s="273">
        <v>48438</v>
      </c>
      <c r="AB14" s="273">
        <v>174943</v>
      </c>
      <c r="AC14" s="273">
        <v>292284</v>
      </c>
      <c r="AD14" s="273">
        <v>101707</v>
      </c>
    </row>
    <row r="15" spans="2:30" ht="13.5" customHeight="1">
      <c r="B15" s="361" t="s">
        <v>441</v>
      </c>
      <c r="C15" s="163" t="s">
        <v>442</v>
      </c>
      <c r="E15" s="279">
        <v>17</v>
      </c>
      <c r="F15" s="273">
        <v>127</v>
      </c>
      <c r="G15" s="273">
        <v>28153</v>
      </c>
      <c r="H15" s="273">
        <v>66504</v>
      </c>
      <c r="I15" s="273">
        <v>115782</v>
      </c>
      <c r="J15" s="273">
        <v>46930</v>
      </c>
      <c r="K15" s="251"/>
      <c r="L15" s="355">
        <v>104</v>
      </c>
      <c r="M15" s="356" t="s">
        <v>443</v>
      </c>
      <c r="N15" s="271"/>
      <c r="O15" s="275">
        <v>2</v>
      </c>
      <c r="P15" s="276" t="s">
        <v>87</v>
      </c>
      <c r="Q15" s="276" t="s">
        <v>87</v>
      </c>
      <c r="R15" s="276" t="s">
        <v>87</v>
      </c>
      <c r="S15" s="276" t="s">
        <v>87</v>
      </c>
      <c r="T15" s="276" t="s">
        <v>87</v>
      </c>
      <c r="U15" s="251"/>
      <c r="V15" s="358">
        <v>1192</v>
      </c>
      <c r="W15" s="281" t="s">
        <v>444</v>
      </c>
      <c r="X15" s="250"/>
      <c r="Y15" s="272">
        <v>5</v>
      </c>
      <c r="Z15" s="273">
        <v>50</v>
      </c>
      <c r="AA15" s="273">
        <v>14987</v>
      </c>
      <c r="AB15" s="273">
        <v>18982</v>
      </c>
      <c r="AC15" s="273">
        <v>48363</v>
      </c>
      <c r="AD15" s="273">
        <v>27982</v>
      </c>
    </row>
    <row r="16" spans="2:30" ht="13.5" customHeight="1">
      <c r="B16" s="361" t="s">
        <v>445</v>
      </c>
      <c r="C16" s="163" t="s">
        <v>446</v>
      </c>
      <c r="E16" s="279">
        <v>5</v>
      </c>
      <c r="F16" s="273">
        <v>20</v>
      </c>
      <c r="G16" s="273">
        <v>4636</v>
      </c>
      <c r="H16" s="273">
        <v>4635</v>
      </c>
      <c r="I16" s="273">
        <v>12195</v>
      </c>
      <c r="J16" s="272">
        <v>7199</v>
      </c>
      <c r="K16" s="251"/>
      <c r="L16" s="358">
        <v>1041</v>
      </c>
      <c r="M16" s="281" t="s">
        <v>443</v>
      </c>
      <c r="N16" s="250"/>
      <c r="O16" s="272">
        <v>2</v>
      </c>
      <c r="P16" s="273" t="s">
        <v>87</v>
      </c>
      <c r="Q16" s="273" t="s">
        <v>87</v>
      </c>
      <c r="R16" s="273" t="s">
        <v>87</v>
      </c>
      <c r="S16" s="273" t="s">
        <v>87</v>
      </c>
      <c r="T16" s="273" t="s">
        <v>87</v>
      </c>
      <c r="U16" s="251"/>
      <c r="V16" s="358">
        <v>1193</v>
      </c>
      <c r="W16" s="281" t="s">
        <v>447</v>
      </c>
      <c r="X16" s="250"/>
      <c r="Y16" s="272">
        <v>10</v>
      </c>
      <c r="Z16" s="273">
        <v>536</v>
      </c>
      <c r="AA16" s="273">
        <v>251423</v>
      </c>
      <c r="AB16" s="273">
        <v>702423</v>
      </c>
      <c r="AC16" s="273">
        <v>1364009</v>
      </c>
      <c r="AD16" s="273">
        <v>599565</v>
      </c>
    </row>
    <row r="17" spans="2:30" ht="13.5" customHeight="1">
      <c r="B17" s="361" t="s">
        <v>448</v>
      </c>
      <c r="C17" s="163" t="s">
        <v>449</v>
      </c>
      <c r="E17" s="279">
        <v>6</v>
      </c>
      <c r="F17" s="273">
        <v>201</v>
      </c>
      <c r="G17" s="273">
        <v>39066</v>
      </c>
      <c r="H17" s="273">
        <v>687734</v>
      </c>
      <c r="I17" s="273">
        <v>826066</v>
      </c>
      <c r="J17" s="272">
        <v>119038</v>
      </c>
      <c r="K17" s="251"/>
      <c r="L17" s="358"/>
      <c r="M17" s="281"/>
      <c r="N17" s="250"/>
      <c r="O17" s="272"/>
      <c r="P17" s="273"/>
      <c r="Q17" s="273"/>
      <c r="R17" s="273"/>
      <c r="S17" s="273"/>
      <c r="T17" s="273"/>
      <c r="U17" s="251"/>
      <c r="V17" s="358">
        <v>1194</v>
      </c>
      <c r="W17" s="362" t="s">
        <v>450</v>
      </c>
      <c r="X17" s="250"/>
      <c r="Y17" s="272">
        <v>11</v>
      </c>
      <c r="Z17" s="273">
        <v>320</v>
      </c>
      <c r="AA17" s="273">
        <v>140844</v>
      </c>
      <c r="AB17" s="273">
        <v>750638</v>
      </c>
      <c r="AC17" s="273">
        <v>1304126</v>
      </c>
      <c r="AD17" s="273">
        <v>475188</v>
      </c>
    </row>
    <row r="18" spans="2:30" ht="13.5" customHeight="1">
      <c r="B18" s="361" t="s">
        <v>451</v>
      </c>
      <c r="C18" s="163" t="s">
        <v>452</v>
      </c>
      <c r="E18" s="279">
        <v>3</v>
      </c>
      <c r="F18" s="273" t="s">
        <v>87</v>
      </c>
      <c r="G18" s="273" t="s">
        <v>87</v>
      </c>
      <c r="H18" s="273" t="s">
        <v>87</v>
      </c>
      <c r="I18" s="273" t="s">
        <v>87</v>
      </c>
      <c r="J18" s="273" t="s">
        <v>87</v>
      </c>
      <c r="K18" s="251"/>
      <c r="L18" s="355">
        <v>106</v>
      </c>
      <c r="M18" s="356" t="s">
        <v>453</v>
      </c>
      <c r="N18" s="250"/>
      <c r="O18" s="275">
        <v>24</v>
      </c>
      <c r="P18" s="276" t="s">
        <v>87</v>
      </c>
      <c r="Q18" s="276" t="s">
        <v>87</v>
      </c>
      <c r="R18" s="276" t="s">
        <v>87</v>
      </c>
      <c r="S18" s="276" t="s">
        <v>87</v>
      </c>
      <c r="T18" s="276" t="s">
        <v>87</v>
      </c>
      <c r="U18" s="251"/>
      <c r="V18" s="358">
        <v>1195</v>
      </c>
      <c r="W18" s="296" t="s">
        <v>454</v>
      </c>
      <c r="X18" s="250"/>
      <c r="Y18" s="272">
        <v>3</v>
      </c>
      <c r="Z18" s="273">
        <v>202</v>
      </c>
      <c r="AA18" s="273">
        <v>87218</v>
      </c>
      <c r="AB18" s="273">
        <v>1288747</v>
      </c>
      <c r="AC18" s="273">
        <v>1521768</v>
      </c>
      <c r="AD18" s="273">
        <v>198555</v>
      </c>
    </row>
    <row r="19" spans="2:30" ht="13.5" customHeight="1">
      <c r="B19" s="361" t="s">
        <v>455</v>
      </c>
      <c r="C19" s="163" t="s">
        <v>456</v>
      </c>
      <c r="E19" s="279">
        <v>21</v>
      </c>
      <c r="F19" s="273">
        <v>263</v>
      </c>
      <c r="G19" s="273">
        <v>67814</v>
      </c>
      <c r="H19" s="273">
        <v>126558</v>
      </c>
      <c r="I19" s="273">
        <v>256080</v>
      </c>
      <c r="J19" s="272">
        <v>120615</v>
      </c>
      <c r="K19" s="251"/>
      <c r="L19" s="358">
        <v>1061</v>
      </c>
      <c r="M19" s="281" t="s">
        <v>457</v>
      </c>
      <c r="N19" s="250"/>
      <c r="O19" s="272">
        <v>7</v>
      </c>
      <c r="P19" s="273" t="s">
        <v>87</v>
      </c>
      <c r="Q19" s="273" t="s">
        <v>87</v>
      </c>
      <c r="R19" s="273" t="s">
        <v>87</v>
      </c>
      <c r="S19" s="273" t="s">
        <v>87</v>
      </c>
      <c r="T19" s="273" t="s">
        <v>87</v>
      </c>
      <c r="U19" s="251"/>
      <c r="V19" s="358">
        <v>1196</v>
      </c>
      <c r="W19" s="281" t="s">
        <v>458</v>
      </c>
      <c r="X19" s="250"/>
      <c r="Y19" s="272">
        <v>3</v>
      </c>
      <c r="Z19" s="273">
        <v>269</v>
      </c>
      <c r="AA19" s="273">
        <v>70933</v>
      </c>
      <c r="AB19" s="273">
        <v>199770</v>
      </c>
      <c r="AC19" s="273">
        <v>403412</v>
      </c>
      <c r="AD19" s="273">
        <v>187898</v>
      </c>
    </row>
    <row r="20" spans="2:30" ht="12" customHeight="1">
      <c r="B20" s="361"/>
      <c r="C20" s="163"/>
      <c r="E20" s="279"/>
      <c r="F20" s="273"/>
      <c r="G20" s="273"/>
      <c r="H20" s="273"/>
      <c r="I20" s="273"/>
      <c r="J20" s="272"/>
      <c r="K20" s="251"/>
      <c r="L20" s="358">
        <v>1062</v>
      </c>
      <c r="M20" s="281" t="s">
        <v>459</v>
      </c>
      <c r="N20" s="250"/>
      <c r="O20" s="272">
        <v>1</v>
      </c>
      <c r="P20" s="273" t="s">
        <v>87</v>
      </c>
      <c r="Q20" s="273" t="s">
        <v>87</v>
      </c>
      <c r="R20" s="273" t="s">
        <v>87</v>
      </c>
      <c r="S20" s="273" t="s">
        <v>87</v>
      </c>
      <c r="T20" s="273" t="s">
        <v>87</v>
      </c>
      <c r="U20" s="251"/>
      <c r="V20" s="358">
        <v>1199</v>
      </c>
      <c r="W20" s="281" t="s">
        <v>460</v>
      </c>
      <c r="X20" s="250"/>
      <c r="Y20" s="272">
        <v>82</v>
      </c>
      <c r="Z20" s="273">
        <v>340</v>
      </c>
      <c r="AA20" s="273">
        <v>68526</v>
      </c>
      <c r="AB20" s="273">
        <v>73611</v>
      </c>
      <c r="AC20" s="273">
        <v>202560</v>
      </c>
      <c r="AD20" s="273">
        <v>123463</v>
      </c>
    </row>
    <row r="21" spans="2:30" ht="12" customHeight="1">
      <c r="B21" s="359" t="s">
        <v>461</v>
      </c>
      <c r="C21" s="363" t="s">
        <v>462</v>
      </c>
      <c r="D21" s="42"/>
      <c r="E21" s="280">
        <v>60</v>
      </c>
      <c r="F21" s="276">
        <v>1033</v>
      </c>
      <c r="G21" s="276">
        <v>279528</v>
      </c>
      <c r="H21" s="276">
        <v>593705</v>
      </c>
      <c r="I21" s="276">
        <v>1201192</v>
      </c>
      <c r="J21" s="275">
        <v>579823</v>
      </c>
      <c r="K21" s="251"/>
      <c r="L21" s="358">
        <v>1063</v>
      </c>
      <c r="M21" s="281" t="s">
        <v>463</v>
      </c>
      <c r="N21" s="250"/>
      <c r="O21" s="272">
        <v>16</v>
      </c>
      <c r="P21" s="273">
        <v>170</v>
      </c>
      <c r="Q21" s="273">
        <v>60258</v>
      </c>
      <c r="R21" s="273">
        <v>183156</v>
      </c>
      <c r="S21" s="273">
        <v>362386</v>
      </c>
      <c r="T21" s="273">
        <v>160221</v>
      </c>
      <c r="U21" s="251"/>
      <c r="V21" s="358"/>
      <c r="W21" s="364"/>
      <c r="X21" s="271"/>
      <c r="Y21" s="275"/>
      <c r="Z21" s="276"/>
      <c r="AA21" s="276"/>
      <c r="AB21" s="276"/>
      <c r="AC21" s="276"/>
      <c r="AD21" s="276"/>
    </row>
    <row r="22" spans="2:30" ht="16.5" customHeight="1">
      <c r="B22" s="365" t="s">
        <v>464</v>
      </c>
      <c r="C22" s="366" t="s">
        <v>465</v>
      </c>
      <c r="D22" s="367"/>
      <c r="E22" s="368">
        <v>25</v>
      </c>
      <c r="F22" s="369">
        <v>615</v>
      </c>
      <c r="G22" s="369">
        <v>178699</v>
      </c>
      <c r="H22" s="369">
        <v>424548</v>
      </c>
      <c r="I22" s="369">
        <v>825313</v>
      </c>
      <c r="J22" s="370">
        <v>363972</v>
      </c>
      <c r="K22" s="251"/>
      <c r="L22" s="358"/>
      <c r="M22" s="281"/>
      <c r="N22" s="250"/>
      <c r="O22" s="272"/>
      <c r="P22" s="273"/>
      <c r="Q22" s="273"/>
      <c r="R22" s="273"/>
      <c r="S22" s="273"/>
      <c r="T22" s="273"/>
      <c r="U22" s="251"/>
      <c r="V22" s="371">
        <v>121</v>
      </c>
      <c r="W22" s="372" t="s">
        <v>466</v>
      </c>
      <c r="X22" s="271"/>
      <c r="Y22" s="373">
        <v>2130</v>
      </c>
      <c r="Z22" s="374">
        <v>9889</v>
      </c>
      <c r="AA22" s="374">
        <v>1411947</v>
      </c>
      <c r="AB22" s="374">
        <v>3471063</v>
      </c>
      <c r="AC22" s="374">
        <v>6752811</v>
      </c>
      <c r="AD22" s="374">
        <v>3082076</v>
      </c>
    </row>
    <row r="23" spans="2:30" ht="16.5" customHeight="1">
      <c r="B23" s="361" t="s">
        <v>467</v>
      </c>
      <c r="C23" s="168" t="s">
        <v>468</v>
      </c>
      <c r="E23" s="279">
        <v>35</v>
      </c>
      <c r="F23" s="273">
        <v>418</v>
      </c>
      <c r="G23" s="273">
        <v>100829</v>
      </c>
      <c r="H23" s="273">
        <v>169157</v>
      </c>
      <c r="I23" s="273">
        <v>375879</v>
      </c>
      <c r="J23" s="272">
        <v>215851</v>
      </c>
      <c r="K23" s="251"/>
      <c r="L23" s="355">
        <v>111</v>
      </c>
      <c r="M23" s="356" t="s">
        <v>469</v>
      </c>
      <c r="N23" s="271"/>
      <c r="O23" s="275">
        <v>1</v>
      </c>
      <c r="P23" s="276" t="s">
        <v>87</v>
      </c>
      <c r="Q23" s="276" t="s">
        <v>87</v>
      </c>
      <c r="R23" s="276" t="s">
        <v>87</v>
      </c>
      <c r="S23" s="276" t="s">
        <v>87</v>
      </c>
      <c r="T23" s="276" t="s">
        <v>87</v>
      </c>
      <c r="U23" s="251"/>
      <c r="V23" s="358">
        <v>1211</v>
      </c>
      <c r="W23" s="281" t="s">
        <v>470</v>
      </c>
      <c r="X23" s="271"/>
      <c r="Y23" s="272">
        <v>282</v>
      </c>
      <c r="Z23" s="273">
        <v>1317</v>
      </c>
      <c r="AA23" s="273">
        <v>213090</v>
      </c>
      <c r="AB23" s="273">
        <v>731208</v>
      </c>
      <c r="AC23" s="273">
        <v>1175894</v>
      </c>
      <c r="AD23" s="273">
        <v>412669</v>
      </c>
    </row>
    <row r="24" spans="2:30" ht="13.5" customHeight="1">
      <c r="B24" s="361"/>
      <c r="C24" s="163"/>
      <c r="E24" s="279"/>
      <c r="F24" s="273"/>
      <c r="G24" s="273"/>
      <c r="H24" s="273"/>
      <c r="I24" s="273"/>
      <c r="J24" s="272"/>
      <c r="K24" s="251"/>
      <c r="L24" s="358">
        <v>1111</v>
      </c>
      <c r="M24" s="281" t="s">
        <v>471</v>
      </c>
      <c r="N24" s="250"/>
      <c r="O24" s="272">
        <v>1</v>
      </c>
      <c r="P24" s="273" t="s">
        <v>87</v>
      </c>
      <c r="Q24" s="273" t="s">
        <v>87</v>
      </c>
      <c r="R24" s="273" t="s">
        <v>87</v>
      </c>
      <c r="S24" s="273" t="s">
        <v>87</v>
      </c>
      <c r="T24" s="273" t="s">
        <v>87</v>
      </c>
      <c r="U24" s="251"/>
      <c r="V24" s="358">
        <v>1212</v>
      </c>
      <c r="W24" s="281" t="s">
        <v>472</v>
      </c>
      <c r="X24" s="271"/>
      <c r="Y24" s="272">
        <v>1786</v>
      </c>
      <c r="Z24" s="273">
        <v>8249</v>
      </c>
      <c r="AA24" s="273">
        <v>1135242</v>
      </c>
      <c r="AB24" s="273">
        <v>2584950</v>
      </c>
      <c r="AC24" s="273">
        <v>5301980</v>
      </c>
      <c r="AD24" s="273">
        <v>2554504</v>
      </c>
    </row>
    <row r="25" spans="2:30" ht="13.5" customHeight="1">
      <c r="B25" s="359" t="s">
        <v>473</v>
      </c>
      <c r="C25" s="360" t="s">
        <v>474</v>
      </c>
      <c r="E25" s="280">
        <v>42</v>
      </c>
      <c r="F25" s="276">
        <v>525</v>
      </c>
      <c r="G25" s="276">
        <v>190914</v>
      </c>
      <c r="H25" s="276">
        <v>449258</v>
      </c>
      <c r="I25" s="276">
        <v>1051388</v>
      </c>
      <c r="J25" s="275">
        <v>561493</v>
      </c>
      <c r="K25" s="251"/>
      <c r="L25" s="358"/>
      <c r="M25" s="281"/>
      <c r="N25" s="250"/>
      <c r="O25" s="272"/>
      <c r="P25" s="273"/>
      <c r="Q25" s="273"/>
      <c r="R25" s="273"/>
      <c r="S25" s="273"/>
      <c r="T25" s="273"/>
      <c r="U25" s="251"/>
      <c r="V25" s="358">
        <v>1213</v>
      </c>
      <c r="W25" s="281" t="s">
        <v>475</v>
      </c>
      <c r="X25" s="271"/>
      <c r="Y25" s="272">
        <v>12</v>
      </c>
      <c r="Z25" s="273">
        <v>38</v>
      </c>
      <c r="AA25" s="273">
        <v>3858</v>
      </c>
      <c r="AB25" s="273">
        <v>3197</v>
      </c>
      <c r="AC25" s="273">
        <v>9342</v>
      </c>
      <c r="AD25" s="273">
        <v>5853</v>
      </c>
    </row>
    <row r="26" spans="2:30" ht="13.5" customHeight="1">
      <c r="B26" s="361" t="s">
        <v>476</v>
      </c>
      <c r="C26" s="163" t="s">
        <v>477</v>
      </c>
      <c r="E26" s="279">
        <v>17</v>
      </c>
      <c r="F26" s="273">
        <v>126</v>
      </c>
      <c r="G26" s="273">
        <v>32590</v>
      </c>
      <c r="H26" s="273">
        <v>29644</v>
      </c>
      <c r="I26" s="273">
        <v>110288</v>
      </c>
      <c r="J26" s="272">
        <v>76803</v>
      </c>
      <c r="K26" s="251"/>
      <c r="L26" s="355">
        <v>112</v>
      </c>
      <c r="M26" s="356" t="s">
        <v>478</v>
      </c>
      <c r="N26" s="250"/>
      <c r="O26" s="275">
        <v>29</v>
      </c>
      <c r="P26" s="276">
        <v>1421</v>
      </c>
      <c r="Q26" s="276">
        <v>505113</v>
      </c>
      <c r="R26" s="276">
        <v>1351425</v>
      </c>
      <c r="S26" s="276">
        <v>2158277</v>
      </c>
      <c r="T26" s="276">
        <v>707066</v>
      </c>
      <c r="U26" s="251"/>
      <c r="V26" s="358">
        <v>1214</v>
      </c>
      <c r="W26" s="281" t="s">
        <v>479</v>
      </c>
      <c r="X26" s="271"/>
      <c r="Y26" s="272">
        <v>18</v>
      </c>
      <c r="Z26" s="273">
        <v>73</v>
      </c>
      <c r="AA26" s="273">
        <v>9114</v>
      </c>
      <c r="AB26" s="273">
        <v>7897</v>
      </c>
      <c r="AC26" s="273">
        <v>22687</v>
      </c>
      <c r="AD26" s="273">
        <v>14086</v>
      </c>
    </row>
    <row r="27" spans="2:30" ht="13.5" customHeight="1">
      <c r="B27" s="361" t="s">
        <v>480</v>
      </c>
      <c r="C27" s="163" t="s">
        <v>481</v>
      </c>
      <c r="E27" s="279">
        <v>13</v>
      </c>
      <c r="F27" s="273">
        <v>128</v>
      </c>
      <c r="G27" s="273">
        <v>49033</v>
      </c>
      <c r="H27" s="273">
        <v>84501</v>
      </c>
      <c r="I27" s="273">
        <v>201021</v>
      </c>
      <c r="J27" s="272">
        <v>110971</v>
      </c>
      <c r="K27" s="251"/>
      <c r="L27" s="358">
        <v>1121</v>
      </c>
      <c r="M27" s="281" t="s">
        <v>482</v>
      </c>
      <c r="N27" s="250"/>
      <c r="O27" s="272">
        <v>3</v>
      </c>
      <c r="P27" s="273">
        <v>306</v>
      </c>
      <c r="Q27" s="273">
        <v>97583</v>
      </c>
      <c r="R27" s="273">
        <v>241479</v>
      </c>
      <c r="S27" s="273">
        <v>436517</v>
      </c>
      <c r="T27" s="273">
        <v>170941</v>
      </c>
      <c r="U27" s="251"/>
      <c r="V27" s="358">
        <v>1215</v>
      </c>
      <c r="W27" s="375" t="s">
        <v>483</v>
      </c>
      <c r="X27" s="271"/>
      <c r="Y27" s="272">
        <v>23</v>
      </c>
      <c r="Z27" s="273">
        <v>152</v>
      </c>
      <c r="AA27" s="273">
        <v>41049</v>
      </c>
      <c r="AB27" s="273">
        <v>123485</v>
      </c>
      <c r="AC27" s="273">
        <v>205630</v>
      </c>
      <c r="AD27" s="273">
        <v>78818</v>
      </c>
    </row>
    <row r="28" spans="2:30" ht="13.5" customHeight="1">
      <c r="B28" s="361" t="s">
        <v>484</v>
      </c>
      <c r="C28" s="163" t="s">
        <v>485</v>
      </c>
      <c r="E28" s="279">
        <v>4</v>
      </c>
      <c r="F28" s="273">
        <v>39</v>
      </c>
      <c r="G28" s="273">
        <v>8345</v>
      </c>
      <c r="H28" s="273">
        <v>8961</v>
      </c>
      <c r="I28" s="273">
        <v>24601</v>
      </c>
      <c r="J28" s="273">
        <v>14895</v>
      </c>
      <c r="K28" s="251"/>
      <c r="L28" s="358">
        <v>1122</v>
      </c>
      <c r="M28" s="281" t="s">
        <v>486</v>
      </c>
      <c r="N28" s="250"/>
      <c r="O28" s="272">
        <v>11</v>
      </c>
      <c r="P28" s="273">
        <v>614</v>
      </c>
      <c r="Q28" s="273">
        <v>222808</v>
      </c>
      <c r="R28" s="273">
        <v>522212</v>
      </c>
      <c r="S28" s="273">
        <v>881559</v>
      </c>
      <c r="T28" s="273">
        <v>291413</v>
      </c>
      <c r="U28" s="251"/>
      <c r="V28" s="358">
        <v>1216</v>
      </c>
      <c r="W28" s="281" t="s">
        <v>487</v>
      </c>
      <c r="X28" s="271"/>
      <c r="Y28" s="272">
        <v>9</v>
      </c>
      <c r="Z28" s="273">
        <v>60</v>
      </c>
      <c r="AA28" s="273">
        <v>9594</v>
      </c>
      <c r="AB28" s="273">
        <v>20326</v>
      </c>
      <c r="AC28" s="273">
        <v>37278</v>
      </c>
      <c r="AD28" s="273">
        <v>16146</v>
      </c>
    </row>
    <row r="29" spans="2:30" ht="13.5" customHeight="1">
      <c r="B29" s="361" t="s">
        <v>488</v>
      </c>
      <c r="C29" s="163" t="s">
        <v>489</v>
      </c>
      <c r="E29" s="279">
        <v>3</v>
      </c>
      <c r="F29" s="273">
        <v>70</v>
      </c>
      <c r="G29" s="273">
        <v>14538</v>
      </c>
      <c r="H29" s="273">
        <v>45072</v>
      </c>
      <c r="I29" s="273">
        <v>104970</v>
      </c>
      <c r="J29" s="273">
        <v>53260</v>
      </c>
      <c r="K29" s="251"/>
      <c r="L29" s="358">
        <v>1123</v>
      </c>
      <c r="M29" s="281" t="s">
        <v>490</v>
      </c>
      <c r="N29" s="250"/>
      <c r="O29" s="272">
        <v>15</v>
      </c>
      <c r="P29" s="273">
        <v>501</v>
      </c>
      <c r="Q29" s="273">
        <v>184722</v>
      </c>
      <c r="R29" s="273">
        <v>587734</v>
      </c>
      <c r="S29" s="273">
        <v>840201</v>
      </c>
      <c r="T29" s="273">
        <v>244712</v>
      </c>
      <c r="U29" s="251"/>
      <c r="V29" s="358"/>
      <c r="W29" s="281"/>
      <c r="X29" s="271"/>
      <c r="Y29" s="275"/>
      <c r="Z29" s="276"/>
      <c r="AA29" s="276"/>
      <c r="AB29" s="276"/>
      <c r="AC29" s="276"/>
      <c r="AD29" s="276"/>
    </row>
    <row r="30" spans="2:30" ht="13.5" customHeight="1">
      <c r="B30" s="361" t="s">
        <v>491</v>
      </c>
      <c r="C30" s="163" t="s">
        <v>492</v>
      </c>
      <c r="E30" s="279">
        <v>5</v>
      </c>
      <c r="F30" s="273">
        <v>162</v>
      </c>
      <c r="G30" s="273">
        <v>86408</v>
      </c>
      <c r="H30" s="273">
        <v>281080</v>
      </c>
      <c r="I30" s="273">
        <v>610508</v>
      </c>
      <c r="J30" s="272">
        <v>305564</v>
      </c>
      <c r="K30" s="251"/>
      <c r="L30" s="358"/>
      <c r="M30" s="281"/>
      <c r="N30" s="271"/>
      <c r="O30" s="275"/>
      <c r="P30" s="276"/>
      <c r="Q30" s="276"/>
      <c r="R30" s="276"/>
      <c r="S30" s="276"/>
      <c r="T30" s="276"/>
      <c r="U30" s="251"/>
      <c r="V30" s="355">
        <v>122</v>
      </c>
      <c r="W30" s="376" t="s">
        <v>493</v>
      </c>
      <c r="X30" s="271"/>
      <c r="Y30" s="275">
        <v>93</v>
      </c>
      <c r="Z30" s="276">
        <v>598</v>
      </c>
      <c r="AA30" s="276">
        <v>100106</v>
      </c>
      <c r="AB30" s="276">
        <v>177108</v>
      </c>
      <c r="AC30" s="276">
        <v>314553</v>
      </c>
      <c r="AD30" s="276">
        <v>129564</v>
      </c>
    </row>
    <row r="31" spans="2:30" ht="13.5" customHeight="1">
      <c r="B31" s="361"/>
      <c r="C31" s="163"/>
      <c r="E31" s="279"/>
      <c r="F31" s="273"/>
      <c r="G31" s="273"/>
      <c r="H31" s="273"/>
      <c r="I31" s="273"/>
      <c r="J31" s="272"/>
      <c r="K31" s="251"/>
      <c r="L31" s="355">
        <v>113</v>
      </c>
      <c r="M31" s="356" t="s">
        <v>494</v>
      </c>
      <c r="N31" s="250"/>
      <c r="O31" s="275">
        <v>302</v>
      </c>
      <c r="P31" s="275">
        <v>1095</v>
      </c>
      <c r="Q31" s="275">
        <v>199554</v>
      </c>
      <c r="R31" s="275">
        <v>764199</v>
      </c>
      <c r="S31" s="275">
        <v>1192835</v>
      </c>
      <c r="T31" s="275">
        <v>408793</v>
      </c>
      <c r="U31" s="251"/>
      <c r="V31" s="377">
        <v>1221</v>
      </c>
      <c r="W31" s="378" t="s">
        <v>495</v>
      </c>
      <c r="X31" s="379"/>
      <c r="Y31" s="370">
        <v>15</v>
      </c>
      <c r="Z31" s="369">
        <v>120</v>
      </c>
      <c r="AA31" s="369">
        <v>19642</v>
      </c>
      <c r="AB31" s="369">
        <v>13555</v>
      </c>
      <c r="AC31" s="369">
        <v>40819</v>
      </c>
      <c r="AD31" s="369">
        <v>25236</v>
      </c>
    </row>
    <row r="32" spans="2:30" ht="13.5" customHeight="1">
      <c r="B32" s="359" t="s">
        <v>496</v>
      </c>
      <c r="C32" s="360" t="s">
        <v>497</v>
      </c>
      <c r="E32" s="280">
        <v>18</v>
      </c>
      <c r="F32" s="273" t="s">
        <v>87</v>
      </c>
      <c r="G32" s="273" t="s">
        <v>87</v>
      </c>
      <c r="H32" s="273" t="s">
        <v>87</v>
      </c>
      <c r="I32" s="273" t="s">
        <v>87</v>
      </c>
      <c r="J32" s="273" t="s">
        <v>87</v>
      </c>
      <c r="K32" s="251"/>
      <c r="L32" s="358">
        <v>1131</v>
      </c>
      <c r="M32" s="296" t="s">
        <v>498</v>
      </c>
      <c r="N32" s="250"/>
      <c r="O32" s="272">
        <v>290</v>
      </c>
      <c r="P32" s="273">
        <v>888</v>
      </c>
      <c r="Q32" s="273">
        <v>113061</v>
      </c>
      <c r="R32" s="273">
        <v>208665</v>
      </c>
      <c r="S32" s="273">
        <v>523753</v>
      </c>
      <c r="T32" s="273">
        <v>300088</v>
      </c>
      <c r="U32" s="251"/>
      <c r="V32" s="358">
        <v>1222</v>
      </c>
      <c r="W32" s="296" t="s">
        <v>499</v>
      </c>
      <c r="X32" s="271"/>
      <c r="Y32" s="272">
        <v>58</v>
      </c>
      <c r="Z32" s="273">
        <v>381</v>
      </c>
      <c r="AA32" s="273">
        <v>65855</v>
      </c>
      <c r="AB32" s="273">
        <v>120998</v>
      </c>
      <c r="AC32" s="273">
        <v>206953</v>
      </c>
      <c r="AD32" s="273">
        <v>81256</v>
      </c>
    </row>
    <row r="33" spans="2:30" ht="13.5" customHeight="1">
      <c r="B33" s="361" t="s">
        <v>500</v>
      </c>
      <c r="C33" s="163" t="s">
        <v>501</v>
      </c>
      <c r="E33" s="279">
        <v>11</v>
      </c>
      <c r="F33" s="273">
        <v>115</v>
      </c>
      <c r="G33" s="273">
        <v>46340</v>
      </c>
      <c r="H33" s="273">
        <v>536933</v>
      </c>
      <c r="I33" s="273">
        <v>781308</v>
      </c>
      <c r="J33" s="273">
        <v>237731</v>
      </c>
      <c r="K33" s="251"/>
      <c r="L33" s="358">
        <v>1132</v>
      </c>
      <c r="M33" s="281" t="s">
        <v>502</v>
      </c>
      <c r="N33" s="250"/>
      <c r="O33" s="272">
        <v>12</v>
      </c>
      <c r="P33" s="273">
        <v>207</v>
      </c>
      <c r="Q33" s="273">
        <v>86493</v>
      </c>
      <c r="R33" s="273">
        <v>555534</v>
      </c>
      <c r="S33" s="273">
        <v>669082</v>
      </c>
      <c r="T33" s="273">
        <v>108705</v>
      </c>
      <c r="U33" s="251"/>
      <c r="V33" s="358">
        <v>1223</v>
      </c>
      <c r="W33" s="296" t="s">
        <v>503</v>
      </c>
      <c r="X33" s="271"/>
      <c r="Y33" s="272">
        <v>9</v>
      </c>
      <c r="Z33" s="273">
        <v>58</v>
      </c>
      <c r="AA33" s="273">
        <v>10220</v>
      </c>
      <c r="AB33" s="273">
        <v>31858</v>
      </c>
      <c r="AC33" s="273">
        <v>47585</v>
      </c>
      <c r="AD33" s="273">
        <v>14978</v>
      </c>
    </row>
    <row r="34" spans="2:30" ht="13.5" customHeight="1">
      <c r="B34" s="361" t="s">
        <v>504</v>
      </c>
      <c r="C34" s="163" t="s">
        <v>505</v>
      </c>
      <c r="E34" s="279">
        <v>1</v>
      </c>
      <c r="F34" s="273" t="s">
        <v>87</v>
      </c>
      <c r="G34" s="273" t="s">
        <v>87</v>
      </c>
      <c r="H34" s="273" t="s">
        <v>87</v>
      </c>
      <c r="I34" s="273" t="s">
        <v>87</v>
      </c>
      <c r="J34" s="273" t="s">
        <v>87</v>
      </c>
      <c r="K34" s="251"/>
      <c r="L34" s="358"/>
      <c r="M34" s="281"/>
      <c r="N34" s="271"/>
      <c r="O34" s="275"/>
      <c r="P34" s="276"/>
      <c r="Q34" s="276"/>
      <c r="R34" s="276"/>
      <c r="S34" s="276"/>
      <c r="T34" s="276"/>
      <c r="U34" s="251"/>
      <c r="V34" s="358">
        <v>1229</v>
      </c>
      <c r="W34" s="300" t="s">
        <v>506</v>
      </c>
      <c r="X34" s="271"/>
      <c r="Y34" s="272">
        <v>11</v>
      </c>
      <c r="Z34" s="273">
        <v>39</v>
      </c>
      <c r="AA34" s="273">
        <v>4389</v>
      </c>
      <c r="AB34" s="273">
        <v>10697</v>
      </c>
      <c r="AC34" s="273">
        <v>19196</v>
      </c>
      <c r="AD34" s="273">
        <v>8094</v>
      </c>
    </row>
    <row r="35" spans="2:30" ht="13.5" customHeight="1">
      <c r="B35" s="361" t="s">
        <v>507</v>
      </c>
      <c r="C35" s="163" t="s">
        <v>508</v>
      </c>
      <c r="E35" s="279">
        <v>6</v>
      </c>
      <c r="F35" s="273" t="s">
        <v>87</v>
      </c>
      <c r="G35" s="273" t="s">
        <v>87</v>
      </c>
      <c r="H35" s="273" t="s">
        <v>87</v>
      </c>
      <c r="I35" s="273" t="s">
        <v>87</v>
      </c>
      <c r="J35" s="273" t="s">
        <v>87</v>
      </c>
      <c r="K35" s="251"/>
      <c r="L35" s="355">
        <v>114</v>
      </c>
      <c r="M35" s="356" t="s">
        <v>509</v>
      </c>
      <c r="N35" s="250"/>
      <c r="O35" s="275">
        <v>557</v>
      </c>
      <c r="P35" s="275">
        <v>2330</v>
      </c>
      <c r="Q35" s="275">
        <v>543292</v>
      </c>
      <c r="R35" s="275">
        <v>2143901</v>
      </c>
      <c r="S35" s="275">
        <v>3593037</v>
      </c>
      <c r="T35" s="275">
        <v>1259420</v>
      </c>
      <c r="U35" s="251"/>
      <c r="V35" s="358"/>
      <c r="W35" s="296"/>
      <c r="X35" s="271"/>
      <c r="Y35" s="275"/>
      <c r="Z35" s="276"/>
      <c r="AA35" s="276"/>
      <c r="AB35" s="276"/>
      <c r="AC35" s="276"/>
      <c r="AD35" s="276"/>
    </row>
    <row r="36" spans="2:30" ht="13.5" customHeight="1">
      <c r="B36" s="361"/>
      <c r="C36" s="163"/>
      <c r="E36" s="279"/>
      <c r="F36" s="273"/>
      <c r="G36" s="273"/>
      <c r="H36" s="273"/>
      <c r="I36" s="273"/>
      <c r="J36" s="272"/>
      <c r="K36" s="251"/>
      <c r="L36" s="358">
        <v>1141</v>
      </c>
      <c r="M36" s="281" t="s">
        <v>510</v>
      </c>
      <c r="N36" s="250"/>
      <c r="O36" s="272">
        <v>115</v>
      </c>
      <c r="P36" s="273">
        <v>399</v>
      </c>
      <c r="Q36" s="273">
        <v>100916</v>
      </c>
      <c r="R36" s="273">
        <v>301591</v>
      </c>
      <c r="S36" s="273">
        <v>473294</v>
      </c>
      <c r="T36" s="273">
        <v>115941</v>
      </c>
      <c r="U36" s="251"/>
      <c r="V36" s="355">
        <v>123</v>
      </c>
      <c r="W36" s="376" t="s">
        <v>511</v>
      </c>
      <c r="X36" s="271"/>
      <c r="Y36" s="275">
        <v>16</v>
      </c>
      <c r="Z36" s="276">
        <v>90</v>
      </c>
      <c r="AA36" s="276">
        <v>15843</v>
      </c>
      <c r="AB36" s="276">
        <v>200170</v>
      </c>
      <c r="AC36" s="276">
        <v>250666</v>
      </c>
      <c r="AD36" s="276">
        <v>43595</v>
      </c>
    </row>
    <row r="37" spans="2:30" ht="13.5" customHeight="1">
      <c r="B37" s="359" t="s">
        <v>512</v>
      </c>
      <c r="C37" s="360" t="s">
        <v>513</v>
      </c>
      <c r="E37" s="280">
        <v>312</v>
      </c>
      <c r="F37" s="276">
        <v>4426</v>
      </c>
      <c r="G37" s="276">
        <v>1056890</v>
      </c>
      <c r="H37" s="276">
        <v>2453027</v>
      </c>
      <c r="I37" s="276">
        <v>5359368</v>
      </c>
      <c r="J37" s="275">
        <v>2628564</v>
      </c>
      <c r="K37" s="251"/>
      <c r="L37" s="358">
        <v>1142</v>
      </c>
      <c r="M37" s="281" t="s">
        <v>514</v>
      </c>
      <c r="N37" s="250"/>
      <c r="O37" s="272">
        <v>56</v>
      </c>
      <c r="P37" s="273">
        <v>170</v>
      </c>
      <c r="Q37" s="273">
        <v>24734</v>
      </c>
      <c r="R37" s="273">
        <v>60443</v>
      </c>
      <c r="S37" s="273">
        <v>125818</v>
      </c>
      <c r="T37" s="273">
        <v>62264</v>
      </c>
      <c r="U37" s="251"/>
      <c r="V37" s="358">
        <v>1231</v>
      </c>
      <c r="W37" s="296" t="s">
        <v>515</v>
      </c>
      <c r="X37" s="271"/>
      <c r="Y37" s="272">
        <v>2</v>
      </c>
      <c r="Z37" s="273" t="s">
        <v>87</v>
      </c>
      <c r="AA37" s="273" t="s">
        <v>87</v>
      </c>
      <c r="AB37" s="273" t="s">
        <v>87</v>
      </c>
      <c r="AC37" s="273" t="s">
        <v>87</v>
      </c>
      <c r="AD37" s="273" t="s">
        <v>87</v>
      </c>
    </row>
    <row r="38" spans="2:30" ht="13.5" customHeight="1">
      <c r="B38" s="361" t="s">
        <v>516</v>
      </c>
      <c r="C38" s="163" t="s">
        <v>517</v>
      </c>
      <c r="E38" s="279">
        <v>33</v>
      </c>
      <c r="F38" s="273">
        <v>553</v>
      </c>
      <c r="G38" s="273">
        <v>117622</v>
      </c>
      <c r="H38" s="273">
        <v>155587</v>
      </c>
      <c r="I38" s="273">
        <v>372792</v>
      </c>
      <c r="J38" s="272">
        <v>202101</v>
      </c>
      <c r="K38" s="251"/>
      <c r="L38" s="358">
        <v>1143</v>
      </c>
      <c r="M38" s="281" t="s">
        <v>518</v>
      </c>
      <c r="N38" s="250"/>
      <c r="O38" s="272">
        <v>371</v>
      </c>
      <c r="P38" s="273">
        <v>1616</v>
      </c>
      <c r="Q38" s="273">
        <v>375952</v>
      </c>
      <c r="R38" s="273">
        <v>1751366</v>
      </c>
      <c r="S38" s="273">
        <v>2886829</v>
      </c>
      <c r="T38" s="273">
        <v>1010022</v>
      </c>
      <c r="U38" s="251"/>
      <c r="V38" s="358">
        <v>1232</v>
      </c>
      <c r="W38" s="296" t="s">
        <v>519</v>
      </c>
      <c r="X38" s="271"/>
      <c r="Y38" s="272">
        <v>1</v>
      </c>
      <c r="Z38" s="273" t="s">
        <v>87</v>
      </c>
      <c r="AA38" s="273" t="s">
        <v>87</v>
      </c>
      <c r="AB38" s="273" t="s">
        <v>87</v>
      </c>
      <c r="AC38" s="273" t="s">
        <v>87</v>
      </c>
      <c r="AD38" s="273" t="s">
        <v>87</v>
      </c>
    </row>
    <row r="39" spans="2:30" ht="13.5" customHeight="1">
      <c r="B39" s="361" t="s">
        <v>520</v>
      </c>
      <c r="C39" s="163" t="s">
        <v>521</v>
      </c>
      <c r="E39" s="279">
        <v>112</v>
      </c>
      <c r="F39" s="273">
        <v>1281</v>
      </c>
      <c r="G39" s="273">
        <v>290183</v>
      </c>
      <c r="H39" s="273">
        <v>600038</v>
      </c>
      <c r="I39" s="273">
        <v>1386742</v>
      </c>
      <c r="J39" s="272">
        <v>724905</v>
      </c>
      <c r="K39" s="251"/>
      <c r="L39" s="358">
        <v>1144</v>
      </c>
      <c r="M39" s="281" t="s">
        <v>522</v>
      </c>
      <c r="N39" s="250"/>
      <c r="O39" s="272">
        <v>1</v>
      </c>
      <c r="P39" s="273" t="s">
        <v>87</v>
      </c>
      <c r="Q39" s="273" t="s">
        <v>87</v>
      </c>
      <c r="R39" s="273" t="s">
        <v>87</v>
      </c>
      <c r="S39" s="273" t="s">
        <v>87</v>
      </c>
      <c r="T39" s="273" t="s">
        <v>87</v>
      </c>
      <c r="U39" s="251"/>
      <c r="V39" s="358">
        <v>1233</v>
      </c>
      <c r="W39" s="296" t="s">
        <v>523</v>
      </c>
      <c r="X39" s="250"/>
      <c r="Y39" s="272">
        <v>5</v>
      </c>
      <c r="Z39" s="273">
        <v>18</v>
      </c>
      <c r="AA39" s="273">
        <v>1639</v>
      </c>
      <c r="AB39" s="273">
        <v>1122</v>
      </c>
      <c r="AC39" s="273">
        <v>5416</v>
      </c>
      <c r="AD39" s="273">
        <v>4089</v>
      </c>
    </row>
    <row r="40" spans="2:30" ht="13.5" customHeight="1">
      <c r="B40" s="361" t="s">
        <v>524</v>
      </c>
      <c r="C40" s="163" t="s">
        <v>525</v>
      </c>
      <c r="E40" s="279">
        <v>71</v>
      </c>
      <c r="F40" s="273">
        <v>492</v>
      </c>
      <c r="G40" s="273">
        <v>102360</v>
      </c>
      <c r="H40" s="273">
        <v>194599</v>
      </c>
      <c r="I40" s="273">
        <v>441592</v>
      </c>
      <c r="J40" s="272">
        <v>227459</v>
      </c>
      <c r="K40" s="251"/>
      <c r="L40" s="358">
        <v>1149</v>
      </c>
      <c r="M40" s="281" t="s">
        <v>526</v>
      </c>
      <c r="N40" s="250"/>
      <c r="O40" s="272">
        <v>14</v>
      </c>
      <c r="P40" s="273" t="s">
        <v>87</v>
      </c>
      <c r="Q40" s="273" t="s">
        <v>87</v>
      </c>
      <c r="R40" s="273" t="s">
        <v>87</v>
      </c>
      <c r="S40" s="273" t="s">
        <v>87</v>
      </c>
      <c r="T40" s="273" t="s">
        <v>87</v>
      </c>
      <c r="U40" s="251"/>
      <c r="V40" s="358">
        <v>1234</v>
      </c>
      <c r="W40" s="296" t="s">
        <v>527</v>
      </c>
      <c r="X40" s="250"/>
      <c r="Y40" s="272">
        <v>8</v>
      </c>
      <c r="Z40" s="273">
        <v>62</v>
      </c>
      <c r="AA40" s="273">
        <v>13844</v>
      </c>
      <c r="AB40" s="273">
        <v>198147</v>
      </c>
      <c r="AC40" s="273">
        <v>242132</v>
      </c>
      <c r="AD40" s="273">
        <v>37394</v>
      </c>
    </row>
    <row r="41" spans="2:30" ht="13.5" customHeight="1">
      <c r="B41" s="361" t="s">
        <v>528</v>
      </c>
      <c r="C41" s="163" t="s">
        <v>529</v>
      </c>
      <c r="E41" s="279">
        <v>42</v>
      </c>
      <c r="F41" s="273">
        <v>1008</v>
      </c>
      <c r="G41" s="273">
        <v>255923</v>
      </c>
      <c r="H41" s="273">
        <v>558412</v>
      </c>
      <c r="I41" s="273">
        <v>1153779</v>
      </c>
      <c r="J41" s="272">
        <v>551930</v>
      </c>
      <c r="K41" s="251"/>
      <c r="L41" s="358"/>
      <c r="M41" s="281"/>
      <c r="N41" s="271"/>
      <c r="O41" s="275"/>
      <c r="P41" s="276"/>
      <c r="Q41" s="276"/>
      <c r="R41" s="276"/>
      <c r="S41" s="276"/>
      <c r="T41" s="276"/>
      <c r="U41" s="251"/>
      <c r="V41" s="358"/>
      <c r="W41" s="296"/>
      <c r="X41" s="271"/>
      <c r="Y41" s="275"/>
      <c r="Z41" s="276"/>
      <c r="AA41" s="276"/>
      <c r="AB41" s="276"/>
      <c r="AC41" s="276"/>
      <c r="AD41" s="276"/>
    </row>
    <row r="42" spans="2:30" ht="13.5" customHeight="1">
      <c r="B42" s="361" t="s">
        <v>530</v>
      </c>
      <c r="C42" s="163" t="s">
        <v>531</v>
      </c>
      <c r="E42" s="279">
        <v>54</v>
      </c>
      <c r="F42" s="273">
        <v>1092</v>
      </c>
      <c r="G42" s="273">
        <v>290802</v>
      </c>
      <c r="H42" s="273">
        <v>944391</v>
      </c>
      <c r="I42" s="273">
        <v>2004463</v>
      </c>
      <c r="J42" s="272">
        <v>922169</v>
      </c>
      <c r="K42" s="251"/>
      <c r="L42" s="355">
        <v>115</v>
      </c>
      <c r="M42" s="356" t="s">
        <v>532</v>
      </c>
      <c r="N42" s="250"/>
      <c r="O42" s="275">
        <v>71</v>
      </c>
      <c r="P42" s="275">
        <v>422</v>
      </c>
      <c r="Q42" s="275">
        <v>117233</v>
      </c>
      <c r="R42" s="275">
        <v>282911</v>
      </c>
      <c r="S42" s="275">
        <v>510942</v>
      </c>
      <c r="T42" s="275">
        <v>118068</v>
      </c>
      <c r="U42" s="251"/>
      <c r="V42" s="355">
        <v>124</v>
      </c>
      <c r="W42" s="376" t="s">
        <v>533</v>
      </c>
      <c r="X42" s="250"/>
      <c r="Y42" s="275">
        <v>22</v>
      </c>
      <c r="Z42" s="276">
        <v>55</v>
      </c>
      <c r="AA42" s="276">
        <v>3224</v>
      </c>
      <c r="AB42" s="276">
        <v>10979</v>
      </c>
      <c r="AC42" s="276">
        <v>23083</v>
      </c>
      <c r="AD42" s="276">
        <v>11528</v>
      </c>
    </row>
    <row r="43" spans="2:30" ht="13.5" customHeight="1">
      <c r="B43" s="361"/>
      <c r="C43" s="163"/>
      <c r="E43" s="279"/>
      <c r="F43" s="273"/>
      <c r="G43" s="273"/>
      <c r="H43" s="273"/>
      <c r="I43" s="273"/>
      <c r="J43" s="272"/>
      <c r="K43" s="251"/>
      <c r="L43" s="358">
        <v>1151</v>
      </c>
      <c r="M43" s="281" t="s">
        <v>534</v>
      </c>
      <c r="N43" s="250"/>
      <c r="O43" s="272">
        <v>47</v>
      </c>
      <c r="P43" s="273">
        <v>347</v>
      </c>
      <c r="Q43" s="273">
        <v>105950</v>
      </c>
      <c r="R43" s="273">
        <v>272552</v>
      </c>
      <c r="S43" s="273">
        <v>480838</v>
      </c>
      <c r="T43" s="273">
        <v>99260</v>
      </c>
      <c r="U43" s="251"/>
      <c r="V43" s="358">
        <v>1241</v>
      </c>
      <c r="W43" s="296" t="s">
        <v>535</v>
      </c>
      <c r="X43" s="250"/>
      <c r="Y43" s="272">
        <v>22</v>
      </c>
      <c r="Z43" s="273">
        <v>55</v>
      </c>
      <c r="AA43" s="273">
        <v>3224</v>
      </c>
      <c r="AB43" s="273">
        <v>10979</v>
      </c>
      <c r="AC43" s="273">
        <v>23083</v>
      </c>
      <c r="AD43" s="273">
        <v>11528</v>
      </c>
    </row>
    <row r="44" spans="2:30" ht="13.5" customHeight="1">
      <c r="B44" s="359" t="s">
        <v>536</v>
      </c>
      <c r="C44" s="360" t="s">
        <v>537</v>
      </c>
      <c r="E44" s="280">
        <v>1</v>
      </c>
      <c r="F44" s="276" t="s">
        <v>87</v>
      </c>
      <c r="G44" s="276" t="s">
        <v>87</v>
      </c>
      <c r="H44" s="276" t="s">
        <v>87</v>
      </c>
      <c r="I44" s="276" t="s">
        <v>87</v>
      </c>
      <c r="J44" s="275" t="s">
        <v>87</v>
      </c>
      <c r="K44" s="251"/>
      <c r="L44" s="358">
        <v>1152</v>
      </c>
      <c r="M44" s="281" t="s">
        <v>538</v>
      </c>
      <c r="N44" s="250"/>
      <c r="O44" s="272">
        <v>15</v>
      </c>
      <c r="P44" s="273">
        <v>47</v>
      </c>
      <c r="Q44" s="273">
        <v>7013</v>
      </c>
      <c r="R44" s="273">
        <v>2475</v>
      </c>
      <c r="S44" s="273">
        <v>15950</v>
      </c>
      <c r="T44" s="273">
        <v>12835</v>
      </c>
      <c r="U44" s="251"/>
      <c r="V44" s="358"/>
      <c r="W44" s="296"/>
      <c r="X44" s="271"/>
      <c r="Y44" s="275"/>
      <c r="Z44" s="276"/>
      <c r="AA44" s="276"/>
      <c r="AB44" s="276"/>
      <c r="AC44" s="276"/>
      <c r="AD44" s="276"/>
    </row>
    <row r="45" spans="2:30" ht="13.5" customHeight="1">
      <c r="B45" s="361" t="s">
        <v>539</v>
      </c>
      <c r="C45" s="163" t="s">
        <v>540</v>
      </c>
      <c r="E45" s="279">
        <v>1</v>
      </c>
      <c r="F45" s="273" t="s">
        <v>87</v>
      </c>
      <c r="G45" s="273" t="s">
        <v>87</v>
      </c>
      <c r="H45" s="273" t="s">
        <v>87</v>
      </c>
      <c r="I45" s="273" t="s">
        <v>87</v>
      </c>
      <c r="J45" s="273" t="s">
        <v>87</v>
      </c>
      <c r="K45" s="251"/>
      <c r="L45" s="358">
        <v>1153</v>
      </c>
      <c r="M45" s="281" t="s">
        <v>541</v>
      </c>
      <c r="N45" s="250"/>
      <c r="O45" s="272">
        <v>9</v>
      </c>
      <c r="P45" s="273">
        <v>28</v>
      </c>
      <c r="Q45" s="273">
        <v>4270</v>
      </c>
      <c r="R45" s="273">
        <v>7884</v>
      </c>
      <c r="S45" s="273">
        <v>14154</v>
      </c>
      <c r="T45" s="273">
        <v>5973</v>
      </c>
      <c r="U45" s="251"/>
      <c r="V45" s="355">
        <v>125</v>
      </c>
      <c r="W45" s="380" t="s">
        <v>542</v>
      </c>
      <c r="X45" s="250"/>
      <c r="Y45" s="212">
        <v>107</v>
      </c>
      <c r="Z45" s="212">
        <v>633</v>
      </c>
      <c r="AA45" s="212">
        <v>134805</v>
      </c>
      <c r="AB45" s="212">
        <v>385527</v>
      </c>
      <c r="AC45" s="212">
        <v>858923</v>
      </c>
      <c r="AD45" s="212">
        <v>440303</v>
      </c>
    </row>
    <row r="46" spans="2:30" ht="13.5" customHeight="1">
      <c r="B46" s="361"/>
      <c r="C46" s="163"/>
      <c r="E46" s="280"/>
      <c r="F46" s="276"/>
      <c r="G46" s="276"/>
      <c r="H46" s="276"/>
      <c r="I46" s="276"/>
      <c r="J46" s="275"/>
      <c r="K46" s="251"/>
      <c r="L46" s="358"/>
      <c r="M46" s="281"/>
      <c r="N46" s="271"/>
      <c r="O46" s="275"/>
      <c r="P46" s="276"/>
      <c r="Q46" s="276"/>
      <c r="R46" s="276"/>
      <c r="S46" s="276"/>
      <c r="T46" s="276"/>
      <c r="U46" s="251"/>
      <c r="V46" s="358">
        <v>1252</v>
      </c>
      <c r="W46" s="296" t="s">
        <v>543</v>
      </c>
      <c r="X46" s="250"/>
      <c r="Y46" s="273">
        <v>3</v>
      </c>
      <c r="Z46" s="273" t="s">
        <v>87</v>
      </c>
      <c r="AA46" s="273" t="s">
        <v>87</v>
      </c>
      <c r="AB46" s="273" t="s">
        <v>87</v>
      </c>
      <c r="AC46" s="273" t="s">
        <v>87</v>
      </c>
      <c r="AD46" s="273" t="s">
        <v>87</v>
      </c>
    </row>
    <row r="47" spans="2:30" ht="13.5" customHeight="1">
      <c r="B47" s="359" t="s">
        <v>544</v>
      </c>
      <c r="C47" s="360" t="s">
        <v>545</v>
      </c>
      <c r="E47" s="280">
        <v>463</v>
      </c>
      <c r="F47" s="276">
        <v>7074</v>
      </c>
      <c r="G47" s="276">
        <v>1543756</v>
      </c>
      <c r="H47" s="276">
        <v>3988190</v>
      </c>
      <c r="I47" s="276">
        <v>7686400</v>
      </c>
      <c r="J47" s="275">
        <v>3552494</v>
      </c>
      <c r="K47" s="251"/>
      <c r="L47" s="355">
        <v>116</v>
      </c>
      <c r="M47" s="356" t="s">
        <v>546</v>
      </c>
      <c r="N47" s="250"/>
      <c r="O47" s="275">
        <v>95</v>
      </c>
      <c r="P47" s="276">
        <v>1926</v>
      </c>
      <c r="Q47" s="276">
        <v>709545</v>
      </c>
      <c r="R47" s="276">
        <v>949144</v>
      </c>
      <c r="S47" s="276">
        <v>2423061</v>
      </c>
      <c r="T47" s="276">
        <v>1293862</v>
      </c>
      <c r="U47" s="251"/>
      <c r="V47" s="358">
        <v>1253</v>
      </c>
      <c r="W47" s="296" t="s">
        <v>547</v>
      </c>
      <c r="X47" s="250"/>
      <c r="Y47" s="273">
        <v>2</v>
      </c>
      <c r="Z47" s="273" t="s">
        <v>87</v>
      </c>
      <c r="AA47" s="273" t="s">
        <v>87</v>
      </c>
      <c r="AB47" s="273" t="s">
        <v>87</v>
      </c>
      <c r="AC47" s="273" t="s">
        <v>87</v>
      </c>
      <c r="AD47" s="273" t="s">
        <v>87</v>
      </c>
    </row>
    <row r="48" spans="2:30" ht="13.5" customHeight="1">
      <c r="B48" s="361" t="s">
        <v>548</v>
      </c>
      <c r="C48" s="281" t="s">
        <v>549</v>
      </c>
      <c r="D48" s="20"/>
      <c r="E48" s="279">
        <v>79</v>
      </c>
      <c r="F48" s="273">
        <v>821</v>
      </c>
      <c r="G48" s="273">
        <v>198519</v>
      </c>
      <c r="H48" s="273">
        <v>424997</v>
      </c>
      <c r="I48" s="273">
        <v>819251</v>
      </c>
      <c r="J48" s="272">
        <v>363161</v>
      </c>
      <c r="K48" s="251"/>
      <c r="L48" s="358">
        <v>1161</v>
      </c>
      <c r="M48" s="281" t="s">
        <v>550</v>
      </c>
      <c r="N48" s="250"/>
      <c r="O48" s="272">
        <v>7</v>
      </c>
      <c r="P48" s="273">
        <v>352</v>
      </c>
      <c r="Q48" s="273">
        <v>125964</v>
      </c>
      <c r="R48" s="273">
        <v>181047</v>
      </c>
      <c r="S48" s="273">
        <v>433262</v>
      </c>
      <c r="T48" s="273">
        <v>221975</v>
      </c>
      <c r="U48" s="251"/>
      <c r="V48" s="342">
        <v>1254</v>
      </c>
      <c r="W48" s="163" t="s">
        <v>551</v>
      </c>
      <c r="X48" s="250"/>
      <c r="Y48" s="272">
        <v>32</v>
      </c>
      <c r="Z48" s="273">
        <v>162</v>
      </c>
      <c r="AA48" s="273">
        <v>21983</v>
      </c>
      <c r="AB48" s="273">
        <v>76407</v>
      </c>
      <c r="AC48" s="273">
        <v>129815</v>
      </c>
      <c r="AD48" s="273">
        <v>48001</v>
      </c>
    </row>
    <row r="49" spans="2:30" ht="12" customHeight="1">
      <c r="B49" s="361" t="s">
        <v>552</v>
      </c>
      <c r="C49" s="281" t="s">
        <v>553</v>
      </c>
      <c r="D49" s="250"/>
      <c r="E49" s="272">
        <v>144</v>
      </c>
      <c r="F49" s="273">
        <v>1144</v>
      </c>
      <c r="G49" s="273">
        <v>229593</v>
      </c>
      <c r="H49" s="273">
        <v>263626</v>
      </c>
      <c r="I49" s="273">
        <v>771931</v>
      </c>
      <c r="J49" s="272">
        <v>473140</v>
      </c>
      <c r="K49" s="251"/>
      <c r="L49" s="358">
        <v>1162</v>
      </c>
      <c r="M49" s="281" t="s">
        <v>554</v>
      </c>
      <c r="N49" s="250"/>
      <c r="O49" s="272">
        <v>3</v>
      </c>
      <c r="P49" s="273" t="s">
        <v>87</v>
      </c>
      <c r="Q49" s="273" t="s">
        <v>87</v>
      </c>
      <c r="R49" s="273" t="s">
        <v>87</v>
      </c>
      <c r="S49" s="273" t="s">
        <v>87</v>
      </c>
      <c r="T49" s="273" t="s">
        <v>87</v>
      </c>
      <c r="U49" s="251"/>
      <c r="V49" s="342">
        <v>1255</v>
      </c>
      <c r="W49" s="163" t="s">
        <v>555</v>
      </c>
      <c r="X49" s="250"/>
      <c r="Y49" s="272">
        <v>13</v>
      </c>
      <c r="Z49" s="273">
        <v>87</v>
      </c>
      <c r="AA49" s="273">
        <v>25791</v>
      </c>
      <c r="AB49" s="273">
        <v>35515</v>
      </c>
      <c r="AC49" s="273">
        <v>79633</v>
      </c>
      <c r="AD49" s="273">
        <v>36178</v>
      </c>
    </row>
    <row r="50" spans="2:31" ht="13.5" customHeight="1">
      <c r="B50" s="361" t="s">
        <v>556</v>
      </c>
      <c r="C50" s="281" t="s">
        <v>557</v>
      </c>
      <c r="D50" s="250"/>
      <c r="E50" s="272">
        <v>14</v>
      </c>
      <c r="F50" s="273">
        <v>77</v>
      </c>
      <c r="G50" s="273">
        <v>21377</v>
      </c>
      <c r="H50" s="273">
        <v>33661</v>
      </c>
      <c r="I50" s="273">
        <v>71378</v>
      </c>
      <c r="J50" s="272">
        <v>35923</v>
      </c>
      <c r="K50" s="251"/>
      <c r="L50" s="358">
        <v>1163</v>
      </c>
      <c r="M50" s="281" t="s">
        <v>558</v>
      </c>
      <c r="N50" s="250"/>
      <c r="O50" s="272">
        <v>2</v>
      </c>
      <c r="P50" s="273" t="s">
        <v>87</v>
      </c>
      <c r="Q50" s="273" t="s">
        <v>87</v>
      </c>
      <c r="R50" s="273" t="s">
        <v>87</v>
      </c>
      <c r="S50" s="273" t="s">
        <v>87</v>
      </c>
      <c r="T50" s="273" t="s">
        <v>87</v>
      </c>
      <c r="U50" s="251"/>
      <c r="V50" s="342">
        <v>1256</v>
      </c>
      <c r="W50" s="163" t="s">
        <v>559</v>
      </c>
      <c r="X50" s="250"/>
      <c r="Y50" s="272">
        <v>14</v>
      </c>
      <c r="Z50" s="273">
        <v>83</v>
      </c>
      <c r="AA50" s="273">
        <v>14116</v>
      </c>
      <c r="AB50" s="273">
        <v>15093</v>
      </c>
      <c r="AC50" s="273">
        <v>48004</v>
      </c>
      <c r="AD50" s="273">
        <v>31344</v>
      </c>
      <c r="AE50" s="31"/>
    </row>
    <row r="51" spans="2:30" ht="13.5" customHeight="1">
      <c r="B51" s="361" t="s">
        <v>560</v>
      </c>
      <c r="C51" s="281" t="s">
        <v>561</v>
      </c>
      <c r="D51" s="250"/>
      <c r="E51" s="272">
        <v>12</v>
      </c>
      <c r="F51" s="273">
        <v>656</v>
      </c>
      <c r="G51" s="273">
        <v>211823</v>
      </c>
      <c r="H51" s="273">
        <v>583524</v>
      </c>
      <c r="I51" s="273">
        <v>962346</v>
      </c>
      <c r="J51" s="272">
        <v>343746</v>
      </c>
      <c r="K51" s="251"/>
      <c r="L51" s="358">
        <v>1164</v>
      </c>
      <c r="M51" s="281" t="s">
        <v>562</v>
      </c>
      <c r="N51" s="250"/>
      <c r="O51" s="272">
        <v>12</v>
      </c>
      <c r="P51" s="273">
        <v>263</v>
      </c>
      <c r="Q51" s="273">
        <v>89591</v>
      </c>
      <c r="R51" s="273">
        <v>65492</v>
      </c>
      <c r="S51" s="273">
        <v>279794</v>
      </c>
      <c r="T51" s="273">
        <v>157702</v>
      </c>
      <c r="U51" s="251"/>
      <c r="V51" s="342">
        <v>1257</v>
      </c>
      <c r="W51" s="163" t="s">
        <v>563</v>
      </c>
      <c r="X51" s="250"/>
      <c r="Y51" s="272">
        <v>8</v>
      </c>
      <c r="Z51" s="273">
        <v>78</v>
      </c>
      <c r="AA51" s="273">
        <v>25339</v>
      </c>
      <c r="AB51" s="273">
        <v>64916</v>
      </c>
      <c r="AC51" s="273">
        <v>247803</v>
      </c>
      <c r="AD51" s="273">
        <v>174122</v>
      </c>
    </row>
    <row r="52" spans="2:30" ht="13.5" customHeight="1">
      <c r="B52" s="361" t="s">
        <v>564</v>
      </c>
      <c r="C52" s="281" t="s">
        <v>565</v>
      </c>
      <c r="D52" s="250"/>
      <c r="E52" s="272">
        <v>28</v>
      </c>
      <c r="F52" s="273">
        <v>565</v>
      </c>
      <c r="G52" s="273">
        <v>118651</v>
      </c>
      <c r="H52" s="273">
        <v>350443</v>
      </c>
      <c r="I52" s="273">
        <v>602668</v>
      </c>
      <c r="J52" s="272">
        <v>234114</v>
      </c>
      <c r="K52" s="251"/>
      <c r="L52" s="358">
        <v>1165</v>
      </c>
      <c r="M52" s="281" t="s">
        <v>566</v>
      </c>
      <c r="N52" s="250"/>
      <c r="O52" s="272">
        <v>32</v>
      </c>
      <c r="P52" s="273">
        <v>126</v>
      </c>
      <c r="Q52" s="273">
        <v>25895</v>
      </c>
      <c r="R52" s="273">
        <v>14048</v>
      </c>
      <c r="S52" s="273">
        <v>55839</v>
      </c>
      <c r="T52" s="273">
        <v>39802</v>
      </c>
      <c r="U52" s="251"/>
      <c r="V52" s="342">
        <v>1259</v>
      </c>
      <c r="W52" s="381" t="s">
        <v>567</v>
      </c>
      <c r="X52" s="250"/>
      <c r="Y52" s="272">
        <v>35</v>
      </c>
      <c r="Z52" s="273">
        <v>203</v>
      </c>
      <c r="AA52" s="273">
        <v>43640</v>
      </c>
      <c r="AB52" s="273">
        <v>163265</v>
      </c>
      <c r="AC52" s="273">
        <v>309320</v>
      </c>
      <c r="AD52" s="273">
        <v>137308</v>
      </c>
    </row>
    <row r="53" spans="2:30" ht="13.5" customHeight="1">
      <c r="B53" s="361" t="s">
        <v>568</v>
      </c>
      <c r="C53" s="296" t="s">
        <v>569</v>
      </c>
      <c r="D53" s="250"/>
      <c r="E53" s="272">
        <v>186</v>
      </c>
      <c r="F53" s="273">
        <v>3811</v>
      </c>
      <c r="G53" s="273">
        <v>763793</v>
      </c>
      <c r="H53" s="273">
        <v>2331939</v>
      </c>
      <c r="I53" s="273">
        <v>4458826</v>
      </c>
      <c r="J53" s="272">
        <v>2102410</v>
      </c>
      <c r="K53" s="251"/>
      <c r="L53" s="358">
        <v>1166</v>
      </c>
      <c r="M53" s="281" t="s">
        <v>570</v>
      </c>
      <c r="N53" s="250"/>
      <c r="O53" s="272">
        <v>18</v>
      </c>
      <c r="P53" s="273">
        <v>268</v>
      </c>
      <c r="Q53" s="273">
        <v>86043</v>
      </c>
      <c r="R53" s="273">
        <v>189756</v>
      </c>
      <c r="S53" s="273">
        <v>386559</v>
      </c>
      <c r="T53" s="273">
        <v>183950</v>
      </c>
      <c r="U53" s="251"/>
      <c r="V53" s="358"/>
      <c r="W53" s="296"/>
      <c r="X53" s="271"/>
      <c r="Y53" s="275"/>
      <c r="Z53" s="276"/>
      <c r="AA53" s="276"/>
      <c r="AB53" s="276"/>
      <c r="AC53" s="276"/>
      <c r="AD53" s="276"/>
    </row>
    <row r="54" spans="2:30" ht="13.5" customHeight="1">
      <c r="B54" s="20"/>
      <c r="C54" s="20"/>
      <c r="D54" s="250"/>
      <c r="E54" s="382"/>
      <c r="J54" s="20"/>
      <c r="K54" s="251"/>
      <c r="L54" s="358">
        <v>1167</v>
      </c>
      <c r="M54" s="281" t="s">
        <v>571</v>
      </c>
      <c r="N54" s="271"/>
      <c r="O54" s="272">
        <v>11</v>
      </c>
      <c r="P54" s="273">
        <v>414</v>
      </c>
      <c r="Q54" s="273">
        <v>196194</v>
      </c>
      <c r="R54" s="273">
        <v>291042</v>
      </c>
      <c r="S54" s="273">
        <v>683736</v>
      </c>
      <c r="T54" s="273">
        <v>367526</v>
      </c>
      <c r="U54" s="251"/>
      <c r="V54" s="358"/>
      <c r="W54" s="296"/>
      <c r="X54" s="271"/>
      <c r="Y54" s="275"/>
      <c r="Z54" s="276"/>
      <c r="AA54" s="276"/>
      <c r="AB54" s="276"/>
      <c r="AC54" s="276"/>
      <c r="AD54" s="276"/>
    </row>
    <row r="55" spans="2:30" ht="13.5" customHeight="1">
      <c r="B55" s="355">
        <v>101</v>
      </c>
      <c r="C55" s="356" t="s">
        <v>572</v>
      </c>
      <c r="D55" s="271"/>
      <c r="E55" s="275">
        <v>21</v>
      </c>
      <c r="F55" s="275">
        <v>525</v>
      </c>
      <c r="G55" s="275">
        <v>195542</v>
      </c>
      <c r="H55" s="275">
        <v>1691624</v>
      </c>
      <c r="I55" s="275">
        <v>2639858</v>
      </c>
      <c r="J55" s="275">
        <v>811546</v>
      </c>
      <c r="K55" s="251"/>
      <c r="L55" s="358">
        <v>1168</v>
      </c>
      <c r="M55" s="281" t="s">
        <v>573</v>
      </c>
      <c r="N55" s="250"/>
      <c r="O55" s="272">
        <v>10</v>
      </c>
      <c r="P55" s="273">
        <v>71</v>
      </c>
      <c r="Q55" s="273">
        <v>19341</v>
      </c>
      <c r="R55" s="273">
        <v>16963</v>
      </c>
      <c r="S55" s="273">
        <v>53126</v>
      </c>
      <c r="T55" s="273">
        <v>34441</v>
      </c>
      <c r="U55" s="251"/>
      <c r="V55" s="358"/>
      <c r="W55" s="296"/>
      <c r="X55" s="271"/>
      <c r="Y55" s="275"/>
      <c r="Z55" s="276"/>
      <c r="AA55" s="276"/>
      <c r="AB55" s="276"/>
      <c r="AC55" s="276"/>
      <c r="AD55" s="276"/>
    </row>
    <row r="56" spans="2:30" ht="13.5" customHeight="1">
      <c r="B56" s="358">
        <v>1011</v>
      </c>
      <c r="C56" s="281" t="s">
        <v>572</v>
      </c>
      <c r="D56" s="250"/>
      <c r="E56" s="272">
        <v>21</v>
      </c>
      <c r="F56" s="273">
        <v>525</v>
      </c>
      <c r="G56" s="273">
        <v>195542</v>
      </c>
      <c r="H56" s="273">
        <v>1691624</v>
      </c>
      <c r="I56" s="273">
        <v>2639858</v>
      </c>
      <c r="J56" s="272">
        <v>811546</v>
      </c>
      <c r="K56" s="251"/>
      <c r="L56" s="358"/>
      <c r="M56" s="281"/>
      <c r="N56" s="271"/>
      <c r="O56" s="275"/>
      <c r="P56" s="276"/>
      <c r="Q56" s="276"/>
      <c r="R56" s="276"/>
      <c r="S56" s="276"/>
      <c r="T56" s="276"/>
      <c r="U56" s="251"/>
      <c r="V56" s="358"/>
      <c r="W56" s="296"/>
      <c r="X56" s="271"/>
      <c r="Y56" s="275"/>
      <c r="Z56" s="276"/>
      <c r="AA56" s="276"/>
      <c r="AB56" s="276"/>
      <c r="AC56" s="276"/>
      <c r="AD56" s="276"/>
    </row>
    <row r="57" spans="2:30" ht="13.5" customHeight="1">
      <c r="B57" s="358"/>
      <c r="C57" s="281"/>
      <c r="D57" s="250"/>
      <c r="E57" s="272"/>
      <c r="F57" s="273"/>
      <c r="G57" s="273"/>
      <c r="H57" s="273"/>
      <c r="I57" s="273"/>
      <c r="J57" s="272"/>
      <c r="K57" s="251"/>
      <c r="L57" s="355">
        <v>117</v>
      </c>
      <c r="M57" s="356" t="s">
        <v>574</v>
      </c>
      <c r="N57" s="250"/>
      <c r="O57" s="275">
        <v>1</v>
      </c>
      <c r="P57" s="276" t="s">
        <v>87</v>
      </c>
      <c r="Q57" s="276" t="s">
        <v>87</v>
      </c>
      <c r="R57" s="276" t="s">
        <v>87</v>
      </c>
      <c r="S57" s="276" t="s">
        <v>87</v>
      </c>
      <c r="T57" s="276" t="s">
        <v>87</v>
      </c>
      <c r="U57" s="251"/>
      <c r="V57" s="358"/>
      <c r="W57" s="296"/>
      <c r="X57" s="271"/>
      <c r="Y57" s="275"/>
      <c r="Z57" s="276"/>
      <c r="AA57" s="276"/>
      <c r="AB57" s="276"/>
      <c r="AC57" s="276"/>
      <c r="AD57" s="276"/>
    </row>
    <row r="58" spans="2:30" ht="13.5" customHeight="1">
      <c r="B58" s="358"/>
      <c r="C58" s="281"/>
      <c r="D58" s="250"/>
      <c r="E58" s="272"/>
      <c r="F58" s="273"/>
      <c r="G58" s="273"/>
      <c r="H58" s="273"/>
      <c r="I58" s="273"/>
      <c r="J58" s="272"/>
      <c r="K58" s="251"/>
      <c r="L58" s="358">
        <v>1171</v>
      </c>
      <c r="M58" s="281" t="s">
        <v>575</v>
      </c>
      <c r="N58" s="250"/>
      <c r="O58" s="272">
        <v>1</v>
      </c>
      <c r="P58" s="273" t="s">
        <v>87</v>
      </c>
      <c r="Q58" s="273" t="s">
        <v>87</v>
      </c>
      <c r="R58" s="273" t="s">
        <v>87</v>
      </c>
      <c r="S58" s="273" t="s">
        <v>87</v>
      </c>
      <c r="T58" s="273" t="s">
        <v>87</v>
      </c>
      <c r="U58" s="251"/>
      <c r="V58" s="358"/>
      <c r="W58" s="296"/>
      <c r="X58" s="271"/>
      <c r="Y58" s="275"/>
      <c r="Z58" s="276"/>
      <c r="AA58" s="276"/>
      <c r="AB58" s="276"/>
      <c r="AC58" s="276"/>
      <c r="AD58" s="276"/>
    </row>
    <row r="59" spans="2:30" ht="13.5" customHeight="1">
      <c r="B59" s="358"/>
      <c r="C59" s="281"/>
      <c r="D59" s="250"/>
      <c r="E59" s="272"/>
      <c r="F59" s="273"/>
      <c r="G59" s="273"/>
      <c r="H59" s="273"/>
      <c r="I59" s="273"/>
      <c r="J59" s="272"/>
      <c r="K59" s="251"/>
      <c r="L59" s="358"/>
      <c r="M59" s="281"/>
      <c r="N59" s="271"/>
      <c r="O59" s="275"/>
      <c r="P59" s="276"/>
      <c r="Q59" s="276"/>
      <c r="R59" s="276"/>
      <c r="S59" s="276"/>
      <c r="T59" s="276"/>
      <c r="U59" s="251"/>
      <c r="V59" s="358"/>
      <c r="W59" s="296"/>
      <c r="X59" s="271"/>
      <c r="Y59" s="275"/>
      <c r="Z59" s="276"/>
      <c r="AA59" s="276"/>
      <c r="AB59" s="276"/>
      <c r="AC59" s="276"/>
      <c r="AD59" s="276"/>
    </row>
    <row r="60" spans="2:30" ht="13.5" customHeight="1">
      <c r="B60" s="358"/>
      <c r="C60" s="281"/>
      <c r="D60" s="250"/>
      <c r="E60" s="272"/>
      <c r="F60" s="273"/>
      <c r="G60" s="273"/>
      <c r="H60" s="273"/>
      <c r="I60" s="273"/>
      <c r="J60" s="272"/>
      <c r="K60" s="251"/>
      <c r="L60" s="358"/>
      <c r="M60" s="281"/>
      <c r="N60" s="271"/>
      <c r="O60" s="275"/>
      <c r="P60" s="276"/>
      <c r="Q60" s="276"/>
      <c r="R60" s="276"/>
      <c r="S60" s="276"/>
      <c r="T60" s="276"/>
      <c r="U60" s="251"/>
      <c r="V60" s="358"/>
      <c r="W60" s="296"/>
      <c r="X60" s="271"/>
      <c r="Y60" s="275"/>
      <c r="Z60" s="276"/>
      <c r="AA60" s="276"/>
      <c r="AB60" s="276"/>
      <c r="AC60" s="276"/>
      <c r="AD60" s="276"/>
    </row>
    <row r="61" spans="2:25" ht="3.75" customHeight="1" thickBot="1">
      <c r="B61" s="383"/>
      <c r="C61" s="38"/>
      <c r="D61" s="283"/>
      <c r="E61" s="20"/>
      <c r="J61" s="20"/>
      <c r="K61" s="284"/>
      <c r="L61" s="384"/>
      <c r="M61" s="304"/>
      <c r="N61" s="283"/>
      <c r="O61" s="38"/>
      <c r="T61" s="249"/>
      <c r="U61" s="284"/>
      <c r="V61" s="384"/>
      <c r="W61" s="385"/>
      <c r="X61" s="283"/>
      <c r="Y61" s="38"/>
    </row>
    <row r="62" spans="1:30" s="6" customFormat="1" ht="12" customHeight="1">
      <c r="A62" s="40" t="s">
        <v>190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</row>
    <row r="63" ht="17.25">
      <c r="G63" s="3" t="s">
        <v>576</v>
      </c>
    </row>
    <row r="64" ht="24" customHeight="1" thickBot="1"/>
    <row r="65" spans="1:30" ht="33" customHeight="1" thickTop="1">
      <c r="A65" s="129" t="s">
        <v>12</v>
      </c>
      <c r="B65" s="129"/>
      <c r="C65" s="129"/>
      <c r="D65" s="130"/>
      <c r="E65" s="345" t="s">
        <v>406</v>
      </c>
      <c r="F65" s="346" t="s">
        <v>407</v>
      </c>
      <c r="G65" s="347" t="s">
        <v>408</v>
      </c>
      <c r="H65" s="347" t="s">
        <v>409</v>
      </c>
      <c r="I65" s="347" t="s">
        <v>410</v>
      </c>
      <c r="J65" s="348" t="s">
        <v>118</v>
      </c>
      <c r="K65" s="349" t="s">
        <v>12</v>
      </c>
      <c r="L65" s="129"/>
      <c r="M65" s="129"/>
      <c r="N65" s="130"/>
      <c r="O65" s="345" t="s">
        <v>411</v>
      </c>
      <c r="P65" s="346" t="s">
        <v>412</v>
      </c>
      <c r="Q65" s="347" t="s">
        <v>408</v>
      </c>
      <c r="R65" s="347" t="s">
        <v>409</v>
      </c>
      <c r="S65" s="347" t="s">
        <v>410</v>
      </c>
      <c r="T65" s="350" t="s">
        <v>118</v>
      </c>
      <c r="U65" s="349" t="s">
        <v>12</v>
      </c>
      <c r="V65" s="129"/>
      <c r="W65" s="129"/>
      <c r="X65" s="130"/>
      <c r="Y65" s="345" t="s">
        <v>411</v>
      </c>
      <c r="Z65" s="346" t="s">
        <v>412</v>
      </c>
      <c r="AA65" s="347" t="s">
        <v>408</v>
      </c>
      <c r="AB65" s="347" t="s">
        <v>409</v>
      </c>
      <c r="AC65" s="347" t="s">
        <v>410</v>
      </c>
      <c r="AD65" s="350" t="s">
        <v>118</v>
      </c>
    </row>
    <row r="66" spans="5:30" ht="14.25" customHeight="1">
      <c r="E66" s="19"/>
      <c r="F66" s="33" t="s">
        <v>119</v>
      </c>
      <c r="G66" s="33" t="s">
        <v>160</v>
      </c>
      <c r="H66" s="33" t="s">
        <v>160</v>
      </c>
      <c r="I66" s="33" t="s">
        <v>160</v>
      </c>
      <c r="J66" s="244" t="s">
        <v>160</v>
      </c>
      <c r="K66" s="351"/>
      <c r="L66" s="352"/>
      <c r="M66" s="352"/>
      <c r="N66" s="353"/>
      <c r="O66" s="20"/>
      <c r="P66" s="33" t="s">
        <v>119</v>
      </c>
      <c r="Q66" s="33" t="s">
        <v>160</v>
      </c>
      <c r="R66" s="33" t="s">
        <v>160</v>
      </c>
      <c r="S66" s="33" t="s">
        <v>160</v>
      </c>
      <c r="T66" s="244" t="s">
        <v>160</v>
      </c>
      <c r="U66" s="351"/>
      <c r="V66" s="352"/>
      <c r="W66" s="352"/>
      <c r="X66" s="353"/>
      <c r="Z66" s="33" t="s">
        <v>119</v>
      </c>
      <c r="AA66" s="33" t="s">
        <v>160</v>
      </c>
      <c r="AB66" s="33" t="s">
        <v>160</v>
      </c>
      <c r="AC66" s="33" t="s">
        <v>160</v>
      </c>
      <c r="AD66" s="244" t="s">
        <v>160</v>
      </c>
    </row>
    <row r="67" spans="5:30" ht="14.25" customHeight="1">
      <c r="E67" s="184"/>
      <c r="F67" s="33"/>
      <c r="G67" s="33"/>
      <c r="H67" s="33"/>
      <c r="I67" s="33"/>
      <c r="J67" s="248"/>
      <c r="K67" s="251"/>
      <c r="L67" s="20"/>
      <c r="M67" s="20"/>
      <c r="N67" s="250"/>
      <c r="O67" s="20"/>
      <c r="P67" s="33"/>
      <c r="Q67" s="33"/>
      <c r="R67" s="33"/>
      <c r="S67" s="33"/>
      <c r="T67" s="248"/>
      <c r="U67" s="251"/>
      <c r="V67" s="20"/>
      <c r="W67" s="20"/>
      <c r="X67" s="250"/>
      <c r="Z67" s="33"/>
      <c r="AA67" s="33"/>
      <c r="AB67" s="33"/>
      <c r="AC67" s="33"/>
      <c r="AD67" s="248"/>
    </row>
    <row r="68" spans="2:30" ht="13.5">
      <c r="B68" s="355">
        <v>129</v>
      </c>
      <c r="C68" s="356" t="s">
        <v>577</v>
      </c>
      <c r="D68" s="270"/>
      <c r="E68" s="280">
        <v>375</v>
      </c>
      <c r="F68" s="275">
        <v>2199</v>
      </c>
      <c r="G68" s="275">
        <v>418873</v>
      </c>
      <c r="H68" s="275">
        <v>961078</v>
      </c>
      <c r="I68" s="275">
        <v>1874291</v>
      </c>
      <c r="J68" s="275">
        <v>862261</v>
      </c>
      <c r="K68" s="251"/>
      <c r="L68" s="355">
        <v>152</v>
      </c>
      <c r="M68" s="356" t="s">
        <v>578</v>
      </c>
      <c r="N68" s="250"/>
      <c r="O68" s="275">
        <v>48</v>
      </c>
      <c r="P68" s="276">
        <v>1781</v>
      </c>
      <c r="Q68" s="276">
        <v>914543</v>
      </c>
      <c r="R68" s="276">
        <v>4511952</v>
      </c>
      <c r="S68" s="276">
        <v>8040799</v>
      </c>
      <c r="T68" s="276">
        <v>2524400</v>
      </c>
      <c r="U68" s="251"/>
      <c r="V68" s="355">
        <v>174</v>
      </c>
      <c r="W68" s="356" t="s">
        <v>579</v>
      </c>
      <c r="X68" s="250"/>
      <c r="Y68" s="275">
        <v>1</v>
      </c>
      <c r="Z68" s="276" t="s">
        <v>87</v>
      </c>
      <c r="AA68" s="276" t="s">
        <v>87</v>
      </c>
      <c r="AB68" s="276" t="s">
        <v>87</v>
      </c>
      <c r="AC68" s="276" t="s">
        <v>87</v>
      </c>
      <c r="AD68" s="276" t="s">
        <v>87</v>
      </c>
    </row>
    <row r="69" spans="2:30" ht="13.5">
      <c r="B69" s="358">
        <v>1291</v>
      </c>
      <c r="C69" s="281" t="s">
        <v>580</v>
      </c>
      <c r="D69" s="20"/>
      <c r="E69" s="279">
        <v>25</v>
      </c>
      <c r="F69" s="273">
        <v>255</v>
      </c>
      <c r="G69" s="273">
        <v>54368</v>
      </c>
      <c r="H69" s="273">
        <v>93680</v>
      </c>
      <c r="I69" s="273">
        <v>206105</v>
      </c>
      <c r="J69" s="272">
        <v>104260</v>
      </c>
      <c r="K69" s="251"/>
      <c r="L69" s="358">
        <v>1521</v>
      </c>
      <c r="M69" s="281" t="s">
        <v>581</v>
      </c>
      <c r="N69" s="250"/>
      <c r="O69" s="272">
        <v>24</v>
      </c>
      <c r="P69" s="273">
        <v>1368</v>
      </c>
      <c r="Q69" s="273">
        <v>685030</v>
      </c>
      <c r="R69" s="273">
        <v>3338065</v>
      </c>
      <c r="S69" s="273">
        <v>5877297</v>
      </c>
      <c r="T69" s="273">
        <v>1540741</v>
      </c>
      <c r="U69" s="251"/>
      <c r="V69" s="358">
        <v>1742</v>
      </c>
      <c r="W69" s="281" t="s">
        <v>582</v>
      </c>
      <c r="X69" s="250"/>
      <c r="Y69" s="272">
        <v>1</v>
      </c>
      <c r="Z69" s="273" t="s">
        <v>87</v>
      </c>
      <c r="AA69" s="273" t="s">
        <v>87</v>
      </c>
      <c r="AB69" s="273" t="s">
        <v>87</v>
      </c>
      <c r="AC69" s="273" t="s">
        <v>87</v>
      </c>
      <c r="AD69" s="273" t="s">
        <v>87</v>
      </c>
    </row>
    <row r="70" spans="2:30" ht="13.5">
      <c r="B70" s="358">
        <v>1293</v>
      </c>
      <c r="C70" s="281" t="s">
        <v>583</v>
      </c>
      <c r="D70" s="20"/>
      <c r="E70" s="279">
        <v>50</v>
      </c>
      <c r="F70" s="273">
        <v>303</v>
      </c>
      <c r="G70" s="273">
        <v>75819</v>
      </c>
      <c r="H70" s="273">
        <v>147509</v>
      </c>
      <c r="I70" s="273">
        <v>320186</v>
      </c>
      <c r="J70" s="272">
        <v>164452</v>
      </c>
      <c r="K70" s="251"/>
      <c r="L70" s="358">
        <v>1522</v>
      </c>
      <c r="M70" s="281" t="s">
        <v>584</v>
      </c>
      <c r="N70" s="250"/>
      <c r="O70" s="272">
        <v>7</v>
      </c>
      <c r="P70" s="273">
        <v>368</v>
      </c>
      <c r="Q70" s="273">
        <v>226809</v>
      </c>
      <c r="R70" s="273">
        <v>1169331</v>
      </c>
      <c r="S70" s="273">
        <v>2151527</v>
      </c>
      <c r="T70" s="273">
        <v>976594</v>
      </c>
      <c r="U70" s="251"/>
      <c r="V70" s="358"/>
      <c r="W70" s="281"/>
      <c r="X70" s="250"/>
      <c r="Y70" s="272"/>
      <c r="Z70" s="273"/>
      <c r="AA70" s="273"/>
      <c r="AB70" s="273"/>
      <c r="AC70" s="273"/>
      <c r="AD70" s="273"/>
    </row>
    <row r="71" spans="2:30" ht="16.5">
      <c r="B71" s="358">
        <v>1294</v>
      </c>
      <c r="C71" s="281" t="s">
        <v>585</v>
      </c>
      <c r="D71" s="20"/>
      <c r="E71" s="279">
        <v>4</v>
      </c>
      <c r="F71" s="273" t="s">
        <v>87</v>
      </c>
      <c r="G71" s="273" t="s">
        <v>87</v>
      </c>
      <c r="H71" s="273" t="s">
        <v>87</v>
      </c>
      <c r="I71" s="273" t="s">
        <v>87</v>
      </c>
      <c r="J71" s="272" t="s">
        <v>87</v>
      </c>
      <c r="K71" s="251"/>
      <c r="L71" s="358">
        <v>1524</v>
      </c>
      <c r="M71" s="281" t="s">
        <v>586</v>
      </c>
      <c r="N71" s="250"/>
      <c r="O71" s="272">
        <v>17</v>
      </c>
      <c r="P71" s="273">
        <v>45</v>
      </c>
      <c r="Q71" s="273">
        <v>2704</v>
      </c>
      <c r="R71" s="273">
        <v>4556</v>
      </c>
      <c r="S71" s="273">
        <v>11975</v>
      </c>
      <c r="T71" s="273">
        <v>7065</v>
      </c>
      <c r="U71" s="251"/>
      <c r="V71" s="371">
        <v>175</v>
      </c>
      <c r="W71" s="387" t="s">
        <v>587</v>
      </c>
      <c r="X71" s="388"/>
      <c r="Y71" s="373">
        <v>16</v>
      </c>
      <c r="Z71" s="374">
        <v>343</v>
      </c>
      <c r="AA71" s="374">
        <v>157518</v>
      </c>
      <c r="AB71" s="374">
        <v>399353</v>
      </c>
      <c r="AC71" s="374">
        <v>936343</v>
      </c>
      <c r="AD71" s="374">
        <v>454093</v>
      </c>
    </row>
    <row r="72" spans="2:30" ht="13.5">
      <c r="B72" s="358">
        <v>1295</v>
      </c>
      <c r="C72" s="281" t="s">
        <v>588</v>
      </c>
      <c r="D72" s="20"/>
      <c r="E72" s="279">
        <v>145</v>
      </c>
      <c r="F72" s="273">
        <v>523</v>
      </c>
      <c r="G72" s="273">
        <v>78012</v>
      </c>
      <c r="H72" s="273">
        <v>129687</v>
      </c>
      <c r="I72" s="273">
        <v>289474</v>
      </c>
      <c r="J72" s="272">
        <v>149448</v>
      </c>
      <c r="K72" s="251"/>
      <c r="L72" s="358"/>
      <c r="M72" s="281"/>
      <c r="N72" s="271"/>
      <c r="O72" s="275"/>
      <c r="P72" s="276"/>
      <c r="Q72" s="276"/>
      <c r="R72" s="276"/>
      <c r="S72" s="276"/>
      <c r="T72" s="276"/>
      <c r="U72" s="251"/>
      <c r="V72" s="358">
        <v>1752</v>
      </c>
      <c r="W72" s="281" t="s">
        <v>589</v>
      </c>
      <c r="X72" s="250"/>
      <c r="Y72" s="272">
        <v>5</v>
      </c>
      <c r="Z72" s="273">
        <v>68</v>
      </c>
      <c r="AA72" s="273">
        <v>25116</v>
      </c>
      <c r="AB72" s="273">
        <v>58251</v>
      </c>
      <c r="AC72" s="273">
        <v>93120</v>
      </c>
      <c r="AD72" s="273">
        <v>31699</v>
      </c>
    </row>
    <row r="73" spans="2:30" ht="13.5">
      <c r="B73" s="342">
        <v>1296</v>
      </c>
      <c r="C73" s="163" t="s">
        <v>590</v>
      </c>
      <c r="D73" s="20"/>
      <c r="E73" s="279">
        <v>1</v>
      </c>
      <c r="F73" s="273" t="s">
        <v>87</v>
      </c>
      <c r="G73" s="273" t="s">
        <v>87</v>
      </c>
      <c r="H73" s="273" t="s">
        <v>87</v>
      </c>
      <c r="I73" s="273" t="s">
        <v>87</v>
      </c>
      <c r="J73" s="272" t="s">
        <v>87</v>
      </c>
      <c r="K73" s="251"/>
      <c r="L73" s="355">
        <v>153</v>
      </c>
      <c r="M73" s="356" t="s">
        <v>591</v>
      </c>
      <c r="N73" s="250"/>
      <c r="O73" s="275">
        <v>42</v>
      </c>
      <c r="P73" s="276" t="s">
        <v>87</v>
      </c>
      <c r="Q73" s="276" t="s">
        <v>87</v>
      </c>
      <c r="R73" s="276" t="s">
        <v>87</v>
      </c>
      <c r="S73" s="276" t="s">
        <v>87</v>
      </c>
      <c r="T73" s="276" t="s">
        <v>87</v>
      </c>
      <c r="U73" s="251"/>
      <c r="V73" s="358">
        <v>1754</v>
      </c>
      <c r="W73" s="281" t="s">
        <v>592</v>
      </c>
      <c r="X73" s="250"/>
      <c r="Y73" s="273">
        <v>5</v>
      </c>
      <c r="Z73" s="273">
        <v>202</v>
      </c>
      <c r="AA73" s="273">
        <v>108524</v>
      </c>
      <c r="AB73" s="273">
        <v>297156</v>
      </c>
      <c r="AC73" s="273">
        <v>763124</v>
      </c>
      <c r="AD73" s="273">
        <v>392488</v>
      </c>
    </row>
    <row r="74" spans="2:30" ht="13.5">
      <c r="B74" s="358">
        <v>1299</v>
      </c>
      <c r="C74" s="296" t="s">
        <v>593</v>
      </c>
      <c r="D74" s="20"/>
      <c r="E74" s="279">
        <v>150</v>
      </c>
      <c r="F74" s="273">
        <v>1080</v>
      </c>
      <c r="G74" s="273">
        <v>206486</v>
      </c>
      <c r="H74" s="273">
        <v>587209</v>
      </c>
      <c r="I74" s="273">
        <v>1048984</v>
      </c>
      <c r="J74" s="272">
        <v>437864</v>
      </c>
      <c r="K74" s="251"/>
      <c r="L74" s="358">
        <v>1531</v>
      </c>
      <c r="M74" s="281" t="s">
        <v>594</v>
      </c>
      <c r="N74" s="250"/>
      <c r="O74" s="272">
        <v>28</v>
      </c>
      <c r="P74" s="273">
        <v>761</v>
      </c>
      <c r="Q74" s="273">
        <v>389284</v>
      </c>
      <c r="R74" s="273">
        <v>1827639</v>
      </c>
      <c r="S74" s="273">
        <v>3347744</v>
      </c>
      <c r="T74" s="273">
        <v>1266655</v>
      </c>
      <c r="U74" s="251"/>
      <c r="V74" s="358">
        <v>1755</v>
      </c>
      <c r="W74" s="281" t="s">
        <v>595</v>
      </c>
      <c r="X74" s="250"/>
      <c r="Y74" s="273">
        <v>1</v>
      </c>
      <c r="Z74" s="273" t="s">
        <v>87</v>
      </c>
      <c r="AA74" s="273" t="s">
        <v>87</v>
      </c>
      <c r="AB74" s="273" t="s">
        <v>87</v>
      </c>
      <c r="AC74" s="273" t="s">
        <v>87</v>
      </c>
      <c r="AD74" s="273" t="s">
        <v>87</v>
      </c>
    </row>
    <row r="75" spans="5:30" ht="13.5">
      <c r="E75" s="279"/>
      <c r="F75" s="273"/>
      <c r="G75" s="273"/>
      <c r="H75" s="273"/>
      <c r="I75" s="273"/>
      <c r="J75" s="273"/>
      <c r="K75" s="251"/>
      <c r="L75" s="358">
        <v>1532</v>
      </c>
      <c r="M75" s="281" t="s">
        <v>596</v>
      </c>
      <c r="N75" s="250"/>
      <c r="O75" s="272">
        <v>12</v>
      </c>
      <c r="P75" s="273" t="s">
        <v>87</v>
      </c>
      <c r="Q75" s="273" t="s">
        <v>87</v>
      </c>
      <c r="R75" s="273" t="s">
        <v>87</v>
      </c>
      <c r="S75" s="273" t="s">
        <v>87</v>
      </c>
      <c r="T75" s="273" t="s">
        <v>87</v>
      </c>
      <c r="U75" s="251"/>
      <c r="V75" s="358">
        <v>1756</v>
      </c>
      <c r="W75" s="281" t="s">
        <v>597</v>
      </c>
      <c r="X75" s="250"/>
      <c r="Y75" s="273">
        <v>3</v>
      </c>
      <c r="Z75" s="273">
        <v>13</v>
      </c>
      <c r="AA75" s="273">
        <v>5809</v>
      </c>
      <c r="AB75" s="273">
        <v>15066</v>
      </c>
      <c r="AC75" s="273">
        <v>23938</v>
      </c>
      <c r="AD75" s="273">
        <v>8450</v>
      </c>
    </row>
    <row r="76" spans="2:30" ht="13.5">
      <c r="B76" s="355">
        <v>131</v>
      </c>
      <c r="C76" s="356" t="s">
        <v>598</v>
      </c>
      <c r="D76" s="270"/>
      <c r="E76" s="280">
        <v>319</v>
      </c>
      <c r="F76" s="275">
        <v>1791</v>
      </c>
      <c r="G76" s="275">
        <v>530414</v>
      </c>
      <c r="H76" s="275">
        <v>1314434</v>
      </c>
      <c r="I76" s="275">
        <v>2354500</v>
      </c>
      <c r="J76" s="275">
        <v>996497</v>
      </c>
      <c r="K76" s="251"/>
      <c r="L76" s="358">
        <v>1533</v>
      </c>
      <c r="M76" s="281" t="s">
        <v>599</v>
      </c>
      <c r="N76" s="250"/>
      <c r="O76" s="272">
        <v>2</v>
      </c>
      <c r="P76" s="273" t="s">
        <v>87</v>
      </c>
      <c r="Q76" s="273" t="s">
        <v>87</v>
      </c>
      <c r="R76" s="273" t="s">
        <v>87</v>
      </c>
      <c r="S76" s="273" t="s">
        <v>87</v>
      </c>
      <c r="T76" s="273" t="s">
        <v>87</v>
      </c>
      <c r="U76" s="251"/>
      <c r="V76" s="358">
        <v>1757</v>
      </c>
      <c r="W76" s="281" t="s">
        <v>600</v>
      </c>
      <c r="X76" s="250"/>
      <c r="Y76" s="273">
        <v>2</v>
      </c>
      <c r="Z76" s="273" t="s">
        <v>87</v>
      </c>
      <c r="AA76" s="273" t="s">
        <v>87</v>
      </c>
      <c r="AB76" s="273" t="s">
        <v>87</v>
      </c>
      <c r="AC76" s="273" t="s">
        <v>87</v>
      </c>
      <c r="AD76" s="273" t="s">
        <v>87</v>
      </c>
    </row>
    <row r="77" spans="2:30" ht="13.5">
      <c r="B77" s="358">
        <v>1311</v>
      </c>
      <c r="C77" s="281" t="s">
        <v>601</v>
      </c>
      <c r="D77" s="20"/>
      <c r="E77" s="279">
        <v>278</v>
      </c>
      <c r="F77" s="273">
        <v>1556</v>
      </c>
      <c r="G77" s="273">
        <v>469005</v>
      </c>
      <c r="H77" s="273">
        <v>1231716</v>
      </c>
      <c r="I77" s="273">
        <v>2109273</v>
      </c>
      <c r="J77" s="273">
        <v>841709</v>
      </c>
      <c r="K77" s="251"/>
      <c r="L77" s="358"/>
      <c r="M77" s="281"/>
      <c r="N77" s="250"/>
      <c r="O77" s="272"/>
      <c r="P77" s="273"/>
      <c r="Q77" s="273"/>
      <c r="R77" s="273"/>
      <c r="S77" s="273"/>
      <c r="T77" s="273"/>
      <c r="U77" s="251"/>
      <c r="V77" s="358"/>
      <c r="W77" s="281"/>
      <c r="X77" s="271"/>
      <c r="Y77" s="276"/>
      <c r="Z77" s="276"/>
      <c r="AA77" s="276"/>
      <c r="AB77" s="276"/>
      <c r="AC77" s="276"/>
      <c r="AD77" s="276"/>
    </row>
    <row r="78" spans="2:30" ht="13.5">
      <c r="B78" s="358">
        <v>1312</v>
      </c>
      <c r="C78" s="281" t="s">
        <v>602</v>
      </c>
      <c r="D78" s="20"/>
      <c r="E78" s="279">
        <v>7</v>
      </c>
      <c r="F78" s="273">
        <v>51</v>
      </c>
      <c r="G78" s="273">
        <v>9028</v>
      </c>
      <c r="H78" s="273">
        <v>16705</v>
      </c>
      <c r="I78" s="273">
        <v>85661</v>
      </c>
      <c r="J78" s="273">
        <v>65671</v>
      </c>
      <c r="K78" s="251"/>
      <c r="L78" s="355">
        <v>154</v>
      </c>
      <c r="M78" s="356" t="s">
        <v>603</v>
      </c>
      <c r="N78" s="271"/>
      <c r="O78" s="275">
        <v>30</v>
      </c>
      <c r="P78" s="276">
        <v>373</v>
      </c>
      <c r="Q78" s="276">
        <v>137092</v>
      </c>
      <c r="R78" s="276">
        <v>498531</v>
      </c>
      <c r="S78" s="276">
        <v>910924</v>
      </c>
      <c r="T78" s="276">
        <v>370857</v>
      </c>
      <c r="U78" s="251"/>
      <c r="V78" s="355">
        <v>176</v>
      </c>
      <c r="W78" s="356" t="s">
        <v>604</v>
      </c>
      <c r="X78" s="250"/>
      <c r="Y78" s="276">
        <v>24</v>
      </c>
      <c r="Z78" s="276">
        <v>2401</v>
      </c>
      <c r="AA78" s="276">
        <v>1475929</v>
      </c>
      <c r="AB78" s="276">
        <v>3993096</v>
      </c>
      <c r="AC78" s="276">
        <v>17541987</v>
      </c>
      <c r="AD78" s="276">
        <v>12504412</v>
      </c>
    </row>
    <row r="79" spans="2:30" ht="13.5">
      <c r="B79" s="342">
        <v>1313</v>
      </c>
      <c r="C79" s="163" t="s">
        <v>605</v>
      </c>
      <c r="E79" s="279">
        <v>3</v>
      </c>
      <c r="F79" s="273">
        <v>19</v>
      </c>
      <c r="G79" s="273">
        <v>5172</v>
      </c>
      <c r="H79" s="273">
        <v>4074</v>
      </c>
      <c r="I79" s="273">
        <v>12774</v>
      </c>
      <c r="J79" s="273">
        <v>8286</v>
      </c>
      <c r="K79" s="251"/>
      <c r="L79" s="358">
        <v>1541</v>
      </c>
      <c r="M79" s="281" t="s">
        <v>606</v>
      </c>
      <c r="N79" s="250"/>
      <c r="O79" s="272">
        <v>13</v>
      </c>
      <c r="P79" s="273">
        <v>89</v>
      </c>
      <c r="Q79" s="273">
        <v>18244</v>
      </c>
      <c r="R79" s="273">
        <v>54157</v>
      </c>
      <c r="S79" s="273">
        <v>94870</v>
      </c>
      <c r="T79" s="273">
        <v>38776</v>
      </c>
      <c r="U79" s="251"/>
      <c r="V79" s="358">
        <v>1761</v>
      </c>
      <c r="W79" s="281" t="s">
        <v>607</v>
      </c>
      <c r="X79" s="250"/>
      <c r="Y79" s="214">
        <v>7</v>
      </c>
      <c r="Z79" s="273" t="s">
        <v>87</v>
      </c>
      <c r="AA79" s="273" t="s">
        <v>87</v>
      </c>
      <c r="AB79" s="273" t="s">
        <v>87</v>
      </c>
      <c r="AC79" s="273" t="s">
        <v>87</v>
      </c>
      <c r="AD79" s="273" t="s">
        <v>87</v>
      </c>
    </row>
    <row r="80" spans="2:30" ht="13.5">
      <c r="B80" s="342">
        <v>1314</v>
      </c>
      <c r="C80" s="163" t="s">
        <v>608</v>
      </c>
      <c r="E80" s="279">
        <v>14</v>
      </c>
      <c r="F80" s="273">
        <v>105</v>
      </c>
      <c r="G80" s="273">
        <v>36550</v>
      </c>
      <c r="H80" s="273">
        <v>51852</v>
      </c>
      <c r="I80" s="273">
        <v>116036</v>
      </c>
      <c r="J80" s="273">
        <v>61148</v>
      </c>
      <c r="K80" s="251"/>
      <c r="L80" s="358">
        <v>1543</v>
      </c>
      <c r="M80" s="281" t="s">
        <v>609</v>
      </c>
      <c r="N80" s="250"/>
      <c r="O80" s="272">
        <v>5</v>
      </c>
      <c r="P80" s="273">
        <v>81</v>
      </c>
      <c r="Q80" s="273">
        <v>33556</v>
      </c>
      <c r="R80" s="273">
        <v>88669</v>
      </c>
      <c r="S80" s="273">
        <v>207511</v>
      </c>
      <c r="T80" s="273">
        <v>110404</v>
      </c>
      <c r="U80" s="251"/>
      <c r="V80" s="358">
        <v>1762</v>
      </c>
      <c r="W80" s="281" t="s">
        <v>610</v>
      </c>
      <c r="X80" s="250"/>
      <c r="Y80" s="214">
        <v>16</v>
      </c>
      <c r="Z80" s="214">
        <v>1618</v>
      </c>
      <c r="AA80" s="214">
        <v>959943</v>
      </c>
      <c r="AB80" s="214">
        <v>2610101</v>
      </c>
      <c r="AC80" s="214">
        <v>14465530</v>
      </c>
      <c r="AD80" s="214">
        <v>10973651</v>
      </c>
    </row>
    <row r="81" spans="2:30" ht="13.5">
      <c r="B81" s="342">
        <v>1319</v>
      </c>
      <c r="C81" s="163" t="s">
        <v>611</v>
      </c>
      <c r="E81" s="279">
        <v>17</v>
      </c>
      <c r="F81" s="273">
        <v>60</v>
      </c>
      <c r="G81" s="273">
        <v>10659</v>
      </c>
      <c r="H81" s="273">
        <v>10087</v>
      </c>
      <c r="I81" s="273">
        <v>30756</v>
      </c>
      <c r="J81" s="273">
        <v>19683</v>
      </c>
      <c r="K81" s="251"/>
      <c r="L81" s="358">
        <v>1549</v>
      </c>
      <c r="M81" s="281" t="s">
        <v>612</v>
      </c>
      <c r="N81" s="250"/>
      <c r="O81" s="272">
        <v>12</v>
      </c>
      <c r="P81" s="273">
        <v>203</v>
      </c>
      <c r="Q81" s="273">
        <v>85292</v>
      </c>
      <c r="R81" s="273">
        <v>355705</v>
      </c>
      <c r="S81" s="273">
        <v>608543</v>
      </c>
      <c r="T81" s="273">
        <v>221677</v>
      </c>
      <c r="U81" s="251"/>
      <c r="V81" s="358">
        <v>1764</v>
      </c>
      <c r="W81" s="281" t="s">
        <v>613</v>
      </c>
      <c r="X81" s="250"/>
      <c r="Y81" s="214">
        <v>1</v>
      </c>
      <c r="Z81" s="273" t="s">
        <v>87</v>
      </c>
      <c r="AA81" s="273" t="s">
        <v>87</v>
      </c>
      <c r="AB81" s="273" t="s">
        <v>87</v>
      </c>
      <c r="AC81" s="273" t="s">
        <v>87</v>
      </c>
      <c r="AD81" s="273" t="s">
        <v>87</v>
      </c>
    </row>
    <row r="82" spans="5:30" ht="13.5">
      <c r="E82" s="279"/>
      <c r="F82" s="273"/>
      <c r="G82" s="273"/>
      <c r="H82" s="273"/>
      <c r="I82" s="273"/>
      <c r="J82" s="273"/>
      <c r="K82" s="251"/>
      <c r="L82" s="358"/>
      <c r="M82" s="281"/>
      <c r="N82" s="250"/>
      <c r="O82" s="272"/>
      <c r="P82" s="273"/>
      <c r="Q82" s="273"/>
      <c r="R82" s="273"/>
      <c r="S82" s="273"/>
      <c r="T82" s="273"/>
      <c r="U82" s="251"/>
      <c r="V82" s="358"/>
      <c r="W82" s="281"/>
      <c r="X82" s="271"/>
      <c r="Y82" s="276"/>
      <c r="Z82" s="276"/>
      <c r="AA82" s="276"/>
      <c r="AB82" s="276"/>
      <c r="AC82" s="276"/>
      <c r="AD82" s="276"/>
    </row>
    <row r="83" spans="2:30" ht="13.5">
      <c r="B83" s="389">
        <v>132</v>
      </c>
      <c r="C83" s="390" t="s">
        <v>614</v>
      </c>
      <c r="D83" s="31"/>
      <c r="E83" s="280">
        <v>167</v>
      </c>
      <c r="F83" s="276">
        <v>2527</v>
      </c>
      <c r="G83" s="276">
        <v>913373</v>
      </c>
      <c r="H83" s="276">
        <v>3477434</v>
      </c>
      <c r="I83" s="276">
        <v>5890817</v>
      </c>
      <c r="J83" s="276">
        <v>2197948</v>
      </c>
      <c r="K83" s="251"/>
      <c r="L83" s="355">
        <v>155</v>
      </c>
      <c r="M83" s="356" t="s">
        <v>615</v>
      </c>
      <c r="N83" s="271"/>
      <c r="O83" s="275">
        <v>303</v>
      </c>
      <c r="P83" s="276">
        <v>3400</v>
      </c>
      <c r="Q83" s="276">
        <v>1023496</v>
      </c>
      <c r="R83" s="276">
        <v>2898434</v>
      </c>
      <c r="S83" s="276">
        <v>5423209</v>
      </c>
      <c r="T83" s="276">
        <v>2313730</v>
      </c>
      <c r="U83" s="251"/>
      <c r="V83" s="355">
        <v>177</v>
      </c>
      <c r="W83" s="391" t="s">
        <v>616</v>
      </c>
      <c r="X83" s="271"/>
      <c r="Y83" s="276">
        <v>6</v>
      </c>
      <c r="Z83" s="276">
        <v>505</v>
      </c>
      <c r="AA83" s="276">
        <v>171509</v>
      </c>
      <c r="AB83" s="276">
        <v>285933</v>
      </c>
      <c r="AC83" s="276">
        <v>907954</v>
      </c>
      <c r="AD83" s="276">
        <v>550163</v>
      </c>
    </row>
    <row r="84" spans="2:30" ht="16.5">
      <c r="B84" s="342">
        <v>1321</v>
      </c>
      <c r="C84" s="163" t="s">
        <v>617</v>
      </c>
      <c r="E84" s="279">
        <v>54</v>
      </c>
      <c r="F84" s="273">
        <v>1024</v>
      </c>
      <c r="G84" s="273">
        <v>364561</v>
      </c>
      <c r="H84" s="273">
        <v>1447438</v>
      </c>
      <c r="I84" s="273">
        <v>2363400</v>
      </c>
      <c r="J84" s="273">
        <v>840368</v>
      </c>
      <c r="K84" s="251"/>
      <c r="L84" s="358">
        <v>1551</v>
      </c>
      <c r="M84" s="281" t="s">
        <v>618</v>
      </c>
      <c r="N84" s="250"/>
      <c r="O84" s="272">
        <v>5</v>
      </c>
      <c r="P84" s="273">
        <v>17</v>
      </c>
      <c r="Q84" s="273">
        <v>2368</v>
      </c>
      <c r="R84" s="273">
        <v>4304</v>
      </c>
      <c r="S84" s="273">
        <v>8832</v>
      </c>
      <c r="T84" s="273">
        <v>4313</v>
      </c>
      <c r="U84" s="251"/>
      <c r="V84" s="377">
        <v>1771</v>
      </c>
      <c r="W84" s="392" t="s">
        <v>619</v>
      </c>
      <c r="X84" s="388"/>
      <c r="Y84" s="369">
        <v>3</v>
      </c>
      <c r="Z84" s="369">
        <v>360</v>
      </c>
      <c r="AA84" s="369">
        <v>103685</v>
      </c>
      <c r="AB84" s="369">
        <v>163902</v>
      </c>
      <c r="AC84" s="369">
        <v>484336</v>
      </c>
      <c r="AD84" s="369">
        <v>289680</v>
      </c>
    </row>
    <row r="85" spans="2:30" ht="13.5">
      <c r="B85" s="342">
        <v>1322</v>
      </c>
      <c r="C85" s="163" t="s">
        <v>620</v>
      </c>
      <c r="E85" s="279">
        <v>57</v>
      </c>
      <c r="F85" s="273">
        <v>763</v>
      </c>
      <c r="G85" s="273">
        <v>269749</v>
      </c>
      <c r="H85" s="273">
        <v>1291005</v>
      </c>
      <c r="I85" s="273">
        <v>2203618</v>
      </c>
      <c r="J85" s="273">
        <v>813333</v>
      </c>
      <c r="K85" s="251"/>
      <c r="L85" s="358">
        <v>1552</v>
      </c>
      <c r="M85" s="281" t="s">
        <v>621</v>
      </c>
      <c r="N85" s="250"/>
      <c r="O85" s="272">
        <v>6</v>
      </c>
      <c r="P85" s="273">
        <v>124</v>
      </c>
      <c r="Q85" s="273">
        <v>38047</v>
      </c>
      <c r="R85" s="273">
        <v>183883</v>
      </c>
      <c r="S85" s="273">
        <v>304709</v>
      </c>
      <c r="T85" s="273">
        <v>115243</v>
      </c>
      <c r="U85" s="251"/>
      <c r="V85" s="358">
        <v>1772</v>
      </c>
      <c r="W85" s="281" t="s">
        <v>622</v>
      </c>
      <c r="X85" s="250"/>
      <c r="Y85" s="273">
        <v>1</v>
      </c>
      <c r="Z85" s="273" t="s">
        <v>87</v>
      </c>
      <c r="AA85" s="273" t="s">
        <v>87</v>
      </c>
      <c r="AB85" s="273" t="s">
        <v>87</v>
      </c>
      <c r="AC85" s="273" t="s">
        <v>87</v>
      </c>
      <c r="AD85" s="273" t="s">
        <v>87</v>
      </c>
    </row>
    <row r="86" spans="2:30" ht="13.5">
      <c r="B86" s="342">
        <v>1323</v>
      </c>
      <c r="C86" s="163" t="s">
        <v>623</v>
      </c>
      <c r="E86" s="279">
        <v>10</v>
      </c>
      <c r="F86" s="273">
        <v>265</v>
      </c>
      <c r="G86" s="273">
        <v>114165</v>
      </c>
      <c r="H86" s="273">
        <v>309189</v>
      </c>
      <c r="I86" s="273">
        <v>493617</v>
      </c>
      <c r="J86" s="273">
        <v>166283</v>
      </c>
      <c r="K86" s="251"/>
      <c r="L86" s="358">
        <v>1553</v>
      </c>
      <c r="M86" s="281" t="s">
        <v>624</v>
      </c>
      <c r="N86" s="250"/>
      <c r="O86" s="272">
        <v>167</v>
      </c>
      <c r="P86" s="273">
        <v>2063</v>
      </c>
      <c r="Q86" s="273">
        <v>642435</v>
      </c>
      <c r="R86" s="273">
        <v>1817604</v>
      </c>
      <c r="S86" s="273">
        <v>3350651</v>
      </c>
      <c r="T86" s="273">
        <v>1410397</v>
      </c>
      <c r="U86" s="251"/>
      <c r="V86" s="358">
        <v>1779</v>
      </c>
      <c r="W86" s="300" t="s">
        <v>625</v>
      </c>
      <c r="X86" s="250"/>
      <c r="Y86" s="273">
        <v>2</v>
      </c>
      <c r="Z86" s="273" t="s">
        <v>87</v>
      </c>
      <c r="AA86" s="273" t="s">
        <v>87</v>
      </c>
      <c r="AB86" s="273" t="s">
        <v>87</v>
      </c>
      <c r="AC86" s="273" t="s">
        <v>87</v>
      </c>
      <c r="AD86" s="273" t="s">
        <v>87</v>
      </c>
    </row>
    <row r="87" spans="2:30" ht="13.5">
      <c r="B87" s="342">
        <v>1324</v>
      </c>
      <c r="C87" s="163" t="s">
        <v>626</v>
      </c>
      <c r="E87" s="279">
        <v>33</v>
      </c>
      <c r="F87" s="273">
        <v>431</v>
      </c>
      <c r="G87" s="273">
        <v>155421</v>
      </c>
      <c r="H87" s="273">
        <v>406213</v>
      </c>
      <c r="I87" s="273">
        <v>785146</v>
      </c>
      <c r="J87" s="273">
        <v>357539</v>
      </c>
      <c r="K87" s="251"/>
      <c r="L87" s="358">
        <v>1554</v>
      </c>
      <c r="M87" s="281" t="s">
        <v>627</v>
      </c>
      <c r="N87" s="250"/>
      <c r="O87" s="272">
        <v>125</v>
      </c>
      <c r="P87" s="273">
        <v>1196</v>
      </c>
      <c r="Q87" s="273">
        <v>340646</v>
      </c>
      <c r="R87" s="273">
        <v>892643</v>
      </c>
      <c r="S87" s="273">
        <v>1759017</v>
      </c>
      <c r="T87" s="273">
        <v>783777</v>
      </c>
      <c r="U87" s="251"/>
      <c r="V87" s="358"/>
      <c r="W87" s="281"/>
      <c r="X87" s="250"/>
      <c r="Y87" s="273"/>
      <c r="Z87" s="273"/>
      <c r="AA87" s="273"/>
      <c r="AB87" s="273"/>
      <c r="AC87" s="273"/>
      <c r="AD87" s="273"/>
    </row>
    <row r="88" spans="2:30" ht="13.5">
      <c r="B88" s="342">
        <v>1325</v>
      </c>
      <c r="C88" s="163" t="s">
        <v>628</v>
      </c>
      <c r="E88" s="279">
        <v>3</v>
      </c>
      <c r="F88" s="273">
        <v>14</v>
      </c>
      <c r="G88" s="273">
        <v>3226</v>
      </c>
      <c r="H88" s="273">
        <v>448</v>
      </c>
      <c r="I88" s="273">
        <v>7531</v>
      </c>
      <c r="J88" s="273">
        <v>6746</v>
      </c>
      <c r="K88" s="251"/>
      <c r="L88" s="358"/>
      <c r="M88" s="281"/>
      <c r="N88" s="250"/>
      <c r="O88" s="272"/>
      <c r="P88" s="273"/>
      <c r="Q88" s="273"/>
      <c r="R88" s="273"/>
      <c r="S88" s="273"/>
      <c r="T88" s="273"/>
      <c r="U88" s="251"/>
      <c r="V88" s="355">
        <v>179</v>
      </c>
      <c r="W88" s="356" t="s">
        <v>629</v>
      </c>
      <c r="X88" s="271"/>
      <c r="Y88" s="276">
        <v>20</v>
      </c>
      <c r="Z88" s="276">
        <v>724</v>
      </c>
      <c r="AA88" s="276">
        <v>309285</v>
      </c>
      <c r="AB88" s="276">
        <v>1242446</v>
      </c>
      <c r="AC88" s="276">
        <v>2109255</v>
      </c>
      <c r="AD88" s="276">
        <v>783552</v>
      </c>
    </row>
    <row r="89" spans="2:30" ht="13.5">
      <c r="B89" s="342">
        <v>1326</v>
      </c>
      <c r="C89" s="163" t="s">
        <v>630</v>
      </c>
      <c r="E89" s="279">
        <v>10</v>
      </c>
      <c r="F89" s="273">
        <v>30</v>
      </c>
      <c r="G89" s="273">
        <v>6251</v>
      </c>
      <c r="H89" s="273">
        <v>23141</v>
      </c>
      <c r="I89" s="273">
        <v>37505</v>
      </c>
      <c r="J89" s="273">
        <v>13679</v>
      </c>
      <c r="K89" s="251"/>
      <c r="L89" s="355">
        <v>159</v>
      </c>
      <c r="M89" s="393" t="s">
        <v>631</v>
      </c>
      <c r="N89" s="271"/>
      <c r="O89" s="275">
        <v>69</v>
      </c>
      <c r="P89" s="276">
        <v>1318</v>
      </c>
      <c r="Q89" s="276">
        <v>534291</v>
      </c>
      <c r="R89" s="276">
        <v>1736654</v>
      </c>
      <c r="S89" s="276">
        <v>3295380</v>
      </c>
      <c r="T89" s="276">
        <v>1369422</v>
      </c>
      <c r="U89" s="251"/>
      <c r="V89" s="358">
        <v>1792</v>
      </c>
      <c r="W89" s="281" t="s">
        <v>632</v>
      </c>
      <c r="X89" s="250"/>
      <c r="Y89" s="273">
        <v>1</v>
      </c>
      <c r="Z89" s="273" t="s">
        <v>87</v>
      </c>
      <c r="AA89" s="273" t="s">
        <v>87</v>
      </c>
      <c r="AB89" s="273" t="s">
        <v>87</v>
      </c>
      <c r="AC89" s="273" t="s">
        <v>87</v>
      </c>
      <c r="AD89" s="273" t="s">
        <v>87</v>
      </c>
    </row>
    <row r="90" spans="5:30" ht="13.5">
      <c r="E90" s="184"/>
      <c r="K90" s="251"/>
      <c r="L90" s="358">
        <v>1591</v>
      </c>
      <c r="M90" s="281" t="s">
        <v>633</v>
      </c>
      <c r="N90" s="250"/>
      <c r="O90" s="272">
        <v>2</v>
      </c>
      <c r="P90" s="273" t="s">
        <v>87</v>
      </c>
      <c r="Q90" s="273" t="s">
        <v>87</v>
      </c>
      <c r="R90" s="273" t="s">
        <v>87</v>
      </c>
      <c r="S90" s="273" t="s">
        <v>87</v>
      </c>
      <c r="T90" s="273" t="s">
        <v>87</v>
      </c>
      <c r="U90" s="251"/>
      <c r="V90" s="358">
        <v>1793</v>
      </c>
      <c r="W90" s="281" t="s">
        <v>634</v>
      </c>
      <c r="X90" s="250"/>
      <c r="Y90" s="273">
        <v>1</v>
      </c>
      <c r="Z90" s="273" t="s">
        <v>87</v>
      </c>
      <c r="AA90" s="273" t="s">
        <v>87</v>
      </c>
      <c r="AB90" s="273" t="s">
        <v>87</v>
      </c>
      <c r="AC90" s="273" t="s">
        <v>87</v>
      </c>
      <c r="AD90" s="273" t="s">
        <v>87</v>
      </c>
    </row>
    <row r="91" spans="2:30" ht="13.5">
      <c r="B91" s="389">
        <v>133</v>
      </c>
      <c r="C91" s="394" t="s">
        <v>635</v>
      </c>
      <c r="E91" s="280">
        <v>76</v>
      </c>
      <c r="F91" s="275">
        <v>336</v>
      </c>
      <c r="G91" s="275">
        <v>65922</v>
      </c>
      <c r="H91" s="275">
        <v>116336</v>
      </c>
      <c r="I91" s="275">
        <v>250450</v>
      </c>
      <c r="J91" s="275">
        <v>127727</v>
      </c>
      <c r="K91" s="251"/>
      <c r="L91" s="358">
        <v>1592</v>
      </c>
      <c r="M91" s="281" t="s">
        <v>636</v>
      </c>
      <c r="N91" s="250"/>
      <c r="O91" s="272">
        <v>2</v>
      </c>
      <c r="P91" s="273" t="s">
        <v>87</v>
      </c>
      <c r="Q91" s="273" t="s">
        <v>87</v>
      </c>
      <c r="R91" s="273" t="s">
        <v>87</v>
      </c>
      <c r="S91" s="273" t="s">
        <v>87</v>
      </c>
      <c r="T91" s="273" t="s">
        <v>87</v>
      </c>
      <c r="U91" s="251"/>
      <c r="V91" s="358">
        <v>1794</v>
      </c>
      <c r="W91" s="281" t="s">
        <v>637</v>
      </c>
      <c r="X91" s="250"/>
      <c r="Y91" s="273">
        <v>3</v>
      </c>
      <c r="Z91" s="273">
        <v>169</v>
      </c>
      <c r="AA91" s="273">
        <v>79900</v>
      </c>
      <c r="AB91" s="273">
        <v>521835</v>
      </c>
      <c r="AC91" s="273">
        <v>716657</v>
      </c>
      <c r="AD91" s="273">
        <v>169739</v>
      </c>
    </row>
    <row r="92" spans="2:30" ht="13.5">
      <c r="B92" s="342">
        <v>1331</v>
      </c>
      <c r="C92" s="163" t="s">
        <v>638</v>
      </c>
      <c r="D92" s="31"/>
      <c r="E92" s="279">
        <v>2</v>
      </c>
      <c r="F92" s="273" t="s">
        <v>87</v>
      </c>
      <c r="G92" s="273" t="s">
        <v>87</v>
      </c>
      <c r="H92" s="273" t="s">
        <v>87</v>
      </c>
      <c r="I92" s="273" t="s">
        <v>87</v>
      </c>
      <c r="J92" s="273" t="s">
        <v>87</v>
      </c>
      <c r="K92" s="251"/>
      <c r="L92" s="358">
        <v>1593</v>
      </c>
      <c r="M92" s="281" t="s">
        <v>639</v>
      </c>
      <c r="N92" s="250"/>
      <c r="O92" s="272">
        <v>2</v>
      </c>
      <c r="P92" s="273" t="s">
        <v>87</v>
      </c>
      <c r="Q92" s="273" t="s">
        <v>87</v>
      </c>
      <c r="R92" s="273" t="s">
        <v>87</v>
      </c>
      <c r="S92" s="273" t="s">
        <v>87</v>
      </c>
      <c r="T92" s="273" t="s">
        <v>87</v>
      </c>
      <c r="U92" s="251"/>
      <c r="V92" s="358">
        <v>1795</v>
      </c>
      <c r="W92" s="281" t="s">
        <v>640</v>
      </c>
      <c r="X92" s="250"/>
      <c r="Y92" s="273">
        <v>1</v>
      </c>
      <c r="Z92" s="273" t="s">
        <v>87</v>
      </c>
      <c r="AA92" s="273" t="s">
        <v>87</v>
      </c>
      <c r="AB92" s="273" t="s">
        <v>87</v>
      </c>
      <c r="AC92" s="273" t="s">
        <v>87</v>
      </c>
      <c r="AD92" s="273" t="s">
        <v>87</v>
      </c>
    </row>
    <row r="93" spans="2:30" ht="13.5">
      <c r="B93" s="342">
        <v>1332</v>
      </c>
      <c r="C93" s="163" t="s">
        <v>641</v>
      </c>
      <c r="E93" s="279">
        <v>13</v>
      </c>
      <c r="F93" s="273">
        <v>38</v>
      </c>
      <c r="G93" s="273">
        <v>3928</v>
      </c>
      <c r="H93" s="273">
        <v>6168</v>
      </c>
      <c r="I93" s="273">
        <v>12449</v>
      </c>
      <c r="J93" s="273">
        <v>5982</v>
      </c>
      <c r="K93" s="251"/>
      <c r="L93" s="358">
        <v>1599</v>
      </c>
      <c r="M93" s="300" t="s">
        <v>642</v>
      </c>
      <c r="N93" s="250"/>
      <c r="O93" s="272">
        <v>63</v>
      </c>
      <c r="P93" s="273">
        <v>748</v>
      </c>
      <c r="Q93" s="273">
        <v>264234</v>
      </c>
      <c r="R93" s="273">
        <v>485828</v>
      </c>
      <c r="S93" s="273">
        <v>1043649</v>
      </c>
      <c r="T93" s="273">
        <v>515377</v>
      </c>
      <c r="U93" s="251"/>
      <c r="V93" s="358">
        <v>1796</v>
      </c>
      <c r="W93" s="296" t="s">
        <v>643</v>
      </c>
      <c r="X93" s="250"/>
      <c r="Y93" s="273">
        <v>1</v>
      </c>
      <c r="Z93" s="273" t="s">
        <v>87</v>
      </c>
      <c r="AA93" s="273" t="s">
        <v>87</v>
      </c>
      <c r="AB93" s="273" t="s">
        <v>87</v>
      </c>
      <c r="AC93" s="273" t="s">
        <v>87</v>
      </c>
      <c r="AD93" s="273" t="s">
        <v>87</v>
      </c>
    </row>
    <row r="94" spans="2:30" ht="13.5">
      <c r="B94" s="342">
        <v>1333</v>
      </c>
      <c r="C94" s="163" t="s">
        <v>644</v>
      </c>
      <c r="E94" s="279">
        <v>53</v>
      </c>
      <c r="F94" s="273">
        <v>253</v>
      </c>
      <c r="G94" s="273">
        <v>48369</v>
      </c>
      <c r="H94" s="273">
        <v>93920</v>
      </c>
      <c r="I94" s="273">
        <v>192673</v>
      </c>
      <c r="J94" s="273">
        <v>94049</v>
      </c>
      <c r="K94" s="251"/>
      <c r="L94" s="358"/>
      <c r="M94" s="281"/>
      <c r="N94" s="250"/>
      <c r="O94" s="272"/>
      <c r="P94" s="273"/>
      <c r="Q94" s="273"/>
      <c r="R94" s="273"/>
      <c r="S94" s="273"/>
      <c r="T94" s="273"/>
      <c r="U94" s="251"/>
      <c r="V94" s="358">
        <v>1799</v>
      </c>
      <c r="W94" s="362" t="s">
        <v>645</v>
      </c>
      <c r="X94" s="250"/>
      <c r="Y94" s="273">
        <v>13</v>
      </c>
      <c r="Z94" s="273">
        <v>496</v>
      </c>
      <c r="AA94" s="273">
        <v>198213</v>
      </c>
      <c r="AB94" s="273">
        <v>676244</v>
      </c>
      <c r="AC94" s="273">
        <v>1242089</v>
      </c>
      <c r="AD94" s="273">
        <v>511705</v>
      </c>
    </row>
    <row r="95" spans="2:30" ht="13.5">
      <c r="B95" s="342">
        <v>1335</v>
      </c>
      <c r="C95" s="163" t="s">
        <v>646</v>
      </c>
      <c r="E95" s="279">
        <v>8</v>
      </c>
      <c r="F95" s="273" t="s">
        <v>87</v>
      </c>
      <c r="G95" s="273" t="s">
        <v>87</v>
      </c>
      <c r="H95" s="273" t="s">
        <v>87</v>
      </c>
      <c r="I95" s="273" t="s">
        <v>87</v>
      </c>
      <c r="J95" s="273" t="s">
        <v>87</v>
      </c>
      <c r="K95" s="251"/>
      <c r="L95" s="355">
        <v>161</v>
      </c>
      <c r="M95" s="356" t="s">
        <v>647</v>
      </c>
      <c r="N95" s="271"/>
      <c r="O95" s="275">
        <v>593</v>
      </c>
      <c r="P95" s="276">
        <v>5876</v>
      </c>
      <c r="Q95" s="276">
        <v>1952430</v>
      </c>
      <c r="R95" s="276">
        <v>3689962</v>
      </c>
      <c r="S95" s="276">
        <v>8591626</v>
      </c>
      <c r="T95" s="276">
        <v>4466493</v>
      </c>
      <c r="U95" s="251"/>
      <c r="X95" s="250"/>
      <c r="Y95" s="273"/>
      <c r="Z95" s="273"/>
      <c r="AA95" s="273"/>
      <c r="AB95" s="273"/>
      <c r="AC95" s="273"/>
      <c r="AD95" s="273"/>
    </row>
    <row r="96" spans="5:30" ht="13.5">
      <c r="E96" s="184"/>
      <c r="K96" s="251"/>
      <c r="L96" s="358">
        <v>1611</v>
      </c>
      <c r="M96" s="281" t="s">
        <v>647</v>
      </c>
      <c r="N96" s="250"/>
      <c r="O96" s="272">
        <v>593</v>
      </c>
      <c r="P96" s="273">
        <v>5876</v>
      </c>
      <c r="Q96" s="273">
        <v>1952430</v>
      </c>
      <c r="R96" s="273">
        <v>3689962</v>
      </c>
      <c r="S96" s="273">
        <v>8591626</v>
      </c>
      <c r="T96" s="273">
        <v>4466493</v>
      </c>
      <c r="U96" s="251"/>
      <c r="V96" s="355">
        <v>182</v>
      </c>
      <c r="W96" s="395" t="s">
        <v>648</v>
      </c>
      <c r="X96" s="250"/>
      <c r="Y96" s="276">
        <f>+Y97</f>
        <v>3</v>
      </c>
      <c r="Z96" s="276" t="s">
        <v>87</v>
      </c>
      <c r="AA96" s="276" t="s">
        <v>87</v>
      </c>
      <c r="AB96" s="276" t="s">
        <v>87</v>
      </c>
      <c r="AC96" s="276" t="s">
        <v>87</v>
      </c>
      <c r="AD96" s="276" t="s">
        <v>87</v>
      </c>
    </row>
    <row r="97" spans="2:30" ht="13.5">
      <c r="B97" s="389">
        <v>139</v>
      </c>
      <c r="C97" s="394" t="s">
        <v>649</v>
      </c>
      <c r="E97" s="280">
        <v>291</v>
      </c>
      <c r="F97" s="276">
        <v>1193</v>
      </c>
      <c r="G97" s="276">
        <v>248497</v>
      </c>
      <c r="H97" s="276">
        <v>409935</v>
      </c>
      <c r="I97" s="276">
        <v>974838</v>
      </c>
      <c r="J97" s="276">
        <v>534743</v>
      </c>
      <c r="K97" s="251"/>
      <c r="L97" s="358"/>
      <c r="M97" s="281"/>
      <c r="N97" s="250"/>
      <c r="O97" s="272"/>
      <c r="P97" s="273"/>
      <c r="Q97" s="273"/>
      <c r="R97" s="273"/>
      <c r="S97" s="273"/>
      <c r="T97" s="273"/>
      <c r="U97" s="251"/>
      <c r="V97" s="358">
        <v>1821</v>
      </c>
      <c r="W97" s="281" t="s">
        <v>650</v>
      </c>
      <c r="X97" s="250"/>
      <c r="Y97" s="273">
        <v>3</v>
      </c>
      <c r="Z97" s="273" t="s">
        <v>87</v>
      </c>
      <c r="AA97" s="273" t="s">
        <v>87</v>
      </c>
      <c r="AB97" s="273" t="s">
        <v>87</v>
      </c>
      <c r="AC97" s="273" t="s">
        <v>87</v>
      </c>
      <c r="AD97" s="273" t="s">
        <v>87</v>
      </c>
    </row>
    <row r="98" spans="1:30" ht="13.5">
      <c r="A98" s="31"/>
      <c r="B98" s="342">
        <v>1399</v>
      </c>
      <c r="C98" s="167" t="s">
        <v>651</v>
      </c>
      <c r="D98" s="31"/>
      <c r="E98" s="279">
        <v>291</v>
      </c>
      <c r="F98" s="273">
        <v>1193</v>
      </c>
      <c r="G98" s="273">
        <v>248497</v>
      </c>
      <c r="H98" s="273">
        <v>409935</v>
      </c>
      <c r="I98" s="273">
        <v>974838</v>
      </c>
      <c r="J98" s="273">
        <v>534743</v>
      </c>
      <c r="K98" s="251"/>
      <c r="L98" s="355">
        <v>162</v>
      </c>
      <c r="M98" s="356" t="s">
        <v>652</v>
      </c>
      <c r="N98" s="271"/>
      <c r="O98" s="275">
        <v>56</v>
      </c>
      <c r="P98" s="276" t="s">
        <v>87</v>
      </c>
      <c r="Q98" s="276" t="s">
        <v>87</v>
      </c>
      <c r="R98" s="276" t="s">
        <v>87</v>
      </c>
      <c r="S98" s="276" t="s">
        <v>87</v>
      </c>
      <c r="T98" s="276" t="s">
        <v>87</v>
      </c>
      <c r="U98" s="251"/>
      <c r="X98" s="250"/>
      <c r="Y98" s="273"/>
      <c r="Z98" s="273"/>
      <c r="AA98" s="273"/>
      <c r="AB98" s="273"/>
      <c r="AC98" s="273"/>
      <c r="AD98" s="273"/>
    </row>
    <row r="99" spans="5:30" ht="13.5">
      <c r="E99" s="184"/>
      <c r="K99" s="251"/>
      <c r="L99" s="358">
        <v>1621</v>
      </c>
      <c r="M99" s="281" t="s">
        <v>652</v>
      </c>
      <c r="N99" s="250"/>
      <c r="O99" s="272">
        <v>56</v>
      </c>
      <c r="P99" s="276" t="s">
        <v>87</v>
      </c>
      <c r="Q99" s="276" t="s">
        <v>87</v>
      </c>
      <c r="R99" s="276" t="s">
        <v>87</v>
      </c>
      <c r="S99" s="276" t="s">
        <v>87</v>
      </c>
      <c r="T99" s="276" t="s">
        <v>87</v>
      </c>
      <c r="U99" s="251"/>
      <c r="V99" s="355">
        <v>184</v>
      </c>
      <c r="W99" s="356" t="s">
        <v>653</v>
      </c>
      <c r="X99" s="250"/>
      <c r="Y99" s="275">
        <v>23</v>
      </c>
      <c r="Z99" s="275">
        <v>190</v>
      </c>
      <c r="AA99" s="275">
        <v>92836</v>
      </c>
      <c r="AB99" s="275">
        <v>717436</v>
      </c>
      <c r="AC99" s="275">
        <v>1111393</v>
      </c>
      <c r="AD99" s="275">
        <v>375196</v>
      </c>
    </row>
    <row r="100" spans="2:30" ht="13.5">
      <c r="B100" s="389">
        <v>141</v>
      </c>
      <c r="C100" s="360" t="s">
        <v>654</v>
      </c>
      <c r="D100" s="31"/>
      <c r="E100" s="280">
        <v>399</v>
      </c>
      <c r="F100" s="276">
        <v>5156</v>
      </c>
      <c r="G100" s="276">
        <v>1718285</v>
      </c>
      <c r="H100" s="276">
        <v>4210703</v>
      </c>
      <c r="I100" s="276">
        <v>8072129</v>
      </c>
      <c r="J100" s="276">
        <v>3462697</v>
      </c>
      <c r="K100" s="251"/>
      <c r="L100" s="358"/>
      <c r="M100" s="281"/>
      <c r="N100" s="250"/>
      <c r="O100" s="272"/>
      <c r="P100" s="273"/>
      <c r="Q100" s="273"/>
      <c r="R100" s="273"/>
      <c r="S100" s="273"/>
      <c r="T100" s="273"/>
      <c r="U100" s="251"/>
      <c r="V100" s="358">
        <v>1841</v>
      </c>
      <c r="W100" s="281" t="s">
        <v>653</v>
      </c>
      <c r="X100" s="250"/>
      <c r="Y100" s="272">
        <v>23</v>
      </c>
      <c r="Z100" s="273">
        <v>190</v>
      </c>
      <c r="AA100" s="273">
        <v>92836</v>
      </c>
      <c r="AB100" s="273">
        <v>717436</v>
      </c>
      <c r="AC100" s="273">
        <v>1111393</v>
      </c>
      <c r="AD100" s="273">
        <v>375196</v>
      </c>
    </row>
    <row r="101" spans="2:30" ht="13.5">
      <c r="B101" s="342">
        <v>1411</v>
      </c>
      <c r="C101" s="168" t="s">
        <v>655</v>
      </c>
      <c r="E101" s="279">
        <v>336</v>
      </c>
      <c r="F101" s="273">
        <v>4340</v>
      </c>
      <c r="G101" s="273">
        <v>1440018</v>
      </c>
      <c r="H101" s="273">
        <v>3484647</v>
      </c>
      <c r="I101" s="273">
        <v>6599705</v>
      </c>
      <c r="J101" s="273">
        <v>2738434</v>
      </c>
      <c r="K101" s="251"/>
      <c r="L101" s="355">
        <v>163</v>
      </c>
      <c r="M101" s="356" t="s">
        <v>656</v>
      </c>
      <c r="N101" s="250"/>
      <c r="O101" s="275">
        <v>63</v>
      </c>
      <c r="P101" s="276">
        <v>530</v>
      </c>
      <c r="Q101" s="276">
        <v>152455</v>
      </c>
      <c r="R101" s="276">
        <v>100770</v>
      </c>
      <c r="S101" s="276">
        <v>432971</v>
      </c>
      <c r="T101" s="276">
        <v>307751</v>
      </c>
      <c r="U101" s="251"/>
      <c r="V101" s="358"/>
      <c r="W101" s="281"/>
      <c r="X101" s="250"/>
      <c r="Y101" s="272"/>
      <c r="Z101" s="273"/>
      <c r="AA101" s="273"/>
      <c r="AB101" s="273"/>
      <c r="AC101" s="273"/>
      <c r="AD101" s="273"/>
    </row>
    <row r="102" spans="2:30" ht="13.5">
      <c r="B102" s="342">
        <v>1412</v>
      </c>
      <c r="C102" s="163" t="s">
        <v>657</v>
      </c>
      <c r="E102" s="279">
        <v>62</v>
      </c>
      <c r="F102" s="273" t="s">
        <v>87</v>
      </c>
      <c r="G102" s="273" t="s">
        <v>87</v>
      </c>
      <c r="H102" s="273" t="s">
        <v>87</v>
      </c>
      <c r="I102" s="273" t="s">
        <v>87</v>
      </c>
      <c r="J102" s="273" t="s">
        <v>87</v>
      </c>
      <c r="K102" s="251"/>
      <c r="L102" s="358">
        <v>1631</v>
      </c>
      <c r="M102" s="281" t="s">
        <v>658</v>
      </c>
      <c r="N102" s="250"/>
      <c r="O102" s="272">
        <v>42</v>
      </c>
      <c r="P102" s="273">
        <v>347</v>
      </c>
      <c r="Q102" s="273">
        <v>99309</v>
      </c>
      <c r="R102" s="273">
        <v>59280</v>
      </c>
      <c r="S102" s="273">
        <v>279019</v>
      </c>
      <c r="T102" s="273">
        <v>200238</v>
      </c>
      <c r="U102" s="251"/>
      <c r="V102" s="355">
        <v>189</v>
      </c>
      <c r="W102" s="376" t="s">
        <v>659</v>
      </c>
      <c r="X102" s="250"/>
      <c r="Y102" s="275">
        <v>1</v>
      </c>
      <c r="Z102" s="275" t="str">
        <f>+Z103</f>
        <v>x</v>
      </c>
      <c r="AA102" s="275" t="str">
        <f>+AA103</f>
        <v>x</v>
      </c>
      <c r="AB102" s="275" t="str">
        <f>+AB103</f>
        <v>x</v>
      </c>
      <c r="AC102" s="275" t="str">
        <f>+AC103</f>
        <v>x</v>
      </c>
      <c r="AD102" s="275" t="str">
        <f>+AD103</f>
        <v>x</v>
      </c>
    </row>
    <row r="103" spans="2:30" ht="13.5">
      <c r="B103" s="342">
        <v>1413</v>
      </c>
      <c r="C103" s="163" t="s">
        <v>660</v>
      </c>
      <c r="E103" s="279">
        <v>1</v>
      </c>
      <c r="F103" s="273" t="s">
        <v>87</v>
      </c>
      <c r="G103" s="273" t="s">
        <v>87</v>
      </c>
      <c r="H103" s="273" t="s">
        <v>87</v>
      </c>
      <c r="I103" s="273" t="s">
        <v>87</v>
      </c>
      <c r="J103" s="273" t="s">
        <v>87</v>
      </c>
      <c r="K103" s="251"/>
      <c r="L103" s="358">
        <v>1632</v>
      </c>
      <c r="M103" s="281" t="s">
        <v>661</v>
      </c>
      <c r="N103" s="250"/>
      <c r="O103" s="272">
        <v>21</v>
      </c>
      <c r="P103" s="273">
        <v>183</v>
      </c>
      <c r="Q103" s="273">
        <v>53146</v>
      </c>
      <c r="R103" s="273">
        <v>41490</v>
      </c>
      <c r="S103" s="273">
        <v>153952</v>
      </c>
      <c r="T103" s="273">
        <v>107513</v>
      </c>
      <c r="U103" s="251"/>
      <c r="V103" s="358">
        <v>1899</v>
      </c>
      <c r="W103" s="300" t="s">
        <v>662</v>
      </c>
      <c r="X103" s="250"/>
      <c r="Y103" s="272">
        <v>1</v>
      </c>
      <c r="Z103" s="273" t="s">
        <v>87</v>
      </c>
      <c r="AA103" s="273" t="s">
        <v>87</v>
      </c>
      <c r="AB103" s="273" t="s">
        <v>87</v>
      </c>
      <c r="AC103" s="273" t="s">
        <v>87</v>
      </c>
      <c r="AD103" s="273" t="s">
        <v>87</v>
      </c>
    </row>
    <row r="104" spans="5:30" ht="13.5">
      <c r="E104" s="184"/>
      <c r="K104" s="251"/>
      <c r="L104" s="355"/>
      <c r="M104" s="356"/>
      <c r="N104" s="250"/>
      <c r="O104" s="275"/>
      <c r="P104" s="276"/>
      <c r="Q104" s="276"/>
      <c r="R104" s="276"/>
      <c r="S104" s="276"/>
      <c r="T104" s="276"/>
      <c r="U104" s="251"/>
      <c r="V104" s="358"/>
      <c r="W104" s="281"/>
      <c r="X104" s="271"/>
      <c r="Y104" s="275"/>
      <c r="Z104" s="276"/>
      <c r="AA104" s="276"/>
      <c r="AB104" s="276"/>
      <c r="AC104" s="276"/>
      <c r="AD104" s="276"/>
    </row>
    <row r="105" spans="2:30" ht="13.5">
      <c r="B105" s="389">
        <v>142</v>
      </c>
      <c r="C105" s="360" t="s">
        <v>663</v>
      </c>
      <c r="E105" s="280">
        <v>44</v>
      </c>
      <c r="F105" s="275">
        <v>210</v>
      </c>
      <c r="G105" s="275">
        <v>45692</v>
      </c>
      <c r="H105" s="275">
        <v>57018</v>
      </c>
      <c r="I105" s="275">
        <v>151706</v>
      </c>
      <c r="J105" s="275">
        <v>90181</v>
      </c>
      <c r="K105" s="251"/>
      <c r="L105" s="355">
        <v>169</v>
      </c>
      <c r="M105" s="356" t="s">
        <v>664</v>
      </c>
      <c r="N105" s="250"/>
      <c r="O105" s="275">
        <v>2</v>
      </c>
      <c r="P105" s="276" t="s">
        <v>87</v>
      </c>
      <c r="Q105" s="276" t="s">
        <v>87</v>
      </c>
      <c r="R105" s="276" t="s">
        <v>87</v>
      </c>
      <c r="S105" s="276" t="s">
        <v>87</v>
      </c>
      <c r="T105" s="276" t="s">
        <v>87</v>
      </c>
      <c r="U105" s="251"/>
      <c r="V105" s="355">
        <v>191</v>
      </c>
      <c r="W105" s="380" t="s">
        <v>665</v>
      </c>
      <c r="X105" s="250"/>
      <c r="Y105" s="275">
        <v>30</v>
      </c>
      <c r="Z105" s="275">
        <v>577</v>
      </c>
      <c r="AA105" s="275">
        <v>250714</v>
      </c>
      <c r="AB105" s="275">
        <v>768050</v>
      </c>
      <c r="AC105" s="275">
        <v>1241237</v>
      </c>
      <c r="AD105" s="275">
        <v>385501</v>
      </c>
    </row>
    <row r="106" spans="2:30" ht="13.5">
      <c r="B106" s="342">
        <v>1421</v>
      </c>
      <c r="C106" s="163" t="s">
        <v>663</v>
      </c>
      <c r="E106" s="279">
        <v>44</v>
      </c>
      <c r="F106" s="273">
        <v>210</v>
      </c>
      <c r="G106" s="273">
        <v>45692</v>
      </c>
      <c r="H106" s="273">
        <v>57018</v>
      </c>
      <c r="I106" s="273">
        <v>151706</v>
      </c>
      <c r="J106" s="273">
        <v>90181</v>
      </c>
      <c r="K106" s="251"/>
      <c r="L106" s="358">
        <v>1691</v>
      </c>
      <c r="M106" s="281" t="s">
        <v>664</v>
      </c>
      <c r="N106" s="250"/>
      <c r="O106" s="272">
        <v>2</v>
      </c>
      <c r="P106" s="273" t="s">
        <v>87</v>
      </c>
      <c r="Q106" s="273" t="s">
        <v>87</v>
      </c>
      <c r="R106" s="273" t="s">
        <v>87</v>
      </c>
      <c r="S106" s="273" t="s">
        <v>87</v>
      </c>
      <c r="T106" s="273" t="s">
        <v>87</v>
      </c>
      <c r="U106" s="251"/>
      <c r="V106" s="342">
        <v>1911</v>
      </c>
      <c r="W106" s="163" t="s">
        <v>666</v>
      </c>
      <c r="X106" s="250"/>
      <c r="Y106" s="272">
        <v>2</v>
      </c>
      <c r="Z106" s="273" t="s">
        <v>87</v>
      </c>
      <c r="AA106" s="273" t="s">
        <v>87</v>
      </c>
      <c r="AB106" s="273" t="s">
        <v>87</v>
      </c>
      <c r="AC106" s="273" t="s">
        <v>87</v>
      </c>
      <c r="AD106" s="273" t="s">
        <v>87</v>
      </c>
    </row>
    <row r="107" spans="5:30" ht="13.5">
      <c r="E107" s="184"/>
      <c r="K107" s="251"/>
      <c r="L107" s="355"/>
      <c r="M107" s="356"/>
      <c r="N107" s="250"/>
      <c r="O107" s="275"/>
      <c r="P107" s="276"/>
      <c r="Q107" s="276"/>
      <c r="R107" s="276"/>
      <c r="S107" s="276"/>
      <c r="T107" s="276"/>
      <c r="U107" s="251"/>
      <c r="V107" s="358">
        <v>1912</v>
      </c>
      <c r="W107" s="281" t="s">
        <v>667</v>
      </c>
      <c r="X107" s="271"/>
      <c r="Y107" s="272">
        <v>2</v>
      </c>
      <c r="Z107" s="273" t="s">
        <v>87</v>
      </c>
      <c r="AA107" s="273" t="s">
        <v>87</v>
      </c>
      <c r="AB107" s="273" t="s">
        <v>87</v>
      </c>
      <c r="AC107" s="273" t="s">
        <v>87</v>
      </c>
      <c r="AD107" s="273" t="s">
        <v>87</v>
      </c>
    </row>
    <row r="108" spans="2:30" ht="13.5">
      <c r="B108" s="389">
        <v>143</v>
      </c>
      <c r="C108" s="360" t="s">
        <v>668</v>
      </c>
      <c r="E108" s="280">
        <v>606</v>
      </c>
      <c r="F108" s="275">
        <v>2434</v>
      </c>
      <c r="G108" s="275">
        <v>569285</v>
      </c>
      <c r="H108" s="275">
        <v>1566896</v>
      </c>
      <c r="I108" s="275">
        <v>2773853</v>
      </c>
      <c r="J108" s="275">
        <v>1137796</v>
      </c>
      <c r="K108" s="251"/>
      <c r="L108" s="355">
        <v>171</v>
      </c>
      <c r="M108" s="356" t="s">
        <v>669</v>
      </c>
      <c r="N108" s="250"/>
      <c r="O108" s="275">
        <v>2</v>
      </c>
      <c r="P108" s="276" t="s">
        <v>87</v>
      </c>
      <c r="Q108" s="276" t="s">
        <v>87</v>
      </c>
      <c r="R108" s="276" t="s">
        <v>87</v>
      </c>
      <c r="S108" s="276" t="s">
        <v>87</v>
      </c>
      <c r="T108" s="276" t="s">
        <v>87</v>
      </c>
      <c r="U108" s="251"/>
      <c r="V108" s="358">
        <v>1913</v>
      </c>
      <c r="W108" s="281" t="s">
        <v>670</v>
      </c>
      <c r="X108" s="250"/>
      <c r="Y108" s="272">
        <v>7</v>
      </c>
      <c r="Z108" s="273">
        <v>168</v>
      </c>
      <c r="AA108" s="273">
        <v>81513</v>
      </c>
      <c r="AB108" s="273">
        <v>199311</v>
      </c>
      <c r="AC108" s="273">
        <v>428885</v>
      </c>
      <c r="AD108" s="273">
        <v>202903</v>
      </c>
    </row>
    <row r="109" spans="1:30" ht="13.5">
      <c r="A109" s="31"/>
      <c r="B109" s="342">
        <v>1431</v>
      </c>
      <c r="C109" s="163" t="s">
        <v>668</v>
      </c>
      <c r="E109" s="279">
        <v>606</v>
      </c>
      <c r="F109" s="273">
        <v>2434</v>
      </c>
      <c r="G109" s="273">
        <v>569285</v>
      </c>
      <c r="H109" s="273">
        <v>1566896</v>
      </c>
      <c r="I109" s="273">
        <v>2773853</v>
      </c>
      <c r="J109" s="273">
        <v>1137796</v>
      </c>
      <c r="K109" s="251"/>
      <c r="L109" s="358">
        <v>1712</v>
      </c>
      <c r="M109" s="281" t="s">
        <v>671</v>
      </c>
      <c r="N109" s="250"/>
      <c r="O109" s="272">
        <v>2</v>
      </c>
      <c r="P109" s="273" t="s">
        <v>87</v>
      </c>
      <c r="Q109" s="273" t="s">
        <v>87</v>
      </c>
      <c r="R109" s="273" t="s">
        <v>87</v>
      </c>
      <c r="S109" s="273" t="s">
        <v>87</v>
      </c>
      <c r="T109" s="273" t="s">
        <v>87</v>
      </c>
      <c r="U109" s="251"/>
      <c r="V109" s="358">
        <v>1914</v>
      </c>
      <c r="W109" s="396" t="s">
        <v>672</v>
      </c>
      <c r="X109" s="250"/>
      <c r="Y109" s="272">
        <v>3</v>
      </c>
      <c r="Z109" s="273">
        <v>27</v>
      </c>
      <c r="AA109" s="273">
        <v>4790</v>
      </c>
      <c r="AB109" s="273">
        <v>4220</v>
      </c>
      <c r="AC109" s="273">
        <v>10527</v>
      </c>
      <c r="AD109" s="273">
        <v>6007</v>
      </c>
    </row>
    <row r="110" spans="5:30" ht="13.5">
      <c r="E110" s="184"/>
      <c r="K110" s="251"/>
      <c r="L110" s="355"/>
      <c r="M110" s="356"/>
      <c r="N110" s="250"/>
      <c r="O110" s="275"/>
      <c r="P110" s="276"/>
      <c r="Q110" s="276"/>
      <c r="R110" s="276"/>
      <c r="S110" s="276"/>
      <c r="T110" s="276"/>
      <c r="U110" s="251"/>
      <c r="V110" s="342">
        <v>1915</v>
      </c>
      <c r="W110" s="167" t="s">
        <v>673</v>
      </c>
      <c r="X110" s="250"/>
      <c r="Y110" s="272">
        <v>16</v>
      </c>
      <c r="Z110" s="273">
        <v>114</v>
      </c>
      <c r="AA110" s="273">
        <v>31574</v>
      </c>
      <c r="AB110" s="273">
        <v>56442</v>
      </c>
      <c r="AC110" s="273">
        <v>107820</v>
      </c>
      <c r="AD110" s="273">
        <v>48932</v>
      </c>
    </row>
    <row r="111" spans="2:30" ht="13.5">
      <c r="B111" s="355">
        <v>149</v>
      </c>
      <c r="C111" s="356" t="s">
        <v>674</v>
      </c>
      <c r="D111" s="250"/>
      <c r="E111" s="275">
        <v>126</v>
      </c>
      <c r="F111" s="276">
        <v>1196</v>
      </c>
      <c r="G111" s="276">
        <v>366384</v>
      </c>
      <c r="H111" s="276">
        <v>805272</v>
      </c>
      <c r="I111" s="276">
        <v>1609096</v>
      </c>
      <c r="J111" s="276">
        <v>717292</v>
      </c>
      <c r="K111" s="251"/>
      <c r="L111" s="355">
        <v>172</v>
      </c>
      <c r="M111" s="356" t="s">
        <v>675</v>
      </c>
      <c r="N111" s="250"/>
      <c r="O111" s="275">
        <v>18</v>
      </c>
      <c r="P111" s="276">
        <v>315</v>
      </c>
      <c r="Q111" s="276">
        <v>146142</v>
      </c>
      <c r="R111" s="276">
        <v>575123</v>
      </c>
      <c r="S111" s="276">
        <v>1026189</v>
      </c>
      <c r="T111" s="276">
        <v>344656</v>
      </c>
      <c r="U111" s="251"/>
      <c r="V111" s="358"/>
      <c r="W111" s="281"/>
      <c r="X111" s="250"/>
      <c r="Y111" s="272"/>
      <c r="Z111" s="273"/>
      <c r="AA111" s="273"/>
      <c r="AB111" s="273"/>
      <c r="AC111" s="273"/>
      <c r="AD111" s="273"/>
    </row>
    <row r="112" spans="2:30" ht="13.5" customHeight="1">
      <c r="B112" s="358">
        <v>1491</v>
      </c>
      <c r="C112" s="396" t="s">
        <v>676</v>
      </c>
      <c r="D112" s="250"/>
      <c r="E112" s="272">
        <v>44</v>
      </c>
      <c r="F112" s="273">
        <v>529</v>
      </c>
      <c r="G112" s="273">
        <v>191181</v>
      </c>
      <c r="H112" s="273">
        <v>420965</v>
      </c>
      <c r="I112" s="273">
        <v>908770</v>
      </c>
      <c r="J112" s="273">
        <v>424197</v>
      </c>
      <c r="K112" s="251"/>
      <c r="L112" s="358">
        <v>1722</v>
      </c>
      <c r="M112" s="281" t="s">
        <v>677</v>
      </c>
      <c r="N112" s="250"/>
      <c r="O112" s="272">
        <v>10</v>
      </c>
      <c r="P112" s="273">
        <v>106</v>
      </c>
      <c r="Q112" s="273">
        <v>44377</v>
      </c>
      <c r="R112" s="273">
        <v>99336</v>
      </c>
      <c r="S112" s="273">
        <v>175850</v>
      </c>
      <c r="T112" s="273">
        <v>73789</v>
      </c>
      <c r="U112" s="251"/>
      <c r="V112" s="355">
        <v>192</v>
      </c>
      <c r="W112" s="380" t="s">
        <v>678</v>
      </c>
      <c r="X112" s="250"/>
      <c r="Y112" s="275">
        <v>110</v>
      </c>
      <c r="Z112" s="276">
        <v>2190</v>
      </c>
      <c r="AA112" s="276">
        <v>1040663</v>
      </c>
      <c r="AB112" s="276">
        <v>4045806</v>
      </c>
      <c r="AC112" s="276">
        <v>8382177</v>
      </c>
      <c r="AD112" s="276">
        <v>3709004</v>
      </c>
    </row>
    <row r="113" spans="2:30" ht="13.5">
      <c r="B113" s="358">
        <v>1492</v>
      </c>
      <c r="C113" s="281" t="s">
        <v>679</v>
      </c>
      <c r="D113" s="250"/>
      <c r="E113" s="272">
        <v>2</v>
      </c>
      <c r="F113" s="273" t="s">
        <v>87</v>
      </c>
      <c r="G113" s="273" t="s">
        <v>87</v>
      </c>
      <c r="H113" s="273" t="s">
        <v>87</v>
      </c>
      <c r="I113" s="273" t="s">
        <v>87</v>
      </c>
      <c r="J113" s="273" t="s">
        <v>87</v>
      </c>
      <c r="K113" s="251"/>
      <c r="L113" s="358">
        <v>1723</v>
      </c>
      <c r="M113" s="281" t="s">
        <v>680</v>
      </c>
      <c r="N113" s="250"/>
      <c r="O113" s="272">
        <v>2</v>
      </c>
      <c r="P113" s="273" t="s">
        <v>87</v>
      </c>
      <c r="Q113" s="273" t="s">
        <v>87</v>
      </c>
      <c r="R113" s="273" t="s">
        <v>87</v>
      </c>
      <c r="S113" s="273" t="s">
        <v>87</v>
      </c>
      <c r="T113" s="273" t="s">
        <v>87</v>
      </c>
      <c r="U113" s="251"/>
      <c r="V113" s="358">
        <v>1921</v>
      </c>
      <c r="W113" s="281" t="s">
        <v>681</v>
      </c>
      <c r="X113" s="271"/>
      <c r="Y113" s="272">
        <v>29</v>
      </c>
      <c r="Z113" s="273">
        <v>1189</v>
      </c>
      <c r="AA113" s="273">
        <v>681222</v>
      </c>
      <c r="AB113" s="273">
        <v>2801077</v>
      </c>
      <c r="AC113" s="273">
        <v>6130490</v>
      </c>
      <c r="AD113" s="273">
        <v>2839360</v>
      </c>
    </row>
    <row r="114" spans="2:30" ht="13.5">
      <c r="B114" s="358">
        <v>1493</v>
      </c>
      <c r="C114" s="296" t="s">
        <v>682</v>
      </c>
      <c r="D114" s="250"/>
      <c r="E114" s="272">
        <v>50</v>
      </c>
      <c r="F114" s="273">
        <v>364</v>
      </c>
      <c r="G114" s="273">
        <v>93425</v>
      </c>
      <c r="H114" s="273">
        <v>220093</v>
      </c>
      <c r="I114" s="273">
        <v>379841</v>
      </c>
      <c r="J114" s="273">
        <v>151125</v>
      </c>
      <c r="K114" s="251"/>
      <c r="L114" s="358">
        <v>1729</v>
      </c>
      <c r="M114" s="296" t="s">
        <v>683</v>
      </c>
      <c r="N114" s="250"/>
      <c r="O114" s="272">
        <v>6</v>
      </c>
      <c r="P114" s="276" t="s">
        <v>87</v>
      </c>
      <c r="Q114" s="276" t="s">
        <v>87</v>
      </c>
      <c r="R114" s="276" t="s">
        <v>87</v>
      </c>
      <c r="S114" s="276" t="s">
        <v>87</v>
      </c>
      <c r="T114" s="276" t="s">
        <v>87</v>
      </c>
      <c r="U114" s="251"/>
      <c r="V114" s="358">
        <v>1922</v>
      </c>
      <c r="W114" s="281" t="s">
        <v>684</v>
      </c>
      <c r="X114" s="271"/>
      <c r="Y114" s="272">
        <v>3</v>
      </c>
      <c r="Z114" s="273" t="s">
        <v>87</v>
      </c>
      <c r="AA114" s="273" t="s">
        <v>87</v>
      </c>
      <c r="AB114" s="273" t="s">
        <v>87</v>
      </c>
      <c r="AC114" s="273" t="s">
        <v>87</v>
      </c>
      <c r="AD114" s="273" t="s">
        <v>87</v>
      </c>
    </row>
    <row r="115" spans="2:30" ht="13.5">
      <c r="B115" s="358">
        <v>1494</v>
      </c>
      <c r="C115" s="281" t="s">
        <v>685</v>
      </c>
      <c r="D115" s="250"/>
      <c r="E115" s="272">
        <v>14</v>
      </c>
      <c r="F115" s="273" t="s">
        <v>87</v>
      </c>
      <c r="G115" s="273" t="s">
        <v>87</v>
      </c>
      <c r="H115" s="273" t="s">
        <v>87</v>
      </c>
      <c r="I115" s="273" t="s">
        <v>87</v>
      </c>
      <c r="J115" s="273" t="s">
        <v>87</v>
      </c>
      <c r="K115" s="251"/>
      <c r="L115" s="20"/>
      <c r="M115" s="20"/>
      <c r="N115" s="250"/>
      <c r="O115" s="272"/>
      <c r="P115" s="273"/>
      <c r="Q115" s="273"/>
      <c r="R115" s="273"/>
      <c r="S115" s="273"/>
      <c r="T115" s="273"/>
      <c r="U115" s="251"/>
      <c r="V115" s="358">
        <v>1923</v>
      </c>
      <c r="W115" s="281" t="s">
        <v>686</v>
      </c>
      <c r="X115" s="250"/>
      <c r="Y115" s="272">
        <v>1</v>
      </c>
      <c r="Z115" s="272" t="s">
        <v>87</v>
      </c>
      <c r="AA115" s="272" t="s">
        <v>87</v>
      </c>
      <c r="AB115" s="272" t="s">
        <v>87</v>
      </c>
      <c r="AC115" s="272" t="s">
        <v>87</v>
      </c>
      <c r="AD115" s="272" t="s">
        <v>87</v>
      </c>
    </row>
    <row r="116" spans="2:30" ht="13.5">
      <c r="B116" s="358">
        <v>1499</v>
      </c>
      <c r="C116" s="362" t="s">
        <v>687</v>
      </c>
      <c r="D116" s="250"/>
      <c r="E116" s="272">
        <v>16</v>
      </c>
      <c r="F116" s="273">
        <v>216</v>
      </c>
      <c r="G116" s="273">
        <v>65106</v>
      </c>
      <c r="H116" s="273">
        <v>154294</v>
      </c>
      <c r="I116" s="273">
        <v>269818</v>
      </c>
      <c r="J116" s="273">
        <v>103224</v>
      </c>
      <c r="K116" s="251"/>
      <c r="L116" s="355">
        <v>173</v>
      </c>
      <c r="M116" s="356" t="s">
        <v>688</v>
      </c>
      <c r="N116" s="250"/>
      <c r="O116" s="275">
        <v>10</v>
      </c>
      <c r="P116" s="276">
        <v>427</v>
      </c>
      <c r="Q116" s="276">
        <v>279776</v>
      </c>
      <c r="R116" s="276">
        <v>752321</v>
      </c>
      <c r="S116" s="276">
        <v>1540215</v>
      </c>
      <c r="T116" s="276">
        <v>665857</v>
      </c>
      <c r="U116" s="251"/>
      <c r="V116" s="342">
        <v>1925</v>
      </c>
      <c r="W116" s="167" t="s">
        <v>689</v>
      </c>
      <c r="X116" s="271"/>
      <c r="Y116" s="272">
        <v>77</v>
      </c>
      <c r="Z116" s="273">
        <v>815</v>
      </c>
      <c r="AA116" s="273">
        <v>267430</v>
      </c>
      <c r="AB116" s="273">
        <v>861629</v>
      </c>
      <c r="AC116" s="273">
        <v>1606067</v>
      </c>
      <c r="AD116" s="273">
        <v>631203</v>
      </c>
    </row>
    <row r="117" spans="5:30" ht="13.5">
      <c r="E117" s="184"/>
      <c r="K117" s="251"/>
      <c r="L117" s="358">
        <v>1734</v>
      </c>
      <c r="M117" s="362" t="s">
        <v>690</v>
      </c>
      <c r="N117" s="250"/>
      <c r="O117" s="272">
        <v>1</v>
      </c>
      <c r="P117" s="273" t="s">
        <v>87</v>
      </c>
      <c r="Q117" s="273" t="s">
        <v>87</v>
      </c>
      <c r="R117" s="273" t="s">
        <v>87</v>
      </c>
      <c r="S117" s="273" t="s">
        <v>87</v>
      </c>
      <c r="T117" s="273" t="s">
        <v>87</v>
      </c>
      <c r="U117" s="251"/>
      <c r="V117" s="358"/>
      <c r="W117" s="281"/>
      <c r="X117" s="250"/>
      <c r="Y117" s="272"/>
      <c r="Z117" s="273"/>
      <c r="AA117" s="273"/>
      <c r="AB117" s="273"/>
      <c r="AC117" s="273"/>
      <c r="AD117" s="273"/>
    </row>
    <row r="118" spans="2:30" ht="13.5" customHeight="1">
      <c r="B118" s="355">
        <v>151</v>
      </c>
      <c r="C118" s="356" t="s">
        <v>691</v>
      </c>
      <c r="D118" s="20"/>
      <c r="E118" s="280">
        <v>2</v>
      </c>
      <c r="F118" s="276" t="s">
        <v>87</v>
      </c>
      <c r="G118" s="276" t="s">
        <v>87</v>
      </c>
      <c r="H118" s="276" t="s">
        <v>87</v>
      </c>
      <c r="I118" s="276" t="s">
        <v>87</v>
      </c>
      <c r="J118" s="276" t="s">
        <v>87</v>
      </c>
      <c r="K118" s="251"/>
      <c r="L118" s="358">
        <v>1735</v>
      </c>
      <c r="M118" s="281" t="s">
        <v>692</v>
      </c>
      <c r="N118" s="250"/>
      <c r="O118" s="272">
        <v>4</v>
      </c>
      <c r="P118" s="273">
        <v>273</v>
      </c>
      <c r="Q118" s="273">
        <v>213935</v>
      </c>
      <c r="R118" s="273">
        <v>554825</v>
      </c>
      <c r="S118" s="273">
        <v>1128207</v>
      </c>
      <c r="T118" s="273">
        <v>475831</v>
      </c>
      <c r="U118" s="251"/>
      <c r="V118" s="355">
        <v>193</v>
      </c>
      <c r="W118" s="356" t="s">
        <v>693</v>
      </c>
      <c r="X118" s="250"/>
      <c r="Y118" s="275">
        <v>276</v>
      </c>
      <c r="Z118" s="275">
        <v>5786</v>
      </c>
      <c r="AA118" s="275">
        <v>1814171</v>
      </c>
      <c r="AB118" s="275">
        <v>6993160</v>
      </c>
      <c r="AC118" s="275">
        <v>11728686</v>
      </c>
      <c r="AD118" s="275">
        <v>4181671</v>
      </c>
    </row>
    <row r="119" spans="2:30" ht="13.5">
      <c r="B119" s="358">
        <v>1511</v>
      </c>
      <c r="C119" s="397" t="s">
        <v>691</v>
      </c>
      <c r="D119" s="20"/>
      <c r="E119" s="279">
        <v>2</v>
      </c>
      <c r="F119" s="272" t="s">
        <v>87</v>
      </c>
      <c r="G119" s="272" t="s">
        <v>87</v>
      </c>
      <c r="H119" s="272" t="s">
        <v>87</v>
      </c>
      <c r="I119" s="272" t="s">
        <v>87</v>
      </c>
      <c r="J119" s="272" t="s">
        <v>87</v>
      </c>
      <c r="K119" s="251"/>
      <c r="L119" s="358">
        <v>1739</v>
      </c>
      <c r="M119" s="296" t="s">
        <v>694</v>
      </c>
      <c r="N119" s="250"/>
      <c r="O119" s="272">
        <v>5</v>
      </c>
      <c r="P119" s="273" t="s">
        <v>87</v>
      </c>
      <c r="Q119" s="273" t="s">
        <v>87</v>
      </c>
      <c r="R119" s="273" t="s">
        <v>87</v>
      </c>
      <c r="S119" s="273" t="s">
        <v>87</v>
      </c>
      <c r="T119" s="273" t="s">
        <v>87</v>
      </c>
      <c r="U119" s="251"/>
      <c r="V119" s="358">
        <v>1931</v>
      </c>
      <c r="W119" s="300" t="s">
        <v>695</v>
      </c>
      <c r="X119" s="250"/>
      <c r="Y119" s="272">
        <v>243</v>
      </c>
      <c r="Z119" s="273">
        <v>5336</v>
      </c>
      <c r="AA119" s="273">
        <v>1689595</v>
      </c>
      <c r="AB119" s="273">
        <v>6664263</v>
      </c>
      <c r="AC119" s="273">
        <v>11164239</v>
      </c>
      <c r="AD119" s="273">
        <v>3965999</v>
      </c>
    </row>
    <row r="120" spans="5:30" ht="13.5">
      <c r="E120" s="184"/>
      <c r="K120" s="251"/>
      <c r="L120" s="358"/>
      <c r="M120" s="281"/>
      <c r="N120" s="271"/>
      <c r="O120" s="275"/>
      <c r="P120" s="276"/>
      <c r="Q120" s="276"/>
      <c r="R120" s="276"/>
      <c r="S120" s="276"/>
      <c r="T120" s="276"/>
      <c r="U120" s="251"/>
      <c r="V120" s="342">
        <v>1932</v>
      </c>
      <c r="W120" s="163" t="s">
        <v>696</v>
      </c>
      <c r="X120" s="271"/>
      <c r="Y120" s="272">
        <v>33</v>
      </c>
      <c r="Z120" s="273">
        <v>450</v>
      </c>
      <c r="AA120" s="273">
        <v>124576</v>
      </c>
      <c r="AB120" s="273">
        <v>328897</v>
      </c>
      <c r="AC120" s="273">
        <v>564447</v>
      </c>
      <c r="AD120" s="273">
        <v>215672</v>
      </c>
    </row>
    <row r="121" spans="5:30" ht="12" customHeight="1">
      <c r="E121" s="184"/>
      <c r="K121" s="251"/>
      <c r="L121" s="20"/>
      <c r="M121" s="20"/>
      <c r="N121" s="250"/>
      <c r="O121" s="272"/>
      <c r="P121" s="273"/>
      <c r="Q121" s="273"/>
      <c r="R121" s="273"/>
      <c r="S121" s="273"/>
      <c r="T121" s="273"/>
      <c r="U121" s="251"/>
      <c r="V121" s="358"/>
      <c r="W121" s="281"/>
      <c r="X121" s="250"/>
      <c r="Y121" s="273"/>
      <c r="Z121" s="273"/>
      <c r="AA121" s="273"/>
      <c r="AB121" s="273"/>
      <c r="AC121" s="273"/>
      <c r="AD121" s="273"/>
    </row>
    <row r="122" spans="5:24" ht="3.75" customHeight="1" thickBot="1">
      <c r="E122" s="184"/>
      <c r="K122" s="284"/>
      <c r="L122" s="38"/>
      <c r="M122" s="38"/>
      <c r="N122" s="283"/>
      <c r="O122" s="38"/>
      <c r="U122" s="284"/>
      <c r="V122" s="38"/>
      <c r="W122" s="38"/>
      <c r="X122" s="283"/>
    </row>
    <row r="123" spans="1:30" ht="12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ht="17.25">
      <c r="G124" s="3" t="s">
        <v>576</v>
      </c>
    </row>
    <row r="125" ht="23.25" customHeight="1" thickBot="1"/>
    <row r="126" spans="1:30" ht="33" customHeight="1" thickTop="1">
      <c r="A126" s="129" t="s">
        <v>12</v>
      </c>
      <c r="B126" s="129"/>
      <c r="C126" s="129"/>
      <c r="D126" s="130"/>
      <c r="E126" s="345" t="s">
        <v>406</v>
      </c>
      <c r="F126" s="346" t="s">
        <v>407</v>
      </c>
      <c r="G126" s="347" t="s">
        <v>408</v>
      </c>
      <c r="H126" s="347" t="s">
        <v>409</v>
      </c>
      <c r="I126" s="347" t="s">
        <v>410</v>
      </c>
      <c r="J126" s="348" t="s">
        <v>118</v>
      </c>
      <c r="K126" s="349" t="s">
        <v>12</v>
      </c>
      <c r="L126" s="129"/>
      <c r="M126" s="129"/>
      <c r="N126" s="130"/>
      <c r="O126" s="345" t="s">
        <v>411</v>
      </c>
      <c r="P126" s="346" t="s">
        <v>412</v>
      </c>
      <c r="Q126" s="347" t="s">
        <v>408</v>
      </c>
      <c r="R126" s="347" t="s">
        <v>409</v>
      </c>
      <c r="S126" s="347" t="s">
        <v>410</v>
      </c>
      <c r="T126" s="350" t="s">
        <v>118</v>
      </c>
      <c r="U126" s="349" t="s">
        <v>12</v>
      </c>
      <c r="V126" s="129"/>
      <c r="W126" s="129"/>
      <c r="X126" s="130"/>
      <c r="Y126" s="345" t="s">
        <v>411</v>
      </c>
      <c r="Z126" s="346" t="s">
        <v>412</v>
      </c>
      <c r="AA126" s="347" t="s">
        <v>408</v>
      </c>
      <c r="AB126" s="347" t="s">
        <v>409</v>
      </c>
      <c r="AC126" s="347" t="s">
        <v>410</v>
      </c>
      <c r="AD126" s="350" t="s">
        <v>118</v>
      </c>
    </row>
    <row r="127" spans="5:30" ht="14.25" customHeight="1">
      <c r="E127" s="19"/>
      <c r="F127" s="33" t="s">
        <v>119</v>
      </c>
      <c r="G127" s="33" t="s">
        <v>160</v>
      </c>
      <c r="H127" s="33" t="s">
        <v>160</v>
      </c>
      <c r="I127" s="33" t="s">
        <v>160</v>
      </c>
      <c r="J127" s="244" t="s">
        <v>160</v>
      </c>
      <c r="K127" s="351"/>
      <c r="L127" s="352"/>
      <c r="M127" s="352"/>
      <c r="N127" s="353"/>
      <c r="O127" s="20"/>
      <c r="P127" s="33" t="s">
        <v>119</v>
      </c>
      <c r="Q127" s="33" t="s">
        <v>160</v>
      </c>
      <c r="R127" s="33" t="s">
        <v>160</v>
      </c>
      <c r="S127" s="33" t="s">
        <v>160</v>
      </c>
      <c r="T127" s="244" t="s">
        <v>160</v>
      </c>
      <c r="U127" s="351"/>
      <c r="V127" s="352"/>
      <c r="W127" s="352"/>
      <c r="X127" s="353"/>
      <c r="Z127" s="33" t="s">
        <v>119</v>
      </c>
      <c r="AA127" s="33" t="s">
        <v>160</v>
      </c>
      <c r="AB127" s="33" t="s">
        <v>160</v>
      </c>
      <c r="AC127" s="33" t="s">
        <v>160</v>
      </c>
      <c r="AD127" s="244" t="s">
        <v>160</v>
      </c>
    </row>
    <row r="128" spans="5:30" ht="14.25" customHeight="1">
      <c r="E128" s="184"/>
      <c r="F128" s="33"/>
      <c r="G128" s="33"/>
      <c r="H128" s="33"/>
      <c r="I128" s="33"/>
      <c r="J128" s="248"/>
      <c r="K128" s="251"/>
      <c r="L128" s="20"/>
      <c r="M128" s="20"/>
      <c r="N128" s="250"/>
      <c r="O128" s="20"/>
      <c r="P128" s="33"/>
      <c r="Q128" s="33"/>
      <c r="R128" s="33"/>
      <c r="S128" s="33"/>
      <c r="T128" s="248"/>
      <c r="U128" s="251"/>
      <c r="V128" s="20"/>
      <c r="W128" s="20"/>
      <c r="X128" s="250"/>
      <c r="Z128" s="33"/>
      <c r="AA128" s="33"/>
      <c r="AB128" s="33"/>
      <c r="AC128" s="33"/>
      <c r="AD128" s="248"/>
    </row>
    <row r="129" spans="2:30" ht="13.5">
      <c r="B129" s="389">
        <v>194</v>
      </c>
      <c r="C129" s="394" t="s">
        <v>697</v>
      </c>
      <c r="E129" s="280">
        <v>63</v>
      </c>
      <c r="F129" s="275">
        <v>1532</v>
      </c>
      <c r="G129" s="275">
        <v>579772</v>
      </c>
      <c r="H129" s="275">
        <v>2042841</v>
      </c>
      <c r="I129" s="275">
        <v>3482218</v>
      </c>
      <c r="J129" s="275">
        <v>1259092</v>
      </c>
      <c r="K129" s="251"/>
      <c r="L129" s="355">
        <v>221</v>
      </c>
      <c r="M129" s="356" t="s">
        <v>698</v>
      </c>
      <c r="N129" s="250"/>
      <c r="O129" s="275">
        <v>30</v>
      </c>
      <c r="P129" s="276">
        <v>1167</v>
      </c>
      <c r="Q129" s="276">
        <v>601004</v>
      </c>
      <c r="R129" s="276">
        <v>1033946</v>
      </c>
      <c r="S129" s="276">
        <v>2469297</v>
      </c>
      <c r="T129" s="276">
        <v>1241091</v>
      </c>
      <c r="U129" s="251"/>
      <c r="V129" s="355">
        <v>229</v>
      </c>
      <c r="W129" s="398" t="s">
        <v>699</v>
      </c>
      <c r="X129" s="250"/>
      <c r="Y129" s="275">
        <v>186</v>
      </c>
      <c r="Z129" s="276">
        <v>1723</v>
      </c>
      <c r="AA129" s="276">
        <v>632113</v>
      </c>
      <c r="AB129" s="276">
        <v>1547382</v>
      </c>
      <c r="AC129" s="276">
        <v>3130716</v>
      </c>
      <c r="AD129" s="275">
        <v>1401469</v>
      </c>
    </row>
    <row r="130" spans="2:30" ht="13.5">
      <c r="B130" s="342">
        <v>1941</v>
      </c>
      <c r="C130" s="167" t="s">
        <v>700</v>
      </c>
      <c r="E130" s="279">
        <v>19</v>
      </c>
      <c r="F130" s="273">
        <v>717</v>
      </c>
      <c r="G130" s="273">
        <v>312260</v>
      </c>
      <c r="H130" s="273">
        <v>1176829</v>
      </c>
      <c r="I130" s="273">
        <v>1934507</v>
      </c>
      <c r="J130" s="273">
        <v>638087</v>
      </c>
      <c r="K130" s="251"/>
      <c r="L130" s="358">
        <v>2212</v>
      </c>
      <c r="M130" s="281" t="s">
        <v>701</v>
      </c>
      <c r="N130" s="250"/>
      <c r="O130" s="272">
        <v>5</v>
      </c>
      <c r="P130" s="273">
        <v>108</v>
      </c>
      <c r="Q130" s="273">
        <v>49315</v>
      </c>
      <c r="R130" s="273">
        <v>46192</v>
      </c>
      <c r="S130" s="273">
        <v>201444</v>
      </c>
      <c r="T130" s="273">
        <v>139883</v>
      </c>
      <c r="U130" s="251"/>
      <c r="V130" s="358">
        <v>2294</v>
      </c>
      <c r="W130" s="399" t="s">
        <v>702</v>
      </c>
      <c r="X130" s="271"/>
      <c r="Y130" s="272">
        <v>1</v>
      </c>
      <c r="Z130" s="273" t="s">
        <v>87</v>
      </c>
      <c r="AA130" s="273" t="s">
        <v>87</v>
      </c>
      <c r="AB130" s="273" t="s">
        <v>87</v>
      </c>
      <c r="AC130" s="273" t="s">
        <v>87</v>
      </c>
      <c r="AD130" s="272" t="s">
        <v>87</v>
      </c>
    </row>
    <row r="131" spans="2:30" ht="13.5">
      <c r="B131" s="342">
        <v>1942</v>
      </c>
      <c r="C131" s="400" t="s">
        <v>703</v>
      </c>
      <c r="D131" s="31"/>
      <c r="E131" s="279">
        <v>9</v>
      </c>
      <c r="F131" s="273">
        <v>495</v>
      </c>
      <c r="G131" s="273">
        <v>180633</v>
      </c>
      <c r="H131" s="273">
        <v>600201</v>
      </c>
      <c r="I131" s="273">
        <v>1050243</v>
      </c>
      <c r="J131" s="273">
        <v>401791</v>
      </c>
      <c r="K131" s="251"/>
      <c r="L131" s="358">
        <v>2213</v>
      </c>
      <c r="M131" s="281" t="s">
        <v>704</v>
      </c>
      <c r="N131" s="271"/>
      <c r="O131" s="272">
        <v>1</v>
      </c>
      <c r="P131" s="273" t="s">
        <v>87</v>
      </c>
      <c r="Q131" s="273" t="s">
        <v>87</v>
      </c>
      <c r="R131" s="273" t="s">
        <v>87</v>
      </c>
      <c r="S131" s="273" t="s">
        <v>87</v>
      </c>
      <c r="T131" s="273" t="s">
        <v>87</v>
      </c>
      <c r="U131" s="251"/>
      <c r="V131" s="358">
        <v>2296</v>
      </c>
      <c r="W131" s="399" t="s">
        <v>705</v>
      </c>
      <c r="X131" s="250"/>
      <c r="Y131" s="272">
        <v>39</v>
      </c>
      <c r="Z131" s="273">
        <v>185</v>
      </c>
      <c r="AA131" s="273">
        <v>57942</v>
      </c>
      <c r="AB131" s="273">
        <v>40985</v>
      </c>
      <c r="AC131" s="273">
        <v>136437</v>
      </c>
      <c r="AD131" s="272">
        <v>89909</v>
      </c>
    </row>
    <row r="132" spans="2:30" ht="13.5">
      <c r="B132" s="342">
        <v>1943</v>
      </c>
      <c r="C132" s="167" t="s">
        <v>706</v>
      </c>
      <c r="E132" s="279">
        <v>4</v>
      </c>
      <c r="F132" s="273">
        <v>15</v>
      </c>
      <c r="G132" s="273">
        <v>1978</v>
      </c>
      <c r="H132" s="273">
        <v>2742</v>
      </c>
      <c r="I132" s="273">
        <v>7960</v>
      </c>
      <c r="J132" s="273">
        <v>4970</v>
      </c>
      <c r="K132" s="251"/>
      <c r="L132" s="358">
        <v>2214</v>
      </c>
      <c r="M132" s="281" t="s">
        <v>707</v>
      </c>
      <c r="N132" s="250"/>
      <c r="O132" s="272">
        <v>2</v>
      </c>
      <c r="P132" s="273" t="s">
        <v>87</v>
      </c>
      <c r="Q132" s="273" t="s">
        <v>87</v>
      </c>
      <c r="R132" s="273" t="s">
        <v>87</v>
      </c>
      <c r="S132" s="273" t="s">
        <v>87</v>
      </c>
      <c r="T132" s="273" t="s">
        <v>87</v>
      </c>
      <c r="U132" s="251"/>
      <c r="V132" s="358">
        <v>2297</v>
      </c>
      <c r="W132" s="399" t="s">
        <v>708</v>
      </c>
      <c r="X132" s="250"/>
      <c r="Y132" s="272">
        <v>24</v>
      </c>
      <c r="Z132" s="273">
        <v>460</v>
      </c>
      <c r="AA132" s="273">
        <v>206995</v>
      </c>
      <c r="AB132" s="273">
        <v>844908</v>
      </c>
      <c r="AC132" s="273">
        <v>1576907</v>
      </c>
      <c r="AD132" s="272">
        <v>635823</v>
      </c>
    </row>
    <row r="133" spans="2:30" ht="13.5">
      <c r="B133" s="342">
        <v>1944</v>
      </c>
      <c r="C133" s="167" t="s">
        <v>709</v>
      </c>
      <c r="E133" s="279">
        <v>26</v>
      </c>
      <c r="F133" s="273">
        <v>215</v>
      </c>
      <c r="G133" s="273">
        <v>67024</v>
      </c>
      <c r="H133" s="273">
        <v>199529</v>
      </c>
      <c r="I133" s="273">
        <v>314940</v>
      </c>
      <c r="J133" s="273">
        <v>109916</v>
      </c>
      <c r="K133" s="251"/>
      <c r="L133" s="358">
        <v>2216</v>
      </c>
      <c r="M133" s="296" t="s">
        <v>710</v>
      </c>
      <c r="N133" s="250"/>
      <c r="O133" s="272">
        <v>4</v>
      </c>
      <c r="P133" s="273">
        <v>26</v>
      </c>
      <c r="Q133" s="273">
        <v>6655</v>
      </c>
      <c r="R133" s="273">
        <v>9754</v>
      </c>
      <c r="S133" s="273">
        <v>22524</v>
      </c>
      <c r="T133" s="273">
        <v>12162</v>
      </c>
      <c r="U133" s="401"/>
      <c r="V133" s="358">
        <v>2298</v>
      </c>
      <c r="W133" s="399" t="s">
        <v>711</v>
      </c>
      <c r="X133" s="250"/>
      <c r="Y133" s="272">
        <v>27</v>
      </c>
      <c r="Z133" s="273" t="s">
        <v>87</v>
      </c>
      <c r="AA133" s="273" t="s">
        <v>87</v>
      </c>
      <c r="AB133" s="273" t="s">
        <v>87</v>
      </c>
      <c r="AC133" s="273" t="s">
        <v>87</v>
      </c>
      <c r="AD133" s="272" t="s">
        <v>87</v>
      </c>
    </row>
    <row r="134" spans="2:30" ht="13.5">
      <c r="B134" s="342">
        <v>1945</v>
      </c>
      <c r="C134" s="168" t="s">
        <v>712</v>
      </c>
      <c r="E134" s="279">
        <v>5</v>
      </c>
      <c r="F134" s="273">
        <v>90</v>
      </c>
      <c r="G134" s="273">
        <v>17877</v>
      </c>
      <c r="H134" s="273">
        <v>63540</v>
      </c>
      <c r="I134" s="273">
        <v>174568</v>
      </c>
      <c r="J134" s="273">
        <v>104328</v>
      </c>
      <c r="K134" s="251"/>
      <c r="L134" s="358">
        <v>2217</v>
      </c>
      <c r="M134" s="281" t="s">
        <v>713</v>
      </c>
      <c r="N134" s="250"/>
      <c r="O134" s="272">
        <v>12</v>
      </c>
      <c r="P134" s="273">
        <v>371</v>
      </c>
      <c r="Q134" s="273">
        <v>166512</v>
      </c>
      <c r="R134" s="273">
        <v>514470</v>
      </c>
      <c r="S134" s="273">
        <v>903530</v>
      </c>
      <c r="T134" s="273">
        <v>342483</v>
      </c>
      <c r="U134" s="251"/>
      <c r="V134" s="358">
        <v>2299</v>
      </c>
      <c r="W134" s="402" t="s">
        <v>714</v>
      </c>
      <c r="X134" s="250"/>
      <c r="Y134" s="272">
        <v>95</v>
      </c>
      <c r="Z134" s="273">
        <v>954</v>
      </c>
      <c r="AA134" s="273">
        <v>344884</v>
      </c>
      <c r="AB134" s="273">
        <v>636576</v>
      </c>
      <c r="AC134" s="273">
        <v>1349794</v>
      </c>
      <c r="AD134" s="272">
        <v>635103</v>
      </c>
    </row>
    <row r="135" spans="2:30" ht="13.5">
      <c r="B135" s="342"/>
      <c r="C135" s="163"/>
      <c r="E135" s="279"/>
      <c r="F135" s="273"/>
      <c r="G135" s="273"/>
      <c r="H135" s="273"/>
      <c r="I135" s="273"/>
      <c r="J135" s="273"/>
      <c r="K135" s="251"/>
      <c r="L135" s="358">
        <v>2219</v>
      </c>
      <c r="M135" s="281" t="s">
        <v>715</v>
      </c>
      <c r="N135" s="250"/>
      <c r="O135" s="272">
        <v>6</v>
      </c>
      <c r="P135" s="273">
        <v>69</v>
      </c>
      <c r="Q135" s="273">
        <v>21217</v>
      </c>
      <c r="R135" s="273">
        <v>12121</v>
      </c>
      <c r="S135" s="273">
        <v>67312</v>
      </c>
      <c r="T135" s="273">
        <v>52563</v>
      </c>
      <c r="U135" s="251"/>
      <c r="V135" s="20"/>
      <c r="W135" s="20"/>
      <c r="X135" s="250"/>
      <c r="Z135" s="33"/>
      <c r="AA135" s="33"/>
      <c r="AB135" s="33"/>
      <c r="AC135" s="33"/>
      <c r="AD135" s="248"/>
    </row>
    <row r="136" spans="2:30" ht="16.5">
      <c r="B136" s="389">
        <v>195</v>
      </c>
      <c r="C136" s="403" t="s">
        <v>716</v>
      </c>
      <c r="E136" s="280">
        <v>64</v>
      </c>
      <c r="F136" s="276">
        <v>765</v>
      </c>
      <c r="G136" s="276">
        <v>299540</v>
      </c>
      <c r="H136" s="276">
        <v>1220749</v>
      </c>
      <c r="I136" s="276">
        <v>1980174</v>
      </c>
      <c r="J136" s="276">
        <v>692690</v>
      </c>
      <c r="K136" s="251"/>
      <c r="L136" s="358"/>
      <c r="M136" s="281"/>
      <c r="N136" s="250"/>
      <c r="O136" s="272"/>
      <c r="P136" s="273"/>
      <c r="Q136" s="273"/>
      <c r="R136" s="273"/>
      <c r="S136" s="273"/>
      <c r="T136" s="273"/>
      <c r="U136" s="251"/>
      <c r="V136" s="371">
        <v>233</v>
      </c>
      <c r="W136" s="404" t="s">
        <v>717</v>
      </c>
      <c r="X136" s="250"/>
      <c r="Y136" s="276">
        <v>10</v>
      </c>
      <c r="Z136" s="276">
        <v>550</v>
      </c>
      <c r="AA136" s="276">
        <v>311102</v>
      </c>
      <c r="AB136" s="276">
        <v>1391628</v>
      </c>
      <c r="AC136" s="276">
        <v>2223130</v>
      </c>
      <c r="AD136" s="276">
        <v>713808</v>
      </c>
    </row>
    <row r="137" spans="2:30" ht="13.5">
      <c r="B137" s="342">
        <v>1951</v>
      </c>
      <c r="C137" s="163" t="s">
        <v>718</v>
      </c>
      <c r="E137" s="279">
        <v>56</v>
      </c>
      <c r="F137" s="273">
        <v>720</v>
      </c>
      <c r="G137" s="273">
        <v>288472</v>
      </c>
      <c r="H137" s="273">
        <v>1212985</v>
      </c>
      <c r="I137" s="273">
        <v>1951131</v>
      </c>
      <c r="J137" s="273">
        <v>672426</v>
      </c>
      <c r="K137" s="251"/>
      <c r="L137" s="355">
        <v>222</v>
      </c>
      <c r="M137" s="356" t="s">
        <v>719</v>
      </c>
      <c r="N137" s="250"/>
      <c r="O137" s="275">
        <v>195</v>
      </c>
      <c r="P137" s="276">
        <v>4005</v>
      </c>
      <c r="Q137" s="276">
        <v>1764854</v>
      </c>
      <c r="R137" s="276">
        <v>4292862</v>
      </c>
      <c r="S137" s="276">
        <v>9230458</v>
      </c>
      <c r="T137" s="276">
        <v>4326492</v>
      </c>
      <c r="U137" s="251"/>
      <c r="V137" s="358">
        <v>2331</v>
      </c>
      <c r="W137" s="399" t="s">
        <v>720</v>
      </c>
      <c r="X137" s="271"/>
      <c r="Y137" s="273">
        <v>1</v>
      </c>
      <c r="Z137" s="273" t="s">
        <v>87</v>
      </c>
      <c r="AA137" s="273" t="s">
        <v>87</v>
      </c>
      <c r="AB137" s="273" t="s">
        <v>87</v>
      </c>
      <c r="AC137" s="273" t="s">
        <v>87</v>
      </c>
      <c r="AD137" s="273" t="s">
        <v>87</v>
      </c>
    </row>
    <row r="138" spans="2:30" ht="13.5">
      <c r="B138" s="342">
        <v>1952</v>
      </c>
      <c r="C138" s="163" t="s">
        <v>721</v>
      </c>
      <c r="D138" s="31"/>
      <c r="E138" s="279">
        <v>8</v>
      </c>
      <c r="F138" s="273">
        <v>45</v>
      </c>
      <c r="G138" s="273">
        <v>11068</v>
      </c>
      <c r="H138" s="273">
        <v>7764</v>
      </c>
      <c r="I138" s="273">
        <v>29043</v>
      </c>
      <c r="J138" s="273">
        <v>20264</v>
      </c>
      <c r="K138" s="251"/>
      <c r="L138" s="358">
        <v>2221</v>
      </c>
      <c r="M138" s="281" t="s">
        <v>722</v>
      </c>
      <c r="N138" s="250"/>
      <c r="O138" s="216">
        <v>2</v>
      </c>
      <c r="P138" s="214" t="s">
        <v>87</v>
      </c>
      <c r="Q138" s="214" t="s">
        <v>87</v>
      </c>
      <c r="R138" s="214" t="s">
        <v>87</v>
      </c>
      <c r="S138" s="214" t="s">
        <v>87</v>
      </c>
      <c r="T138" s="214" t="s">
        <v>87</v>
      </c>
      <c r="U138" s="251"/>
      <c r="V138" s="358">
        <v>2333</v>
      </c>
      <c r="W138" s="399" t="s">
        <v>723</v>
      </c>
      <c r="X138" s="271"/>
      <c r="Y138" s="273">
        <v>1</v>
      </c>
      <c r="Z138" s="273" t="s">
        <v>87</v>
      </c>
      <c r="AA138" s="273" t="s">
        <v>87</v>
      </c>
      <c r="AB138" s="273" t="s">
        <v>87</v>
      </c>
      <c r="AC138" s="273" t="s">
        <v>87</v>
      </c>
      <c r="AD138" s="273" t="s">
        <v>87</v>
      </c>
    </row>
    <row r="139" spans="2:30" ht="13.5">
      <c r="B139" s="342"/>
      <c r="C139" s="163"/>
      <c r="E139" s="279"/>
      <c r="F139" s="273"/>
      <c r="G139" s="273"/>
      <c r="H139" s="273"/>
      <c r="I139" s="273"/>
      <c r="J139" s="273"/>
      <c r="K139" s="401"/>
      <c r="L139" s="358">
        <v>2222</v>
      </c>
      <c r="M139" s="281" t="s">
        <v>724</v>
      </c>
      <c r="N139" s="271"/>
      <c r="O139" s="216">
        <v>81</v>
      </c>
      <c r="P139" s="214">
        <v>1332</v>
      </c>
      <c r="Q139" s="214">
        <v>615434</v>
      </c>
      <c r="R139" s="214">
        <v>1939579</v>
      </c>
      <c r="S139" s="214">
        <v>3643139</v>
      </c>
      <c r="T139" s="214">
        <v>1611904</v>
      </c>
      <c r="U139" s="251"/>
      <c r="V139" s="358">
        <v>2335</v>
      </c>
      <c r="W139" s="399" t="s">
        <v>725</v>
      </c>
      <c r="X139" s="271"/>
      <c r="Y139" s="273">
        <v>1</v>
      </c>
      <c r="Z139" s="273" t="s">
        <v>87</v>
      </c>
      <c r="AA139" s="273" t="s">
        <v>87</v>
      </c>
      <c r="AB139" s="273" t="s">
        <v>87</v>
      </c>
      <c r="AC139" s="273" t="s">
        <v>87</v>
      </c>
      <c r="AD139" s="273" t="s">
        <v>87</v>
      </c>
    </row>
    <row r="140" spans="2:30" ht="13.5">
      <c r="B140" s="389">
        <v>199</v>
      </c>
      <c r="C140" s="405" t="s">
        <v>726</v>
      </c>
      <c r="E140" s="280">
        <v>256</v>
      </c>
      <c r="F140" s="275">
        <v>3393</v>
      </c>
      <c r="G140" s="275">
        <v>1065454</v>
      </c>
      <c r="H140" s="275">
        <v>3437155</v>
      </c>
      <c r="I140" s="275">
        <v>6409525</v>
      </c>
      <c r="J140" s="275">
        <v>2566799</v>
      </c>
      <c r="K140" s="251"/>
      <c r="L140" s="358">
        <v>2223</v>
      </c>
      <c r="M140" s="281" t="s">
        <v>727</v>
      </c>
      <c r="N140" s="250"/>
      <c r="O140" s="216">
        <v>97</v>
      </c>
      <c r="P140" s="214">
        <v>2028</v>
      </c>
      <c r="Q140" s="214">
        <v>801481</v>
      </c>
      <c r="R140" s="214">
        <v>1353446</v>
      </c>
      <c r="S140" s="214">
        <v>3883048</v>
      </c>
      <c r="T140" s="214">
        <v>2226746</v>
      </c>
      <c r="U140" s="251"/>
      <c r="V140" s="358">
        <v>2336</v>
      </c>
      <c r="W140" s="399" t="s">
        <v>728</v>
      </c>
      <c r="X140" s="250"/>
      <c r="Y140" s="273">
        <v>3</v>
      </c>
      <c r="Z140" s="273">
        <v>166</v>
      </c>
      <c r="AA140" s="273">
        <v>92451</v>
      </c>
      <c r="AB140" s="273">
        <v>414398</v>
      </c>
      <c r="AC140" s="273">
        <v>577725</v>
      </c>
      <c r="AD140" s="273">
        <v>143760</v>
      </c>
    </row>
    <row r="141" spans="2:30" ht="13.5">
      <c r="B141" s="342">
        <v>1991</v>
      </c>
      <c r="C141" s="167" t="s">
        <v>729</v>
      </c>
      <c r="E141" s="279">
        <v>123</v>
      </c>
      <c r="F141" s="273">
        <v>862</v>
      </c>
      <c r="G141" s="273">
        <v>201819</v>
      </c>
      <c r="H141" s="273">
        <v>558520</v>
      </c>
      <c r="I141" s="273">
        <v>1027072</v>
      </c>
      <c r="J141" s="273">
        <v>440211</v>
      </c>
      <c r="K141" s="251"/>
      <c r="L141" s="358">
        <v>2229</v>
      </c>
      <c r="M141" s="281" t="s">
        <v>730</v>
      </c>
      <c r="N141" s="250"/>
      <c r="O141" s="216">
        <v>15</v>
      </c>
      <c r="P141" s="214" t="s">
        <v>87</v>
      </c>
      <c r="Q141" s="214" t="s">
        <v>87</v>
      </c>
      <c r="R141" s="214" t="s">
        <v>87</v>
      </c>
      <c r="S141" s="214" t="s">
        <v>87</v>
      </c>
      <c r="T141" s="214" t="s">
        <v>87</v>
      </c>
      <c r="U141" s="251"/>
      <c r="V141" s="358">
        <v>2337</v>
      </c>
      <c r="W141" s="399" t="s">
        <v>731</v>
      </c>
      <c r="X141" s="250"/>
      <c r="Y141" s="273">
        <v>2</v>
      </c>
      <c r="Z141" s="273" t="s">
        <v>87</v>
      </c>
      <c r="AA141" s="273" t="s">
        <v>87</v>
      </c>
      <c r="AB141" s="273" t="s">
        <v>87</v>
      </c>
      <c r="AC141" s="273" t="s">
        <v>87</v>
      </c>
      <c r="AD141" s="273" t="s">
        <v>87</v>
      </c>
    </row>
    <row r="142" spans="2:30" ht="13.5">
      <c r="B142" s="342">
        <v>1992</v>
      </c>
      <c r="C142" s="163" t="s">
        <v>732</v>
      </c>
      <c r="D142" s="31"/>
      <c r="E142" s="279">
        <v>41</v>
      </c>
      <c r="F142" s="273">
        <v>1705</v>
      </c>
      <c r="G142" s="273">
        <v>655561</v>
      </c>
      <c r="H142" s="273">
        <v>2463219</v>
      </c>
      <c r="I142" s="273">
        <v>4357343</v>
      </c>
      <c r="J142" s="273">
        <v>1568317</v>
      </c>
      <c r="K142" s="251"/>
      <c r="L142" s="358"/>
      <c r="M142" s="281"/>
      <c r="N142" s="250"/>
      <c r="O142" s="272"/>
      <c r="P142" s="273"/>
      <c r="Q142" s="273"/>
      <c r="R142" s="273"/>
      <c r="S142" s="273"/>
      <c r="T142" s="273"/>
      <c r="U142" s="251"/>
      <c r="V142" s="358">
        <v>2338</v>
      </c>
      <c r="W142" s="399" t="s">
        <v>733</v>
      </c>
      <c r="X142" s="250"/>
      <c r="Y142" s="273">
        <v>2</v>
      </c>
      <c r="Z142" s="273" t="s">
        <v>87</v>
      </c>
      <c r="AA142" s="273" t="s">
        <v>87</v>
      </c>
      <c r="AB142" s="273" t="s">
        <v>87</v>
      </c>
      <c r="AC142" s="273" t="s">
        <v>87</v>
      </c>
      <c r="AD142" s="273" t="s">
        <v>87</v>
      </c>
    </row>
    <row r="143" spans="2:30" ht="13.5">
      <c r="B143" s="342">
        <v>1997</v>
      </c>
      <c r="C143" s="167" t="s">
        <v>734</v>
      </c>
      <c r="E143" s="279">
        <v>64</v>
      </c>
      <c r="F143" s="273">
        <v>600</v>
      </c>
      <c r="G143" s="273">
        <v>163077</v>
      </c>
      <c r="H143" s="273">
        <v>326519</v>
      </c>
      <c r="I143" s="273">
        <v>809024</v>
      </c>
      <c r="J143" s="273">
        <v>437138</v>
      </c>
      <c r="K143" s="251"/>
      <c r="L143" s="355">
        <v>223</v>
      </c>
      <c r="M143" s="376" t="s">
        <v>735</v>
      </c>
      <c r="N143" s="250"/>
      <c r="O143" s="275">
        <v>39</v>
      </c>
      <c r="P143" s="276">
        <v>323</v>
      </c>
      <c r="Q143" s="276">
        <v>122496</v>
      </c>
      <c r="R143" s="276">
        <v>130214</v>
      </c>
      <c r="S143" s="276">
        <v>415256</v>
      </c>
      <c r="T143" s="276">
        <v>272552</v>
      </c>
      <c r="U143" s="251"/>
      <c r="V143" s="358"/>
      <c r="W143" s="399"/>
      <c r="X143" s="250"/>
      <c r="Y143" s="273"/>
      <c r="Z143" s="273"/>
      <c r="AA143" s="273"/>
      <c r="AB143" s="273"/>
      <c r="AC143" s="273"/>
      <c r="AD143" s="273"/>
    </row>
    <row r="144" spans="2:30" ht="13.5">
      <c r="B144" s="342">
        <v>1998</v>
      </c>
      <c r="C144" s="167" t="s">
        <v>736</v>
      </c>
      <c r="E144" s="279">
        <v>28</v>
      </c>
      <c r="F144" s="273">
        <v>226</v>
      </c>
      <c r="G144" s="273">
        <v>44997</v>
      </c>
      <c r="H144" s="273">
        <v>88897</v>
      </c>
      <c r="I144" s="273">
        <v>216086</v>
      </c>
      <c r="J144" s="273">
        <v>121133</v>
      </c>
      <c r="K144" s="251"/>
      <c r="L144" s="358">
        <v>2231</v>
      </c>
      <c r="M144" s="281" t="s">
        <v>737</v>
      </c>
      <c r="N144" s="250"/>
      <c r="O144" s="272">
        <v>34</v>
      </c>
      <c r="P144" s="273">
        <v>284</v>
      </c>
      <c r="Q144" s="273">
        <v>106105</v>
      </c>
      <c r="R144" s="273">
        <v>86806</v>
      </c>
      <c r="S144" s="273">
        <v>330462</v>
      </c>
      <c r="T144" s="273">
        <v>233136</v>
      </c>
      <c r="U144" s="251"/>
      <c r="V144" s="355">
        <v>235</v>
      </c>
      <c r="W144" s="398" t="s">
        <v>738</v>
      </c>
      <c r="X144" s="250"/>
      <c r="Y144" s="276">
        <v>41</v>
      </c>
      <c r="Z144" s="276">
        <v>1441</v>
      </c>
      <c r="AA144" s="276">
        <v>656790</v>
      </c>
      <c r="AB144" s="276">
        <v>1738516</v>
      </c>
      <c r="AC144" s="276">
        <v>3345260</v>
      </c>
      <c r="AD144" s="276">
        <v>1337353</v>
      </c>
    </row>
    <row r="145" spans="2:30" ht="13.5">
      <c r="B145" s="342"/>
      <c r="C145" s="163"/>
      <c r="E145" s="279"/>
      <c r="F145" s="273"/>
      <c r="G145" s="273"/>
      <c r="H145" s="273"/>
      <c r="I145" s="273"/>
      <c r="J145" s="273"/>
      <c r="K145" s="251"/>
      <c r="L145" s="358">
        <v>2232</v>
      </c>
      <c r="M145" s="281" t="s">
        <v>739</v>
      </c>
      <c r="N145" s="271"/>
      <c r="O145" s="272">
        <v>1</v>
      </c>
      <c r="P145" s="273" t="s">
        <v>87</v>
      </c>
      <c r="Q145" s="273" t="s">
        <v>87</v>
      </c>
      <c r="R145" s="273" t="s">
        <v>87</v>
      </c>
      <c r="S145" s="273" t="s">
        <v>87</v>
      </c>
      <c r="T145" s="273" t="s">
        <v>87</v>
      </c>
      <c r="U145" s="251"/>
      <c r="V145" s="358">
        <v>2351</v>
      </c>
      <c r="W145" s="406" t="s">
        <v>740</v>
      </c>
      <c r="X145" s="271"/>
      <c r="Y145" s="273">
        <v>23</v>
      </c>
      <c r="Z145" s="273">
        <v>573</v>
      </c>
      <c r="AA145" s="273">
        <v>249915</v>
      </c>
      <c r="AB145" s="273">
        <v>507797</v>
      </c>
      <c r="AC145" s="273">
        <v>1217422</v>
      </c>
      <c r="AD145" s="273">
        <v>571642</v>
      </c>
    </row>
    <row r="146" spans="2:30" ht="13.5">
      <c r="B146" s="389">
        <v>201</v>
      </c>
      <c r="C146" s="360" t="s">
        <v>741</v>
      </c>
      <c r="E146" s="280">
        <v>5</v>
      </c>
      <c r="F146" s="275">
        <v>94</v>
      </c>
      <c r="G146" s="275">
        <v>29916</v>
      </c>
      <c r="H146" s="275">
        <v>90870</v>
      </c>
      <c r="I146" s="275">
        <v>141243</v>
      </c>
      <c r="J146" s="275">
        <v>47990</v>
      </c>
      <c r="K146" s="251"/>
      <c r="L146" s="358">
        <v>2239</v>
      </c>
      <c r="M146" s="396" t="s">
        <v>742</v>
      </c>
      <c r="N146" s="250"/>
      <c r="O146" s="272">
        <v>4</v>
      </c>
      <c r="P146" s="273" t="s">
        <v>87</v>
      </c>
      <c r="Q146" s="273" t="s">
        <v>87</v>
      </c>
      <c r="R146" s="273" t="s">
        <v>87</v>
      </c>
      <c r="S146" s="273" t="s">
        <v>87</v>
      </c>
      <c r="T146" s="273" t="s">
        <v>87</v>
      </c>
      <c r="U146" s="251"/>
      <c r="V146" s="358">
        <v>2352</v>
      </c>
      <c r="W146" s="399" t="s">
        <v>743</v>
      </c>
      <c r="X146" s="250"/>
      <c r="Y146" s="273">
        <v>3</v>
      </c>
      <c r="Z146" s="273" t="s">
        <v>87</v>
      </c>
      <c r="AA146" s="273" t="s">
        <v>87</v>
      </c>
      <c r="AB146" s="273" t="s">
        <v>87</v>
      </c>
      <c r="AC146" s="273" t="s">
        <v>87</v>
      </c>
      <c r="AD146" s="273" t="s">
        <v>87</v>
      </c>
    </row>
    <row r="147" spans="2:30" ht="13.5">
      <c r="B147" s="342">
        <v>2011</v>
      </c>
      <c r="C147" s="163" t="s">
        <v>744</v>
      </c>
      <c r="E147" s="279">
        <v>2</v>
      </c>
      <c r="F147" s="273" t="s">
        <v>87</v>
      </c>
      <c r="G147" s="273" t="s">
        <v>87</v>
      </c>
      <c r="H147" s="273" t="s">
        <v>87</v>
      </c>
      <c r="I147" s="273" t="s">
        <v>87</v>
      </c>
      <c r="J147" s="273" t="s">
        <v>87</v>
      </c>
      <c r="K147" s="251"/>
      <c r="L147" s="355"/>
      <c r="M147" s="356"/>
      <c r="N147" s="250"/>
      <c r="O147" s="275"/>
      <c r="P147" s="276"/>
      <c r="Q147" s="276"/>
      <c r="R147" s="276"/>
      <c r="S147" s="276"/>
      <c r="T147" s="276"/>
      <c r="U147" s="251"/>
      <c r="V147" s="358">
        <v>2353</v>
      </c>
      <c r="W147" s="399" t="s">
        <v>745</v>
      </c>
      <c r="X147" s="250"/>
      <c r="Y147" s="273">
        <v>1</v>
      </c>
      <c r="Z147" s="273" t="s">
        <v>87</v>
      </c>
      <c r="AA147" s="273" t="s">
        <v>87</v>
      </c>
      <c r="AB147" s="273" t="s">
        <v>87</v>
      </c>
      <c r="AC147" s="273" t="s">
        <v>87</v>
      </c>
      <c r="AD147" s="273" t="s">
        <v>87</v>
      </c>
    </row>
    <row r="148" spans="2:30" ht="13.5">
      <c r="B148" s="342">
        <v>2012</v>
      </c>
      <c r="C148" s="163" t="s">
        <v>746</v>
      </c>
      <c r="D148" s="31"/>
      <c r="E148" s="279">
        <v>3</v>
      </c>
      <c r="F148" s="273" t="s">
        <v>87</v>
      </c>
      <c r="G148" s="273" t="s">
        <v>87</v>
      </c>
      <c r="H148" s="273" t="s">
        <v>87</v>
      </c>
      <c r="I148" s="273" t="s">
        <v>87</v>
      </c>
      <c r="J148" s="273" t="s">
        <v>87</v>
      </c>
      <c r="K148" s="251"/>
      <c r="L148" s="355">
        <v>224</v>
      </c>
      <c r="M148" s="356" t="s">
        <v>747</v>
      </c>
      <c r="N148" s="250"/>
      <c r="O148" s="275">
        <v>1772</v>
      </c>
      <c r="P148" s="276">
        <v>15357</v>
      </c>
      <c r="Q148" s="276">
        <v>4292520</v>
      </c>
      <c r="R148" s="276">
        <v>6721415</v>
      </c>
      <c r="S148" s="276">
        <v>15970428</v>
      </c>
      <c r="T148" s="276">
        <v>8267900</v>
      </c>
      <c r="U148" s="251"/>
      <c r="V148" s="358">
        <v>2354</v>
      </c>
      <c r="W148" s="399" t="s">
        <v>748</v>
      </c>
      <c r="X148" s="271"/>
      <c r="Y148" s="273">
        <v>14</v>
      </c>
      <c r="Z148" s="273">
        <v>553</v>
      </c>
      <c r="AA148" s="273">
        <v>284217</v>
      </c>
      <c r="AB148" s="273">
        <v>827302</v>
      </c>
      <c r="AC148" s="273">
        <v>1475720</v>
      </c>
      <c r="AD148" s="273">
        <v>559236</v>
      </c>
    </row>
    <row r="149" spans="2:30" ht="13.5">
      <c r="B149" s="342"/>
      <c r="C149" s="163"/>
      <c r="E149" s="279"/>
      <c r="F149" s="273"/>
      <c r="G149" s="273"/>
      <c r="H149" s="273"/>
      <c r="I149" s="273"/>
      <c r="J149" s="273"/>
      <c r="K149" s="251"/>
      <c r="L149" s="358">
        <v>2241</v>
      </c>
      <c r="M149" s="396" t="s">
        <v>749</v>
      </c>
      <c r="N149" s="250"/>
      <c r="O149" s="272">
        <v>1</v>
      </c>
      <c r="P149" s="273" t="s">
        <v>87</v>
      </c>
      <c r="Q149" s="273" t="s">
        <v>87</v>
      </c>
      <c r="R149" s="273" t="s">
        <v>87</v>
      </c>
      <c r="S149" s="273" t="s">
        <v>87</v>
      </c>
      <c r="T149" s="273" t="s">
        <v>87</v>
      </c>
      <c r="U149" s="251"/>
      <c r="V149" s="358"/>
      <c r="W149" s="399"/>
      <c r="X149" s="250"/>
      <c r="Y149" s="273"/>
      <c r="Z149" s="273"/>
      <c r="AA149" s="273"/>
      <c r="AB149" s="273"/>
      <c r="AC149" s="273"/>
      <c r="AD149" s="273"/>
    </row>
    <row r="150" spans="2:30" ht="13.5">
      <c r="B150" s="389">
        <v>202</v>
      </c>
      <c r="C150" s="403" t="s">
        <v>750</v>
      </c>
      <c r="E150" s="280">
        <v>1</v>
      </c>
      <c r="F150" s="273" t="s">
        <v>87</v>
      </c>
      <c r="G150" s="273" t="s">
        <v>87</v>
      </c>
      <c r="H150" s="273" t="s">
        <v>87</v>
      </c>
      <c r="I150" s="273" t="s">
        <v>87</v>
      </c>
      <c r="J150" s="273" t="s">
        <v>87</v>
      </c>
      <c r="K150" s="251"/>
      <c r="L150" s="358">
        <v>2242</v>
      </c>
      <c r="M150" s="396" t="s">
        <v>751</v>
      </c>
      <c r="N150" s="250"/>
      <c r="O150" s="272">
        <v>620</v>
      </c>
      <c r="P150" s="273">
        <v>5789</v>
      </c>
      <c r="Q150" s="273">
        <v>1503908</v>
      </c>
      <c r="R150" s="273">
        <v>1699875</v>
      </c>
      <c r="S150" s="273">
        <v>4852119</v>
      </c>
      <c r="T150" s="273">
        <v>2872941</v>
      </c>
      <c r="U150" s="251"/>
      <c r="V150" s="355">
        <v>239</v>
      </c>
      <c r="W150" s="398" t="s">
        <v>752</v>
      </c>
      <c r="X150" s="250"/>
      <c r="Y150" s="276">
        <v>64</v>
      </c>
      <c r="Z150" s="276">
        <v>649</v>
      </c>
      <c r="AA150" s="276">
        <v>239723</v>
      </c>
      <c r="AB150" s="276">
        <v>2279535</v>
      </c>
      <c r="AC150" s="276">
        <v>3279531</v>
      </c>
      <c r="AD150" s="276">
        <v>950239</v>
      </c>
    </row>
    <row r="151" spans="2:30" ht="13.5">
      <c r="B151" s="342">
        <v>2022</v>
      </c>
      <c r="C151" s="407" t="s">
        <v>753</v>
      </c>
      <c r="E151" s="279">
        <v>1</v>
      </c>
      <c r="F151" s="273" t="s">
        <v>87</v>
      </c>
      <c r="G151" s="273" t="s">
        <v>87</v>
      </c>
      <c r="H151" s="273" t="s">
        <v>87</v>
      </c>
      <c r="I151" s="273" t="s">
        <v>87</v>
      </c>
      <c r="J151" s="273" t="s">
        <v>87</v>
      </c>
      <c r="K151" s="251"/>
      <c r="L151" s="358">
        <v>2243</v>
      </c>
      <c r="M151" s="281" t="s">
        <v>754</v>
      </c>
      <c r="N151" s="271"/>
      <c r="O151" s="272">
        <v>44</v>
      </c>
      <c r="P151" s="273">
        <v>214</v>
      </c>
      <c r="Q151" s="273">
        <v>36021</v>
      </c>
      <c r="R151" s="273">
        <v>27344</v>
      </c>
      <c r="S151" s="273">
        <v>106985</v>
      </c>
      <c r="T151" s="273">
        <v>72183</v>
      </c>
      <c r="U151" s="251"/>
      <c r="V151" s="358">
        <v>2391</v>
      </c>
      <c r="W151" s="399" t="s">
        <v>755</v>
      </c>
      <c r="X151" s="250"/>
      <c r="Y151" s="273">
        <v>34</v>
      </c>
      <c r="Z151" s="273">
        <v>398</v>
      </c>
      <c r="AA151" s="273">
        <v>156186</v>
      </c>
      <c r="AB151" s="273">
        <v>2065702</v>
      </c>
      <c r="AC151" s="273">
        <v>2805894</v>
      </c>
      <c r="AD151" s="273">
        <v>702806</v>
      </c>
    </row>
    <row r="152" spans="2:30" ht="13.5">
      <c r="B152" s="342"/>
      <c r="C152" s="163"/>
      <c r="D152" s="31"/>
      <c r="E152" s="280"/>
      <c r="F152" s="276"/>
      <c r="G152" s="276"/>
      <c r="H152" s="276"/>
      <c r="I152" s="276"/>
      <c r="J152" s="276"/>
      <c r="K152" s="251"/>
      <c r="L152" s="358">
        <v>2244</v>
      </c>
      <c r="M152" s="281" t="s">
        <v>756</v>
      </c>
      <c r="N152" s="250"/>
      <c r="O152" s="272">
        <v>18</v>
      </c>
      <c r="P152" s="273">
        <v>1189</v>
      </c>
      <c r="Q152" s="273">
        <v>513927</v>
      </c>
      <c r="R152" s="273">
        <v>457327</v>
      </c>
      <c r="S152" s="273">
        <v>1376429</v>
      </c>
      <c r="T152" s="273">
        <v>851597</v>
      </c>
      <c r="U152" s="251"/>
      <c r="V152" s="342">
        <v>2392</v>
      </c>
      <c r="W152" s="163" t="s">
        <v>757</v>
      </c>
      <c r="X152" s="250"/>
      <c r="Y152" s="273">
        <v>8</v>
      </c>
      <c r="Z152" s="273">
        <v>109</v>
      </c>
      <c r="AA152" s="273">
        <v>41804</v>
      </c>
      <c r="AB152" s="273">
        <v>132744</v>
      </c>
      <c r="AC152" s="273">
        <v>239654</v>
      </c>
      <c r="AD152" s="273">
        <v>101819</v>
      </c>
    </row>
    <row r="153" spans="2:30" ht="13.5">
      <c r="B153" s="389">
        <v>203</v>
      </c>
      <c r="C153" s="403" t="s">
        <v>758</v>
      </c>
      <c r="E153" s="280">
        <v>159</v>
      </c>
      <c r="F153" s="276">
        <v>2337</v>
      </c>
      <c r="G153" s="276">
        <v>839183</v>
      </c>
      <c r="H153" s="276">
        <v>3071607</v>
      </c>
      <c r="I153" s="276">
        <v>5701796</v>
      </c>
      <c r="J153" s="276">
        <v>2353867</v>
      </c>
      <c r="K153" s="251"/>
      <c r="L153" s="358">
        <v>2245</v>
      </c>
      <c r="M153" s="396" t="s">
        <v>759</v>
      </c>
      <c r="N153" s="250"/>
      <c r="O153" s="272">
        <v>8</v>
      </c>
      <c r="P153" s="273" t="s">
        <v>87</v>
      </c>
      <c r="Q153" s="273" t="s">
        <v>87</v>
      </c>
      <c r="R153" s="273" t="s">
        <v>87</v>
      </c>
      <c r="S153" s="273" t="s">
        <v>87</v>
      </c>
      <c r="T153" s="273" t="s">
        <v>87</v>
      </c>
      <c r="U153" s="251"/>
      <c r="V153" s="342">
        <v>2393</v>
      </c>
      <c r="W153" s="163" t="s">
        <v>760</v>
      </c>
      <c r="X153" s="250"/>
      <c r="Y153" s="273">
        <v>3</v>
      </c>
      <c r="Z153" s="273">
        <v>52</v>
      </c>
      <c r="AA153" s="273">
        <v>16506</v>
      </c>
      <c r="AB153" s="273">
        <v>14373</v>
      </c>
      <c r="AC153" s="273">
        <v>60186</v>
      </c>
      <c r="AD153" s="273">
        <v>43631</v>
      </c>
    </row>
    <row r="154" spans="2:30" ht="13.5">
      <c r="B154" s="342">
        <v>2032</v>
      </c>
      <c r="C154" s="163" t="s">
        <v>761</v>
      </c>
      <c r="D154" s="31"/>
      <c r="E154" s="279">
        <v>2</v>
      </c>
      <c r="F154" s="273" t="s">
        <v>87</v>
      </c>
      <c r="G154" s="273" t="s">
        <v>87</v>
      </c>
      <c r="H154" s="273" t="s">
        <v>87</v>
      </c>
      <c r="I154" s="273" t="s">
        <v>87</v>
      </c>
      <c r="J154" s="273" t="s">
        <v>87</v>
      </c>
      <c r="K154" s="251"/>
      <c r="L154" s="358">
        <v>2246</v>
      </c>
      <c r="M154" s="281" t="s">
        <v>762</v>
      </c>
      <c r="N154" s="250"/>
      <c r="O154" s="272">
        <v>323</v>
      </c>
      <c r="P154" s="273">
        <v>4893</v>
      </c>
      <c r="Q154" s="273">
        <v>1467801</v>
      </c>
      <c r="R154" s="273">
        <v>2978027</v>
      </c>
      <c r="S154" s="273">
        <v>6276283</v>
      </c>
      <c r="T154" s="273">
        <v>2946299</v>
      </c>
      <c r="U154" s="251"/>
      <c r="V154" s="342">
        <v>2399</v>
      </c>
      <c r="W154" s="163" t="s">
        <v>763</v>
      </c>
      <c r="X154" s="271"/>
      <c r="Y154" s="273">
        <v>19</v>
      </c>
      <c r="Z154" s="273">
        <v>90</v>
      </c>
      <c r="AA154" s="273">
        <v>25227</v>
      </c>
      <c r="AB154" s="273">
        <v>66716</v>
      </c>
      <c r="AC154" s="273">
        <v>173797</v>
      </c>
      <c r="AD154" s="273">
        <v>101983</v>
      </c>
    </row>
    <row r="155" spans="2:30" ht="15.75" customHeight="1">
      <c r="B155" s="342">
        <v>2033</v>
      </c>
      <c r="C155" s="163" t="s">
        <v>764</v>
      </c>
      <c r="E155" s="279">
        <v>157</v>
      </c>
      <c r="F155" s="273" t="s">
        <v>87</v>
      </c>
      <c r="G155" s="273" t="s">
        <v>87</v>
      </c>
      <c r="H155" s="273" t="s">
        <v>87</v>
      </c>
      <c r="I155" s="273" t="s">
        <v>87</v>
      </c>
      <c r="J155" s="273" t="s">
        <v>87</v>
      </c>
      <c r="K155" s="251"/>
      <c r="L155" s="358">
        <v>2247</v>
      </c>
      <c r="M155" s="399" t="s">
        <v>765</v>
      </c>
      <c r="N155" s="250"/>
      <c r="O155" s="272">
        <v>330</v>
      </c>
      <c r="P155" s="273">
        <v>1185</v>
      </c>
      <c r="Q155" s="273">
        <v>162890</v>
      </c>
      <c r="R155" s="273">
        <v>278878</v>
      </c>
      <c r="S155" s="273">
        <v>645822</v>
      </c>
      <c r="T155" s="273">
        <v>348559</v>
      </c>
      <c r="U155" s="251"/>
      <c r="V155" s="358"/>
      <c r="W155" s="399"/>
      <c r="X155" s="250"/>
      <c r="Y155" s="273"/>
      <c r="Z155" s="273"/>
      <c r="AA155" s="273"/>
      <c r="AB155" s="273"/>
      <c r="AC155" s="273"/>
      <c r="AD155" s="273"/>
    </row>
    <row r="156" spans="2:30" ht="13.5" customHeight="1">
      <c r="B156" s="342"/>
      <c r="C156" s="163"/>
      <c r="D156" s="31"/>
      <c r="E156" s="280"/>
      <c r="F156" s="276"/>
      <c r="G156" s="276"/>
      <c r="H156" s="276"/>
      <c r="I156" s="276"/>
      <c r="J156" s="276"/>
      <c r="K156" s="251"/>
      <c r="L156" s="358">
        <v>2248</v>
      </c>
      <c r="M156" s="399" t="s">
        <v>766</v>
      </c>
      <c r="N156" s="250"/>
      <c r="O156" s="272">
        <v>63</v>
      </c>
      <c r="P156" s="273">
        <v>604</v>
      </c>
      <c r="Q156" s="273">
        <v>257664</v>
      </c>
      <c r="R156" s="273">
        <v>759447</v>
      </c>
      <c r="S156" s="273">
        <v>1411085</v>
      </c>
      <c r="T156" s="273">
        <v>592253</v>
      </c>
      <c r="U156" s="251"/>
      <c r="V156" s="355">
        <v>241</v>
      </c>
      <c r="W156" s="356" t="s">
        <v>767</v>
      </c>
      <c r="X156" s="271"/>
      <c r="Y156" s="275">
        <v>1</v>
      </c>
      <c r="Z156" s="276" t="s">
        <v>87</v>
      </c>
      <c r="AA156" s="276" t="s">
        <v>87</v>
      </c>
      <c r="AB156" s="276" t="s">
        <v>87</v>
      </c>
      <c r="AC156" s="276" t="s">
        <v>87</v>
      </c>
      <c r="AD156" s="275" t="s">
        <v>87</v>
      </c>
    </row>
    <row r="157" spans="2:30" ht="16.5" customHeight="1">
      <c r="B157" s="355">
        <v>209</v>
      </c>
      <c r="C157" s="356" t="s">
        <v>768</v>
      </c>
      <c r="D157" s="20"/>
      <c r="E157" s="280">
        <v>28</v>
      </c>
      <c r="F157" s="276" t="s">
        <v>87</v>
      </c>
      <c r="G157" s="276" t="s">
        <v>87</v>
      </c>
      <c r="H157" s="276" t="s">
        <v>87</v>
      </c>
      <c r="I157" s="276" t="s">
        <v>87</v>
      </c>
      <c r="J157" s="276" t="s">
        <v>87</v>
      </c>
      <c r="K157" s="251"/>
      <c r="L157" s="358">
        <v>2249</v>
      </c>
      <c r="M157" s="406" t="s">
        <v>769</v>
      </c>
      <c r="N157" s="250"/>
      <c r="O157" s="272">
        <v>365</v>
      </c>
      <c r="P157" s="273">
        <v>996</v>
      </c>
      <c r="Q157" s="273">
        <v>88946</v>
      </c>
      <c r="R157" s="273">
        <v>94718</v>
      </c>
      <c r="S157" s="273">
        <v>346809</v>
      </c>
      <c r="T157" s="273">
        <v>240088</v>
      </c>
      <c r="U157" s="251"/>
      <c r="V157" s="358">
        <v>2419</v>
      </c>
      <c r="W157" s="296" t="s">
        <v>770</v>
      </c>
      <c r="X157" s="408"/>
      <c r="Y157" s="272">
        <v>1</v>
      </c>
      <c r="Z157" s="273" t="s">
        <v>87</v>
      </c>
      <c r="AA157" s="273" t="s">
        <v>87</v>
      </c>
      <c r="AB157" s="273" t="s">
        <v>87</v>
      </c>
      <c r="AC157" s="273" t="s">
        <v>87</v>
      </c>
      <c r="AD157" s="273" t="s">
        <v>87</v>
      </c>
    </row>
    <row r="158" spans="2:30" ht="13.5" customHeight="1">
      <c r="B158" s="358">
        <v>2092</v>
      </c>
      <c r="C158" s="281" t="s">
        <v>771</v>
      </c>
      <c r="D158" s="20"/>
      <c r="E158" s="279">
        <v>1</v>
      </c>
      <c r="F158" s="272" t="s">
        <v>87</v>
      </c>
      <c r="G158" s="272" t="s">
        <v>87</v>
      </c>
      <c r="H158" s="272" t="s">
        <v>87</v>
      </c>
      <c r="I158" s="272" t="s">
        <v>87</v>
      </c>
      <c r="J158" s="272" t="s">
        <v>87</v>
      </c>
      <c r="K158" s="251"/>
      <c r="L158" s="355"/>
      <c r="M158" s="356"/>
      <c r="N158" s="250"/>
      <c r="O158" s="275"/>
      <c r="P158" s="276"/>
      <c r="Q158" s="276"/>
      <c r="R158" s="276"/>
      <c r="S158" s="276"/>
      <c r="T158" s="276"/>
      <c r="U158" s="251"/>
      <c r="V158" s="358"/>
      <c r="W158" s="281"/>
      <c r="X158" s="408"/>
      <c r="Y158" s="272"/>
      <c r="Z158" s="273"/>
      <c r="AA158" s="273"/>
      <c r="AB158" s="273"/>
      <c r="AC158" s="273"/>
      <c r="AD158" s="272"/>
    </row>
    <row r="159" spans="2:30" ht="13.5" customHeight="1">
      <c r="B159" s="358">
        <v>2093</v>
      </c>
      <c r="C159" s="281" t="s">
        <v>772</v>
      </c>
      <c r="D159" s="270"/>
      <c r="E159" s="279">
        <v>15</v>
      </c>
      <c r="F159" s="273">
        <v>187</v>
      </c>
      <c r="G159" s="273">
        <v>75184</v>
      </c>
      <c r="H159" s="273">
        <v>436843</v>
      </c>
      <c r="I159" s="273">
        <v>630927</v>
      </c>
      <c r="J159" s="273">
        <v>176655</v>
      </c>
      <c r="K159" s="251"/>
      <c r="L159" s="355">
        <v>225</v>
      </c>
      <c r="M159" s="398" t="s">
        <v>773</v>
      </c>
      <c r="N159" s="250"/>
      <c r="O159" s="275">
        <v>57</v>
      </c>
      <c r="P159" s="276">
        <v>1395</v>
      </c>
      <c r="Q159" s="276">
        <v>600724</v>
      </c>
      <c r="R159" s="276">
        <v>1301676</v>
      </c>
      <c r="S159" s="276">
        <v>2600571</v>
      </c>
      <c r="T159" s="276">
        <v>1098146</v>
      </c>
      <c r="U159" s="251"/>
      <c r="V159" s="371">
        <v>242</v>
      </c>
      <c r="W159" s="387" t="s">
        <v>774</v>
      </c>
      <c r="X159" s="409"/>
      <c r="Y159" s="373">
        <v>11</v>
      </c>
      <c r="Z159" s="374">
        <v>81</v>
      </c>
      <c r="AA159" s="374">
        <v>25074</v>
      </c>
      <c r="AB159" s="374">
        <v>90445</v>
      </c>
      <c r="AC159" s="374">
        <v>164354</v>
      </c>
      <c r="AD159" s="373">
        <v>70391</v>
      </c>
    </row>
    <row r="160" spans="2:30" ht="16.5">
      <c r="B160" s="358">
        <v>2094</v>
      </c>
      <c r="C160" s="281" t="s">
        <v>775</v>
      </c>
      <c r="D160" s="20"/>
      <c r="E160" s="279">
        <v>1</v>
      </c>
      <c r="F160" s="273" t="s">
        <v>87</v>
      </c>
      <c r="G160" s="273" t="s">
        <v>87</v>
      </c>
      <c r="H160" s="273" t="s">
        <v>87</v>
      </c>
      <c r="I160" s="273" t="s">
        <v>87</v>
      </c>
      <c r="J160" s="273" t="s">
        <v>87</v>
      </c>
      <c r="K160" s="251"/>
      <c r="L160" s="358">
        <v>2251</v>
      </c>
      <c r="M160" s="399" t="s">
        <v>776</v>
      </c>
      <c r="N160" s="250"/>
      <c r="O160" s="272">
        <v>15</v>
      </c>
      <c r="P160" s="273">
        <v>625</v>
      </c>
      <c r="Q160" s="273">
        <v>273529</v>
      </c>
      <c r="R160" s="273">
        <v>516253</v>
      </c>
      <c r="S160" s="273">
        <v>1081573</v>
      </c>
      <c r="T160" s="273">
        <v>476661</v>
      </c>
      <c r="U160" s="251"/>
      <c r="V160" s="377">
        <v>2422</v>
      </c>
      <c r="W160" s="410" t="s">
        <v>777</v>
      </c>
      <c r="X160" s="409"/>
      <c r="Y160" s="370">
        <v>1</v>
      </c>
      <c r="Z160" s="369" t="s">
        <v>87</v>
      </c>
      <c r="AA160" s="369" t="s">
        <v>87</v>
      </c>
      <c r="AB160" s="369" t="s">
        <v>87</v>
      </c>
      <c r="AC160" s="369" t="s">
        <v>87</v>
      </c>
      <c r="AD160" s="369" t="s">
        <v>87</v>
      </c>
    </row>
    <row r="161" spans="2:30" ht="16.5">
      <c r="B161" s="358">
        <v>2099</v>
      </c>
      <c r="C161" s="296" t="s">
        <v>778</v>
      </c>
      <c r="D161" s="20"/>
      <c r="E161" s="279">
        <v>11</v>
      </c>
      <c r="F161" s="273">
        <v>54</v>
      </c>
      <c r="G161" s="273">
        <v>7173</v>
      </c>
      <c r="H161" s="273">
        <v>4906</v>
      </c>
      <c r="I161" s="273">
        <v>19136</v>
      </c>
      <c r="J161" s="273">
        <v>13551</v>
      </c>
      <c r="K161" s="251"/>
      <c r="L161" s="358">
        <v>2252</v>
      </c>
      <c r="M161" s="399" t="s">
        <v>779</v>
      </c>
      <c r="N161" s="271"/>
      <c r="O161" s="272">
        <v>8</v>
      </c>
      <c r="P161" s="273">
        <v>101</v>
      </c>
      <c r="Q161" s="273">
        <v>45963</v>
      </c>
      <c r="R161" s="273">
        <v>207142</v>
      </c>
      <c r="S161" s="273">
        <v>310941</v>
      </c>
      <c r="T161" s="273">
        <v>95721</v>
      </c>
      <c r="U161" s="251"/>
      <c r="V161" s="377">
        <v>2423</v>
      </c>
      <c r="W161" s="410" t="s">
        <v>780</v>
      </c>
      <c r="X161" s="409"/>
      <c r="Y161" s="370">
        <v>7</v>
      </c>
      <c r="Z161" s="369">
        <v>56</v>
      </c>
      <c r="AA161" s="369">
        <v>19283</v>
      </c>
      <c r="AB161" s="369">
        <v>72320</v>
      </c>
      <c r="AC161" s="369">
        <v>136072</v>
      </c>
      <c r="AD161" s="370">
        <v>60717</v>
      </c>
    </row>
    <row r="162" spans="2:30" ht="16.5">
      <c r="B162" s="358"/>
      <c r="C162" s="281"/>
      <c r="D162" s="20"/>
      <c r="E162" s="279"/>
      <c r="F162" s="273"/>
      <c r="G162" s="273"/>
      <c r="H162" s="273"/>
      <c r="I162" s="273"/>
      <c r="J162" s="273"/>
      <c r="K162" s="251"/>
      <c r="L162" s="358">
        <v>2259</v>
      </c>
      <c r="M162" s="399" t="s">
        <v>781</v>
      </c>
      <c r="N162" s="271"/>
      <c r="O162" s="272">
        <v>34</v>
      </c>
      <c r="P162" s="273">
        <v>669</v>
      </c>
      <c r="Q162" s="273">
        <v>281232</v>
      </c>
      <c r="R162" s="273">
        <v>578281</v>
      </c>
      <c r="S162" s="273">
        <v>1208057</v>
      </c>
      <c r="T162" s="273">
        <v>525764</v>
      </c>
      <c r="U162" s="251"/>
      <c r="V162" s="377">
        <v>2429</v>
      </c>
      <c r="W162" s="410" t="s">
        <v>782</v>
      </c>
      <c r="X162" s="409"/>
      <c r="Y162" s="370">
        <v>3</v>
      </c>
      <c r="Z162" s="369" t="s">
        <v>87</v>
      </c>
      <c r="AA162" s="369" t="s">
        <v>87</v>
      </c>
      <c r="AB162" s="369" t="s">
        <v>87</v>
      </c>
      <c r="AC162" s="369" t="s">
        <v>87</v>
      </c>
      <c r="AD162" s="369" t="s">
        <v>87</v>
      </c>
    </row>
    <row r="163" spans="2:30" ht="13.5">
      <c r="B163" s="355">
        <v>211</v>
      </c>
      <c r="C163" s="356" t="s">
        <v>783</v>
      </c>
      <c r="D163" s="20"/>
      <c r="E163" s="280">
        <v>2</v>
      </c>
      <c r="F163" s="276" t="s">
        <v>87</v>
      </c>
      <c r="G163" s="276" t="s">
        <v>87</v>
      </c>
      <c r="H163" s="276" t="s">
        <v>87</v>
      </c>
      <c r="I163" s="276" t="s">
        <v>87</v>
      </c>
      <c r="J163" s="276" t="s">
        <v>87</v>
      </c>
      <c r="K163" s="251"/>
      <c r="L163" s="358"/>
      <c r="M163" s="399"/>
      <c r="N163" s="250"/>
      <c r="O163" s="272"/>
      <c r="P163" s="273"/>
      <c r="Q163" s="273"/>
      <c r="R163" s="273"/>
      <c r="S163" s="273"/>
      <c r="T163" s="273"/>
      <c r="U163" s="251"/>
      <c r="V163" s="358"/>
      <c r="W163" s="281"/>
      <c r="X163" s="408"/>
      <c r="Y163" s="272"/>
      <c r="Z163" s="273"/>
      <c r="AA163" s="273"/>
      <c r="AB163" s="273"/>
      <c r="AC163" s="273"/>
      <c r="AD163" s="272"/>
    </row>
    <row r="164" spans="2:30" ht="13.5">
      <c r="B164" s="358">
        <v>2111</v>
      </c>
      <c r="C164" s="281" t="s">
        <v>783</v>
      </c>
      <c r="D164" s="20"/>
      <c r="E164" s="279">
        <v>2</v>
      </c>
      <c r="F164" s="273" t="s">
        <v>87</v>
      </c>
      <c r="G164" s="273" t="s">
        <v>87</v>
      </c>
      <c r="H164" s="273" t="s">
        <v>87</v>
      </c>
      <c r="I164" s="273" t="s">
        <v>87</v>
      </c>
      <c r="J164" s="273" t="s">
        <v>87</v>
      </c>
      <c r="K164" s="251"/>
      <c r="L164" s="355">
        <v>226</v>
      </c>
      <c r="M164" s="398" t="s">
        <v>784</v>
      </c>
      <c r="N164" s="250"/>
      <c r="O164" s="275">
        <v>9</v>
      </c>
      <c r="P164" s="276">
        <v>284</v>
      </c>
      <c r="Q164" s="276">
        <v>138626</v>
      </c>
      <c r="R164" s="276">
        <v>180152</v>
      </c>
      <c r="S164" s="276">
        <v>483107</v>
      </c>
      <c r="T164" s="276">
        <v>252468</v>
      </c>
      <c r="U164" s="251"/>
      <c r="V164" s="371">
        <v>243</v>
      </c>
      <c r="W164" s="372" t="s">
        <v>785</v>
      </c>
      <c r="X164" s="379"/>
      <c r="Y164" s="373">
        <v>17</v>
      </c>
      <c r="Z164" s="374">
        <v>545</v>
      </c>
      <c r="AA164" s="374">
        <v>238364</v>
      </c>
      <c r="AB164" s="374">
        <v>1405673</v>
      </c>
      <c r="AC164" s="374">
        <v>2001174</v>
      </c>
      <c r="AD164" s="373">
        <v>493545</v>
      </c>
    </row>
    <row r="165" spans="2:30" ht="13.5">
      <c r="B165" s="358"/>
      <c r="C165" s="296"/>
      <c r="D165" s="20"/>
      <c r="E165" s="279"/>
      <c r="F165" s="273"/>
      <c r="G165" s="273"/>
      <c r="H165" s="273"/>
      <c r="I165" s="273"/>
      <c r="J165" s="273"/>
      <c r="K165" s="251"/>
      <c r="L165" s="358">
        <v>2262</v>
      </c>
      <c r="M165" s="399" t="s">
        <v>786</v>
      </c>
      <c r="N165" s="250"/>
      <c r="O165" s="272">
        <v>1</v>
      </c>
      <c r="P165" s="273" t="s">
        <v>87</v>
      </c>
      <c r="Q165" s="273" t="s">
        <v>87</v>
      </c>
      <c r="R165" s="273" t="s">
        <v>87</v>
      </c>
      <c r="S165" s="273" t="s">
        <v>87</v>
      </c>
      <c r="T165" s="273" t="s">
        <v>87</v>
      </c>
      <c r="U165" s="251"/>
      <c r="V165" s="358">
        <v>2431</v>
      </c>
      <c r="W165" s="281" t="s">
        <v>787</v>
      </c>
      <c r="X165" s="408"/>
      <c r="Y165" s="272">
        <v>6</v>
      </c>
      <c r="Z165" s="273">
        <v>34</v>
      </c>
      <c r="AA165" s="273">
        <v>10010</v>
      </c>
      <c r="AB165" s="273">
        <v>41724</v>
      </c>
      <c r="AC165" s="273">
        <v>68735</v>
      </c>
      <c r="AD165" s="273">
        <v>25725</v>
      </c>
    </row>
    <row r="166" spans="2:30" ht="16.5">
      <c r="B166" s="355">
        <v>212</v>
      </c>
      <c r="C166" s="356" t="s">
        <v>788</v>
      </c>
      <c r="D166" s="20"/>
      <c r="E166" s="280">
        <v>1</v>
      </c>
      <c r="F166" s="276" t="s">
        <v>87</v>
      </c>
      <c r="G166" s="276" t="s">
        <v>87</v>
      </c>
      <c r="H166" s="276" t="s">
        <v>87</v>
      </c>
      <c r="I166" s="276" t="s">
        <v>87</v>
      </c>
      <c r="J166" s="276" t="s">
        <v>87</v>
      </c>
      <c r="K166" s="251"/>
      <c r="L166" s="358">
        <v>2269</v>
      </c>
      <c r="M166" s="399" t="s">
        <v>789</v>
      </c>
      <c r="N166" s="271"/>
      <c r="O166" s="272">
        <v>8</v>
      </c>
      <c r="P166" s="273" t="s">
        <v>87</v>
      </c>
      <c r="Q166" s="273" t="s">
        <v>87</v>
      </c>
      <c r="R166" s="273" t="s">
        <v>87</v>
      </c>
      <c r="S166" s="273" t="s">
        <v>87</v>
      </c>
      <c r="T166" s="273" t="s">
        <v>87</v>
      </c>
      <c r="U166" s="251"/>
      <c r="V166" s="377">
        <v>2432</v>
      </c>
      <c r="W166" s="410" t="s">
        <v>790</v>
      </c>
      <c r="X166" s="409"/>
      <c r="Y166" s="370">
        <v>11</v>
      </c>
      <c r="Z166" s="369">
        <v>511</v>
      </c>
      <c r="AA166" s="369">
        <v>228354</v>
      </c>
      <c r="AB166" s="369">
        <v>1363949</v>
      </c>
      <c r="AC166" s="369">
        <v>1932439</v>
      </c>
      <c r="AD166" s="370">
        <v>467820</v>
      </c>
    </row>
    <row r="167" spans="2:30" ht="13.5">
      <c r="B167" s="358">
        <v>2121</v>
      </c>
      <c r="C167" s="397" t="s">
        <v>791</v>
      </c>
      <c r="D167" s="20"/>
      <c r="E167" s="279">
        <v>1</v>
      </c>
      <c r="F167" s="273" t="s">
        <v>87</v>
      </c>
      <c r="G167" s="273" t="s">
        <v>87</v>
      </c>
      <c r="H167" s="273" t="s">
        <v>87</v>
      </c>
      <c r="I167" s="273" t="s">
        <v>87</v>
      </c>
      <c r="J167" s="273" t="s">
        <v>87</v>
      </c>
      <c r="K167" s="251"/>
      <c r="L167" s="358"/>
      <c r="M167" s="399"/>
      <c r="N167" s="250"/>
      <c r="O167" s="272"/>
      <c r="P167" s="273"/>
      <c r="Q167" s="273"/>
      <c r="R167" s="273"/>
      <c r="S167" s="273"/>
      <c r="T167" s="273"/>
      <c r="U167" s="251"/>
      <c r="V167" s="377"/>
      <c r="W167" s="300"/>
      <c r="X167" s="408"/>
      <c r="Y167" s="272"/>
      <c r="Z167" s="273"/>
      <c r="AA167" s="273"/>
      <c r="AB167" s="273"/>
      <c r="AC167" s="273"/>
      <c r="AD167" s="273"/>
    </row>
    <row r="168" spans="2:30" ht="13.5">
      <c r="B168" s="342"/>
      <c r="C168" s="163"/>
      <c r="D168" s="31"/>
      <c r="E168" s="280"/>
      <c r="F168" s="276"/>
      <c r="G168" s="276"/>
      <c r="H168" s="276"/>
      <c r="I168" s="276"/>
      <c r="J168" s="276"/>
      <c r="K168" s="251"/>
      <c r="L168" s="355">
        <v>227</v>
      </c>
      <c r="M168" s="398" t="s">
        <v>792</v>
      </c>
      <c r="N168" s="250"/>
      <c r="O168" s="275">
        <v>21</v>
      </c>
      <c r="P168" s="276">
        <v>598</v>
      </c>
      <c r="Q168" s="276">
        <v>248547</v>
      </c>
      <c r="R168" s="276">
        <v>687519</v>
      </c>
      <c r="S168" s="276">
        <v>1684276</v>
      </c>
      <c r="T168" s="276">
        <v>863184</v>
      </c>
      <c r="U168" s="251"/>
      <c r="V168" s="355">
        <v>244</v>
      </c>
      <c r="W168" s="281" t="s">
        <v>793</v>
      </c>
      <c r="X168" s="271"/>
      <c r="Y168" s="275">
        <v>4</v>
      </c>
      <c r="Z168" s="276" t="s">
        <v>87</v>
      </c>
      <c r="AA168" s="276" t="s">
        <v>87</v>
      </c>
      <c r="AB168" s="276" t="s">
        <v>87</v>
      </c>
      <c r="AC168" s="276" t="s">
        <v>87</v>
      </c>
      <c r="AD168" s="276" t="s">
        <v>87</v>
      </c>
    </row>
    <row r="169" spans="2:30" ht="16.5">
      <c r="B169" s="355">
        <v>214</v>
      </c>
      <c r="C169" s="356" t="s">
        <v>794</v>
      </c>
      <c r="D169" s="20"/>
      <c r="E169" s="280">
        <v>1</v>
      </c>
      <c r="F169" s="276" t="s">
        <v>87</v>
      </c>
      <c r="G169" s="276" t="s">
        <v>87</v>
      </c>
      <c r="H169" s="276" t="s">
        <v>87</v>
      </c>
      <c r="I169" s="276" t="s">
        <v>87</v>
      </c>
      <c r="J169" s="276" t="s">
        <v>87</v>
      </c>
      <c r="K169" s="251"/>
      <c r="L169" s="358">
        <v>2271</v>
      </c>
      <c r="M169" s="399" t="s">
        <v>795</v>
      </c>
      <c r="N169" s="250"/>
      <c r="O169" s="272">
        <v>5</v>
      </c>
      <c r="P169" s="273">
        <v>181</v>
      </c>
      <c r="Q169" s="273">
        <v>97511</v>
      </c>
      <c r="R169" s="273">
        <v>531429</v>
      </c>
      <c r="S169" s="273">
        <v>1254554</v>
      </c>
      <c r="T169" s="273">
        <v>608800</v>
      </c>
      <c r="U169" s="251"/>
      <c r="V169" s="377">
        <v>2441</v>
      </c>
      <c r="W169" s="410" t="s">
        <v>796</v>
      </c>
      <c r="X169" s="409"/>
      <c r="Y169" s="370">
        <v>4</v>
      </c>
      <c r="Z169" s="369" t="s">
        <v>87</v>
      </c>
      <c r="AA169" s="369" t="s">
        <v>87</v>
      </c>
      <c r="AB169" s="369" t="s">
        <v>87</v>
      </c>
      <c r="AC169" s="369" t="s">
        <v>87</v>
      </c>
      <c r="AD169" s="369" t="s">
        <v>87</v>
      </c>
    </row>
    <row r="170" spans="2:30" ht="13.5">
      <c r="B170" s="358">
        <v>2141</v>
      </c>
      <c r="C170" s="281" t="s">
        <v>794</v>
      </c>
      <c r="D170" s="20"/>
      <c r="E170" s="279">
        <v>1</v>
      </c>
      <c r="F170" s="273" t="s">
        <v>87</v>
      </c>
      <c r="G170" s="273" t="s">
        <v>87</v>
      </c>
      <c r="H170" s="273" t="s">
        <v>87</v>
      </c>
      <c r="I170" s="273" t="s">
        <v>87</v>
      </c>
      <c r="J170" s="273" t="s">
        <v>87</v>
      </c>
      <c r="K170" s="251"/>
      <c r="L170" s="358">
        <v>2272</v>
      </c>
      <c r="M170" s="399" t="s">
        <v>797</v>
      </c>
      <c r="N170" s="250"/>
      <c r="O170" s="272">
        <v>12</v>
      </c>
      <c r="P170" s="273">
        <v>391</v>
      </c>
      <c r="Q170" s="273">
        <v>143808</v>
      </c>
      <c r="R170" s="273">
        <v>136901</v>
      </c>
      <c r="S170" s="273">
        <v>394903</v>
      </c>
      <c r="T170" s="273">
        <v>239498</v>
      </c>
      <c r="U170" s="251"/>
      <c r="V170" s="358"/>
      <c r="W170" s="399"/>
      <c r="X170" s="250"/>
      <c r="Y170" s="273"/>
      <c r="Z170" s="273"/>
      <c r="AA170" s="273"/>
      <c r="AB170" s="273"/>
      <c r="AC170" s="273"/>
      <c r="AD170" s="273"/>
    </row>
    <row r="171" spans="2:30" ht="13.5">
      <c r="B171" s="358"/>
      <c r="C171" s="281"/>
      <c r="D171" s="270"/>
      <c r="E171" s="280"/>
      <c r="F171" s="276"/>
      <c r="G171" s="276"/>
      <c r="H171" s="276"/>
      <c r="I171" s="276"/>
      <c r="J171" s="276"/>
      <c r="K171" s="251"/>
      <c r="L171" s="358">
        <v>2273</v>
      </c>
      <c r="M171" s="399" t="s">
        <v>798</v>
      </c>
      <c r="N171" s="250"/>
      <c r="O171" s="272">
        <v>1</v>
      </c>
      <c r="P171" s="273" t="s">
        <v>87</v>
      </c>
      <c r="Q171" s="273" t="s">
        <v>87</v>
      </c>
      <c r="R171" s="273" t="s">
        <v>87</v>
      </c>
      <c r="S171" s="273" t="s">
        <v>87</v>
      </c>
      <c r="T171" s="273" t="s">
        <v>87</v>
      </c>
      <c r="U171" s="251"/>
      <c r="V171" s="355">
        <v>245</v>
      </c>
      <c r="W171" s="411" t="s">
        <v>799</v>
      </c>
      <c r="X171" s="271"/>
      <c r="Y171" s="275">
        <v>73</v>
      </c>
      <c r="Z171" s="276">
        <v>1065</v>
      </c>
      <c r="AA171" s="276">
        <v>354998</v>
      </c>
      <c r="AB171" s="276">
        <v>914143</v>
      </c>
      <c r="AC171" s="276">
        <v>1907304</v>
      </c>
      <c r="AD171" s="275">
        <v>886125</v>
      </c>
    </row>
    <row r="172" spans="2:30" ht="13.5">
      <c r="B172" s="355">
        <v>216</v>
      </c>
      <c r="C172" s="356" t="s">
        <v>800</v>
      </c>
      <c r="D172" s="20"/>
      <c r="E172" s="280">
        <v>9</v>
      </c>
      <c r="F172" s="276">
        <v>45</v>
      </c>
      <c r="G172" s="276">
        <v>9949</v>
      </c>
      <c r="H172" s="276">
        <v>15544</v>
      </c>
      <c r="I172" s="276">
        <v>31585</v>
      </c>
      <c r="J172" s="276">
        <v>15275</v>
      </c>
      <c r="K172" s="251"/>
      <c r="L172" s="358">
        <v>2279</v>
      </c>
      <c r="M172" s="399" t="s">
        <v>801</v>
      </c>
      <c r="N172" s="250"/>
      <c r="O172" s="272">
        <v>3</v>
      </c>
      <c r="P172" s="273" t="s">
        <v>87</v>
      </c>
      <c r="Q172" s="273" t="s">
        <v>87</v>
      </c>
      <c r="R172" s="273" t="s">
        <v>87</v>
      </c>
      <c r="S172" s="273" t="s">
        <v>87</v>
      </c>
      <c r="T172" s="273" t="s">
        <v>87</v>
      </c>
      <c r="U172" s="251"/>
      <c r="V172" s="358">
        <v>2451</v>
      </c>
      <c r="W172" s="300" t="s">
        <v>802</v>
      </c>
      <c r="X172" s="408"/>
      <c r="Y172" s="272">
        <v>3</v>
      </c>
      <c r="Z172" s="273" t="s">
        <v>251</v>
      </c>
      <c r="AA172" s="273" t="s">
        <v>87</v>
      </c>
      <c r="AB172" s="273" t="s">
        <v>87</v>
      </c>
      <c r="AC172" s="273" t="s">
        <v>87</v>
      </c>
      <c r="AD172" s="273" t="s">
        <v>87</v>
      </c>
    </row>
    <row r="173" spans="2:30" ht="16.5">
      <c r="B173" s="358">
        <v>2161</v>
      </c>
      <c r="C173" s="281" t="s">
        <v>800</v>
      </c>
      <c r="D173" s="20"/>
      <c r="E173" s="279">
        <v>9</v>
      </c>
      <c r="F173" s="273">
        <v>45</v>
      </c>
      <c r="G173" s="273">
        <v>9949</v>
      </c>
      <c r="H173" s="273">
        <v>15544</v>
      </c>
      <c r="I173" s="273">
        <v>31585</v>
      </c>
      <c r="J173" s="273">
        <v>15275</v>
      </c>
      <c r="K173" s="251"/>
      <c r="L173" s="358"/>
      <c r="M173" s="399"/>
      <c r="N173" s="250"/>
      <c r="O173" s="272"/>
      <c r="P173" s="273"/>
      <c r="Q173" s="273"/>
      <c r="R173" s="273"/>
      <c r="S173" s="273"/>
      <c r="T173" s="273"/>
      <c r="U173" s="251"/>
      <c r="V173" s="377">
        <v>2452</v>
      </c>
      <c r="W173" s="410" t="s">
        <v>803</v>
      </c>
      <c r="X173" s="409"/>
      <c r="Y173" s="370">
        <v>18</v>
      </c>
      <c r="Z173" s="369">
        <v>103</v>
      </c>
      <c r="AA173" s="369">
        <v>30338</v>
      </c>
      <c r="AB173" s="369">
        <v>29547</v>
      </c>
      <c r="AC173" s="369">
        <v>83492</v>
      </c>
      <c r="AD173" s="370">
        <v>51375</v>
      </c>
    </row>
    <row r="174" spans="2:30" ht="13.5">
      <c r="B174" s="358"/>
      <c r="C174" s="281"/>
      <c r="D174" s="270"/>
      <c r="E174" s="280"/>
      <c r="F174" s="276"/>
      <c r="G174" s="276"/>
      <c r="H174" s="276"/>
      <c r="I174" s="276"/>
      <c r="J174" s="276"/>
      <c r="K174" s="251"/>
      <c r="L174" s="355">
        <v>228</v>
      </c>
      <c r="M174" s="398" t="s">
        <v>804</v>
      </c>
      <c r="N174" s="250"/>
      <c r="O174" s="275">
        <v>275</v>
      </c>
      <c r="P174" s="276">
        <v>2621</v>
      </c>
      <c r="Q174" s="276">
        <v>1146920</v>
      </c>
      <c r="R174" s="276">
        <v>2402124</v>
      </c>
      <c r="S174" s="276">
        <v>5373853</v>
      </c>
      <c r="T174" s="276">
        <v>2792032</v>
      </c>
      <c r="U174" s="251"/>
      <c r="V174" s="358">
        <v>2453</v>
      </c>
      <c r="W174" s="362" t="s">
        <v>805</v>
      </c>
      <c r="X174" s="408"/>
      <c r="Y174" s="272">
        <v>37</v>
      </c>
      <c r="Z174" s="273">
        <v>708</v>
      </c>
      <c r="AA174" s="273">
        <v>248974</v>
      </c>
      <c r="AB174" s="273">
        <v>670382</v>
      </c>
      <c r="AC174" s="273">
        <v>1369196</v>
      </c>
      <c r="AD174" s="272">
        <v>624028</v>
      </c>
    </row>
    <row r="175" spans="2:30" ht="14.25" customHeight="1">
      <c r="B175" s="355">
        <v>217</v>
      </c>
      <c r="C175" s="356" t="s">
        <v>806</v>
      </c>
      <c r="D175" s="20"/>
      <c r="E175" s="280">
        <v>21</v>
      </c>
      <c r="F175" s="276">
        <v>100</v>
      </c>
      <c r="G175" s="276">
        <v>20008</v>
      </c>
      <c r="H175" s="276">
        <v>28406</v>
      </c>
      <c r="I175" s="276">
        <v>53072</v>
      </c>
      <c r="J175" s="276">
        <v>23491</v>
      </c>
      <c r="K175" s="251"/>
      <c r="L175" s="358">
        <v>2281</v>
      </c>
      <c r="M175" s="399" t="s">
        <v>807</v>
      </c>
      <c r="N175" s="250"/>
      <c r="O175" s="272">
        <v>43</v>
      </c>
      <c r="P175" s="273">
        <v>570</v>
      </c>
      <c r="Q175" s="273">
        <v>252181</v>
      </c>
      <c r="R175" s="273">
        <v>490801</v>
      </c>
      <c r="S175" s="273">
        <v>1446692</v>
      </c>
      <c r="T175" s="273">
        <v>899849</v>
      </c>
      <c r="U175" s="251"/>
      <c r="V175" s="377">
        <v>2454</v>
      </c>
      <c r="W175" s="410" t="s">
        <v>808</v>
      </c>
      <c r="X175" s="409"/>
      <c r="Y175" s="370">
        <v>13</v>
      </c>
      <c r="Z175" s="369">
        <v>93</v>
      </c>
      <c r="AA175" s="369">
        <v>23270</v>
      </c>
      <c r="AB175" s="369">
        <v>35440</v>
      </c>
      <c r="AC175" s="369">
        <v>78574</v>
      </c>
      <c r="AD175" s="370">
        <v>41146</v>
      </c>
    </row>
    <row r="176" spans="2:30" ht="13.5">
      <c r="B176" s="358">
        <v>2171</v>
      </c>
      <c r="C176" s="296" t="s">
        <v>809</v>
      </c>
      <c r="D176" s="20"/>
      <c r="E176" s="279">
        <v>10</v>
      </c>
      <c r="F176" s="273">
        <v>47</v>
      </c>
      <c r="G176" s="273">
        <v>9972</v>
      </c>
      <c r="H176" s="273">
        <v>15658</v>
      </c>
      <c r="I176" s="273">
        <v>27206</v>
      </c>
      <c r="J176" s="273">
        <v>10998</v>
      </c>
      <c r="K176" s="251"/>
      <c r="L176" s="358">
        <v>2282</v>
      </c>
      <c r="M176" s="399" t="s">
        <v>810</v>
      </c>
      <c r="N176" s="271"/>
      <c r="O176" s="272">
        <v>2</v>
      </c>
      <c r="P176" s="273" t="s">
        <v>87</v>
      </c>
      <c r="Q176" s="273" t="s">
        <v>87</v>
      </c>
      <c r="R176" s="273" t="s">
        <v>87</v>
      </c>
      <c r="S176" s="273" t="s">
        <v>87</v>
      </c>
      <c r="T176" s="273" t="s">
        <v>87</v>
      </c>
      <c r="U176" s="251"/>
      <c r="V176" s="358">
        <v>2455</v>
      </c>
      <c r="W176" s="281" t="s">
        <v>811</v>
      </c>
      <c r="X176" s="408"/>
      <c r="Y176" s="272">
        <v>2</v>
      </c>
      <c r="Z176" s="273" t="s">
        <v>251</v>
      </c>
      <c r="AA176" s="273" t="s">
        <v>87</v>
      </c>
      <c r="AB176" s="273" t="s">
        <v>87</v>
      </c>
      <c r="AC176" s="273" t="s">
        <v>87</v>
      </c>
      <c r="AD176" s="272" t="s">
        <v>87</v>
      </c>
    </row>
    <row r="177" spans="2:30" ht="13.5">
      <c r="B177" s="358">
        <v>2172</v>
      </c>
      <c r="C177" s="281" t="s">
        <v>812</v>
      </c>
      <c r="D177" s="270"/>
      <c r="E177" s="279">
        <v>11</v>
      </c>
      <c r="F177" s="273">
        <v>53</v>
      </c>
      <c r="G177" s="273">
        <v>10036</v>
      </c>
      <c r="H177" s="273">
        <v>12748</v>
      </c>
      <c r="I177" s="273">
        <v>25866</v>
      </c>
      <c r="J177" s="273">
        <v>12493</v>
      </c>
      <c r="K177" s="251"/>
      <c r="L177" s="358">
        <v>2283</v>
      </c>
      <c r="M177" s="399" t="s">
        <v>813</v>
      </c>
      <c r="N177" s="250"/>
      <c r="O177" s="272">
        <v>165</v>
      </c>
      <c r="P177" s="273">
        <v>1635</v>
      </c>
      <c r="Q177" s="273">
        <v>734124</v>
      </c>
      <c r="R177" s="273">
        <v>1487865</v>
      </c>
      <c r="S177" s="273">
        <v>3076786</v>
      </c>
      <c r="T177" s="273">
        <v>1490176</v>
      </c>
      <c r="U177" s="251"/>
      <c r="V177" s="358"/>
      <c r="W177" s="281"/>
      <c r="X177" s="408"/>
      <c r="Y177" s="272"/>
      <c r="Z177" s="273"/>
      <c r="AA177" s="273"/>
      <c r="AB177" s="273"/>
      <c r="AC177" s="273"/>
      <c r="AD177" s="272"/>
    </row>
    <row r="178" spans="2:30" ht="13.5">
      <c r="B178" s="342"/>
      <c r="C178" s="163"/>
      <c r="D178" s="31"/>
      <c r="E178" s="280"/>
      <c r="F178" s="276"/>
      <c r="G178" s="276"/>
      <c r="H178" s="276"/>
      <c r="I178" s="276"/>
      <c r="J178" s="276"/>
      <c r="K178" s="251"/>
      <c r="L178" s="358">
        <v>2284</v>
      </c>
      <c r="M178" s="399" t="s">
        <v>814</v>
      </c>
      <c r="N178" s="250"/>
      <c r="O178" s="272">
        <v>1</v>
      </c>
      <c r="P178" s="273" t="s">
        <v>87</v>
      </c>
      <c r="Q178" s="273" t="s">
        <v>87</v>
      </c>
      <c r="R178" s="273" t="s">
        <v>87</v>
      </c>
      <c r="S178" s="273" t="s">
        <v>87</v>
      </c>
      <c r="T178" s="273" t="s">
        <v>87</v>
      </c>
      <c r="U178" s="251"/>
      <c r="V178" s="355">
        <v>251</v>
      </c>
      <c r="W178" s="380" t="s">
        <v>815</v>
      </c>
      <c r="X178" s="271"/>
      <c r="Y178" s="275">
        <v>3</v>
      </c>
      <c r="Z178" s="275">
        <v>31</v>
      </c>
      <c r="AA178" s="275">
        <v>15084</v>
      </c>
      <c r="AB178" s="275">
        <v>65176</v>
      </c>
      <c r="AC178" s="275">
        <v>95971</v>
      </c>
      <c r="AD178" s="275">
        <v>29328</v>
      </c>
    </row>
    <row r="179" spans="2:30" ht="13.5">
      <c r="B179" s="355">
        <v>219</v>
      </c>
      <c r="C179" s="356" t="s">
        <v>816</v>
      </c>
      <c r="D179" s="20"/>
      <c r="E179" s="280">
        <v>3</v>
      </c>
      <c r="F179" s="276">
        <v>16</v>
      </c>
      <c r="G179" s="276">
        <v>4494</v>
      </c>
      <c r="H179" s="276">
        <v>24042</v>
      </c>
      <c r="I179" s="276">
        <v>44440</v>
      </c>
      <c r="J179" s="276">
        <v>19427</v>
      </c>
      <c r="K179" s="251"/>
      <c r="L179" s="358">
        <v>2285</v>
      </c>
      <c r="M179" s="399" t="s">
        <v>817</v>
      </c>
      <c r="N179" s="250"/>
      <c r="O179" s="272">
        <v>64</v>
      </c>
      <c r="P179" s="273">
        <v>392</v>
      </c>
      <c r="Q179" s="273">
        <v>147239</v>
      </c>
      <c r="R179" s="273">
        <v>382650</v>
      </c>
      <c r="S179" s="273">
        <v>792999</v>
      </c>
      <c r="T179" s="273">
        <v>386227</v>
      </c>
      <c r="U179" s="251"/>
      <c r="V179" s="358">
        <v>2511</v>
      </c>
      <c r="W179" s="300" t="s">
        <v>815</v>
      </c>
      <c r="X179" s="408"/>
      <c r="Y179" s="272">
        <v>3</v>
      </c>
      <c r="Z179" s="273">
        <v>31</v>
      </c>
      <c r="AA179" s="273">
        <v>15084</v>
      </c>
      <c r="AB179" s="273">
        <v>65176</v>
      </c>
      <c r="AC179" s="273">
        <v>95971</v>
      </c>
      <c r="AD179" s="272">
        <v>29328</v>
      </c>
    </row>
    <row r="180" spans="2:30" ht="13.5">
      <c r="B180" s="358">
        <v>2199</v>
      </c>
      <c r="C180" s="296" t="s">
        <v>818</v>
      </c>
      <c r="D180" s="20"/>
      <c r="E180" s="279">
        <v>3</v>
      </c>
      <c r="F180" s="273">
        <v>16</v>
      </c>
      <c r="G180" s="273">
        <v>4494</v>
      </c>
      <c r="H180" s="273">
        <v>24042</v>
      </c>
      <c r="I180" s="273">
        <v>44440</v>
      </c>
      <c r="J180" s="273">
        <v>19427</v>
      </c>
      <c r="K180" s="251"/>
      <c r="L180" s="358"/>
      <c r="M180" s="399"/>
      <c r="N180" s="250"/>
      <c r="O180" s="272"/>
      <c r="P180" s="273"/>
      <c r="Q180" s="273"/>
      <c r="R180" s="273"/>
      <c r="S180" s="273"/>
      <c r="T180" s="273"/>
      <c r="U180" s="251"/>
      <c r="V180" s="358"/>
      <c r="W180" s="281"/>
      <c r="X180" s="408"/>
      <c r="Y180" s="272"/>
      <c r="Z180" s="273"/>
      <c r="AA180" s="273"/>
      <c r="AB180" s="273"/>
      <c r="AC180" s="273"/>
      <c r="AD180" s="272"/>
    </row>
    <row r="181" spans="2:30" ht="13.5">
      <c r="B181" s="342"/>
      <c r="C181" s="163"/>
      <c r="D181" s="31"/>
      <c r="E181" s="280"/>
      <c r="F181" s="276"/>
      <c r="G181" s="276"/>
      <c r="H181" s="276"/>
      <c r="I181" s="276"/>
      <c r="J181" s="276"/>
      <c r="K181" s="251"/>
      <c r="L181" s="358"/>
      <c r="M181" s="399"/>
      <c r="N181" s="250"/>
      <c r="O181" s="272"/>
      <c r="P181" s="273"/>
      <c r="Q181" s="273"/>
      <c r="R181" s="273"/>
      <c r="S181" s="273"/>
      <c r="T181" s="273"/>
      <c r="U181" s="251"/>
      <c r="V181" s="358"/>
      <c r="W181" s="281"/>
      <c r="X181" s="408"/>
      <c r="Y181" s="272"/>
      <c r="Z181" s="273"/>
      <c r="AA181" s="273"/>
      <c r="AB181" s="273"/>
      <c r="AC181" s="273"/>
      <c r="AD181" s="272"/>
    </row>
    <row r="182" spans="5:24" ht="3.75" customHeight="1" thickBot="1">
      <c r="E182" s="184"/>
      <c r="K182" s="284"/>
      <c r="L182" s="38"/>
      <c r="M182" s="38"/>
      <c r="N182" s="283"/>
      <c r="O182" s="38"/>
      <c r="U182" s="251"/>
      <c r="V182" s="20"/>
      <c r="W182" s="20"/>
      <c r="X182" s="250"/>
    </row>
    <row r="183" spans="1:30" ht="12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ht="17.25" customHeight="1">
      <c r="G184" s="3" t="s">
        <v>576</v>
      </c>
    </row>
    <row r="185" ht="24" customHeight="1" thickBot="1"/>
    <row r="186" spans="1:30" ht="33" customHeight="1" thickTop="1">
      <c r="A186" s="129" t="s">
        <v>12</v>
      </c>
      <c r="B186" s="129"/>
      <c r="C186" s="129"/>
      <c r="D186" s="130"/>
      <c r="E186" s="345" t="s">
        <v>406</v>
      </c>
      <c r="F186" s="346" t="s">
        <v>407</v>
      </c>
      <c r="G186" s="347" t="s">
        <v>408</v>
      </c>
      <c r="H186" s="347" t="s">
        <v>409</v>
      </c>
      <c r="I186" s="347" t="s">
        <v>410</v>
      </c>
      <c r="J186" s="348" t="s">
        <v>118</v>
      </c>
      <c r="K186" s="349" t="s">
        <v>12</v>
      </c>
      <c r="L186" s="129"/>
      <c r="M186" s="129"/>
      <c r="N186" s="130"/>
      <c r="O186" s="345" t="s">
        <v>411</v>
      </c>
      <c r="P186" s="346" t="s">
        <v>412</v>
      </c>
      <c r="Q186" s="347" t="s">
        <v>408</v>
      </c>
      <c r="R186" s="347" t="s">
        <v>409</v>
      </c>
      <c r="S186" s="347" t="s">
        <v>410</v>
      </c>
      <c r="T186" s="350" t="s">
        <v>118</v>
      </c>
      <c r="U186" s="349" t="s">
        <v>12</v>
      </c>
      <c r="V186" s="129"/>
      <c r="W186" s="129"/>
      <c r="X186" s="130"/>
      <c r="Y186" s="345" t="s">
        <v>411</v>
      </c>
      <c r="Z186" s="346" t="s">
        <v>412</v>
      </c>
      <c r="AA186" s="347" t="s">
        <v>408</v>
      </c>
      <c r="AB186" s="347" t="s">
        <v>409</v>
      </c>
      <c r="AC186" s="347" t="s">
        <v>410</v>
      </c>
      <c r="AD186" s="350" t="s">
        <v>118</v>
      </c>
    </row>
    <row r="187" spans="1:30" ht="13.5" customHeight="1">
      <c r="A187" s="123"/>
      <c r="B187" s="123"/>
      <c r="C187" s="123"/>
      <c r="D187" s="123"/>
      <c r="E187" s="412"/>
      <c r="F187" s="33" t="s">
        <v>119</v>
      </c>
      <c r="G187" s="33" t="s">
        <v>160</v>
      </c>
      <c r="H187" s="33" t="s">
        <v>160</v>
      </c>
      <c r="I187" s="33" t="s">
        <v>160</v>
      </c>
      <c r="J187" s="244" t="s">
        <v>160</v>
      </c>
      <c r="K187" s="413"/>
      <c r="L187" s="414"/>
      <c r="M187" s="414"/>
      <c r="N187" s="415"/>
      <c r="O187" s="416"/>
      <c r="P187" s="33" t="s">
        <v>119</v>
      </c>
      <c r="Q187" s="33" t="s">
        <v>160</v>
      </c>
      <c r="R187" s="33" t="s">
        <v>160</v>
      </c>
      <c r="S187" s="33" t="s">
        <v>160</v>
      </c>
      <c r="T187" s="244" t="s">
        <v>160</v>
      </c>
      <c r="U187" s="413"/>
      <c r="V187" s="414"/>
      <c r="W187" s="414"/>
      <c r="X187" s="415"/>
      <c r="Y187" s="123"/>
      <c r="Z187" s="33" t="s">
        <v>119</v>
      </c>
      <c r="AA187" s="33" t="s">
        <v>160</v>
      </c>
      <c r="AB187" s="33" t="s">
        <v>160</v>
      </c>
      <c r="AC187" s="33" t="s">
        <v>160</v>
      </c>
      <c r="AD187" s="244" t="s">
        <v>160</v>
      </c>
    </row>
    <row r="188" spans="1:30" ht="13.5" customHeight="1">
      <c r="A188" s="123"/>
      <c r="B188" s="342"/>
      <c r="C188" s="163"/>
      <c r="D188" s="123"/>
      <c r="E188" s="279"/>
      <c r="F188" s="273"/>
      <c r="G188" s="273"/>
      <c r="H188" s="273"/>
      <c r="I188" s="273"/>
      <c r="J188" s="274"/>
      <c r="K188" s="417"/>
      <c r="L188" s="416"/>
      <c r="M188" s="416"/>
      <c r="N188" s="408"/>
      <c r="O188" s="416"/>
      <c r="P188" s="33"/>
      <c r="Q188" s="33"/>
      <c r="R188" s="33"/>
      <c r="S188" s="33"/>
      <c r="T188" s="248"/>
      <c r="U188" s="417"/>
      <c r="V188" s="416"/>
      <c r="W188" s="416"/>
      <c r="X188" s="408"/>
      <c r="Y188" s="123"/>
      <c r="Z188" s="33"/>
      <c r="AA188" s="33"/>
      <c r="AB188" s="33"/>
      <c r="AC188" s="33"/>
      <c r="AD188" s="248"/>
    </row>
    <row r="189" spans="1:30" ht="13.5">
      <c r="A189" s="123"/>
      <c r="B189" s="355">
        <v>252</v>
      </c>
      <c r="C189" s="393" t="s">
        <v>819</v>
      </c>
      <c r="D189" s="270"/>
      <c r="E189" s="280">
        <v>380</v>
      </c>
      <c r="F189" s="275">
        <v>3245</v>
      </c>
      <c r="G189" s="275">
        <v>1083720</v>
      </c>
      <c r="H189" s="275">
        <v>1976332</v>
      </c>
      <c r="I189" s="275">
        <v>4539150</v>
      </c>
      <c r="J189" s="275">
        <v>2271509</v>
      </c>
      <c r="K189" s="417"/>
      <c r="L189" s="355">
        <v>262</v>
      </c>
      <c r="M189" s="376" t="s">
        <v>820</v>
      </c>
      <c r="N189" s="271"/>
      <c r="O189" s="275">
        <v>40</v>
      </c>
      <c r="P189" s="275">
        <v>397</v>
      </c>
      <c r="Q189" s="275">
        <v>155035</v>
      </c>
      <c r="R189" s="275">
        <v>246025</v>
      </c>
      <c r="S189" s="275">
        <v>505109</v>
      </c>
      <c r="T189" s="277">
        <v>240336</v>
      </c>
      <c r="U189" s="417"/>
      <c r="V189" s="355">
        <v>269</v>
      </c>
      <c r="W189" s="356" t="s">
        <v>821</v>
      </c>
      <c r="X189" s="271"/>
      <c r="Y189" s="275">
        <v>624</v>
      </c>
      <c r="Z189" s="276">
        <v>8731</v>
      </c>
      <c r="AA189" s="276">
        <v>3726150</v>
      </c>
      <c r="AB189" s="276">
        <v>8563863</v>
      </c>
      <c r="AC189" s="276">
        <v>17188580</v>
      </c>
      <c r="AD189" s="275">
        <v>7556664</v>
      </c>
    </row>
    <row r="190" spans="1:30" ht="13.5">
      <c r="A190" s="123"/>
      <c r="B190" s="358">
        <v>2521</v>
      </c>
      <c r="C190" s="281" t="s">
        <v>822</v>
      </c>
      <c r="D190" s="416"/>
      <c r="E190" s="279">
        <v>34</v>
      </c>
      <c r="F190" s="273">
        <v>164</v>
      </c>
      <c r="G190" s="273">
        <v>37082</v>
      </c>
      <c r="H190" s="273">
        <v>102871</v>
      </c>
      <c r="I190" s="273">
        <v>177843</v>
      </c>
      <c r="J190" s="272">
        <v>68980</v>
      </c>
      <c r="K190" s="417"/>
      <c r="L190" s="358">
        <v>2621</v>
      </c>
      <c r="M190" s="296" t="s">
        <v>823</v>
      </c>
      <c r="N190" s="408"/>
      <c r="O190" s="272">
        <v>40</v>
      </c>
      <c r="P190" s="273">
        <v>397</v>
      </c>
      <c r="Q190" s="273">
        <v>155035</v>
      </c>
      <c r="R190" s="273">
        <v>246025</v>
      </c>
      <c r="S190" s="273">
        <v>505109</v>
      </c>
      <c r="T190" s="272">
        <v>240336</v>
      </c>
      <c r="U190" s="417"/>
      <c r="V190" s="358">
        <v>2691</v>
      </c>
      <c r="W190" s="281" t="s">
        <v>824</v>
      </c>
      <c r="X190" s="408"/>
      <c r="Y190" s="272">
        <v>4</v>
      </c>
      <c r="Z190" s="273" t="s">
        <v>87</v>
      </c>
      <c r="AA190" s="273" t="s">
        <v>87</v>
      </c>
      <c r="AB190" s="273" t="s">
        <v>87</v>
      </c>
      <c r="AC190" s="273" t="s">
        <v>87</v>
      </c>
      <c r="AD190" s="272" t="s">
        <v>87</v>
      </c>
    </row>
    <row r="191" spans="1:30" ht="13.5">
      <c r="A191" s="123"/>
      <c r="B191" s="358">
        <v>2522</v>
      </c>
      <c r="C191" s="281" t="s">
        <v>825</v>
      </c>
      <c r="D191" s="416"/>
      <c r="E191" s="279">
        <v>20</v>
      </c>
      <c r="F191" s="273">
        <v>192</v>
      </c>
      <c r="G191" s="273">
        <v>86161</v>
      </c>
      <c r="H191" s="273">
        <v>57718</v>
      </c>
      <c r="I191" s="273">
        <v>202644</v>
      </c>
      <c r="J191" s="272">
        <v>133932</v>
      </c>
      <c r="K191" s="417"/>
      <c r="L191" s="358"/>
      <c r="M191" s="281"/>
      <c r="N191" s="408"/>
      <c r="O191" s="272"/>
      <c r="P191" s="273"/>
      <c r="Q191" s="273"/>
      <c r="R191" s="273"/>
      <c r="S191" s="273"/>
      <c r="T191" s="272"/>
      <c r="U191" s="417"/>
      <c r="V191" s="358">
        <v>2692</v>
      </c>
      <c r="W191" s="281" t="s">
        <v>826</v>
      </c>
      <c r="X191" s="408"/>
      <c r="Y191" s="272">
        <v>97</v>
      </c>
      <c r="Z191" s="273">
        <v>2713</v>
      </c>
      <c r="AA191" s="273">
        <v>979145</v>
      </c>
      <c r="AB191" s="273">
        <v>3644919</v>
      </c>
      <c r="AC191" s="273">
        <v>6188248</v>
      </c>
      <c r="AD191" s="272">
        <v>2299369</v>
      </c>
    </row>
    <row r="192" spans="1:30" ht="16.5">
      <c r="A192" s="123"/>
      <c r="B192" s="377">
        <v>2523</v>
      </c>
      <c r="C192" s="410" t="s">
        <v>827</v>
      </c>
      <c r="D192" s="418"/>
      <c r="E192" s="368">
        <v>285</v>
      </c>
      <c r="F192" s="369">
        <v>2468</v>
      </c>
      <c r="G192" s="369">
        <v>812360</v>
      </c>
      <c r="H192" s="369">
        <v>1576645</v>
      </c>
      <c r="I192" s="369">
        <v>3544292</v>
      </c>
      <c r="J192" s="370">
        <v>1743737</v>
      </c>
      <c r="K192" s="417"/>
      <c r="L192" s="355">
        <v>263</v>
      </c>
      <c r="M192" s="398" t="s">
        <v>828</v>
      </c>
      <c r="N192" s="271"/>
      <c r="O192" s="275">
        <v>46</v>
      </c>
      <c r="P192" s="275">
        <v>673</v>
      </c>
      <c r="Q192" s="275">
        <v>285856</v>
      </c>
      <c r="R192" s="275">
        <v>390896</v>
      </c>
      <c r="S192" s="275">
        <v>1458307</v>
      </c>
      <c r="T192" s="275">
        <v>969176</v>
      </c>
      <c r="U192" s="417"/>
      <c r="V192" s="358">
        <v>2693</v>
      </c>
      <c r="W192" s="296" t="s">
        <v>829</v>
      </c>
      <c r="X192" s="408"/>
      <c r="Y192" s="272">
        <v>13</v>
      </c>
      <c r="Z192" s="273">
        <v>80</v>
      </c>
      <c r="AA192" s="273">
        <v>20268</v>
      </c>
      <c r="AB192" s="273">
        <v>30807</v>
      </c>
      <c r="AC192" s="273">
        <v>79572</v>
      </c>
      <c r="AD192" s="272">
        <v>46442</v>
      </c>
    </row>
    <row r="193" spans="1:30" ht="13.5">
      <c r="A193" s="123"/>
      <c r="B193" s="358">
        <v>2524</v>
      </c>
      <c r="C193" s="296" t="s">
        <v>830</v>
      </c>
      <c r="D193" s="416"/>
      <c r="E193" s="279">
        <v>10</v>
      </c>
      <c r="F193" s="273">
        <v>158</v>
      </c>
      <c r="G193" s="273">
        <v>63749</v>
      </c>
      <c r="H193" s="273">
        <v>62442</v>
      </c>
      <c r="I193" s="273">
        <v>209014</v>
      </c>
      <c r="J193" s="272">
        <v>117912</v>
      </c>
      <c r="K193" s="417"/>
      <c r="L193" s="358">
        <v>2631</v>
      </c>
      <c r="M193" s="281" t="s">
        <v>828</v>
      </c>
      <c r="N193" s="408"/>
      <c r="O193" s="272">
        <v>46</v>
      </c>
      <c r="P193" s="273">
        <v>673</v>
      </c>
      <c r="Q193" s="273">
        <v>285856</v>
      </c>
      <c r="R193" s="273">
        <v>390896</v>
      </c>
      <c r="S193" s="273">
        <v>1458307</v>
      </c>
      <c r="T193" s="272">
        <v>969176</v>
      </c>
      <c r="U193" s="417"/>
      <c r="V193" s="358">
        <v>2694</v>
      </c>
      <c r="W193" s="281" t="s">
        <v>831</v>
      </c>
      <c r="X193" s="408"/>
      <c r="Y193" s="272">
        <v>14</v>
      </c>
      <c r="Z193" s="273">
        <v>789</v>
      </c>
      <c r="AA193" s="273">
        <v>421112</v>
      </c>
      <c r="AB193" s="273">
        <v>1293540</v>
      </c>
      <c r="AC193" s="273">
        <v>2094296</v>
      </c>
      <c r="AD193" s="272">
        <v>452726</v>
      </c>
    </row>
    <row r="194" spans="1:30" ht="13.5">
      <c r="A194" s="123"/>
      <c r="B194" s="358">
        <v>2525</v>
      </c>
      <c r="C194" s="281" t="s">
        <v>832</v>
      </c>
      <c r="D194" s="416"/>
      <c r="E194" s="279">
        <v>1</v>
      </c>
      <c r="F194" s="273" t="s">
        <v>251</v>
      </c>
      <c r="G194" s="273" t="s">
        <v>87</v>
      </c>
      <c r="H194" s="273" t="s">
        <v>87</v>
      </c>
      <c r="I194" s="273" t="s">
        <v>87</v>
      </c>
      <c r="J194" s="272" t="s">
        <v>87</v>
      </c>
      <c r="K194" s="417"/>
      <c r="L194" s="358"/>
      <c r="M194" s="281"/>
      <c r="N194" s="408"/>
      <c r="O194" s="272"/>
      <c r="P194" s="273"/>
      <c r="Q194" s="273"/>
      <c r="R194" s="273"/>
      <c r="S194" s="273"/>
      <c r="T194" s="272"/>
      <c r="U194" s="417"/>
      <c r="V194" s="358">
        <v>2695</v>
      </c>
      <c r="W194" s="281" t="s">
        <v>833</v>
      </c>
      <c r="X194" s="408"/>
      <c r="Y194" s="272">
        <v>1</v>
      </c>
      <c r="Z194" s="273" t="s">
        <v>87</v>
      </c>
      <c r="AA194" s="273" t="s">
        <v>87</v>
      </c>
      <c r="AB194" s="273" t="s">
        <v>87</v>
      </c>
      <c r="AC194" s="273" t="s">
        <v>87</v>
      </c>
      <c r="AD194" s="272" t="s">
        <v>87</v>
      </c>
    </row>
    <row r="195" spans="1:30" ht="13.5">
      <c r="A195" s="123"/>
      <c r="B195" s="358">
        <v>2626</v>
      </c>
      <c r="C195" s="281" t="s">
        <v>834</v>
      </c>
      <c r="D195" s="416"/>
      <c r="E195" s="279">
        <v>7</v>
      </c>
      <c r="F195" s="273" t="s">
        <v>251</v>
      </c>
      <c r="G195" s="273" t="s">
        <v>87</v>
      </c>
      <c r="H195" s="273" t="s">
        <v>87</v>
      </c>
      <c r="I195" s="273" t="s">
        <v>87</v>
      </c>
      <c r="J195" s="272" t="s">
        <v>87</v>
      </c>
      <c r="K195" s="417"/>
      <c r="L195" s="355">
        <v>264</v>
      </c>
      <c r="M195" s="356" t="s">
        <v>835</v>
      </c>
      <c r="N195" s="271"/>
      <c r="O195" s="275">
        <v>487</v>
      </c>
      <c r="P195" s="276">
        <v>5151</v>
      </c>
      <c r="Q195" s="276">
        <v>2068997</v>
      </c>
      <c r="R195" s="276">
        <v>6915543</v>
      </c>
      <c r="S195" s="276">
        <v>12876104</v>
      </c>
      <c r="T195" s="275">
        <v>5298901</v>
      </c>
      <c r="U195" s="417"/>
      <c r="V195" s="358">
        <v>2696</v>
      </c>
      <c r="W195" s="281" t="s">
        <v>836</v>
      </c>
      <c r="X195" s="408"/>
      <c r="Y195" s="272">
        <v>384</v>
      </c>
      <c r="Z195" s="273">
        <v>4216</v>
      </c>
      <c r="AA195" s="273">
        <v>1937330</v>
      </c>
      <c r="AB195" s="273">
        <v>2892683</v>
      </c>
      <c r="AC195" s="273">
        <v>7162686</v>
      </c>
      <c r="AD195" s="272">
        <v>3852171</v>
      </c>
    </row>
    <row r="196" spans="1:30" ht="16.5">
      <c r="A196" s="123"/>
      <c r="B196" s="419">
        <v>2527</v>
      </c>
      <c r="C196" s="420" t="s">
        <v>837</v>
      </c>
      <c r="D196" s="421"/>
      <c r="E196" s="279">
        <v>6</v>
      </c>
      <c r="F196" s="273">
        <v>34</v>
      </c>
      <c r="G196" s="273">
        <v>7679</v>
      </c>
      <c r="H196" s="273">
        <v>14791</v>
      </c>
      <c r="I196" s="273">
        <v>30968</v>
      </c>
      <c r="J196" s="274">
        <v>15407</v>
      </c>
      <c r="K196" s="417"/>
      <c r="L196" s="358">
        <v>2641</v>
      </c>
      <c r="M196" s="281" t="s">
        <v>838</v>
      </c>
      <c r="N196" s="408"/>
      <c r="O196" s="272">
        <v>33</v>
      </c>
      <c r="P196" s="273">
        <v>1831</v>
      </c>
      <c r="Q196" s="273">
        <v>862573</v>
      </c>
      <c r="R196" s="273">
        <v>4476417</v>
      </c>
      <c r="S196" s="273">
        <v>7707260</v>
      </c>
      <c r="T196" s="272">
        <v>2797458</v>
      </c>
      <c r="U196" s="417"/>
      <c r="V196" s="358">
        <v>2697</v>
      </c>
      <c r="W196" s="281" t="s">
        <v>839</v>
      </c>
      <c r="X196" s="408"/>
      <c r="Y196" s="272">
        <v>21</v>
      </c>
      <c r="Z196" s="273">
        <v>263</v>
      </c>
      <c r="AA196" s="273">
        <v>112482</v>
      </c>
      <c r="AB196" s="273">
        <v>354801</v>
      </c>
      <c r="AC196" s="273">
        <v>811678</v>
      </c>
      <c r="AD196" s="272">
        <v>440674</v>
      </c>
    </row>
    <row r="197" spans="1:30" ht="16.5">
      <c r="A197" s="123"/>
      <c r="B197" s="342">
        <v>2529</v>
      </c>
      <c r="C197" s="163" t="s">
        <v>840</v>
      </c>
      <c r="D197" s="123"/>
      <c r="E197" s="279">
        <v>17</v>
      </c>
      <c r="F197" s="273">
        <v>210</v>
      </c>
      <c r="G197" s="273">
        <v>74705</v>
      </c>
      <c r="H197" s="273">
        <v>160479</v>
      </c>
      <c r="I197" s="273">
        <v>367874</v>
      </c>
      <c r="J197" s="274">
        <v>186657</v>
      </c>
      <c r="K197" s="417"/>
      <c r="L197" s="377">
        <v>2642</v>
      </c>
      <c r="M197" s="300" t="s">
        <v>841</v>
      </c>
      <c r="N197" s="408"/>
      <c r="O197" s="272">
        <v>5</v>
      </c>
      <c r="P197" s="273">
        <v>92</v>
      </c>
      <c r="Q197" s="273">
        <v>27626</v>
      </c>
      <c r="R197" s="273">
        <v>207318</v>
      </c>
      <c r="S197" s="273">
        <v>328937</v>
      </c>
      <c r="T197" s="272">
        <v>110590</v>
      </c>
      <c r="U197" s="417"/>
      <c r="V197" s="358">
        <v>2698</v>
      </c>
      <c r="W197" s="281" t="s">
        <v>842</v>
      </c>
      <c r="X197" s="408"/>
      <c r="Y197" s="272">
        <v>31</v>
      </c>
      <c r="Z197" s="273">
        <v>180</v>
      </c>
      <c r="AA197" s="273">
        <v>67800</v>
      </c>
      <c r="AB197" s="273">
        <v>103974</v>
      </c>
      <c r="AC197" s="273">
        <v>267803</v>
      </c>
      <c r="AD197" s="272">
        <v>155324</v>
      </c>
    </row>
    <row r="198" spans="1:30" ht="16.5">
      <c r="A198" s="123"/>
      <c r="B198" s="342"/>
      <c r="C198" s="163"/>
      <c r="D198" s="123"/>
      <c r="E198" s="279"/>
      <c r="F198" s="273"/>
      <c r="G198" s="273"/>
      <c r="H198" s="273"/>
      <c r="I198" s="273"/>
      <c r="J198" s="274"/>
      <c r="K198" s="417"/>
      <c r="L198" s="377">
        <v>2643</v>
      </c>
      <c r="M198" s="422" t="s">
        <v>843</v>
      </c>
      <c r="N198" s="408"/>
      <c r="O198" s="272">
        <v>404</v>
      </c>
      <c r="P198" s="273">
        <v>2254</v>
      </c>
      <c r="Q198" s="273">
        <v>728290</v>
      </c>
      <c r="R198" s="273">
        <v>692394</v>
      </c>
      <c r="S198" s="273">
        <v>2240784</v>
      </c>
      <c r="T198" s="272">
        <v>1454492</v>
      </c>
      <c r="U198" s="417"/>
      <c r="V198" s="377">
        <v>2699</v>
      </c>
      <c r="W198" s="423" t="s">
        <v>844</v>
      </c>
      <c r="X198" s="408"/>
      <c r="Y198" s="272">
        <v>59</v>
      </c>
      <c r="Z198" s="273">
        <v>314</v>
      </c>
      <c r="AA198" s="273">
        <v>94799</v>
      </c>
      <c r="AB198" s="273">
        <v>129080</v>
      </c>
      <c r="AC198" s="273">
        <v>309876</v>
      </c>
      <c r="AD198" s="272">
        <v>167438</v>
      </c>
    </row>
    <row r="199" spans="1:30" ht="16.5" customHeight="1">
      <c r="A199" s="123"/>
      <c r="B199" s="389">
        <v>253</v>
      </c>
      <c r="C199" s="390" t="s">
        <v>845</v>
      </c>
      <c r="D199" s="31"/>
      <c r="E199" s="280">
        <v>108</v>
      </c>
      <c r="F199" s="275">
        <v>1948</v>
      </c>
      <c r="G199" s="275">
        <v>606670</v>
      </c>
      <c r="H199" s="275">
        <v>1784389</v>
      </c>
      <c r="I199" s="275">
        <v>3883654</v>
      </c>
      <c r="J199" s="275">
        <v>1915893</v>
      </c>
      <c r="K199" s="417"/>
      <c r="L199" s="358">
        <v>2644</v>
      </c>
      <c r="M199" s="300" t="s">
        <v>846</v>
      </c>
      <c r="N199" s="408"/>
      <c r="O199" s="272">
        <v>45</v>
      </c>
      <c r="P199" s="273">
        <v>974</v>
      </c>
      <c r="Q199" s="273">
        <v>450508</v>
      </c>
      <c r="R199" s="273">
        <v>1539414</v>
      </c>
      <c r="S199" s="273">
        <v>2599123</v>
      </c>
      <c r="T199" s="272">
        <v>936361</v>
      </c>
      <c r="U199" s="417"/>
      <c r="V199" s="416"/>
      <c r="W199" s="416"/>
      <c r="X199" s="408"/>
      <c r="Y199" s="123"/>
      <c r="Z199" s="33"/>
      <c r="AA199" s="33"/>
      <c r="AB199" s="33"/>
      <c r="AC199" s="33"/>
      <c r="AD199" s="248"/>
    </row>
    <row r="200" spans="1:30" ht="16.5" customHeight="1">
      <c r="A200" s="123"/>
      <c r="B200" s="419">
        <v>2531</v>
      </c>
      <c r="C200" s="420" t="s">
        <v>847</v>
      </c>
      <c r="D200" s="421"/>
      <c r="E200" s="279">
        <v>52</v>
      </c>
      <c r="F200" s="273">
        <v>858</v>
      </c>
      <c r="G200" s="273">
        <v>309251</v>
      </c>
      <c r="H200" s="273">
        <v>1007089</v>
      </c>
      <c r="I200" s="273">
        <v>2502459</v>
      </c>
      <c r="J200" s="274">
        <v>1382059</v>
      </c>
      <c r="K200" s="417"/>
      <c r="L200" s="20"/>
      <c r="M200" s="20"/>
      <c r="N200" s="408"/>
      <c r="O200" s="272"/>
      <c r="T200" s="272"/>
      <c r="U200" s="417"/>
      <c r="V200" s="377">
        <v>271</v>
      </c>
      <c r="W200" s="424" t="s">
        <v>848</v>
      </c>
      <c r="X200" s="271"/>
      <c r="Y200" s="280">
        <v>287</v>
      </c>
      <c r="Z200" s="276">
        <v>7034</v>
      </c>
      <c r="AA200" s="276">
        <v>2463865</v>
      </c>
      <c r="AB200" s="276">
        <v>7141600</v>
      </c>
      <c r="AC200" s="276">
        <v>13305991</v>
      </c>
      <c r="AD200" s="275">
        <v>5534845</v>
      </c>
    </row>
    <row r="201" spans="1:30" ht="16.5">
      <c r="A201" s="123"/>
      <c r="B201" s="342">
        <v>2532</v>
      </c>
      <c r="C201" s="163" t="s">
        <v>849</v>
      </c>
      <c r="D201" s="123"/>
      <c r="E201" s="279">
        <v>47</v>
      </c>
      <c r="F201" s="273">
        <v>977</v>
      </c>
      <c r="G201" s="273">
        <v>263505</v>
      </c>
      <c r="H201" s="273">
        <v>671094</v>
      </c>
      <c r="I201" s="273">
        <v>1231952</v>
      </c>
      <c r="J201" s="274">
        <v>493643</v>
      </c>
      <c r="K201" s="417"/>
      <c r="L201" s="355">
        <v>265</v>
      </c>
      <c r="M201" s="356" t="s">
        <v>850</v>
      </c>
      <c r="N201" s="271"/>
      <c r="O201" s="275">
        <v>53</v>
      </c>
      <c r="P201" s="276">
        <v>630</v>
      </c>
      <c r="Q201" s="276">
        <v>245021</v>
      </c>
      <c r="R201" s="276">
        <v>500882</v>
      </c>
      <c r="S201" s="276">
        <v>1048491</v>
      </c>
      <c r="T201" s="275">
        <v>516007</v>
      </c>
      <c r="U201" s="417"/>
      <c r="V201" s="377">
        <v>2711</v>
      </c>
      <c r="W201" s="423" t="s">
        <v>851</v>
      </c>
      <c r="X201" s="408"/>
      <c r="Y201" s="279">
        <v>46</v>
      </c>
      <c r="Z201" s="273">
        <v>943</v>
      </c>
      <c r="AA201" s="273">
        <v>327808</v>
      </c>
      <c r="AB201" s="273">
        <v>843432</v>
      </c>
      <c r="AC201" s="273">
        <v>1497344</v>
      </c>
      <c r="AD201" s="272">
        <v>574427</v>
      </c>
    </row>
    <row r="202" spans="1:30" ht="13.5">
      <c r="A202" s="123"/>
      <c r="B202" s="342">
        <v>2533</v>
      </c>
      <c r="C202" s="163" t="s">
        <v>852</v>
      </c>
      <c r="D202" s="123"/>
      <c r="E202" s="279">
        <v>3</v>
      </c>
      <c r="F202" s="273">
        <v>10</v>
      </c>
      <c r="G202" s="273">
        <v>1536</v>
      </c>
      <c r="H202" s="273">
        <v>1164</v>
      </c>
      <c r="I202" s="273">
        <v>4235</v>
      </c>
      <c r="J202" s="273">
        <v>2926</v>
      </c>
      <c r="K202" s="417"/>
      <c r="L202" s="358">
        <v>2651</v>
      </c>
      <c r="M202" s="296" t="s">
        <v>853</v>
      </c>
      <c r="N202" s="408"/>
      <c r="O202" s="272">
        <v>2</v>
      </c>
      <c r="P202" s="273" t="s">
        <v>87</v>
      </c>
      <c r="Q202" s="273" t="s">
        <v>87</v>
      </c>
      <c r="R202" s="273" t="s">
        <v>87</v>
      </c>
      <c r="S202" s="273" t="s">
        <v>87</v>
      </c>
      <c r="T202" s="273" t="s">
        <v>87</v>
      </c>
      <c r="U202" s="417"/>
      <c r="V202" s="358">
        <v>2712</v>
      </c>
      <c r="W202" s="296" t="s">
        <v>854</v>
      </c>
      <c r="X202" s="408"/>
      <c r="Y202" s="279">
        <v>14</v>
      </c>
      <c r="Z202" s="273">
        <v>819</v>
      </c>
      <c r="AA202" s="273">
        <v>376447</v>
      </c>
      <c r="AB202" s="273">
        <v>910940</v>
      </c>
      <c r="AC202" s="273">
        <v>1467124</v>
      </c>
      <c r="AD202" s="272">
        <v>504412</v>
      </c>
    </row>
    <row r="203" spans="1:30" ht="15">
      <c r="A203" s="123"/>
      <c r="B203" s="419">
        <v>2539</v>
      </c>
      <c r="C203" s="425" t="s">
        <v>855</v>
      </c>
      <c r="D203" s="421"/>
      <c r="E203" s="279">
        <v>6</v>
      </c>
      <c r="F203" s="273">
        <v>103</v>
      </c>
      <c r="G203" s="273">
        <v>32378</v>
      </c>
      <c r="H203" s="273">
        <v>105042</v>
      </c>
      <c r="I203" s="273">
        <v>145008</v>
      </c>
      <c r="J203" s="273">
        <v>37265</v>
      </c>
      <c r="K203" s="417"/>
      <c r="L203" s="358">
        <v>2652</v>
      </c>
      <c r="M203" s="281" t="s">
        <v>856</v>
      </c>
      <c r="N203" s="408"/>
      <c r="O203" s="272">
        <v>1</v>
      </c>
      <c r="P203" s="273" t="s">
        <v>87</v>
      </c>
      <c r="Q203" s="273" t="s">
        <v>87</v>
      </c>
      <c r="R203" s="273" t="s">
        <v>87</v>
      </c>
      <c r="S203" s="273" t="s">
        <v>87</v>
      </c>
      <c r="T203" s="273" t="s">
        <v>87</v>
      </c>
      <c r="U203" s="417"/>
      <c r="V203" s="358">
        <v>2713</v>
      </c>
      <c r="W203" s="296" t="s">
        <v>857</v>
      </c>
      <c r="X203" s="408"/>
      <c r="Y203" s="279">
        <v>111</v>
      </c>
      <c r="Z203" s="273">
        <v>1757</v>
      </c>
      <c r="AA203" s="273">
        <v>637661</v>
      </c>
      <c r="AB203" s="273">
        <v>1627644</v>
      </c>
      <c r="AC203" s="273">
        <v>3259143</v>
      </c>
      <c r="AD203" s="272">
        <v>1450088</v>
      </c>
    </row>
    <row r="204" spans="1:30" ht="13.5">
      <c r="A204" s="123"/>
      <c r="B204" s="342"/>
      <c r="C204" s="163"/>
      <c r="D204" s="123"/>
      <c r="E204" s="279"/>
      <c r="F204" s="273"/>
      <c r="G204" s="273"/>
      <c r="H204" s="273"/>
      <c r="I204" s="273"/>
      <c r="J204" s="274"/>
      <c r="K204" s="417"/>
      <c r="L204" s="358">
        <v>2654</v>
      </c>
      <c r="M204" s="362" t="s">
        <v>858</v>
      </c>
      <c r="N204" s="408"/>
      <c r="O204" s="272">
        <v>35</v>
      </c>
      <c r="P204" s="273">
        <v>399</v>
      </c>
      <c r="Q204" s="273">
        <v>151850</v>
      </c>
      <c r="R204" s="273">
        <v>323374</v>
      </c>
      <c r="S204" s="273">
        <v>700885</v>
      </c>
      <c r="T204" s="272">
        <v>359915</v>
      </c>
      <c r="U204" s="417"/>
      <c r="V204" s="358">
        <v>2714</v>
      </c>
      <c r="W204" s="281" t="s">
        <v>859</v>
      </c>
      <c r="X204" s="408"/>
      <c r="Y204" s="279">
        <v>28</v>
      </c>
      <c r="Z204" s="273">
        <v>855</v>
      </c>
      <c r="AA204" s="273">
        <v>295363</v>
      </c>
      <c r="AB204" s="273">
        <v>897555</v>
      </c>
      <c r="AC204" s="273">
        <v>1835561</v>
      </c>
      <c r="AD204" s="272">
        <v>821059</v>
      </c>
    </row>
    <row r="205" spans="1:30" ht="16.5">
      <c r="A205" s="123"/>
      <c r="B205" s="426">
        <v>254</v>
      </c>
      <c r="C205" s="363" t="s">
        <v>860</v>
      </c>
      <c r="D205" s="408"/>
      <c r="E205" s="275">
        <v>668</v>
      </c>
      <c r="F205" s="275">
        <v>6322</v>
      </c>
      <c r="G205" s="275">
        <v>2316788</v>
      </c>
      <c r="H205" s="275">
        <v>6404682</v>
      </c>
      <c r="I205" s="275">
        <v>12533817</v>
      </c>
      <c r="J205" s="275">
        <v>5683437</v>
      </c>
      <c r="K205" s="417"/>
      <c r="L205" s="358">
        <v>2655</v>
      </c>
      <c r="M205" s="281" t="s">
        <v>861</v>
      </c>
      <c r="N205" s="408"/>
      <c r="O205" s="272">
        <v>15</v>
      </c>
      <c r="P205" s="273">
        <v>217</v>
      </c>
      <c r="Q205" s="273">
        <v>88571</v>
      </c>
      <c r="R205" s="273">
        <v>172937</v>
      </c>
      <c r="S205" s="273">
        <v>336707</v>
      </c>
      <c r="T205" s="272">
        <v>150065</v>
      </c>
      <c r="U205" s="417"/>
      <c r="V205" s="358">
        <v>2715</v>
      </c>
      <c r="W205" s="281" t="s">
        <v>862</v>
      </c>
      <c r="X205" s="408"/>
      <c r="Y205" s="279">
        <v>1</v>
      </c>
      <c r="Z205" s="273" t="s">
        <v>87</v>
      </c>
      <c r="AA205" s="273" t="s">
        <v>87</v>
      </c>
      <c r="AB205" s="273" t="s">
        <v>87</v>
      </c>
      <c r="AC205" s="273" t="s">
        <v>87</v>
      </c>
      <c r="AD205" s="272" t="s">
        <v>87</v>
      </c>
    </row>
    <row r="206" spans="1:30" ht="13.5">
      <c r="A206" s="123"/>
      <c r="B206" s="342">
        <v>2541</v>
      </c>
      <c r="C206" s="163" t="s">
        <v>863</v>
      </c>
      <c r="D206" s="408"/>
      <c r="E206" s="272">
        <v>228</v>
      </c>
      <c r="F206" s="273">
        <v>1979</v>
      </c>
      <c r="G206" s="273">
        <v>785244</v>
      </c>
      <c r="H206" s="273">
        <v>2824424</v>
      </c>
      <c r="I206" s="273">
        <v>5239969</v>
      </c>
      <c r="J206" s="274">
        <v>2237101</v>
      </c>
      <c r="K206" s="417"/>
      <c r="L206" s="358"/>
      <c r="M206" s="281"/>
      <c r="N206" s="408"/>
      <c r="O206" s="272"/>
      <c r="P206" s="272"/>
      <c r="Q206" s="272"/>
      <c r="R206" s="272"/>
      <c r="S206" s="272"/>
      <c r="T206" s="272"/>
      <c r="U206" s="417"/>
      <c r="V206" s="358">
        <v>2716</v>
      </c>
      <c r="W206" s="281" t="s">
        <v>864</v>
      </c>
      <c r="X206" s="408"/>
      <c r="Y206" s="279">
        <v>74</v>
      </c>
      <c r="Z206" s="273">
        <v>2368</v>
      </c>
      <c r="AA206" s="273">
        <v>717084</v>
      </c>
      <c r="AB206" s="273">
        <v>2781469</v>
      </c>
      <c r="AC206" s="273">
        <v>4983129</v>
      </c>
      <c r="AD206" s="272">
        <v>2010407</v>
      </c>
    </row>
    <row r="207" spans="1:30" ht="16.5">
      <c r="A207" s="123"/>
      <c r="B207" s="419">
        <v>2542</v>
      </c>
      <c r="C207" s="427" t="s">
        <v>865</v>
      </c>
      <c r="D207" s="408"/>
      <c r="E207" s="272">
        <v>180</v>
      </c>
      <c r="F207" s="273">
        <v>2501</v>
      </c>
      <c r="G207" s="273">
        <v>877390</v>
      </c>
      <c r="H207" s="273">
        <v>2503297</v>
      </c>
      <c r="I207" s="273">
        <v>4840697</v>
      </c>
      <c r="J207" s="274">
        <v>2168363</v>
      </c>
      <c r="K207" s="417"/>
      <c r="L207" s="355">
        <v>266</v>
      </c>
      <c r="M207" s="356" t="s">
        <v>866</v>
      </c>
      <c r="N207" s="271"/>
      <c r="O207" s="275">
        <v>164</v>
      </c>
      <c r="P207" s="275">
        <v>2156</v>
      </c>
      <c r="Q207" s="275">
        <v>933003</v>
      </c>
      <c r="R207" s="275">
        <v>2325665</v>
      </c>
      <c r="S207" s="275">
        <v>4155559</v>
      </c>
      <c r="T207" s="275">
        <v>1617280</v>
      </c>
      <c r="U207" s="417"/>
      <c r="V207" s="377">
        <v>2719</v>
      </c>
      <c r="W207" s="423" t="s">
        <v>867</v>
      </c>
      <c r="X207" s="408"/>
      <c r="Y207" s="279">
        <v>13</v>
      </c>
      <c r="Z207" s="273" t="s">
        <v>251</v>
      </c>
      <c r="AA207" s="273" t="s">
        <v>87</v>
      </c>
      <c r="AB207" s="273" t="s">
        <v>87</v>
      </c>
      <c r="AC207" s="273" t="s">
        <v>87</v>
      </c>
      <c r="AD207" s="272" t="s">
        <v>87</v>
      </c>
    </row>
    <row r="208" spans="1:30" ht="13.5">
      <c r="A208" s="123"/>
      <c r="B208" s="358">
        <v>2543</v>
      </c>
      <c r="C208" s="281" t="s">
        <v>868</v>
      </c>
      <c r="D208" s="416"/>
      <c r="E208" s="213">
        <v>260</v>
      </c>
      <c r="F208" s="214">
        <v>1842</v>
      </c>
      <c r="G208" s="214">
        <v>654154</v>
      </c>
      <c r="H208" s="214">
        <v>1076961</v>
      </c>
      <c r="I208" s="214">
        <v>2453151</v>
      </c>
      <c r="J208" s="301">
        <v>1277973</v>
      </c>
      <c r="K208" s="417"/>
      <c r="L208" s="358">
        <v>2661</v>
      </c>
      <c r="M208" s="281" t="s">
        <v>869</v>
      </c>
      <c r="N208" s="408"/>
      <c r="O208" s="272">
        <v>19</v>
      </c>
      <c r="P208" s="273">
        <v>97</v>
      </c>
      <c r="Q208" s="273">
        <v>41551</v>
      </c>
      <c r="R208" s="273">
        <v>139766</v>
      </c>
      <c r="S208" s="273">
        <v>207923</v>
      </c>
      <c r="T208" s="272">
        <v>64911</v>
      </c>
      <c r="U208" s="417"/>
      <c r="V208" s="20"/>
      <c r="W208" s="20"/>
      <c r="X208" s="250"/>
      <c r="Y208" s="184"/>
      <c r="AD208" s="20"/>
    </row>
    <row r="209" spans="1:30" ht="13.5">
      <c r="A209" s="123"/>
      <c r="B209" s="20"/>
      <c r="C209" s="20"/>
      <c r="D209" s="416"/>
      <c r="E209" s="279"/>
      <c r="J209" s="277"/>
      <c r="K209" s="417"/>
      <c r="L209" s="358">
        <v>2662</v>
      </c>
      <c r="M209" s="281" t="s">
        <v>870</v>
      </c>
      <c r="N209" s="408"/>
      <c r="O209" s="272">
        <v>24</v>
      </c>
      <c r="P209" s="273">
        <v>157</v>
      </c>
      <c r="Q209" s="273">
        <v>54799</v>
      </c>
      <c r="R209" s="273">
        <v>97558</v>
      </c>
      <c r="S209" s="273">
        <v>179487</v>
      </c>
      <c r="T209" s="272">
        <v>78028</v>
      </c>
      <c r="U209" s="417"/>
      <c r="V209" s="355">
        <v>272</v>
      </c>
      <c r="W209" s="356" t="s">
        <v>871</v>
      </c>
      <c r="X209" s="250"/>
      <c r="Y209" s="280">
        <v>72</v>
      </c>
      <c r="Z209" s="275">
        <v>3550</v>
      </c>
      <c r="AA209" s="275">
        <v>1600808</v>
      </c>
      <c r="AB209" s="275">
        <v>5502639</v>
      </c>
      <c r="AC209" s="275">
        <v>10731349</v>
      </c>
      <c r="AD209" s="275">
        <v>4709252</v>
      </c>
    </row>
    <row r="210" spans="1:30" ht="13.5">
      <c r="A210" s="123"/>
      <c r="B210" s="355">
        <v>255</v>
      </c>
      <c r="C210" s="356" t="s">
        <v>872</v>
      </c>
      <c r="D210" s="270"/>
      <c r="E210" s="280">
        <v>231</v>
      </c>
      <c r="F210" s="275">
        <v>3136</v>
      </c>
      <c r="G210" s="275">
        <v>1179201</v>
      </c>
      <c r="H210" s="275">
        <v>3477245</v>
      </c>
      <c r="I210" s="275">
        <v>7063188</v>
      </c>
      <c r="J210" s="277">
        <v>2986388</v>
      </c>
      <c r="K210" s="417"/>
      <c r="L210" s="358">
        <v>2663</v>
      </c>
      <c r="M210" s="281" t="s">
        <v>873</v>
      </c>
      <c r="N210" s="408"/>
      <c r="O210" s="272">
        <v>5</v>
      </c>
      <c r="P210" s="273">
        <v>25</v>
      </c>
      <c r="Q210" s="273">
        <v>10029</v>
      </c>
      <c r="R210" s="273">
        <v>8904</v>
      </c>
      <c r="S210" s="273">
        <v>21852</v>
      </c>
      <c r="T210" s="272">
        <v>12331</v>
      </c>
      <c r="U210" s="417"/>
      <c r="V210" s="358">
        <v>2721</v>
      </c>
      <c r="W210" s="281" t="s">
        <v>874</v>
      </c>
      <c r="X210" s="408"/>
      <c r="Y210" s="279">
        <v>7</v>
      </c>
      <c r="Z210" s="273">
        <v>35</v>
      </c>
      <c r="AA210" s="273">
        <v>8284</v>
      </c>
      <c r="AB210" s="273">
        <v>10738</v>
      </c>
      <c r="AC210" s="273">
        <v>25012</v>
      </c>
      <c r="AD210" s="272">
        <v>13594</v>
      </c>
    </row>
    <row r="211" spans="1:30" ht="13.5">
      <c r="A211" s="123"/>
      <c r="B211" s="358">
        <v>2551</v>
      </c>
      <c r="C211" s="300" t="s">
        <v>875</v>
      </c>
      <c r="D211" s="416"/>
      <c r="E211" s="279">
        <v>22</v>
      </c>
      <c r="F211" s="273">
        <v>412</v>
      </c>
      <c r="G211" s="273">
        <v>182631</v>
      </c>
      <c r="H211" s="273">
        <v>887534</v>
      </c>
      <c r="I211" s="273">
        <v>2015305</v>
      </c>
      <c r="J211" s="274">
        <v>931549</v>
      </c>
      <c r="K211" s="417"/>
      <c r="L211" s="358">
        <v>2664</v>
      </c>
      <c r="M211" s="281" t="s">
        <v>876</v>
      </c>
      <c r="N211" s="408"/>
      <c r="O211" s="272">
        <v>30</v>
      </c>
      <c r="P211" s="273">
        <v>564</v>
      </c>
      <c r="Q211" s="273">
        <v>245101</v>
      </c>
      <c r="R211" s="273">
        <v>689914</v>
      </c>
      <c r="S211" s="273">
        <v>1145787</v>
      </c>
      <c r="T211" s="272">
        <v>401236</v>
      </c>
      <c r="U211" s="417"/>
      <c r="V211" s="358">
        <v>2722</v>
      </c>
      <c r="W211" s="281" t="s">
        <v>877</v>
      </c>
      <c r="X211" s="408"/>
      <c r="Y211" s="279">
        <v>22</v>
      </c>
      <c r="Z211" s="273">
        <v>2180</v>
      </c>
      <c r="AA211" s="273">
        <v>1182093</v>
      </c>
      <c r="AB211" s="273">
        <v>3265153</v>
      </c>
      <c r="AC211" s="273">
        <v>6215187</v>
      </c>
      <c r="AD211" s="272">
        <v>2608904</v>
      </c>
    </row>
    <row r="212" spans="1:30" ht="16.5">
      <c r="A212" s="123"/>
      <c r="B212" s="377">
        <v>2552</v>
      </c>
      <c r="C212" s="423" t="s">
        <v>878</v>
      </c>
      <c r="D212" s="416"/>
      <c r="E212" s="279">
        <v>202</v>
      </c>
      <c r="F212" s="273">
        <v>2370</v>
      </c>
      <c r="G212" s="273">
        <v>839381</v>
      </c>
      <c r="H212" s="273">
        <v>2369681</v>
      </c>
      <c r="I212" s="273">
        <v>4538973</v>
      </c>
      <c r="J212" s="274">
        <v>1802178</v>
      </c>
      <c r="K212" s="417"/>
      <c r="L212" s="358">
        <v>2665</v>
      </c>
      <c r="M212" s="281" t="s">
        <v>879</v>
      </c>
      <c r="N212" s="408"/>
      <c r="O212" s="272">
        <v>9</v>
      </c>
      <c r="P212" s="273">
        <v>31</v>
      </c>
      <c r="Q212" s="273">
        <v>9419</v>
      </c>
      <c r="R212" s="273">
        <v>9764</v>
      </c>
      <c r="S212" s="273">
        <v>27416</v>
      </c>
      <c r="T212" s="272">
        <v>16812</v>
      </c>
      <c r="U212" s="417"/>
      <c r="V212" s="358">
        <v>2723</v>
      </c>
      <c r="W212" s="281" t="s">
        <v>880</v>
      </c>
      <c r="X212" s="408"/>
      <c r="Y212" s="279">
        <v>5</v>
      </c>
      <c r="Z212" s="273">
        <v>414</v>
      </c>
      <c r="AA212" s="273">
        <v>127377</v>
      </c>
      <c r="AB212" s="273">
        <v>1336819</v>
      </c>
      <c r="AC212" s="273">
        <v>3083303</v>
      </c>
      <c r="AD212" s="272">
        <v>1629887</v>
      </c>
    </row>
    <row r="213" spans="1:30" ht="13.5">
      <c r="A213" s="123"/>
      <c r="B213" s="358">
        <v>2553</v>
      </c>
      <c r="C213" s="281" t="s">
        <v>881</v>
      </c>
      <c r="D213" s="416"/>
      <c r="E213" s="279">
        <v>7</v>
      </c>
      <c r="F213" s="273">
        <v>354</v>
      </c>
      <c r="G213" s="273">
        <v>157189</v>
      </c>
      <c r="H213" s="273">
        <v>220030</v>
      </c>
      <c r="I213" s="273">
        <v>508910</v>
      </c>
      <c r="J213" s="274">
        <v>252661</v>
      </c>
      <c r="K213" s="417"/>
      <c r="L213" s="358">
        <v>2666</v>
      </c>
      <c r="M213" s="362" t="s">
        <v>882</v>
      </c>
      <c r="N213" s="408"/>
      <c r="O213" s="272">
        <v>13</v>
      </c>
      <c r="P213" s="273">
        <v>272</v>
      </c>
      <c r="Q213" s="273">
        <v>108844</v>
      </c>
      <c r="R213" s="273">
        <v>233223</v>
      </c>
      <c r="S213" s="273">
        <v>448301</v>
      </c>
      <c r="T213" s="272">
        <v>196315</v>
      </c>
      <c r="U213" s="417"/>
      <c r="V213" s="358">
        <v>2729</v>
      </c>
      <c r="W213" s="296" t="s">
        <v>883</v>
      </c>
      <c r="X213" s="408"/>
      <c r="Y213" s="279">
        <v>38</v>
      </c>
      <c r="Z213" s="273">
        <v>921</v>
      </c>
      <c r="AA213" s="273">
        <v>283054</v>
      </c>
      <c r="AB213" s="273">
        <v>889929</v>
      </c>
      <c r="AC213" s="273">
        <v>1407847</v>
      </c>
      <c r="AD213" s="272">
        <v>456867</v>
      </c>
    </row>
    <row r="214" spans="1:30" ht="13.5">
      <c r="A214" s="123"/>
      <c r="B214" s="20"/>
      <c r="C214" s="20"/>
      <c r="D214" s="416"/>
      <c r="E214" s="279"/>
      <c r="J214" s="277"/>
      <c r="K214" s="417"/>
      <c r="L214" s="358">
        <v>2667</v>
      </c>
      <c r="M214" s="281" t="s">
        <v>884</v>
      </c>
      <c r="N214" s="408"/>
      <c r="O214" s="272">
        <v>10</v>
      </c>
      <c r="P214" s="273">
        <v>465</v>
      </c>
      <c r="Q214" s="273">
        <v>251076</v>
      </c>
      <c r="R214" s="273">
        <v>731691</v>
      </c>
      <c r="S214" s="273">
        <v>1222116</v>
      </c>
      <c r="T214" s="272">
        <v>425395</v>
      </c>
      <c r="U214" s="417"/>
      <c r="V214" s="20"/>
      <c r="W214" s="20"/>
      <c r="X214" s="250"/>
      <c r="Y214" s="184"/>
      <c r="AD214" s="20"/>
    </row>
    <row r="215" spans="1:30" ht="16.5">
      <c r="A215" s="123"/>
      <c r="B215" s="371">
        <v>256</v>
      </c>
      <c r="C215" s="424" t="s">
        <v>885</v>
      </c>
      <c r="D215" s="270"/>
      <c r="E215" s="280">
        <v>588</v>
      </c>
      <c r="F215" s="275">
        <v>2974</v>
      </c>
      <c r="G215" s="275">
        <v>834934</v>
      </c>
      <c r="H215" s="275">
        <v>806542</v>
      </c>
      <c r="I215" s="275">
        <v>2625314</v>
      </c>
      <c r="J215" s="277">
        <v>1659721</v>
      </c>
      <c r="K215" s="417"/>
      <c r="L215" s="358">
        <v>2669</v>
      </c>
      <c r="M215" s="296" t="s">
        <v>886</v>
      </c>
      <c r="N215" s="408"/>
      <c r="O215" s="272">
        <v>54</v>
      </c>
      <c r="P215" s="273">
        <v>545</v>
      </c>
      <c r="Q215" s="273">
        <v>212184</v>
      </c>
      <c r="R215" s="273">
        <v>414845</v>
      </c>
      <c r="S215" s="273">
        <v>902677</v>
      </c>
      <c r="T215" s="272">
        <v>422252</v>
      </c>
      <c r="U215" s="417"/>
      <c r="V215" s="355">
        <v>273</v>
      </c>
      <c r="W215" s="356" t="s">
        <v>887</v>
      </c>
      <c r="X215" s="271"/>
      <c r="Y215" s="280">
        <v>13</v>
      </c>
      <c r="Z215" s="276">
        <v>174</v>
      </c>
      <c r="AA215" s="276">
        <v>44591</v>
      </c>
      <c r="AB215" s="276">
        <v>92268</v>
      </c>
      <c r="AC215" s="276">
        <v>168649</v>
      </c>
      <c r="AD215" s="275">
        <v>72863</v>
      </c>
    </row>
    <row r="216" spans="1:30" ht="13.5">
      <c r="A216" s="123"/>
      <c r="B216" s="358">
        <v>2561</v>
      </c>
      <c r="C216" s="281" t="s">
        <v>888</v>
      </c>
      <c r="D216" s="416"/>
      <c r="E216" s="279">
        <v>44</v>
      </c>
      <c r="F216" s="273">
        <v>435</v>
      </c>
      <c r="G216" s="273">
        <v>147573</v>
      </c>
      <c r="H216" s="273">
        <v>130634</v>
      </c>
      <c r="I216" s="273">
        <v>447525</v>
      </c>
      <c r="J216" s="274">
        <v>296615</v>
      </c>
      <c r="K216" s="417"/>
      <c r="L216" s="416"/>
      <c r="M216" s="428"/>
      <c r="N216" s="408"/>
      <c r="O216" s="416"/>
      <c r="P216" s="123"/>
      <c r="Q216" s="123"/>
      <c r="R216" s="123"/>
      <c r="S216" s="123"/>
      <c r="T216" s="416"/>
      <c r="U216" s="417"/>
      <c r="V216" s="358">
        <v>2731</v>
      </c>
      <c r="W216" s="281" t="s">
        <v>889</v>
      </c>
      <c r="X216" s="408"/>
      <c r="Y216" s="279">
        <v>1</v>
      </c>
      <c r="Z216" s="273" t="s">
        <v>251</v>
      </c>
      <c r="AA216" s="273" t="s">
        <v>87</v>
      </c>
      <c r="AB216" s="273" t="s">
        <v>87</v>
      </c>
      <c r="AC216" s="273" t="s">
        <v>87</v>
      </c>
      <c r="AD216" s="272" t="s">
        <v>87</v>
      </c>
    </row>
    <row r="217" spans="1:30" ht="13.5">
      <c r="A217" s="123"/>
      <c r="B217" s="358">
        <v>2562</v>
      </c>
      <c r="C217" s="300" t="s">
        <v>890</v>
      </c>
      <c r="D217" s="416"/>
      <c r="E217" s="279">
        <v>3</v>
      </c>
      <c r="F217" s="273">
        <v>11</v>
      </c>
      <c r="G217" s="273">
        <v>2562</v>
      </c>
      <c r="H217" s="273">
        <v>3792</v>
      </c>
      <c r="I217" s="273">
        <v>7468</v>
      </c>
      <c r="J217" s="272">
        <v>3501</v>
      </c>
      <c r="K217" s="417"/>
      <c r="L217" s="355">
        <v>267</v>
      </c>
      <c r="M217" s="356" t="s">
        <v>891</v>
      </c>
      <c r="N217" s="271"/>
      <c r="O217" s="275">
        <v>250</v>
      </c>
      <c r="P217" s="275">
        <v>4692</v>
      </c>
      <c r="Q217" s="275">
        <v>2136253</v>
      </c>
      <c r="R217" s="275">
        <v>5239588</v>
      </c>
      <c r="S217" s="275">
        <v>10325443</v>
      </c>
      <c r="T217" s="275">
        <v>4554732</v>
      </c>
      <c r="U217" s="417"/>
      <c r="V217" s="358">
        <v>2732</v>
      </c>
      <c r="W217" s="281" t="s">
        <v>892</v>
      </c>
      <c r="X217" s="408"/>
      <c r="Y217" s="279">
        <v>12</v>
      </c>
      <c r="Z217" s="273" t="s">
        <v>251</v>
      </c>
      <c r="AA217" s="273" t="s">
        <v>87</v>
      </c>
      <c r="AB217" s="273" t="s">
        <v>87</v>
      </c>
      <c r="AC217" s="273" t="s">
        <v>87</v>
      </c>
      <c r="AD217" s="272" t="s">
        <v>87</v>
      </c>
    </row>
    <row r="218" spans="1:30" ht="13.5">
      <c r="A218" s="123"/>
      <c r="B218" s="358">
        <v>2563</v>
      </c>
      <c r="C218" s="281" t="s">
        <v>893</v>
      </c>
      <c r="D218" s="416"/>
      <c r="E218" s="279">
        <v>13</v>
      </c>
      <c r="F218" s="273">
        <v>43</v>
      </c>
      <c r="G218" s="273">
        <v>13059</v>
      </c>
      <c r="H218" s="273">
        <v>3843</v>
      </c>
      <c r="I218" s="273">
        <v>25149</v>
      </c>
      <c r="J218" s="272">
        <v>20292</v>
      </c>
      <c r="K218" s="417"/>
      <c r="L218" s="358">
        <v>2671</v>
      </c>
      <c r="M218" s="281" t="s">
        <v>894</v>
      </c>
      <c r="N218" s="408"/>
      <c r="O218" s="272">
        <v>11</v>
      </c>
      <c r="P218" s="273">
        <v>232</v>
      </c>
      <c r="Q218" s="273">
        <v>105974</v>
      </c>
      <c r="R218" s="273">
        <v>557569</v>
      </c>
      <c r="S218" s="273">
        <v>814327</v>
      </c>
      <c r="T218" s="272">
        <v>225828</v>
      </c>
      <c r="U218" s="417"/>
      <c r="V218" s="416"/>
      <c r="W218" s="428"/>
      <c r="X218" s="408"/>
      <c r="Y218" s="429"/>
      <c r="Z218" s="123"/>
      <c r="AA218" s="123"/>
      <c r="AB218" s="123"/>
      <c r="AC218" s="123"/>
      <c r="AD218" s="416"/>
    </row>
    <row r="219" spans="1:30" ht="16.5">
      <c r="A219" s="123"/>
      <c r="B219" s="358">
        <v>2564</v>
      </c>
      <c r="C219" s="300" t="s">
        <v>895</v>
      </c>
      <c r="D219" s="416"/>
      <c r="E219" s="279">
        <v>40</v>
      </c>
      <c r="F219" s="273">
        <v>813</v>
      </c>
      <c r="G219" s="273">
        <v>311959</v>
      </c>
      <c r="H219" s="273">
        <v>339047</v>
      </c>
      <c r="I219" s="273">
        <v>969445</v>
      </c>
      <c r="J219" s="274">
        <v>565820</v>
      </c>
      <c r="K219" s="417"/>
      <c r="L219" s="377">
        <v>2672</v>
      </c>
      <c r="M219" s="423" t="s">
        <v>896</v>
      </c>
      <c r="N219" s="408"/>
      <c r="O219" s="272">
        <v>11</v>
      </c>
      <c r="P219" s="273">
        <v>67</v>
      </c>
      <c r="Q219" s="273">
        <v>21318</v>
      </c>
      <c r="R219" s="273">
        <v>35724</v>
      </c>
      <c r="S219" s="273">
        <v>74381</v>
      </c>
      <c r="T219" s="272">
        <v>36815</v>
      </c>
      <c r="U219" s="417"/>
      <c r="V219" s="355">
        <v>274</v>
      </c>
      <c r="W219" s="356" t="s">
        <v>897</v>
      </c>
      <c r="X219" s="271"/>
      <c r="Y219" s="336">
        <v>19</v>
      </c>
      <c r="Z219" s="430">
        <v>1874</v>
      </c>
      <c r="AA219" s="430">
        <v>696101</v>
      </c>
      <c r="AB219" s="430">
        <v>22547437</v>
      </c>
      <c r="AC219" s="430">
        <v>23015092</v>
      </c>
      <c r="AD219" s="325">
        <v>215098</v>
      </c>
    </row>
    <row r="220" spans="1:30" ht="13.5">
      <c r="A220" s="123"/>
      <c r="B220" s="358">
        <v>2565</v>
      </c>
      <c r="C220" s="281" t="s">
        <v>898</v>
      </c>
      <c r="D220" s="408"/>
      <c r="E220" s="272">
        <v>29</v>
      </c>
      <c r="F220" s="272">
        <v>274</v>
      </c>
      <c r="G220" s="272">
        <v>107375</v>
      </c>
      <c r="H220" s="272">
        <v>130031</v>
      </c>
      <c r="I220" s="272">
        <v>390151</v>
      </c>
      <c r="J220" s="272">
        <v>240806</v>
      </c>
      <c r="K220" s="417"/>
      <c r="L220" s="358">
        <v>2673</v>
      </c>
      <c r="M220" s="296" t="s">
        <v>899</v>
      </c>
      <c r="N220" s="408"/>
      <c r="O220" s="272">
        <v>21</v>
      </c>
      <c r="P220" s="273">
        <v>359</v>
      </c>
      <c r="Q220" s="273">
        <v>127558</v>
      </c>
      <c r="R220" s="273">
        <v>509312</v>
      </c>
      <c r="S220" s="273">
        <v>928603</v>
      </c>
      <c r="T220" s="272">
        <v>376762</v>
      </c>
      <c r="U220" s="417"/>
      <c r="V220" s="358">
        <v>2742</v>
      </c>
      <c r="W220" s="281" t="s">
        <v>900</v>
      </c>
      <c r="X220" s="408"/>
      <c r="Y220" s="267">
        <v>9</v>
      </c>
      <c r="Z220" s="273">
        <v>1648</v>
      </c>
      <c r="AA220" s="273">
        <v>639570</v>
      </c>
      <c r="AB220" s="273">
        <v>22379340</v>
      </c>
      <c r="AC220" s="273">
        <v>22659004</v>
      </c>
      <c r="AD220" s="272">
        <v>38599</v>
      </c>
    </row>
    <row r="221" spans="1:30" ht="13.5">
      <c r="A221" s="123"/>
      <c r="B221" s="358">
        <v>2569</v>
      </c>
      <c r="C221" s="281" t="s">
        <v>901</v>
      </c>
      <c r="D221" s="408"/>
      <c r="E221" s="272">
        <v>459</v>
      </c>
      <c r="F221" s="272">
        <v>1398</v>
      </c>
      <c r="G221" s="272">
        <v>252406</v>
      </c>
      <c r="H221" s="272">
        <v>199195</v>
      </c>
      <c r="I221" s="272">
        <v>785576</v>
      </c>
      <c r="J221" s="274">
        <v>532687</v>
      </c>
      <c r="K221" s="417"/>
      <c r="L221" s="358">
        <v>2674</v>
      </c>
      <c r="M221" s="281" t="s">
        <v>902</v>
      </c>
      <c r="N221" s="408"/>
      <c r="O221" s="272">
        <v>34</v>
      </c>
      <c r="P221" s="272">
        <v>734</v>
      </c>
      <c r="Q221" s="272">
        <v>358775</v>
      </c>
      <c r="R221" s="272">
        <v>897556</v>
      </c>
      <c r="S221" s="272">
        <v>1683645</v>
      </c>
      <c r="T221" s="272">
        <v>692894</v>
      </c>
      <c r="U221" s="417"/>
      <c r="V221" s="358">
        <v>2743</v>
      </c>
      <c r="W221" s="281" t="s">
        <v>903</v>
      </c>
      <c r="X221" s="408"/>
      <c r="Y221" s="279">
        <v>2</v>
      </c>
      <c r="Z221" s="273" t="s">
        <v>251</v>
      </c>
      <c r="AA221" s="273" t="s">
        <v>87</v>
      </c>
      <c r="AB221" s="273" t="s">
        <v>87</v>
      </c>
      <c r="AC221" s="273" t="s">
        <v>87</v>
      </c>
      <c r="AD221" s="272" t="s">
        <v>87</v>
      </c>
    </row>
    <row r="222" spans="1:30" ht="16.5">
      <c r="A222" s="123"/>
      <c r="B222" s="20"/>
      <c r="C222" s="20"/>
      <c r="D222" s="416"/>
      <c r="E222" s="279"/>
      <c r="J222" s="277"/>
      <c r="K222" s="417"/>
      <c r="L222" s="377">
        <v>2675</v>
      </c>
      <c r="M222" s="423" t="s">
        <v>904</v>
      </c>
      <c r="N222" s="408"/>
      <c r="O222" s="272">
        <v>37</v>
      </c>
      <c r="P222" s="272">
        <v>841</v>
      </c>
      <c r="Q222" s="272">
        <v>375655</v>
      </c>
      <c r="R222" s="272">
        <v>774164</v>
      </c>
      <c r="S222" s="272">
        <v>1900168</v>
      </c>
      <c r="T222" s="272">
        <v>1005274</v>
      </c>
      <c r="U222" s="417"/>
      <c r="V222" s="358">
        <v>2749</v>
      </c>
      <c r="W222" s="281" t="s">
        <v>905</v>
      </c>
      <c r="X222" s="408"/>
      <c r="Y222" s="267">
        <v>8</v>
      </c>
      <c r="Z222" s="273" t="s">
        <v>251</v>
      </c>
      <c r="AA222" s="273" t="s">
        <v>251</v>
      </c>
      <c r="AB222" s="273" t="s">
        <v>251</v>
      </c>
      <c r="AC222" s="273" t="s">
        <v>251</v>
      </c>
      <c r="AD222" s="272" t="s">
        <v>251</v>
      </c>
    </row>
    <row r="223" spans="1:31" ht="13.5">
      <c r="A223" s="123"/>
      <c r="B223" s="355">
        <v>257</v>
      </c>
      <c r="C223" s="376" t="s">
        <v>906</v>
      </c>
      <c r="D223" s="270"/>
      <c r="E223" s="280">
        <v>50</v>
      </c>
      <c r="F223" s="275">
        <v>411</v>
      </c>
      <c r="G223" s="275">
        <v>174269</v>
      </c>
      <c r="H223" s="275">
        <v>357607</v>
      </c>
      <c r="I223" s="275">
        <v>671520</v>
      </c>
      <c r="J223" s="277">
        <v>196067</v>
      </c>
      <c r="K223" s="417"/>
      <c r="L223" s="358">
        <v>2676</v>
      </c>
      <c r="M223" s="281" t="s">
        <v>907</v>
      </c>
      <c r="N223" s="408"/>
      <c r="O223" s="272">
        <v>15</v>
      </c>
      <c r="P223" s="273">
        <v>391</v>
      </c>
      <c r="Q223" s="273">
        <v>190997</v>
      </c>
      <c r="R223" s="273">
        <v>412706</v>
      </c>
      <c r="S223" s="273">
        <v>703476</v>
      </c>
      <c r="T223" s="272">
        <v>236741</v>
      </c>
      <c r="U223" s="417"/>
      <c r="V223" s="358"/>
      <c r="W223" s="281"/>
      <c r="X223" s="408"/>
      <c r="Y223" s="267"/>
      <c r="Z223" s="273"/>
      <c r="AA223" s="273"/>
      <c r="AB223" s="273"/>
      <c r="AC223" s="273"/>
      <c r="AD223" s="272"/>
      <c r="AE223" s="20"/>
    </row>
    <row r="224" spans="1:31" ht="13.5">
      <c r="A224" s="123"/>
      <c r="B224" s="358">
        <v>2571</v>
      </c>
      <c r="C224" s="281" t="s">
        <v>908</v>
      </c>
      <c r="D224" s="416"/>
      <c r="E224" s="279">
        <v>2</v>
      </c>
      <c r="F224" s="273" t="s">
        <v>87</v>
      </c>
      <c r="G224" s="273" t="s">
        <v>87</v>
      </c>
      <c r="H224" s="273" t="s">
        <v>87</v>
      </c>
      <c r="I224" s="273" t="s">
        <v>87</v>
      </c>
      <c r="J224" s="274" t="s">
        <v>87</v>
      </c>
      <c r="K224" s="417"/>
      <c r="L224" s="358">
        <v>2677</v>
      </c>
      <c r="M224" s="281" t="s">
        <v>909</v>
      </c>
      <c r="N224" s="408"/>
      <c r="O224" s="272">
        <v>53</v>
      </c>
      <c r="P224" s="273">
        <v>1339</v>
      </c>
      <c r="Q224" s="273">
        <v>621515</v>
      </c>
      <c r="R224" s="273">
        <v>1426393</v>
      </c>
      <c r="S224" s="273">
        <v>2661566</v>
      </c>
      <c r="T224" s="272">
        <v>1110495</v>
      </c>
      <c r="U224" s="417"/>
      <c r="V224" s="355">
        <v>275</v>
      </c>
      <c r="W224" s="356" t="s">
        <v>910</v>
      </c>
      <c r="X224" s="271"/>
      <c r="Y224" s="336">
        <v>3</v>
      </c>
      <c r="Z224" s="275">
        <v>61</v>
      </c>
      <c r="AA224" s="275">
        <v>18289</v>
      </c>
      <c r="AB224" s="275">
        <v>14275</v>
      </c>
      <c r="AC224" s="275">
        <v>43649</v>
      </c>
      <c r="AD224" s="275">
        <v>28230</v>
      </c>
      <c r="AE224" s="20"/>
    </row>
    <row r="225" spans="1:31" ht="13.5">
      <c r="A225" s="123"/>
      <c r="B225" s="358">
        <v>2579</v>
      </c>
      <c r="C225" s="281" t="s">
        <v>911</v>
      </c>
      <c r="D225" s="416"/>
      <c r="E225" s="279">
        <v>48</v>
      </c>
      <c r="F225" s="273" t="s">
        <v>87</v>
      </c>
      <c r="G225" s="273" t="s">
        <v>87</v>
      </c>
      <c r="H225" s="273" t="s">
        <v>87</v>
      </c>
      <c r="I225" s="273" t="s">
        <v>87</v>
      </c>
      <c r="J225" s="274" t="s">
        <v>87</v>
      </c>
      <c r="K225" s="417"/>
      <c r="L225" s="358">
        <v>2678</v>
      </c>
      <c r="M225" s="281" t="s">
        <v>912</v>
      </c>
      <c r="N225" s="408"/>
      <c r="O225" s="272">
        <v>21</v>
      </c>
      <c r="P225" s="273">
        <v>181</v>
      </c>
      <c r="Q225" s="273">
        <v>87935</v>
      </c>
      <c r="R225" s="273">
        <v>166054</v>
      </c>
      <c r="S225" s="273">
        <v>352681</v>
      </c>
      <c r="T225" s="272">
        <v>177739</v>
      </c>
      <c r="U225" s="417"/>
      <c r="V225" s="358">
        <v>2751</v>
      </c>
      <c r="W225" s="296" t="s">
        <v>913</v>
      </c>
      <c r="X225" s="408"/>
      <c r="Y225" s="279">
        <v>3</v>
      </c>
      <c r="Z225" s="273">
        <v>61</v>
      </c>
      <c r="AA225" s="273">
        <v>18289</v>
      </c>
      <c r="AB225" s="273">
        <v>14275</v>
      </c>
      <c r="AC225" s="273">
        <v>43649</v>
      </c>
      <c r="AD225" s="272">
        <v>28230</v>
      </c>
      <c r="AE225" s="20"/>
    </row>
    <row r="226" spans="1:31" ht="13.5">
      <c r="A226" s="123"/>
      <c r="B226" s="358"/>
      <c r="C226" s="281"/>
      <c r="D226" s="416"/>
      <c r="E226" s="279"/>
      <c r="F226" s="273"/>
      <c r="G226" s="273"/>
      <c r="H226" s="273"/>
      <c r="I226" s="273"/>
      <c r="J226" s="274"/>
      <c r="K226" s="417"/>
      <c r="L226" s="358">
        <v>2679</v>
      </c>
      <c r="M226" s="300" t="s">
        <v>914</v>
      </c>
      <c r="N226" s="408"/>
      <c r="O226" s="272">
        <v>47</v>
      </c>
      <c r="P226" s="273">
        <v>548</v>
      </c>
      <c r="Q226" s="273">
        <v>246526</v>
      </c>
      <c r="R226" s="273">
        <v>460110</v>
      </c>
      <c r="S226" s="273">
        <v>1206596</v>
      </c>
      <c r="T226" s="272">
        <v>692184</v>
      </c>
      <c r="U226" s="417"/>
      <c r="V226" s="358"/>
      <c r="W226" s="281"/>
      <c r="X226" s="408"/>
      <c r="Y226" s="267"/>
      <c r="Z226" s="273"/>
      <c r="AA226" s="273"/>
      <c r="AB226" s="273"/>
      <c r="AC226" s="273"/>
      <c r="AD226" s="272"/>
      <c r="AE226" s="20"/>
    </row>
    <row r="227" spans="1:31" ht="16.5">
      <c r="A227" s="123"/>
      <c r="B227" s="371">
        <v>258</v>
      </c>
      <c r="C227" s="424" t="s">
        <v>915</v>
      </c>
      <c r="D227" s="270"/>
      <c r="E227" s="280">
        <v>111</v>
      </c>
      <c r="F227" s="275">
        <v>1808</v>
      </c>
      <c r="G227" s="275">
        <v>796455</v>
      </c>
      <c r="H227" s="275">
        <v>3240522</v>
      </c>
      <c r="I227" s="275">
        <v>5984444</v>
      </c>
      <c r="J227" s="277">
        <v>2436508</v>
      </c>
      <c r="K227" s="417"/>
      <c r="L227" s="358"/>
      <c r="M227" s="281"/>
      <c r="N227" s="408"/>
      <c r="O227" s="272"/>
      <c r="P227" s="273"/>
      <c r="Q227" s="273"/>
      <c r="R227" s="273"/>
      <c r="S227" s="273"/>
      <c r="T227" s="272"/>
      <c r="U227" s="417"/>
      <c r="V227" s="355">
        <v>279</v>
      </c>
      <c r="W227" s="356" t="s">
        <v>916</v>
      </c>
      <c r="X227" s="271"/>
      <c r="Y227" s="336">
        <v>13</v>
      </c>
      <c r="Z227" s="276">
        <v>2928</v>
      </c>
      <c r="AA227" s="276">
        <v>1770276</v>
      </c>
      <c r="AB227" s="276">
        <v>4861465</v>
      </c>
      <c r="AC227" s="276">
        <v>7671963</v>
      </c>
      <c r="AD227" s="275">
        <v>2258834</v>
      </c>
      <c r="AE227" s="20"/>
    </row>
    <row r="228" spans="1:30" ht="16.5">
      <c r="A228" s="123"/>
      <c r="B228" s="377">
        <v>2581</v>
      </c>
      <c r="C228" s="423" t="s">
        <v>915</v>
      </c>
      <c r="D228" s="416"/>
      <c r="E228" s="279">
        <v>111</v>
      </c>
      <c r="F228" s="272">
        <v>1808</v>
      </c>
      <c r="G228" s="272">
        <v>796455</v>
      </c>
      <c r="H228" s="272">
        <v>3240522</v>
      </c>
      <c r="I228" s="272">
        <v>5984444</v>
      </c>
      <c r="J228" s="274">
        <v>2436508</v>
      </c>
      <c r="K228" s="417"/>
      <c r="L228" s="371">
        <v>268</v>
      </c>
      <c r="M228" s="424" t="s">
        <v>917</v>
      </c>
      <c r="N228" s="271"/>
      <c r="O228" s="275">
        <v>48</v>
      </c>
      <c r="P228" s="275">
        <v>1415</v>
      </c>
      <c r="Q228" s="275">
        <v>607342</v>
      </c>
      <c r="R228" s="275">
        <v>4012043</v>
      </c>
      <c r="S228" s="275">
        <v>6126771</v>
      </c>
      <c r="T228" s="275">
        <v>2009944</v>
      </c>
      <c r="U228" s="417"/>
      <c r="V228" s="358">
        <v>2791</v>
      </c>
      <c r="W228" s="281" t="s">
        <v>918</v>
      </c>
      <c r="X228" s="408"/>
      <c r="Y228" s="279">
        <v>1</v>
      </c>
      <c r="Z228" s="273" t="s">
        <v>251</v>
      </c>
      <c r="AA228" s="273" t="s">
        <v>87</v>
      </c>
      <c r="AB228" s="273" t="s">
        <v>87</v>
      </c>
      <c r="AC228" s="273" t="s">
        <v>87</v>
      </c>
      <c r="AD228" s="272" t="s">
        <v>87</v>
      </c>
    </row>
    <row r="229" spans="1:30" ht="16.5" customHeight="1">
      <c r="A229" s="123"/>
      <c r="B229" s="358"/>
      <c r="C229" s="281"/>
      <c r="D229" s="416"/>
      <c r="E229" s="279"/>
      <c r="F229" s="273"/>
      <c r="G229" s="273"/>
      <c r="H229" s="273"/>
      <c r="I229" s="273"/>
      <c r="J229" s="274"/>
      <c r="K229" s="417"/>
      <c r="L229" s="358">
        <v>2681</v>
      </c>
      <c r="M229" s="281" t="s">
        <v>919</v>
      </c>
      <c r="N229" s="408"/>
      <c r="O229" s="272">
        <v>16</v>
      </c>
      <c r="P229" s="273">
        <v>710</v>
      </c>
      <c r="Q229" s="273">
        <v>369064</v>
      </c>
      <c r="R229" s="273">
        <v>3035434</v>
      </c>
      <c r="S229" s="273">
        <v>4649285</v>
      </c>
      <c r="T229" s="272">
        <v>1467244</v>
      </c>
      <c r="U229" s="417"/>
      <c r="V229" s="358">
        <v>2792</v>
      </c>
      <c r="W229" s="396" t="s">
        <v>920</v>
      </c>
      <c r="X229" s="408"/>
      <c r="Y229" s="279">
        <v>1</v>
      </c>
      <c r="Z229" s="273" t="s">
        <v>251</v>
      </c>
      <c r="AA229" s="273" t="s">
        <v>87</v>
      </c>
      <c r="AB229" s="273" t="s">
        <v>87</v>
      </c>
      <c r="AC229" s="273" t="s">
        <v>87</v>
      </c>
      <c r="AD229" s="272" t="s">
        <v>87</v>
      </c>
    </row>
    <row r="230" spans="1:30" ht="13.5">
      <c r="A230" s="123"/>
      <c r="B230" s="355">
        <v>259</v>
      </c>
      <c r="C230" s="356" t="s">
        <v>921</v>
      </c>
      <c r="D230" s="270"/>
      <c r="E230" s="280">
        <v>39</v>
      </c>
      <c r="F230" s="275">
        <v>763</v>
      </c>
      <c r="G230" s="275">
        <v>289999</v>
      </c>
      <c r="H230" s="275">
        <v>705769</v>
      </c>
      <c r="I230" s="275">
        <v>1404723</v>
      </c>
      <c r="J230" s="275">
        <v>613575</v>
      </c>
      <c r="K230" s="417"/>
      <c r="L230" s="358">
        <v>2682</v>
      </c>
      <c r="M230" s="281" t="s">
        <v>922</v>
      </c>
      <c r="N230" s="408"/>
      <c r="O230" s="272">
        <v>10</v>
      </c>
      <c r="P230" s="273">
        <v>153</v>
      </c>
      <c r="Q230" s="273">
        <v>56263</v>
      </c>
      <c r="R230" s="273">
        <v>213712</v>
      </c>
      <c r="S230" s="273">
        <v>336243</v>
      </c>
      <c r="T230" s="272">
        <v>115892</v>
      </c>
      <c r="U230" s="417"/>
      <c r="V230" s="358">
        <v>2799</v>
      </c>
      <c r="W230" s="296" t="s">
        <v>923</v>
      </c>
      <c r="X230" s="408"/>
      <c r="Y230" s="279">
        <v>11</v>
      </c>
      <c r="Z230" s="273">
        <v>2803</v>
      </c>
      <c r="AA230" s="273">
        <v>1693979</v>
      </c>
      <c r="AB230" s="273">
        <v>4632485</v>
      </c>
      <c r="AC230" s="273">
        <v>7149115</v>
      </c>
      <c r="AD230" s="272">
        <v>2013016</v>
      </c>
    </row>
    <row r="231" spans="1:30" ht="13.5">
      <c r="A231" s="123"/>
      <c r="B231" s="358">
        <v>2592</v>
      </c>
      <c r="C231" s="281" t="s">
        <v>924</v>
      </c>
      <c r="D231" s="416"/>
      <c r="E231" s="279">
        <v>15</v>
      </c>
      <c r="F231" s="273">
        <v>563</v>
      </c>
      <c r="G231" s="273">
        <v>227793</v>
      </c>
      <c r="H231" s="273">
        <v>592821</v>
      </c>
      <c r="I231" s="273">
        <v>1197328</v>
      </c>
      <c r="J231" s="272">
        <v>526615</v>
      </c>
      <c r="K231" s="417"/>
      <c r="L231" s="358">
        <v>2683</v>
      </c>
      <c r="M231" s="281" t="s">
        <v>925</v>
      </c>
      <c r="N231" s="408"/>
      <c r="O231" s="272">
        <v>12</v>
      </c>
      <c r="P231" s="273">
        <v>287</v>
      </c>
      <c r="Q231" s="273">
        <v>69494</v>
      </c>
      <c r="R231" s="273">
        <v>514223</v>
      </c>
      <c r="S231" s="273">
        <v>709463</v>
      </c>
      <c r="T231" s="272">
        <v>225881</v>
      </c>
      <c r="U231" s="417"/>
      <c r="V231" s="416"/>
      <c r="W231" s="428"/>
      <c r="X231" s="408"/>
      <c r="Y231" s="429"/>
      <c r="Z231" s="123"/>
      <c r="AA231" s="123"/>
      <c r="AB231" s="123"/>
      <c r="AC231" s="123"/>
      <c r="AD231" s="416"/>
    </row>
    <row r="232" spans="1:30" ht="13.5">
      <c r="A232" s="123"/>
      <c r="B232" s="358">
        <v>2599</v>
      </c>
      <c r="C232" s="296" t="s">
        <v>926</v>
      </c>
      <c r="D232" s="416"/>
      <c r="E232" s="279">
        <v>24</v>
      </c>
      <c r="F232" s="273">
        <v>200</v>
      </c>
      <c r="G232" s="273">
        <v>62206</v>
      </c>
      <c r="H232" s="273">
        <v>112948</v>
      </c>
      <c r="I232" s="273">
        <v>207395</v>
      </c>
      <c r="J232" s="274">
        <v>86960</v>
      </c>
      <c r="K232" s="417"/>
      <c r="L232" s="358">
        <v>2684</v>
      </c>
      <c r="M232" s="281" t="s">
        <v>927</v>
      </c>
      <c r="N232" s="408"/>
      <c r="O232" s="272">
        <v>3</v>
      </c>
      <c r="P232" s="272">
        <v>40</v>
      </c>
      <c r="Q232" s="272">
        <v>9841</v>
      </c>
      <c r="R232" s="272">
        <v>9356</v>
      </c>
      <c r="S232" s="272">
        <v>22879</v>
      </c>
      <c r="T232" s="272">
        <v>12487</v>
      </c>
      <c r="U232" s="417"/>
      <c r="V232" s="355">
        <v>281</v>
      </c>
      <c r="W232" s="376" t="s">
        <v>928</v>
      </c>
      <c r="X232" s="271"/>
      <c r="Y232" s="280">
        <v>15</v>
      </c>
      <c r="Z232" s="276">
        <v>1004</v>
      </c>
      <c r="AA232" s="276">
        <v>366475</v>
      </c>
      <c r="AB232" s="276">
        <v>6712508</v>
      </c>
      <c r="AC232" s="276">
        <v>7684986</v>
      </c>
      <c r="AD232" s="275">
        <v>961473</v>
      </c>
    </row>
    <row r="233" spans="1:30" ht="16.5">
      <c r="A233" s="123"/>
      <c r="B233" s="358"/>
      <c r="C233" s="281"/>
      <c r="D233" s="408"/>
      <c r="E233" s="272"/>
      <c r="F233" s="272"/>
      <c r="G233" s="272"/>
      <c r="H233" s="272"/>
      <c r="I233" s="272"/>
      <c r="J233" s="272"/>
      <c r="K233" s="417"/>
      <c r="L233" s="377">
        <v>2689</v>
      </c>
      <c r="M233" s="423" t="s">
        <v>929</v>
      </c>
      <c r="N233" s="408"/>
      <c r="O233" s="272">
        <v>7</v>
      </c>
      <c r="P233" s="273">
        <v>225</v>
      </c>
      <c r="Q233" s="273">
        <v>102680</v>
      </c>
      <c r="R233" s="273">
        <v>239318</v>
      </c>
      <c r="S233" s="273">
        <v>408901</v>
      </c>
      <c r="T233" s="272">
        <v>188440</v>
      </c>
      <c r="U233" s="417"/>
      <c r="V233" s="358">
        <v>2811</v>
      </c>
      <c r="W233" s="281" t="s">
        <v>930</v>
      </c>
      <c r="X233" s="408"/>
      <c r="Y233" s="279">
        <v>5</v>
      </c>
      <c r="Z233" s="273">
        <v>285</v>
      </c>
      <c r="AA233" s="273">
        <v>99899</v>
      </c>
      <c r="AB233" s="273">
        <v>368949</v>
      </c>
      <c r="AC233" s="273">
        <v>571590</v>
      </c>
      <c r="AD233" s="272">
        <v>233064</v>
      </c>
    </row>
    <row r="234" spans="1:30" ht="13.5">
      <c r="A234" s="123"/>
      <c r="B234" s="355">
        <v>261</v>
      </c>
      <c r="C234" s="356" t="s">
        <v>931</v>
      </c>
      <c r="D234" s="271"/>
      <c r="E234" s="275">
        <v>5</v>
      </c>
      <c r="F234" s="275">
        <v>409</v>
      </c>
      <c r="G234" s="275">
        <v>187770</v>
      </c>
      <c r="H234" s="275">
        <v>1095166</v>
      </c>
      <c r="I234" s="275">
        <v>1420309</v>
      </c>
      <c r="J234" s="277">
        <v>209211</v>
      </c>
      <c r="K234" s="417"/>
      <c r="L234" s="20"/>
      <c r="M234" s="20"/>
      <c r="N234" s="408"/>
      <c r="O234" s="272"/>
      <c r="T234" s="272"/>
      <c r="U234" s="417"/>
      <c r="V234" s="358">
        <v>2812</v>
      </c>
      <c r="W234" s="281" t="s">
        <v>932</v>
      </c>
      <c r="X234" s="408"/>
      <c r="Y234" s="279">
        <v>4</v>
      </c>
      <c r="Z234" s="273">
        <v>286</v>
      </c>
      <c r="AA234" s="273">
        <v>78942</v>
      </c>
      <c r="AB234" s="273">
        <v>29216</v>
      </c>
      <c r="AC234" s="273">
        <v>144908</v>
      </c>
      <c r="AD234" s="272">
        <v>101503</v>
      </c>
    </row>
    <row r="235" spans="1:30" ht="13.5">
      <c r="A235" s="123"/>
      <c r="B235" s="358">
        <v>2611</v>
      </c>
      <c r="C235" s="281" t="s">
        <v>933</v>
      </c>
      <c r="D235" s="416"/>
      <c r="E235" s="279">
        <v>3</v>
      </c>
      <c r="F235" s="273" t="s">
        <v>87</v>
      </c>
      <c r="G235" s="273" t="s">
        <v>87</v>
      </c>
      <c r="H235" s="273" t="s">
        <v>87</v>
      </c>
      <c r="I235" s="273" t="s">
        <v>87</v>
      </c>
      <c r="J235" s="274" t="s">
        <v>87</v>
      </c>
      <c r="K235" s="417"/>
      <c r="L235" s="20"/>
      <c r="M235" s="20"/>
      <c r="N235" s="408"/>
      <c r="O235" s="272"/>
      <c r="T235" s="272"/>
      <c r="U235" s="417"/>
      <c r="V235" s="358">
        <v>2813</v>
      </c>
      <c r="W235" s="300" t="s">
        <v>934</v>
      </c>
      <c r="X235" s="408"/>
      <c r="Y235" s="279">
        <v>3</v>
      </c>
      <c r="Z235" s="273">
        <v>409</v>
      </c>
      <c r="AA235" s="273">
        <v>176693</v>
      </c>
      <c r="AB235" s="273">
        <v>6199592</v>
      </c>
      <c r="AC235" s="273">
        <v>6841189</v>
      </c>
      <c r="AD235" s="272">
        <v>614955</v>
      </c>
    </row>
    <row r="236" spans="1:30" ht="13.5">
      <c r="A236" s="123"/>
      <c r="B236" s="358">
        <v>2613</v>
      </c>
      <c r="C236" s="281" t="s">
        <v>935</v>
      </c>
      <c r="D236" s="416"/>
      <c r="E236" s="279">
        <v>2</v>
      </c>
      <c r="F236" s="273" t="s">
        <v>87</v>
      </c>
      <c r="G236" s="273" t="s">
        <v>87</v>
      </c>
      <c r="H236" s="273" t="s">
        <v>87</v>
      </c>
      <c r="I236" s="273" t="s">
        <v>87</v>
      </c>
      <c r="J236" s="274" t="s">
        <v>87</v>
      </c>
      <c r="K236" s="417"/>
      <c r="L236" s="20"/>
      <c r="M236" s="20"/>
      <c r="N236" s="408"/>
      <c r="O236" s="272"/>
      <c r="T236" s="272"/>
      <c r="U236" s="417"/>
      <c r="V236" s="358">
        <v>2814</v>
      </c>
      <c r="W236" s="281" t="s">
        <v>936</v>
      </c>
      <c r="X236" s="408"/>
      <c r="Y236" s="279">
        <v>2</v>
      </c>
      <c r="Z236" s="273" t="s">
        <v>251</v>
      </c>
      <c r="AA236" s="273" t="s">
        <v>251</v>
      </c>
      <c r="AB236" s="273" t="s">
        <v>251</v>
      </c>
      <c r="AC236" s="273" t="s">
        <v>251</v>
      </c>
      <c r="AD236" s="272" t="s">
        <v>251</v>
      </c>
    </row>
    <row r="237" spans="1:30" ht="13.5">
      <c r="A237" s="123"/>
      <c r="B237" s="20"/>
      <c r="C237" s="20"/>
      <c r="D237" s="416"/>
      <c r="E237" s="279"/>
      <c r="J237" s="277"/>
      <c r="K237" s="417"/>
      <c r="L237" s="20"/>
      <c r="M237" s="20"/>
      <c r="N237" s="408"/>
      <c r="O237" s="272"/>
      <c r="T237" s="272"/>
      <c r="U237" s="417"/>
      <c r="V237" s="358">
        <v>2815</v>
      </c>
      <c r="W237" s="281" t="s">
        <v>937</v>
      </c>
      <c r="X237" s="408"/>
      <c r="Y237" s="279">
        <v>1</v>
      </c>
      <c r="Z237" s="273" t="s">
        <v>251</v>
      </c>
      <c r="AA237" s="273" t="s">
        <v>87</v>
      </c>
      <c r="AB237" s="273" t="s">
        <v>87</v>
      </c>
      <c r="AC237" s="273" t="s">
        <v>87</v>
      </c>
      <c r="AD237" s="272" t="s">
        <v>87</v>
      </c>
    </row>
    <row r="238" spans="1:30" ht="13.5">
      <c r="A238" s="123"/>
      <c r="B238" s="20"/>
      <c r="C238" s="20"/>
      <c r="D238" s="416"/>
      <c r="E238" s="279"/>
      <c r="J238" s="277"/>
      <c r="K238" s="417"/>
      <c r="L238" s="20"/>
      <c r="M238" s="20"/>
      <c r="N238" s="408"/>
      <c r="O238" s="272"/>
      <c r="T238" s="272"/>
      <c r="U238" s="417"/>
      <c r="V238" s="416"/>
      <c r="W238" s="428"/>
      <c r="X238" s="408"/>
      <c r="Y238" s="429"/>
      <c r="Z238" s="123"/>
      <c r="AA238" s="123"/>
      <c r="AB238" s="123"/>
      <c r="AC238" s="123"/>
      <c r="AD238" s="416"/>
    </row>
    <row r="239" spans="1:30" ht="13.5">
      <c r="A239" s="123"/>
      <c r="B239" s="20"/>
      <c r="C239" s="20"/>
      <c r="D239" s="416"/>
      <c r="E239" s="279"/>
      <c r="J239" s="277"/>
      <c r="K239" s="417"/>
      <c r="L239" s="20"/>
      <c r="M239" s="20"/>
      <c r="N239" s="408"/>
      <c r="O239" s="272"/>
      <c r="T239" s="272"/>
      <c r="U239" s="417"/>
      <c r="V239" s="358"/>
      <c r="W239" s="281"/>
      <c r="X239" s="408"/>
      <c r="Y239" s="279"/>
      <c r="Z239" s="273"/>
      <c r="AA239" s="273"/>
      <c r="AB239" s="273"/>
      <c r="AC239" s="273"/>
      <c r="AD239" s="272"/>
    </row>
    <row r="240" spans="2:30" ht="3.75" customHeight="1" thickBot="1">
      <c r="B240" s="431"/>
      <c r="E240" s="35"/>
      <c r="J240" s="282"/>
      <c r="K240" s="284"/>
      <c r="L240" s="38"/>
      <c r="M240" s="38"/>
      <c r="N240" s="283"/>
      <c r="O240" s="38"/>
      <c r="T240" s="38"/>
      <c r="U240" s="284"/>
      <c r="V240" s="38"/>
      <c r="W240" s="38"/>
      <c r="X240" s="283"/>
      <c r="Y240" s="35"/>
      <c r="AD240" s="38"/>
    </row>
    <row r="241" spans="1:30" ht="9.75" customHeight="1">
      <c r="A241" s="39"/>
      <c r="B241" s="432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ht="17.25">
      <c r="G242" s="3" t="s">
        <v>576</v>
      </c>
    </row>
    <row r="243" ht="24" customHeight="1" thickBot="1"/>
    <row r="244" spans="1:20" ht="33" customHeight="1" thickTop="1">
      <c r="A244" s="129" t="s">
        <v>12</v>
      </c>
      <c r="B244" s="129"/>
      <c r="C244" s="129"/>
      <c r="D244" s="130"/>
      <c r="E244" s="345" t="s">
        <v>406</v>
      </c>
      <c r="F244" s="346" t="s">
        <v>407</v>
      </c>
      <c r="G244" s="347" t="s">
        <v>408</v>
      </c>
      <c r="H244" s="347" t="s">
        <v>409</v>
      </c>
      <c r="I244" s="347" t="s">
        <v>410</v>
      </c>
      <c r="J244" s="348" t="s">
        <v>118</v>
      </c>
      <c r="K244" s="349" t="s">
        <v>12</v>
      </c>
      <c r="L244" s="129"/>
      <c r="M244" s="129"/>
      <c r="N244" s="130"/>
      <c r="O244" s="345" t="s">
        <v>411</v>
      </c>
      <c r="P244" s="346" t="s">
        <v>412</v>
      </c>
      <c r="Q244" s="347" t="s">
        <v>408</v>
      </c>
      <c r="R244" s="347" t="s">
        <v>409</v>
      </c>
      <c r="S244" s="347" t="s">
        <v>410</v>
      </c>
      <c r="T244" s="350" t="s">
        <v>118</v>
      </c>
    </row>
    <row r="245" spans="5:20" ht="14.25" customHeight="1">
      <c r="E245" s="19"/>
      <c r="F245" s="33" t="s">
        <v>119</v>
      </c>
      <c r="G245" s="33" t="s">
        <v>160</v>
      </c>
      <c r="H245" s="33" t="s">
        <v>160</v>
      </c>
      <c r="I245" s="33" t="s">
        <v>160</v>
      </c>
      <c r="J245" s="244" t="s">
        <v>160</v>
      </c>
      <c r="K245" s="351"/>
      <c r="L245" s="352"/>
      <c r="M245" s="352"/>
      <c r="N245" s="353"/>
      <c r="O245" s="20"/>
      <c r="P245" s="33" t="s">
        <v>119</v>
      </c>
      <c r="Q245" s="33" t="s">
        <v>160</v>
      </c>
      <c r="R245" s="33" t="s">
        <v>160</v>
      </c>
      <c r="S245" s="33" t="s">
        <v>160</v>
      </c>
      <c r="T245" s="244" t="s">
        <v>160</v>
      </c>
    </row>
    <row r="246" spans="5:20" ht="14.25" customHeight="1">
      <c r="E246" s="184"/>
      <c r="F246" s="33"/>
      <c r="G246" s="33"/>
      <c r="H246" s="33"/>
      <c r="I246" s="33"/>
      <c r="J246" s="248"/>
      <c r="K246" s="251"/>
      <c r="L246" s="20"/>
      <c r="M246" s="20"/>
      <c r="N246" s="250"/>
      <c r="O246" s="20"/>
      <c r="P246" s="33"/>
      <c r="Q246" s="33"/>
      <c r="R246" s="33"/>
      <c r="S246" s="33"/>
      <c r="T246" s="248"/>
    </row>
    <row r="247" spans="2:20" ht="14.25" customHeight="1">
      <c r="B247" s="355">
        <v>282</v>
      </c>
      <c r="C247" s="376" t="s">
        <v>938</v>
      </c>
      <c r="D247" s="270"/>
      <c r="E247" s="280">
        <v>10</v>
      </c>
      <c r="F247" s="276">
        <v>268</v>
      </c>
      <c r="G247" s="276">
        <v>76628</v>
      </c>
      <c r="H247" s="276">
        <v>167308</v>
      </c>
      <c r="I247" s="276">
        <v>318542</v>
      </c>
      <c r="J247" s="277">
        <v>136855</v>
      </c>
      <c r="K247" s="251"/>
      <c r="L247" s="355">
        <v>315</v>
      </c>
      <c r="M247" s="356" t="s">
        <v>939</v>
      </c>
      <c r="N247" s="271"/>
      <c r="O247" s="275">
        <v>3</v>
      </c>
      <c r="P247" s="276">
        <v>13</v>
      </c>
      <c r="Q247" s="276">
        <v>3429</v>
      </c>
      <c r="R247" s="276">
        <v>2599</v>
      </c>
      <c r="S247" s="276">
        <v>5909</v>
      </c>
      <c r="T247" s="275">
        <v>3152</v>
      </c>
    </row>
    <row r="248" spans="2:20" ht="17.25" customHeight="1">
      <c r="B248" s="377">
        <v>2821</v>
      </c>
      <c r="C248" s="433" t="s">
        <v>940</v>
      </c>
      <c r="D248" s="416"/>
      <c r="E248" s="279">
        <v>2</v>
      </c>
      <c r="F248" s="273" t="s">
        <v>251</v>
      </c>
      <c r="G248" s="273" t="s">
        <v>87</v>
      </c>
      <c r="H248" s="273" t="s">
        <v>87</v>
      </c>
      <c r="I248" s="273" t="s">
        <v>87</v>
      </c>
      <c r="J248" s="272" t="s">
        <v>87</v>
      </c>
      <c r="K248" s="251"/>
      <c r="L248" s="358">
        <v>3152</v>
      </c>
      <c r="M248" s="296" t="s">
        <v>941</v>
      </c>
      <c r="N248" s="408"/>
      <c r="O248" s="272">
        <v>1</v>
      </c>
      <c r="P248" s="273" t="s">
        <v>87</v>
      </c>
      <c r="Q248" s="273" t="s">
        <v>87</v>
      </c>
      <c r="R248" s="273" t="s">
        <v>87</v>
      </c>
      <c r="S248" s="273" t="s">
        <v>87</v>
      </c>
      <c r="T248" s="272" t="s">
        <v>87</v>
      </c>
    </row>
    <row r="249" spans="2:20" ht="13.5">
      <c r="B249" s="358">
        <v>2822</v>
      </c>
      <c r="C249" s="281" t="s">
        <v>942</v>
      </c>
      <c r="D249" s="416"/>
      <c r="E249" s="279">
        <v>5</v>
      </c>
      <c r="F249" s="273">
        <v>178</v>
      </c>
      <c r="G249" s="273">
        <v>46547</v>
      </c>
      <c r="H249" s="273">
        <v>128621</v>
      </c>
      <c r="I249" s="273">
        <v>233212</v>
      </c>
      <c r="J249" s="272">
        <v>92432</v>
      </c>
      <c r="K249" s="417"/>
      <c r="L249" s="358">
        <v>3154</v>
      </c>
      <c r="M249" s="296" t="s">
        <v>943</v>
      </c>
      <c r="N249" s="408"/>
      <c r="O249" s="272">
        <v>2</v>
      </c>
      <c r="P249" s="273" t="s">
        <v>87</v>
      </c>
      <c r="Q249" s="273" t="s">
        <v>87</v>
      </c>
      <c r="R249" s="273" t="s">
        <v>87</v>
      </c>
      <c r="S249" s="273" t="s">
        <v>87</v>
      </c>
      <c r="T249" s="272" t="s">
        <v>87</v>
      </c>
    </row>
    <row r="250" spans="2:20" ht="13.5">
      <c r="B250" s="358">
        <v>2824</v>
      </c>
      <c r="C250" s="281" t="s">
        <v>944</v>
      </c>
      <c r="D250" s="416"/>
      <c r="E250" s="279">
        <v>2</v>
      </c>
      <c r="F250" s="273" t="s">
        <v>251</v>
      </c>
      <c r="G250" s="273" t="s">
        <v>251</v>
      </c>
      <c r="H250" s="273" t="s">
        <v>251</v>
      </c>
      <c r="I250" s="273" t="s">
        <v>251</v>
      </c>
      <c r="J250" s="274" t="s">
        <v>251</v>
      </c>
      <c r="K250" s="417"/>
      <c r="L250" s="20"/>
      <c r="M250" s="428"/>
      <c r="N250" s="250"/>
      <c r="O250" s="20"/>
      <c r="T250" s="20"/>
    </row>
    <row r="251" spans="2:20" ht="13.5">
      <c r="B251" s="358">
        <v>2829</v>
      </c>
      <c r="C251" s="281" t="s">
        <v>945</v>
      </c>
      <c r="D251" s="416"/>
      <c r="E251" s="279">
        <v>1</v>
      </c>
      <c r="F251" s="273" t="s">
        <v>251</v>
      </c>
      <c r="G251" s="273" t="s">
        <v>251</v>
      </c>
      <c r="H251" s="273" t="s">
        <v>251</v>
      </c>
      <c r="I251" s="273" t="s">
        <v>251</v>
      </c>
      <c r="J251" s="272" t="s">
        <v>251</v>
      </c>
      <c r="K251" s="417"/>
      <c r="L251" s="355">
        <v>316</v>
      </c>
      <c r="M251" s="356" t="s">
        <v>946</v>
      </c>
      <c r="N251" s="271"/>
      <c r="O251" s="275">
        <v>2</v>
      </c>
      <c r="P251" s="276" t="s">
        <v>87</v>
      </c>
      <c r="Q251" s="276" t="s">
        <v>87</v>
      </c>
      <c r="R251" s="276" t="s">
        <v>87</v>
      </c>
      <c r="S251" s="276" t="s">
        <v>87</v>
      </c>
      <c r="T251" s="276" t="s">
        <v>87</v>
      </c>
    </row>
    <row r="252" spans="2:20" ht="13.5">
      <c r="B252" s="342"/>
      <c r="C252" s="163"/>
      <c r="D252" s="123"/>
      <c r="E252" s="267"/>
      <c r="F252" s="273"/>
      <c r="G252" s="273"/>
      <c r="H252" s="273"/>
      <c r="I252" s="273"/>
      <c r="J252" s="274"/>
      <c r="K252" s="417"/>
      <c r="L252" s="358">
        <v>3161</v>
      </c>
      <c r="M252" s="281" t="s">
        <v>946</v>
      </c>
      <c r="N252" s="408"/>
      <c r="O252" s="272">
        <v>2</v>
      </c>
      <c r="P252" s="273" t="s">
        <v>87</v>
      </c>
      <c r="Q252" s="273" t="s">
        <v>87</v>
      </c>
      <c r="R252" s="273" t="s">
        <v>87</v>
      </c>
      <c r="S252" s="273" t="s">
        <v>87</v>
      </c>
      <c r="T252" s="273" t="s">
        <v>87</v>
      </c>
    </row>
    <row r="253" spans="2:20" ht="13.5">
      <c r="B253" s="389">
        <v>291</v>
      </c>
      <c r="C253" s="360" t="s">
        <v>186</v>
      </c>
      <c r="D253" s="31"/>
      <c r="E253" s="336">
        <v>103</v>
      </c>
      <c r="F253" s="276">
        <v>6526</v>
      </c>
      <c r="G253" s="276">
        <v>3747534</v>
      </c>
      <c r="H253" s="276">
        <v>11727104</v>
      </c>
      <c r="I253" s="276">
        <v>22694460</v>
      </c>
      <c r="J253" s="277">
        <v>9302793</v>
      </c>
      <c r="K253" s="417"/>
      <c r="L253" s="20"/>
      <c r="M253" s="428"/>
      <c r="N253" s="250"/>
      <c r="O253" s="20"/>
      <c r="T253" s="20"/>
    </row>
    <row r="254" spans="2:20" ht="13.5">
      <c r="B254" s="342">
        <v>2911</v>
      </c>
      <c r="C254" s="163" t="s">
        <v>947</v>
      </c>
      <c r="D254" s="123"/>
      <c r="E254" s="279">
        <v>1</v>
      </c>
      <c r="F254" s="273" t="s">
        <v>251</v>
      </c>
      <c r="G254" s="273" t="s">
        <v>87</v>
      </c>
      <c r="H254" s="273" t="s">
        <v>87</v>
      </c>
      <c r="I254" s="273" t="s">
        <v>87</v>
      </c>
      <c r="J254" s="273" t="s">
        <v>87</v>
      </c>
      <c r="K254" s="417"/>
      <c r="L254" s="355">
        <v>317</v>
      </c>
      <c r="M254" s="356" t="s">
        <v>948</v>
      </c>
      <c r="N254" s="271"/>
      <c r="O254" s="275">
        <v>1</v>
      </c>
      <c r="P254" s="275" t="str">
        <f>+P255</f>
        <v>x</v>
      </c>
      <c r="Q254" s="275" t="str">
        <f>+Q255</f>
        <v>x</v>
      </c>
      <c r="R254" s="275" t="str">
        <f>+R255</f>
        <v>x</v>
      </c>
      <c r="S254" s="275" t="str">
        <f>+S255</f>
        <v>x</v>
      </c>
      <c r="T254" s="275" t="str">
        <f>+T255</f>
        <v>x</v>
      </c>
    </row>
    <row r="255" spans="2:20" ht="13.5">
      <c r="B255" s="342">
        <v>2913</v>
      </c>
      <c r="C255" s="163" t="s">
        <v>949</v>
      </c>
      <c r="D255" s="123"/>
      <c r="E255" s="267">
        <v>1</v>
      </c>
      <c r="F255" s="273" t="s">
        <v>950</v>
      </c>
      <c r="G255" s="273" t="s">
        <v>950</v>
      </c>
      <c r="H255" s="273" t="s">
        <v>950</v>
      </c>
      <c r="I255" s="273" t="s">
        <v>950</v>
      </c>
      <c r="J255" s="273" t="s">
        <v>950</v>
      </c>
      <c r="K255" s="417"/>
      <c r="L255" s="358">
        <v>3171</v>
      </c>
      <c r="M255" s="296" t="s">
        <v>951</v>
      </c>
      <c r="N255" s="250"/>
      <c r="O255" s="272">
        <v>1</v>
      </c>
      <c r="P255" s="273" t="s">
        <v>87</v>
      </c>
      <c r="Q255" s="273" t="s">
        <v>87</v>
      </c>
      <c r="R255" s="273" t="s">
        <v>87</v>
      </c>
      <c r="S255" s="273" t="s">
        <v>87</v>
      </c>
      <c r="T255" s="272" t="s">
        <v>87</v>
      </c>
    </row>
    <row r="256" spans="2:15" ht="13.5">
      <c r="B256" s="342">
        <v>2914</v>
      </c>
      <c r="C256" s="407" t="s">
        <v>952</v>
      </c>
      <c r="D256" s="123"/>
      <c r="E256" s="267">
        <v>6</v>
      </c>
      <c r="F256" s="273">
        <v>216</v>
      </c>
      <c r="G256" s="273">
        <v>113091</v>
      </c>
      <c r="H256" s="273">
        <v>560246</v>
      </c>
      <c r="I256" s="273">
        <v>850562</v>
      </c>
      <c r="J256" s="274">
        <v>248659</v>
      </c>
      <c r="K256" s="417"/>
      <c r="L256" s="20"/>
      <c r="M256" s="20"/>
      <c r="N256" s="250"/>
      <c r="O256" s="20"/>
    </row>
    <row r="257" spans="2:20" ht="13.5">
      <c r="B257" s="342">
        <v>2916</v>
      </c>
      <c r="C257" s="168" t="s">
        <v>953</v>
      </c>
      <c r="D257" s="123"/>
      <c r="E257" s="279">
        <v>3</v>
      </c>
      <c r="F257" s="273" t="s">
        <v>950</v>
      </c>
      <c r="G257" s="273" t="s">
        <v>950</v>
      </c>
      <c r="H257" s="273" t="s">
        <v>950</v>
      </c>
      <c r="I257" s="273" t="s">
        <v>950</v>
      </c>
      <c r="J257" s="273" t="s">
        <v>950</v>
      </c>
      <c r="K257" s="417"/>
      <c r="L257" s="355">
        <v>321</v>
      </c>
      <c r="M257" s="356" t="s">
        <v>954</v>
      </c>
      <c r="N257" s="271"/>
      <c r="O257" s="275">
        <v>9</v>
      </c>
      <c r="P257" s="276">
        <v>19</v>
      </c>
      <c r="Q257" s="276">
        <v>2662</v>
      </c>
      <c r="R257" s="276">
        <v>2432</v>
      </c>
      <c r="S257" s="276">
        <v>7373</v>
      </c>
      <c r="T257" s="434">
        <v>4706</v>
      </c>
    </row>
    <row r="258" spans="2:20" ht="16.5">
      <c r="B258" s="419">
        <v>2917</v>
      </c>
      <c r="C258" s="427" t="s">
        <v>955</v>
      </c>
      <c r="D258" s="123"/>
      <c r="E258" s="279">
        <v>5</v>
      </c>
      <c r="F258" s="273">
        <v>199</v>
      </c>
      <c r="G258" s="273">
        <v>64593</v>
      </c>
      <c r="H258" s="273">
        <v>124246</v>
      </c>
      <c r="I258" s="273">
        <v>235174</v>
      </c>
      <c r="J258" s="273">
        <v>93472</v>
      </c>
      <c r="K258" s="417"/>
      <c r="L258" s="358">
        <v>3211</v>
      </c>
      <c r="M258" s="300" t="s">
        <v>956</v>
      </c>
      <c r="N258" s="250"/>
      <c r="O258" s="272">
        <v>9</v>
      </c>
      <c r="P258" s="273">
        <v>19</v>
      </c>
      <c r="Q258" s="273">
        <v>2662</v>
      </c>
      <c r="R258" s="273">
        <v>2432</v>
      </c>
      <c r="S258" s="273">
        <v>7373</v>
      </c>
      <c r="T258" s="272">
        <v>4706</v>
      </c>
    </row>
    <row r="259" spans="2:20" ht="12.75" customHeight="1">
      <c r="B259" s="342">
        <v>2918</v>
      </c>
      <c r="C259" s="163" t="s">
        <v>957</v>
      </c>
      <c r="D259" s="123"/>
      <c r="E259" s="267">
        <v>47</v>
      </c>
      <c r="F259" s="273">
        <v>3425</v>
      </c>
      <c r="G259" s="273">
        <v>1658304</v>
      </c>
      <c r="H259" s="273">
        <v>7120856</v>
      </c>
      <c r="I259" s="273">
        <v>15359064</v>
      </c>
      <c r="J259" s="274">
        <v>7183550</v>
      </c>
      <c r="K259" s="417"/>
      <c r="L259" s="358"/>
      <c r="M259" s="296"/>
      <c r="N259" s="271"/>
      <c r="O259" s="272"/>
      <c r="P259" s="273"/>
      <c r="Q259" s="273"/>
      <c r="R259" s="273"/>
      <c r="S259" s="273"/>
      <c r="T259" s="272"/>
    </row>
    <row r="260" spans="2:20" ht="13.5">
      <c r="B260" s="342">
        <v>2919</v>
      </c>
      <c r="C260" s="163" t="s">
        <v>958</v>
      </c>
      <c r="D260" s="123"/>
      <c r="E260" s="267">
        <v>40</v>
      </c>
      <c r="F260" s="273">
        <v>1815</v>
      </c>
      <c r="G260" s="273">
        <v>1497702</v>
      </c>
      <c r="H260" s="273">
        <v>1783118</v>
      </c>
      <c r="I260" s="273">
        <v>3456498</v>
      </c>
      <c r="J260" s="274">
        <v>1347759</v>
      </c>
      <c r="K260" s="417"/>
      <c r="L260" s="355">
        <v>322</v>
      </c>
      <c r="M260" s="356" t="s">
        <v>959</v>
      </c>
      <c r="N260" s="271"/>
      <c r="O260" s="275">
        <v>17</v>
      </c>
      <c r="P260" s="276">
        <v>223</v>
      </c>
      <c r="Q260" s="276">
        <v>67031</v>
      </c>
      <c r="R260" s="276">
        <v>62489</v>
      </c>
      <c r="S260" s="276">
        <v>171209</v>
      </c>
      <c r="T260" s="276">
        <v>100199</v>
      </c>
    </row>
    <row r="261" spans="2:20" ht="13.5">
      <c r="B261" s="342"/>
      <c r="C261" s="163"/>
      <c r="D261" s="123"/>
      <c r="E261" s="267"/>
      <c r="F261" s="273"/>
      <c r="G261" s="273"/>
      <c r="H261" s="273"/>
      <c r="I261" s="273"/>
      <c r="J261" s="274"/>
      <c r="K261" s="417"/>
      <c r="L261" s="358">
        <v>3222</v>
      </c>
      <c r="M261" s="281" t="s">
        <v>960</v>
      </c>
      <c r="N261" s="271"/>
      <c r="O261" s="272">
        <v>2</v>
      </c>
      <c r="P261" s="273" t="s">
        <v>87</v>
      </c>
      <c r="Q261" s="273" t="s">
        <v>950</v>
      </c>
      <c r="R261" s="273" t="s">
        <v>87</v>
      </c>
      <c r="S261" s="273" t="s">
        <v>87</v>
      </c>
      <c r="T261" s="273" t="s">
        <v>87</v>
      </c>
    </row>
    <row r="262" spans="2:20" ht="13.5">
      <c r="B262" s="389">
        <v>301</v>
      </c>
      <c r="C262" s="360" t="s">
        <v>961</v>
      </c>
      <c r="D262" s="31"/>
      <c r="E262" s="336">
        <v>438</v>
      </c>
      <c r="F262" s="276">
        <v>17032</v>
      </c>
      <c r="G262" s="276">
        <v>8091180</v>
      </c>
      <c r="H262" s="276">
        <v>25767911</v>
      </c>
      <c r="I262" s="276">
        <v>43789873</v>
      </c>
      <c r="J262" s="277">
        <v>15761210</v>
      </c>
      <c r="K262" s="417"/>
      <c r="L262" s="358">
        <v>3229</v>
      </c>
      <c r="M262" s="296" t="s">
        <v>962</v>
      </c>
      <c r="N262" s="250"/>
      <c r="O262" s="272">
        <v>15</v>
      </c>
      <c r="P262" s="273" t="s">
        <v>87</v>
      </c>
      <c r="Q262" s="273" t="s">
        <v>87</v>
      </c>
      <c r="R262" s="273" t="s">
        <v>87</v>
      </c>
      <c r="S262" s="273" t="s">
        <v>87</v>
      </c>
      <c r="T262" s="273" t="s">
        <v>87</v>
      </c>
    </row>
    <row r="263" spans="2:20" ht="13.5">
      <c r="B263" s="342">
        <v>3012</v>
      </c>
      <c r="C263" s="163" t="s">
        <v>963</v>
      </c>
      <c r="D263" s="123"/>
      <c r="E263" s="279">
        <v>6</v>
      </c>
      <c r="F263" s="273">
        <v>2740</v>
      </c>
      <c r="G263" s="273">
        <v>1556491</v>
      </c>
      <c r="H263" s="273">
        <v>6535140</v>
      </c>
      <c r="I263" s="273">
        <v>10308762</v>
      </c>
      <c r="J263" s="273">
        <v>3251317</v>
      </c>
      <c r="K263" s="417"/>
      <c r="L263" s="20"/>
      <c r="M263" s="20"/>
      <c r="N263" s="250"/>
      <c r="O263" s="20"/>
      <c r="T263" s="20"/>
    </row>
    <row r="264" spans="2:31" ht="13.5">
      <c r="B264" s="342">
        <v>3013</v>
      </c>
      <c r="C264" s="163" t="s">
        <v>964</v>
      </c>
      <c r="D264" s="123"/>
      <c r="E264" s="267">
        <v>432</v>
      </c>
      <c r="F264" s="273">
        <v>14292</v>
      </c>
      <c r="G264" s="273">
        <v>6534689</v>
      </c>
      <c r="H264" s="273">
        <v>19232771</v>
      </c>
      <c r="I264" s="273">
        <v>33481111</v>
      </c>
      <c r="J264" s="274">
        <v>12509893</v>
      </c>
      <c r="K264" s="417"/>
      <c r="L264" s="355">
        <v>323</v>
      </c>
      <c r="M264" s="356" t="s">
        <v>965</v>
      </c>
      <c r="N264" s="271"/>
      <c r="O264" s="275">
        <v>59</v>
      </c>
      <c r="P264" s="276">
        <v>759</v>
      </c>
      <c r="Q264" s="276">
        <v>283402</v>
      </c>
      <c r="R264" s="276">
        <v>696482</v>
      </c>
      <c r="S264" s="276">
        <v>2170313</v>
      </c>
      <c r="T264" s="275">
        <v>1123769</v>
      </c>
      <c r="AE264" s="31"/>
    </row>
    <row r="265" spans="2:20" ht="16.5">
      <c r="B265" s="342"/>
      <c r="D265" s="123"/>
      <c r="E265" s="184"/>
      <c r="K265" s="417"/>
      <c r="L265" s="377">
        <v>3231</v>
      </c>
      <c r="M265" s="423" t="s">
        <v>966</v>
      </c>
      <c r="N265" s="271"/>
      <c r="O265" s="272">
        <v>17</v>
      </c>
      <c r="P265" s="273">
        <v>74</v>
      </c>
      <c r="Q265" s="273">
        <v>16720</v>
      </c>
      <c r="R265" s="273">
        <v>23891</v>
      </c>
      <c r="S265" s="273">
        <v>54409</v>
      </c>
      <c r="T265" s="272">
        <v>29065</v>
      </c>
    </row>
    <row r="266" spans="2:20" ht="13.5">
      <c r="B266" s="389">
        <v>302</v>
      </c>
      <c r="C266" s="360" t="s">
        <v>967</v>
      </c>
      <c r="D266" s="271"/>
      <c r="E266" s="325">
        <v>23</v>
      </c>
      <c r="F266" s="276">
        <v>112</v>
      </c>
      <c r="G266" s="276">
        <v>26467</v>
      </c>
      <c r="H266" s="276">
        <v>16376</v>
      </c>
      <c r="I266" s="276">
        <v>69158</v>
      </c>
      <c r="J266" s="277">
        <v>49507</v>
      </c>
      <c r="K266" s="417"/>
      <c r="L266" s="358">
        <v>3232</v>
      </c>
      <c r="M266" s="281" t="s">
        <v>968</v>
      </c>
      <c r="N266" s="250"/>
      <c r="O266" s="272">
        <v>20</v>
      </c>
      <c r="P266" s="273">
        <v>86</v>
      </c>
      <c r="Q266" s="273">
        <v>13244</v>
      </c>
      <c r="R266" s="273">
        <v>45092</v>
      </c>
      <c r="S266" s="273">
        <v>84862</v>
      </c>
      <c r="T266" s="272">
        <v>37877</v>
      </c>
    </row>
    <row r="267" spans="2:20" ht="13.5">
      <c r="B267" s="342">
        <v>3022</v>
      </c>
      <c r="C267" s="163" t="s">
        <v>969</v>
      </c>
      <c r="D267" s="408"/>
      <c r="E267" s="272">
        <v>23</v>
      </c>
      <c r="F267" s="273">
        <v>112</v>
      </c>
      <c r="G267" s="273">
        <v>26467</v>
      </c>
      <c r="H267" s="273">
        <v>16376</v>
      </c>
      <c r="I267" s="273">
        <v>69158</v>
      </c>
      <c r="J267" s="273">
        <v>49507</v>
      </c>
      <c r="K267" s="417"/>
      <c r="L267" s="358">
        <v>3234</v>
      </c>
      <c r="M267" s="281" t="s">
        <v>970</v>
      </c>
      <c r="N267" s="250"/>
      <c r="O267" s="272">
        <v>22</v>
      </c>
      <c r="P267" s="273">
        <v>599</v>
      </c>
      <c r="Q267" s="273">
        <v>253438</v>
      </c>
      <c r="R267" s="273">
        <v>627499</v>
      </c>
      <c r="S267" s="273">
        <v>2031042</v>
      </c>
      <c r="T267" s="272">
        <v>1056827</v>
      </c>
    </row>
    <row r="268" spans="4:20" ht="13.5">
      <c r="D268" s="123"/>
      <c r="E268" s="184"/>
      <c r="K268" s="417"/>
      <c r="L268" s="416"/>
      <c r="M268" s="428"/>
      <c r="N268" s="250"/>
      <c r="O268" s="416"/>
      <c r="P268" s="123"/>
      <c r="Q268" s="123"/>
      <c r="R268" s="123"/>
      <c r="S268" s="123"/>
      <c r="T268" s="416"/>
    </row>
    <row r="269" spans="2:20" ht="16.5">
      <c r="B269" s="355">
        <v>303</v>
      </c>
      <c r="C269" s="376" t="s">
        <v>971</v>
      </c>
      <c r="D269" s="271"/>
      <c r="E269" s="325">
        <v>11</v>
      </c>
      <c r="F269" s="276">
        <v>60</v>
      </c>
      <c r="G269" s="276">
        <v>17597</v>
      </c>
      <c r="H269" s="276">
        <v>19017</v>
      </c>
      <c r="I269" s="276">
        <v>58182</v>
      </c>
      <c r="J269" s="277">
        <v>37299</v>
      </c>
      <c r="K269" s="417"/>
      <c r="L269" s="371">
        <v>324</v>
      </c>
      <c r="M269" s="404" t="s">
        <v>972</v>
      </c>
      <c r="N269" s="271"/>
      <c r="O269" s="373">
        <v>25</v>
      </c>
      <c r="P269" s="374">
        <v>142</v>
      </c>
      <c r="Q269" s="374">
        <v>29770</v>
      </c>
      <c r="R269" s="374">
        <v>28739</v>
      </c>
      <c r="S269" s="374">
        <v>80720</v>
      </c>
      <c r="T269" s="374">
        <v>49506</v>
      </c>
    </row>
    <row r="270" spans="2:20" ht="13.5">
      <c r="B270" s="358">
        <v>3033</v>
      </c>
      <c r="C270" s="281" t="s">
        <v>973</v>
      </c>
      <c r="D270" s="408"/>
      <c r="E270" s="272">
        <v>1</v>
      </c>
      <c r="F270" s="273" t="s">
        <v>950</v>
      </c>
      <c r="G270" s="273" t="s">
        <v>950</v>
      </c>
      <c r="H270" s="273" t="s">
        <v>87</v>
      </c>
      <c r="I270" s="273" t="s">
        <v>87</v>
      </c>
      <c r="J270" s="273" t="s">
        <v>87</v>
      </c>
      <c r="K270" s="417"/>
      <c r="L270" s="358">
        <v>3242</v>
      </c>
      <c r="M270" s="296" t="s">
        <v>974</v>
      </c>
      <c r="N270" s="250"/>
      <c r="O270" s="272">
        <v>1</v>
      </c>
      <c r="P270" s="273" t="s">
        <v>87</v>
      </c>
      <c r="Q270" s="273" t="s">
        <v>87</v>
      </c>
      <c r="R270" s="273" t="s">
        <v>87</v>
      </c>
      <c r="S270" s="273" t="s">
        <v>87</v>
      </c>
      <c r="T270" s="273" t="s">
        <v>87</v>
      </c>
    </row>
    <row r="271" spans="2:20" ht="13.5">
      <c r="B271" s="358">
        <v>3034</v>
      </c>
      <c r="C271" s="281" t="s">
        <v>975</v>
      </c>
      <c r="D271" s="408"/>
      <c r="E271" s="272">
        <v>10</v>
      </c>
      <c r="F271" s="273" t="s">
        <v>950</v>
      </c>
      <c r="G271" s="273" t="s">
        <v>950</v>
      </c>
      <c r="H271" s="273" t="s">
        <v>87</v>
      </c>
      <c r="I271" s="273" t="s">
        <v>87</v>
      </c>
      <c r="J271" s="273" t="s">
        <v>87</v>
      </c>
      <c r="K271" s="417"/>
      <c r="L271" s="358">
        <v>3244</v>
      </c>
      <c r="M271" s="296" t="s">
        <v>976</v>
      </c>
      <c r="N271" s="250"/>
      <c r="O271" s="272">
        <v>5</v>
      </c>
      <c r="P271" s="273" t="s">
        <v>87</v>
      </c>
      <c r="Q271" s="273" t="s">
        <v>87</v>
      </c>
      <c r="R271" s="273" t="s">
        <v>87</v>
      </c>
      <c r="S271" s="273" t="s">
        <v>87</v>
      </c>
      <c r="T271" s="273" t="s">
        <v>87</v>
      </c>
    </row>
    <row r="272" spans="2:20" ht="13.5">
      <c r="B272" s="358"/>
      <c r="C272" s="281"/>
      <c r="D272" s="416"/>
      <c r="E272" s="267"/>
      <c r="F272" s="273"/>
      <c r="G272" s="273"/>
      <c r="H272" s="273"/>
      <c r="I272" s="273"/>
      <c r="J272" s="272"/>
      <c r="K272" s="417"/>
      <c r="L272" s="358">
        <v>3249</v>
      </c>
      <c r="M272" s="296" t="s">
        <v>977</v>
      </c>
      <c r="N272" s="271"/>
      <c r="O272" s="272">
        <v>19</v>
      </c>
      <c r="P272" s="273">
        <v>105</v>
      </c>
      <c r="Q272" s="273">
        <v>24616</v>
      </c>
      <c r="R272" s="273">
        <v>24469</v>
      </c>
      <c r="S272" s="273">
        <v>60154</v>
      </c>
      <c r="T272" s="273">
        <v>33985</v>
      </c>
    </row>
    <row r="273" spans="2:20" ht="13.5">
      <c r="B273" s="355">
        <v>304</v>
      </c>
      <c r="C273" s="356" t="s">
        <v>978</v>
      </c>
      <c r="D273" s="271"/>
      <c r="E273" s="325">
        <v>54</v>
      </c>
      <c r="F273" s="276">
        <v>5857</v>
      </c>
      <c r="G273" s="276">
        <v>3494947</v>
      </c>
      <c r="H273" s="276">
        <v>10879413</v>
      </c>
      <c r="I273" s="276">
        <v>16902378</v>
      </c>
      <c r="J273" s="277">
        <v>6405663</v>
      </c>
      <c r="K273" s="417"/>
      <c r="L273" s="358"/>
      <c r="M273" s="296"/>
      <c r="N273" s="271"/>
      <c r="O273" s="272"/>
      <c r="P273" s="273"/>
      <c r="Q273" s="273"/>
      <c r="R273" s="273"/>
      <c r="S273" s="273"/>
      <c r="T273" s="273"/>
    </row>
    <row r="274" spans="2:20" ht="16.5">
      <c r="B274" s="358">
        <v>3042</v>
      </c>
      <c r="C274" s="281" t="s">
        <v>979</v>
      </c>
      <c r="D274" s="408"/>
      <c r="E274" s="216">
        <v>4</v>
      </c>
      <c r="F274" s="214">
        <v>149</v>
      </c>
      <c r="G274" s="214">
        <v>79095</v>
      </c>
      <c r="H274" s="214">
        <v>42374</v>
      </c>
      <c r="I274" s="214">
        <v>196049</v>
      </c>
      <c r="J274" s="214">
        <v>130272</v>
      </c>
      <c r="K274" s="417"/>
      <c r="L274" s="371">
        <v>325</v>
      </c>
      <c r="M274" s="424" t="s">
        <v>980</v>
      </c>
      <c r="N274" s="271"/>
      <c r="O274" s="275">
        <v>37</v>
      </c>
      <c r="P274" s="276">
        <v>181</v>
      </c>
      <c r="Q274" s="276">
        <v>43449</v>
      </c>
      <c r="R274" s="276">
        <v>104408</v>
      </c>
      <c r="S274" s="276">
        <v>217882</v>
      </c>
      <c r="T274" s="275">
        <v>108377</v>
      </c>
    </row>
    <row r="275" spans="2:20" ht="16.5">
      <c r="B275" s="358">
        <v>3049</v>
      </c>
      <c r="C275" s="296" t="s">
        <v>981</v>
      </c>
      <c r="D275" s="416"/>
      <c r="E275" s="435">
        <v>50</v>
      </c>
      <c r="F275" s="214">
        <v>5708</v>
      </c>
      <c r="G275" s="214">
        <v>3415852</v>
      </c>
      <c r="H275" s="214">
        <v>10837039</v>
      </c>
      <c r="I275" s="214">
        <v>16706329</v>
      </c>
      <c r="J275" s="216">
        <v>6275391</v>
      </c>
      <c r="K275" s="417"/>
      <c r="L275" s="377">
        <v>3251</v>
      </c>
      <c r="M275" s="423" t="s">
        <v>982</v>
      </c>
      <c r="N275" s="271"/>
      <c r="O275" s="272">
        <v>20</v>
      </c>
      <c r="P275" s="273">
        <v>62</v>
      </c>
      <c r="Q275" s="273">
        <v>12402</v>
      </c>
      <c r="R275" s="273">
        <v>55720</v>
      </c>
      <c r="S275" s="273">
        <v>84074</v>
      </c>
      <c r="T275" s="272">
        <v>27006</v>
      </c>
    </row>
    <row r="276" spans="2:20" ht="13.5">
      <c r="B276" s="358"/>
      <c r="C276" s="296"/>
      <c r="D276" s="416"/>
      <c r="E276" s="435"/>
      <c r="F276" s="214"/>
      <c r="G276" s="214"/>
      <c r="H276" s="214"/>
      <c r="I276" s="214"/>
      <c r="J276" s="216"/>
      <c r="K276" s="417"/>
      <c r="L276" s="358">
        <v>3252</v>
      </c>
      <c r="M276" s="281" t="s">
        <v>983</v>
      </c>
      <c r="N276" s="250"/>
      <c r="O276" s="272">
        <v>5</v>
      </c>
      <c r="P276" s="273">
        <v>28</v>
      </c>
      <c r="Q276" s="273">
        <v>5921</v>
      </c>
      <c r="R276" s="273">
        <v>10047</v>
      </c>
      <c r="S276" s="273">
        <v>25190</v>
      </c>
      <c r="T276" s="272">
        <v>14421</v>
      </c>
    </row>
    <row r="277" spans="2:20" ht="13.5">
      <c r="B277" s="355">
        <v>305</v>
      </c>
      <c r="C277" s="376" t="s">
        <v>984</v>
      </c>
      <c r="D277" s="270"/>
      <c r="E277" s="280">
        <v>19</v>
      </c>
      <c r="F277" s="275">
        <v>127</v>
      </c>
      <c r="G277" s="275">
        <v>50700</v>
      </c>
      <c r="H277" s="275">
        <v>75401</v>
      </c>
      <c r="I277" s="275">
        <v>158878</v>
      </c>
      <c r="J277" s="275">
        <v>79502</v>
      </c>
      <c r="K277" s="417"/>
      <c r="L277" s="358">
        <v>3253</v>
      </c>
      <c r="M277" s="281" t="s">
        <v>985</v>
      </c>
      <c r="N277" s="250"/>
      <c r="O277" s="272">
        <v>9</v>
      </c>
      <c r="P277" s="273">
        <v>28</v>
      </c>
      <c r="Q277" s="273">
        <v>4623</v>
      </c>
      <c r="R277" s="273">
        <v>5288</v>
      </c>
      <c r="S277" s="273">
        <v>13591</v>
      </c>
      <c r="T277" s="272">
        <v>7908</v>
      </c>
    </row>
    <row r="278" spans="2:20" ht="13.5">
      <c r="B278" s="358">
        <v>3051</v>
      </c>
      <c r="C278" s="300" t="s">
        <v>986</v>
      </c>
      <c r="D278" s="416"/>
      <c r="E278" s="267">
        <v>2</v>
      </c>
      <c r="F278" s="273" t="s">
        <v>950</v>
      </c>
      <c r="G278" s="273" t="s">
        <v>87</v>
      </c>
      <c r="H278" s="273" t="s">
        <v>87</v>
      </c>
      <c r="I278" s="273" t="s">
        <v>87</v>
      </c>
      <c r="J278" s="272" t="s">
        <v>87</v>
      </c>
      <c r="K278" s="417"/>
      <c r="L278" s="377">
        <v>3254</v>
      </c>
      <c r="M278" s="410" t="s">
        <v>987</v>
      </c>
      <c r="N278" s="250"/>
      <c r="O278" s="272">
        <v>2</v>
      </c>
      <c r="P278" s="273" t="s">
        <v>87</v>
      </c>
      <c r="Q278" s="273" t="s">
        <v>87</v>
      </c>
      <c r="R278" s="273" t="s">
        <v>87</v>
      </c>
      <c r="S278" s="273" t="s">
        <v>87</v>
      </c>
      <c r="T278" s="272" t="s">
        <v>87</v>
      </c>
    </row>
    <row r="279" spans="2:20" ht="16.5">
      <c r="B279" s="377">
        <v>3059</v>
      </c>
      <c r="C279" s="300" t="s">
        <v>988</v>
      </c>
      <c r="D279" s="416"/>
      <c r="E279" s="267">
        <v>17</v>
      </c>
      <c r="F279" s="273" t="s">
        <v>950</v>
      </c>
      <c r="G279" s="273" t="s">
        <v>87</v>
      </c>
      <c r="H279" s="273" t="s">
        <v>87</v>
      </c>
      <c r="I279" s="273" t="s">
        <v>87</v>
      </c>
      <c r="J279" s="272" t="s">
        <v>87</v>
      </c>
      <c r="K279" s="417"/>
      <c r="L279" s="358">
        <v>3255</v>
      </c>
      <c r="M279" s="281" t="s">
        <v>989</v>
      </c>
      <c r="N279" s="271"/>
      <c r="O279" s="272">
        <v>1</v>
      </c>
      <c r="P279" s="273" t="s">
        <v>87</v>
      </c>
      <c r="Q279" s="273" t="s">
        <v>87</v>
      </c>
      <c r="R279" s="273" t="s">
        <v>87</v>
      </c>
      <c r="S279" s="273" t="s">
        <v>87</v>
      </c>
      <c r="T279" s="272" t="s">
        <v>87</v>
      </c>
    </row>
    <row r="280" spans="2:20" ht="13.5">
      <c r="B280" s="358"/>
      <c r="C280" s="281"/>
      <c r="D280" s="416"/>
      <c r="E280" s="267"/>
      <c r="F280" s="273"/>
      <c r="G280" s="273"/>
      <c r="H280" s="273"/>
      <c r="I280" s="273"/>
      <c r="J280" s="272"/>
      <c r="K280" s="417"/>
      <c r="L280" s="358"/>
      <c r="M280" s="296"/>
      <c r="N280" s="271"/>
      <c r="O280" s="272"/>
      <c r="P280" s="273"/>
      <c r="Q280" s="273"/>
      <c r="R280" s="273"/>
      <c r="S280" s="273"/>
      <c r="T280" s="273"/>
    </row>
    <row r="281" spans="2:20" ht="13.5">
      <c r="B281" s="355">
        <v>309</v>
      </c>
      <c r="C281" s="376" t="s">
        <v>990</v>
      </c>
      <c r="D281" s="270"/>
      <c r="E281" s="336">
        <v>43</v>
      </c>
      <c r="F281" s="325">
        <v>532</v>
      </c>
      <c r="G281" s="325">
        <v>198007</v>
      </c>
      <c r="H281" s="325">
        <v>548565</v>
      </c>
      <c r="I281" s="325">
        <v>1116916</v>
      </c>
      <c r="J281" s="325">
        <v>516414</v>
      </c>
      <c r="K281" s="417"/>
      <c r="L281" s="355">
        <v>326</v>
      </c>
      <c r="M281" s="356" t="s">
        <v>991</v>
      </c>
      <c r="N281" s="271"/>
      <c r="O281" s="275">
        <v>53</v>
      </c>
      <c r="P281" s="276">
        <v>176</v>
      </c>
      <c r="Q281" s="276">
        <v>27051</v>
      </c>
      <c r="R281" s="276">
        <v>55866</v>
      </c>
      <c r="S281" s="276">
        <v>122931</v>
      </c>
      <c r="T281" s="275">
        <v>62254</v>
      </c>
    </row>
    <row r="282" spans="2:20" ht="13.5">
      <c r="B282" s="358">
        <v>3091</v>
      </c>
      <c r="C282" s="281" t="s">
        <v>992</v>
      </c>
      <c r="D282" s="408"/>
      <c r="E282" s="268">
        <v>28</v>
      </c>
      <c r="F282" s="273">
        <v>356</v>
      </c>
      <c r="G282" s="273">
        <v>138277</v>
      </c>
      <c r="H282" s="273">
        <v>389590</v>
      </c>
      <c r="I282" s="273">
        <v>778567</v>
      </c>
      <c r="J282" s="274">
        <v>354480</v>
      </c>
      <c r="K282" s="417"/>
      <c r="L282" s="358">
        <v>3261</v>
      </c>
      <c r="M282" s="281" t="s">
        <v>991</v>
      </c>
      <c r="N282" s="250"/>
      <c r="O282" s="272">
        <v>53</v>
      </c>
      <c r="P282" s="273">
        <v>176</v>
      </c>
      <c r="Q282" s="273">
        <v>27051</v>
      </c>
      <c r="R282" s="273">
        <v>55866</v>
      </c>
      <c r="S282" s="273">
        <v>122931</v>
      </c>
      <c r="T282" s="273">
        <v>62254</v>
      </c>
    </row>
    <row r="283" spans="2:20" ht="13.5">
      <c r="B283" s="358">
        <v>3099</v>
      </c>
      <c r="C283" s="300" t="s">
        <v>993</v>
      </c>
      <c r="D283" s="408"/>
      <c r="E283" s="268">
        <v>15</v>
      </c>
      <c r="F283" s="273">
        <v>176</v>
      </c>
      <c r="G283" s="273">
        <v>59730</v>
      </c>
      <c r="H283" s="273">
        <v>158975</v>
      </c>
      <c r="I283" s="273">
        <v>338349</v>
      </c>
      <c r="J283" s="272">
        <v>161934</v>
      </c>
      <c r="K283" s="417"/>
      <c r="L283" s="358"/>
      <c r="M283" s="281"/>
      <c r="N283" s="250"/>
      <c r="O283" s="272"/>
      <c r="P283" s="273"/>
      <c r="Q283" s="273"/>
      <c r="R283" s="273"/>
      <c r="S283" s="273"/>
      <c r="T283" s="273"/>
    </row>
    <row r="284" spans="2:20" ht="13.5">
      <c r="B284" s="416"/>
      <c r="C284" s="428"/>
      <c r="D284" s="416"/>
      <c r="E284" s="429"/>
      <c r="F284" s="123"/>
      <c r="G284" s="123"/>
      <c r="H284" s="123"/>
      <c r="I284" s="123"/>
      <c r="J284" s="416"/>
      <c r="K284" s="417"/>
      <c r="L284" s="355">
        <v>327</v>
      </c>
      <c r="M284" s="356" t="s">
        <v>994</v>
      </c>
      <c r="N284" s="271"/>
      <c r="O284" s="275">
        <v>210</v>
      </c>
      <c r="P284" s="276">
        <v>845</v>
      </c>
      <c r="Q284" s="276">
        <v>169716</v>
      </c>
      <c r="R284" s="276">
        <v>455575</v>
      </c>
      <c r="S284" s="276">
        <v>878693</v>
      </c>
      <c r="T284" s="276">
        <v>403112</v>
      </c>
    </row>
    <row r="285" spans="2:20" ht="13.5">
      <c r="B285" s="355">
        <v>311</v>
      </c>
      <c r="C285" s="380" t="s">
        <v>995</v>
      </c>
      <c r="D285" s="271"/>
      <c r="E285" s="325">
        <v>28</v>
      </c>
      <c r="F285" s="276">
        <v>441</v>
      </c>
      <c r="G285" s="276">
        <v>157224</v>
      </c>
      <c r="H285" s="276">
        <v>313038</v>
      </c>
      <c r="I285" s="276">
        <v>765470</v>
      </c>
      <c r="J285" s="277">
        <v>395162</v>
      </c>
      <c r="K285" s="417"/>
      <c r="L285" s="358">
        <v>3271</v>
      </c>
      <c r="M285" s="300" t="s">
        <v>996</v>
      </c>
      <c r="N285" s="250"/>
      <c r="O285" s="272">
        <v>7</v>
      </c>
      <c r="P285" s="273">
        <v>43</v>
      </c>
      <c r="Q285" s="273">
        <v>7222</v>
      </c>
      <c r="R285" s="273">
        <v>8778</v>
      </c>
      <c r="S285" s="273">
        <v>23282</v>
      </c>
      <c r="T285" s="273">
        <v>13814</v>
      </c>
    </row>
    <row r="286" spans="2:20" ht="13.5">
      <c r="B286" s="358">
        <v>3111</v>
      </c>
      <c r="C286" s="281" t="s">
        <v>997</v>
      </c>
      <c r="D286" s="408"/>
      <c r="E286" s="268">
        <v>2</v>
      </c>
      <c r="F286" s="273" t="s">
        <v>950</v>
      </c>
      <c r="G286" s="273" t="s">
        <v>87</v>
      </c>
      <c r="H286" s="273" t="s">
        <v>87</v>
      </c>
      <c r="I286" s="273" t="s">
        <v>87</v>
      </c>
      <c r="J286" s="273" t="s">
        <v>87</v>
      </c>
      <c r="K286" s="417"/>
      <c r="L286" s="358">
        <v>3272</v>
      </c>
      <c r="M286" s="281" t="s">
        <v>998</v>
      </c>
      <c r="N286" s="271"/>
      <c r="O286" s="272">
        <v>142</v>
      </c>
      <c r="P286" s="273">
        <v>372</v>
      </c>
      <c r="Q286" s="273">
        <v>50622</v>
      </c>
      <c r="R286" s="273">
        <v>106049</v>
      </c>
      <c r="S286" s="273">
        <v>242936</v>
      </c>
      <c r="T286" s="273">
        <v>130374</v>
      </c>
    </row>
    <row r="287" spans="2:20" ht="13.5">
      <c r="B287" s="358">
        <v>3112</v>
      </c>
      <c r="C287" s="281" t="s">
        <v>999</v>
      </c>
      <c r="D287" s="408"/>
      <c r="E287" s="268">
        <v>7</v>
      </c>
      <c r="F287" s="273">
        <v>82</v>
      </c>
      <c r="G287" s="273">
        <v>25289</v>
      </c>
      <c r="H287" s="273">
        <v>81300</v>
      </c>
      <c r="I287" s="273">
        <v>145750</v>
      </c>
      <c r="J287" s="272">
        <v>57846</v>
      </c>
      <c r="K287" s="417"/>
      <c r="L287" s="358">
        <v>3273</v>
      </c>
      <c r="M287" s="296" t="s">
        <v>1000</v>
      </c>
      <c r="N287" s="250"/>
      <c r="O287" s="272">
        <v>34</v>
      </c>
      <c r="P287" s="273">
        <v>287</v>
      </c>
      <c r="Q287" s="273">
        <v>84599</v>
      </c>
      <c r="R287" s="273">
        <v>315000</v>
      </c>
      <c r="S287" s="273">
        <v>537268</v>
      </c>
      <c r="T287" s="272">
        <v>212161</v>
      </c>
    </row>
    <row r="288" spans="2:20" ht="13.5">
      <c r="B288" s="358">
        <v>3113</v>
      </c>
      <c r="C288" s="281" t="s">
        <v>1001</v>
      </c>
      <c r="D288" s="416"/>
      <c r="E288" s="267">
        <v>5</v>
      </c>
      <c r="F288" s="273">
        <v>22</v>
      </c>
      <c r="G288" s="273">
        <v>8597</v>
      </c>
      <c r="H288" s="273">
        <v>8789</v>
      </c>
      <c r="I288" s="273">
        <v>24767</v>
      </c>
      <c r="J288" s="272">
        <v>15218</v>
      </c>
      <c r="K288" s="417"/>
      <c r="L288" s="358">
        <v>3274</v>
      </c>
      <c r="M288" s="281" t="s">
        <v>1002</v>
      </c>
      <c r="N288" s="250"/>
      <c r="O288" s="272">
        <v>10</v>
      </c>
      <c r="P288" s="273">
        <v>80</v>
      </c>
      <c r="Q288" s="273">
        <v>16536</v>
      </c>
      <c r="R288" s="273">
        <v>16096</v>
      </c>
      <c r="S288" s="273">
        <v>48904</v>
      </c>
      <c r="T288" s="272">
        <v>30904</v>
      </c>
    </row>
    <row r="289" spans="2:20" ht="13.5">
      <c r="B289" s="358">
        <v>3114</v>
      </c>
      <c r="C289" s="296" t="s">
        <v>1003</v>
      </c>
      <c r="D289" s="408"/>
      <c r="E289" s="272">
        <v>3</v>
      </c>
      <c r="F289" s="273">
        <v>40</v>
      </c>
      <c r="G289" s="273">
        <v>11993</v>
      </c>
      <c r="H289" s="273">
        <v>69111</v>
      </c>
      <c r="I289" s="273">
        <v>90142</v>
      </c>
      <c r="J289" s="274">
        <v>20030</v>
      </c>
      <c r="K289" s="417"/>
      <c r="L289" s="358">
        <v>3275</v>
      </c>
      <c r="M289" s="281" t="s">
        <v>1004</v>
      </c>
      <c r="N289" s="271"/>
      <c r="O289" s="272">
        <v>17</v>
      </c>
      <c r="P289" s="273">
        <v>63</v>
      </c>
      <c r="Q289" s="273">
        <v>10737</v>
      </c>
      <c r="R289" s="273">
        <v>9652</v>
      </c>
      <c r="S289" s="273">
        <v>26303</v>
      </c>
      <c r="T289" s="272">
        <v>15859</v>
      </c>
    </row>
    <row r="290" spans="2:20" ht="13.5">
      <c r="B290" s="358">
        <v>3115</v>
      </c>
      <c r="C290" s="281" t="s">
        <v>1005</v>
      </c>
      <c r="D290" s="408"/>
      <c r="E290" s="272">
        <v>5</v>
      </c>
      <c r="F290" s="273">
        <v>247</v>
      </c>
      <c r="G290" s="273">
        <v>85780</v>
      </c>
      <c r="H290" s="273">
        <v>125536</v>
      </c>
      <c r="I290" s="273">
        <v>433351</v>
      </c>
      <c r="J290" s="272">
        <v>260966</v>
      </c>
      <c r="K290" s="417"/>
      <c r="L290" s="358"/>
      <c r="M290" s="296"/>
      <c r="N290" s="271"/>
      <c r="O290" s="272"/>
      <c r="P290" s="273"/>
      <c r="Q290" s="273"/>
      <c r="R290" s="273"/>
      <c r="S290" s="273"/>
      <c r="T290" s="273"/>
    </row>
    <row r="291" spans="2:20" ht="13.5">
      <c r="B291" s="358">
        <v>3117</v>
      </c>
      <c r="C291" s="281" t="s">
        <v>1006</v>
      </c>
      <c r="D291" s="416"/>
      <c r="E291" s="279">
        <v>4</v>
      </c>
      <c r="F291" s="273">
        <v>32</v>
      </c>
      <c r="G291" s="273">
        <v>16435</v>
      </c>
      <c r="H291" s="273">
        <v>11655</v>
      </c>
      <c r="I291" s="273">
        <v>41364</v>
      </c>
      <c r="J291" s="272">
        <v>28294</v>
      </c>
      <c r="K291" s="417"/>
      <c r="L291" s="355">
        <v>329</v>
      </c>
      <c r="M291" s="356" t="s">
        <v>1007</v>
      </c>
      <c r="N291" s="271"/>
      <c r="O291" s="275">
        <v>255</v>
      </c>
      <c r="P291" s="276">
        <v>1483</v>
      </c>
      <c r="Q291" s="276">
        <v>465631</v>
      </c>
      <c r="R291" s="276">
        <v>592125</v>
      </c>
      <c r="S291" s="276">
        <v>1503557</v>
      </c>
      <c r="T291" s="275">
        <v>845462</v>
      </c>
    </row>
    <row r="292" spans="2:20" ht="16.5">
      <c r="B292" s="377">
        <v>3119</v>
      </c>
      <c r="C292" s="423" t="s">
        <v>1008</v>
      </c>
      <c r="D292" s="416"/>
      <c r="E292" s="279">
        <v>2</v>
      </c>
      <c r="F292" s="273" t="s">
        <v>950</v>
      </c>
      <c r="G292" s="273" t="s">
        <v>87</v>
      </c>
      <c r="H292" s="273" t="s">
        <v>87</v>
      </c>
      <c r="I292" s="273" t="s">
        <v>87</v>
      </c>
      <c r="J292" s="272" t="s">
        <v>87</v>
      </c>
      <c r="K292" s="417"/>
      <c r="L292" s="358">
        <v>3291</v>
      </c>
      <c r="M292" s="281" t="s">
        <v>1009</v>
      </c>
      <c r="N292" s="250"/>
      <c r="O292" s="272">
        <v>1</v>
      </c>
      <c r="P292" s="273" t="s">
        <v>87</v>
      </c>
      <c r="Q292" s="273" t="s">
        <v>87</v>
      </c>
      <c r="R292" s="273" t="s">
        <v>87</v>
      </c>
      <c r="S292" s="273" t="s">
        <v>87</v>
      </c>
      <c r="T292" s="272" t="s">
        <v>87</v>
      </c>
    </row>
    <row r="293" spans="2:20" ht="13.5">
      <c r="B293" s="20"/>
      <c r="C293" s="20"/>
      <c r="D293" s="20"/>
      <c r="E293" s="184"/>
      <c r="F293" s="33"/>
      <c r="G293" s="33"/>
      <c r="H293" s="33"/>
      <c r="I293" s="33"/>
      <c r="J293" s="248"/>
      <c r="K293" s="417"/>
      <c r="L293" s="358">
        <v>3292</v>
      </c>
      <c r="M293" s="281" t="s">
        <v>1010</v>
      </c>
      <c r="N293" s="250"/>
      <c r="O293" s="272">
        <v>104</v>
      </c>
      <c r="P293" s="273">
        <v>427</v>
      </c>
      <c r="Q293" s="273">
        <v>116697</v>
      </c>
      <c r="R293" s="273">
        <v>190905</v>
      </c>
      <c r="S293" s="273">
        <v>445797</v>
      </c>
      <c r="T293" s="272">
        <v>242755</v>
      </c>
    </row>
    <row r="294" spans="2:20" ht="13.5">
      <c r="B294" s="355">
        <v>313</v>
      </c>
      <c r="C294" s="376" t="s">
        <v>1011</v>
      </c>
      <c r="D294" s="270"/>
      <c r="E294" s="280">
        <v>11</v>
      </c>
      <c r="F294" s="276">
        <v>393</v>
      </c>
      <c r="G294" s="276">
        <v>185325</v>
      </c>
      <c r="H294" s="276">
        <v>145517</v>
      </c>
      <c r="I294" s="276">
        <v>474049</v>
      </c>
      <c r="J294" s="275">
        <v>299257</v>
      </c>
      <c r="K294" s="417"/>
      <c r="L294" s="358">
        <v>3293</v>
      </c>
      <c r="M294" s="281" t="s">
        <v>1012</v>
      </c>
      <c r="N294" s="250"/>
      <c r="O294" s="272">
        <v>16</v>
      </c>
      <c r="P294" s="273">
        <v>158</v>
      </c>
      <c r="Q294" s="273">
        <v>53673</v>
      </c>
      <c r="R294" s="273">
        <v>130034</v>
      </c>
      <c r="S294" s="273">
        <v>230842</v>
      </c>
      <c r="T294" s="272">
        <v>96009</v>
      </c>
    </row>
    <row r="295" spans="2:20" ht="13.5">
      <c r="B295" s="358">
        <v>3131</v>
      </c>
      <c r="C295" s="281" t="s">
        <v>1013</v>
      </c>
      <c r="D295" s="416"/>
      <c r="E295" s="279">
        <v>6</v>
      </c>
      <c r="F295" s="273">
        <v>356</v>
      </c>
      <c r="G295" s="273">
        <v>164873</v>
      </c>
      <c r="H295" s="273">
        <v>129297</v>
      </c>
      <c r="I295" s="273">
        <v>428794</v>
      </c>
      <c r="J295" s="272">
        <v>271604</v>
      </c>
      <c r="K295" s="417"/>
      <c r="L295" s="358">
        <v>3294</v>
      </c>
      <c r="M295" s="296" t="s">
        <v>1014</v>
      </c>
      <c r="N295" s="250"/>
      <c r="O295" s="272">
        <v>10</v>
      </c>
      <c r="P295" s="273" t="s">
        <v>87</v>
      </c>
      <c r="Q295" s="273" t="s">
        <v>87</v>
      </c>
      <c r="R295" s="273" t="s">
        <v>87</v>
      </c>
      <c r="S295" s="273" t="s">
        <v>87</v>
      </c>
      <c r="T295" s="272" t="s">
        <v>87</v>
      </c>
    </row>
    <row r="296" spans="2:20" ht="13.5">
      <c r="B296" s="358">
        <v>3132</v>
      </c>
      <c r="C296" s="281" t="s">
        <v>1015</v>
      </c>
      <c r="D296" s="416"/>
      <c r="E296" s="279">
        <v>1</v>
      </c>
      <c r="F296" s="273" t="s">
        <v>87</v>
      </c>
      <c r="G296" s="273" t="s">
        <v>87</v>
      </c>
      <c r="H296" s="273" t="s">
        <v>87</v>
      </c>
      <c r="I296" s="273" t="s">
        <v>87</v>
      </c>
      <c r="J296" s="272" t="s">
        <v>87</v>
      </c>
      <c r="K296" s="417"/>
      <c r="L296" s="358">
        <v>3295</v>
      </c>
      <c r="M296" s="281" t="s">
        <v>1016</v>
      </c>
      <c r="N296" s="271"/>
      <c r="O296" s="272">
        <v>103</v>
      </c>
      <c r="P296" s="273">
        <v>531</v>
      </c>
      <c r="Q296" s="273">
        <v>182043</v>
      </c>
      <c r="R296" s="273">
        <v>110855</v>
      </c>
      <c r="S296" s="273">
        <v>467327</v>
      </c>
      <c r="T296" s="272">
        <v>328611</v>
      </c>
    </row>
    <row r="297" spans="2:20" ht="13.5">
      <c r="B297" s="358">
        <v>3134</v>
      </c>
      <c r="C297" s="281" t="s">
        <v>1017</v>
      </c>
      <c r="D297" s="416"/>
      <c r="E297" s="279">
        <v>2</v>
      </c>
      <c r="F297" s="272" t="s">
        <v>87</v>
      </c>
      <c r="G297" s="272" t="s">
        <v>87</v>
      </c>
      <c r="H297" s="272" t="s">
        <v>87</v>
      </c>
      <c r="I297" s="272" t="s">
        <v>87</v>
      </c>
      <c r="J297" s="272" t="s">
        <v>87</v>
      </c>
      <c r="K297" s="417"/>
      <c r="L297" s="358">
        <v>3299</v>
      </c>
      <c r="M297" s="296" t="s">
        <v>1018</v>
      </c>
      <c r="N297" s="250"/>
      <c r="O297" s="272">
        <v>21</v>
      </c>
      <c r="P297" s="273">
        <v>282</v>
      </c>
      <c r="Q297" s="273">
        <v>92549</v>
      </c>
      <c r="R297" s="273">
        <v>148881</v>
      </c>
      <c r="S297" s="273">
        <v>299214</v>
      </c>
      <c r="T297" s="272">
        <v>131490</v>
      </c>
    </row>
    <row r="298" spans="2:20" ht="13.5">
      <c r="B298" s="358">
        <v>3135</v>
      </c>
      <c r="C298" s="281" t="s">
        <v>1019</v>
      </c>
      <c r="D298" s="416"/>
      <c r="E298" s="279">
        <v>2</v>
      </c>
      <c r="F298" s="273" t="s">
        <v>87</v>
      </c>
      <c r="G298" s="273" t="s">
        <v>87</v>
      </c>
      <c r="H298" s="273" t="s">
        <v>87</v>
      </c>
      <c r="I298" s="273" t="s">
        <v>87</v>
      </c>
      <c r="J298" s="272" t="s">
        <v>87</v>
      </c>
      <c r="K298" s="417"/>
      <c r="L298" s="358"/>
      <c r="M298" s="296"/>
      <c r="N298" s="271"/>
      <c r="O298" s="272"/>
      <c r="P298" s="273"/>
      <c r="Q298" s="273"/>
      <c r="R298" s="273"/>
      <c r="S298" s="273"/>
      <c r="T298" s="273"/>
    </row>
    <row r="299" spans="2:20" ht="13.5">
      <c r="B299" s="416"/>
      <c r="C299" s="428"/>
      <c r="D299" s="416"/>
      <c r="E299" s="429"/>
      <c r="F299" s="123"/>
      <c r="G299" s="123"/>
      <c r="H299" s="123"/>
      <c r="I299" s="123"/>
      <c r="J299" s="416"/>
      <c r="K299" s="417"/>
      <c r="L299" s="358"/>
      <c r="M299" s="296"/>
      <c r="N299" s="271"/>
      <c r="O299" s="272"/>
      <c r="P299" s="273"/>
      <c r="Q299" s="273"/>
      <c r="R299" s="273"/>
      <c r="S299" s="273"/>
      <c r="T299" s="273"/>
    </row>
    <row r="300" spans="5:20" ht="3.75" customHeight="1" thickBot="1">
      <c r="E300" s="184"/>
      <c r="J300" s="282"/>
      <c r="K300" s="284"/>
      <c r="L300" s="38"/>
      <c r="M300" s="38"/>
      <c r="N300" s="283"/>
      <c r="O300" s="38"/>
      <c r="T300" s="38"/>
    </row>
    <row r="301" spans="1:20" ht="12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</sheetData>
  <sheetProtection/>
  <mergeCells count="15">
    <mergeCell ref="A244:D244"/>
    <mergeCell ref="K244:N244"/>
    <mergeCell ref="A126:D126"/>
    <mergeCell ref="K126:N126"/>
    <mergeCell ref="U126:X126"/>
    <mergeCell ref="A186:D186"/>
    <mergeCell ref="K186:N186"/>
    <mergeCell ref="U186:X186"/>
    <mergeCell ref="A3:D3"/>
    <mergeCell ref="K3:N3"/>
    <mergeCell ref="U3:X3"/>
    <mergeCell ref="B6:C6"/>
    <mergeCell ref="A65:D65"/>
    <mergeCell ref="K65:N65"/>
    <mergeCell ref="U65:X6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0.6171875" style="1" customWidth="1"/>
    <col min="4" max="4" width="18.875" style="1" customWidth="1"/>
    <col min="5" max="5" width="0.74609375" style="1" customWidth="1"/>
    <col min="6" max="6" width="7.875" style="1" customWidth="1"/>
    <col min="7" max="8" width="8.00390625" style="1" customWidth="1"/>
    <col min="9" max="9" width="7.625" style="1" customWidth="1"/>
    <col min="10" max="10" width="7.00390625" style="1" customWidth="1"/>
    <col min="11" max="13" width="8.00390625" style="1" customWidth="1"/>
    <col min="14" max="16" width="8.625" style="1" customWidth="1"/>
    <col min="17" max="22" width="8.75390625" style="1" customWidth="1"/>
    <col min="23" max="23" width="7.625" style="1" customWidth="1"/>
    <col min="24" max="16384" width="9.00390625" style="1" customWidth="1"/>
  </cols>
  <sheetData>
    <row r="1" ht="16.5" customHeight="1">
      <c r="G1" s="3" t="s">
        <v>1020</v>
      </c>
    </row>
    <row r="2" ht="20.25" customHeight="1">
      <c r="J2" s="121" t="s">
        <v>1021</v>
      </c>
    </row>
    <row r="3" ht="7.5" customHeight="1">
      <c r="A3" s="4"/>
    </row>
    <row r="4" spans="1:23" ht="15" customHeight="1" thickBot="1">
      <c r="A4" s="4" t="s">
        <v>143</v>
      </c>
      <c r="T4" s="436"/>
      <c r="U4" s="437" t="s">
        <v>1022</v>
      </c>
      <c r="V4" s="437"/>
      <c r="W4" s="437"/>
    </row>
    <row r="5" spans="1:23" ht="12" customHeight="1" thickTop="1">
      <c r="A5" s="438" t="s">
        <v>12</v>
      </c>
      <c r="B5" s="438"/>
      <c r="C5" s="438"/>
      <c r="D5" s="438"/>
      <c r="E5" s="438"/>
      <c r="F5" s="128" t="s">
        <v>145</v>
      </c>
      <c r="G5" s="129"/>
      <c r="H5" s="129"/>
      <c r="I5" s="130"/>
      <c r="J5" s="128" t="s">
        <v>1023</v>
      </c>
      <c r="K5" s="129"/>
      <c r="L5" s="129"/>
      <c r="M5" s="129"/>
      <c r="N5" s="129"/>
      <c r="O5" s="129"/>
      <c r="P5" s="130"/>
      <c r="Q5" s="131" t="s">
        <v>1024</v>
      </c>
      <c r="R5" s="131" t="s">
        <v>1025</v>
      </c>
      <c r="S5" s="128" t="s">
        <v>117</v>
      </c>
      <c r="T5" s="129"/>
      <c r="U5" s="129"/>
      <c r="V5" s="130"/>
      <c r="W5" s="131" t="s">
        <v>1026</v>
      </c>
    </row>
    <row r="6" spans="1:23" s="20" customFormat="1" ht="12" customHeight="1">
      <c r="A6" s="439"/>
      <c r="B6" s="439"/>
      <c r="C6" s="439"/>
      <c r="D6" s="439"/>
      <c r="E6" s="439"/>
      <c r="F6" s="143" t="s">
        <v>147</v>
      </c>
      <c r="G6" s="143" t="s">
        <v>148</v>
      </c>
      <c r="H6" s="143" t="s">
        <v>1027</v>
      </c>
      <c r="I6" s="143" t="s">
        <v>150</v>
      </c>
      <c r="J6" s="143" t="s">
        <v>147</v>
      </c>
      <c r="K6" s="440" t="s">
        <v>151</v>
      </c>
      <c r="L6" s="441"/>
      <c r="M6" s="442"/>
      <c r="N6" s="441" t="s">
        <v>1028</v>
      </c>
      <c r="O6" s="441"/>
      <c r="P6" s="442"/>
      <c r="Q6" s="143"/>
      <c r="R6" s="143"/>
      <c r="S6" s="143" t="s">
        <v>153</v>
      </c>
      <c r="T6" s="143" t="s">
        <v>1029</v>
      </c>
      <c r="U6" s="143" t="s">
        <v>1030</v>
      </c>
      <c r="V6" s="143" t="s">
        <v>1031</v>
      </c>
      <c r="W6" s="143"/>
    </row>
    <row r="7" spans="1:23" ht="12" customHeight="1">
      <c r="A7" s="155"/>
      <c r="B7" s="155"/>
      <c r="C7" s="155"/>
      <c r="D7" s="155"/>
      <c r="E7" s="155"/>
      <c r="F7" s="144"/>
      <c r="G7" s="144"/>
      <c r="H7" s="144"/>
      <c r="I7" s="144"/>
      <c r="J7" s="144"/>
      <c r="K7" s="443" t="s">
        <v>157</v>
      </c>
      <c r="L7" s="443" t="s">
        <v>158</v>
      </c>
      <c r="M7" s="159" t="s">
        <v>159</v>
      </c>
      <c r="N7" s="444" t="s">
        <v>157</v>
      </c>
      <c r="O7" s="443" t="s">
        <v>158</v>
      </c>
      <c r="P7" s="443" t="s">
        <v>159</v>
      </c>
      <c r="Q7" s="144"/>
      <c r="R7" s="144"/>
      <c r="S7" s="144"/>
      <c r="T7" s="144"/>
      <c r="U7" s="144"/>
      <c r="V7" s="144"/>
      <c r="W7" s="144"/>
    </row>
    <row r="8" spans="4:23" s="18" customFormat="1" ht="10.5" customHeight="1">
      <c r="D8" s="445"/>
      <c r="F8" s="239"/>
      <c r="J8" s="33" t="s">
        <v>119</v>
      </c>
      <c r="K8" s="33" t="s">
        <v>119</v>
      </c>
      <c r="L8" s="33" t="s">
        <v>119</v>
      </c>
      <c r="M8" s="33" t="s">
        <v>119</v>
      </c>
      <c r="N8" s="33" t="s">
        <v>119</v>
      </c>
      <c r="O8" s="33" t="s">
        <v>119</v>
      </c>
      <c r="P8" s="33" t="s">
        <v>119</v>
      </c>
      <c r="Q8" s="33" t="s">
        <v>160</v>
      </c>
      <c r="R8" s="33" t="s">
        <v>160</v>
      </c>
      <c r="S8" s="33" t="s">
        <v>160</v>
      </c>
      <c r="T8" s="33" t="s">
        <v>160</v>
      </c>
      <c r="U8" s="33" t="s">
        <v>160</v>
      </c>
      <c r="V8" s="33" t="s">
        <v>160</v>
      </c>
      <c r="W8" s="33" t="s">
        <v>160</v>
      </c>
    </row>
    <row r="9" spans="4:23" s="31" customFormat="1" ht="10.5" customHeight="1">
      <c r="D9" s="446" t="s">
        <v>147</v>
      </c>
      <c r="F9" s="161">
        <v>13983</v>
      </c>
      <c r="G9" s="183">
        <v>4120</v>
      </c>
      <c r="H9" s="183">
        <v>78</v>
      </c>
      <c r="I9" s="183">
        <v>9785</v>
      </c>
      <c r="J9" s="183">
        <v>47564</v>
      </c>
      <c r="K9" s="183">
        <v>32501</v>
      </c>
      <c r="L9" s="183">
        <v>15758</v>
      </c>
      <c r="M9" s="183">
        <v>16743</v>
      </c>
      <c r="N9" s="183">
        <v>15063</v>
      </c>
      <c r="O9" s="183">
        <v>9850</v>
      </c>
      <c r="P9" s="183">
        <v>5213</v>
      </c>
      <c r="Q9" s="183">
        <v>8781340</v>
      </c>
      <c r="R9" s="183">
        <v>14444645</v>
      </c>
      <c r="S9" s="183">
        <v>34125259</v>
      </c>
      <c r="T9" s="183">
        <v>24551277</v>
      </c>
      <c r="U9" s="183">
        <v>9463970</v>
      </c>
      <c r="V9" s="183">
        <v>107669</v>
      </c>
      <c r="W9" s="183">
        <v>18725562</v>
      </c>
    </row>
    <row r="10" spans="2:23" ht="7.5" customHeight="1">
      <c r="B10" s="4"/>
      <c r="D10" s="163"/>
      <c r="F10" s="164">
        <v>0</v>
      </c>
      <c r="G10" s="165"/>
      <c r="H10" s="165"/>
      <c r="I10" s="165"/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/>
      <c r="P10" s="165"/>
      <c r="Q10" s="165"/>
      <c r="R10" s="165"/>
      <c r="S10" s="165"/>
      <c r="T10" s="165"/>
      <c r="U10" s="165"/>
      <c r="V10" s="165"/>
      <c r="W10" s="165"/>
    </row>
    <row r="11" spans="2:23" ht="10.5" customHeight="1">
      <c r="B11" s="447" t="s">
        <v>166</v>
      </c>
      <c r="D11" s="163" t="s">
        <v>167</v>
      </c>
      <c r="F11" s="164">
        <v>676</v>
      </c>
      <c r="G11" s="165">
        <v>215</v>
      </c>
      <c r="H11" s="165">
        <v>18</v>
      </c>
      <c r="I11" s="165">
        <v>443</v>
      </c>
      <c r="J11" s="165">
        <v>2744</v>
      </c>
      <c r="K11" s="165">
        <v>2027</v>
      </c>
      <c r="L11" s="165">
        <v>774</v>
      </c>
      <c r="M11" s="165">
        <v>1253</v>
      </c>
      <c r="N11" s="165">
        <v>717</v>
      </c>
      <c r="O11" s="165">
        <v>435</v>
      </c>
      <c r="P11" s="165">
        <v>282</v>
      </c>
      <c r="Q11" s="165">
        <v>434516</v>
      </c>
      <c r="R11" s="165">
        <v>895249</v>
      </c>
      <c r="S11" s="165">
        <v>1851676</v>
      </c>
      <c r="T11" s="165">
        <v>1813865</v>
      </c>
      <c r="U11" s="165">
        <v>37811</v>
      </c>
      <c r="V11" s="165" t="s">
        <v>253</v>
      </c>
      <c r="W11" s="165">
        <v>910872</v>
      </c>
    </row>
    <row r="12" spans="2:23" ht="10.5" customHeight="1">
      <c r="B12" s="4">
        <v>10</v>
      </c>
      <c r="D12" s="163" t="s">
        <v>169</v>
      </c>
      <c r="F12" s="164">
        <v>102</v>
      </c>
      <c r="G12" s="165">
        <v>45</v>
      </c>
      <c r="H12" s="165">
        <v>17</v>
      </c>
      <c r="I12" s="165">
        <v>40</v>
      </c>
      <c r="J12" s="165">
        <v>386</v>
      </c>
      <c r="K12" s="165">
        <v>308</v>
      </c>
      <c r="L12" s="165">
        <v>178</v>
      </c>
      <c r="M12" s="165">
        <v>130</v>
      </c>
      <c r="N12" s="165">
        <v>78</v>
      </c>
      <c r="O12" s="165">
        <v>47</v>
      </c>
      <c r="P12" s="165">
        <v>31</v>
      </c>
      <c r="Q12" s="165">
        <v>78942</v>
      </c>
      <c r="R12" s="165">
        <v>147646</v>
      </c>
      <c r="S12" s="165">
        <v>356143</v>
      </c>
      <c r="T12" s="165">
        <v>344280</v>
      </c>
      <c r="U12" s="165">
        <v>10304</v>
      </c>
      <c r="V12" s="165" t="s">
        <v>168</v>
      </c>
      <c r="W12" s="165">
        <v>180131</v>
      </c>
    </row>
    <row r="13" spans="2:23" ht="10.5" customHeight="1">
      <c r="B13" s="4">
        <v>11</v>
      </c>
      <c r="D13" s="167" t="s">
        <v>170</v>
      </c>
      <c r="F13" s="164">
        <v>1086</v>
      </c>
      <c r="G13" s="165">
        <v>257</v>
      </c>
      <c r="H13" s="165">
        <v>1</v>
      </c>
      <c r="I13" s="165">
        <v>828</v>
      </c>
      <c r="J13" s="165">
        <v>3012</v>
      </c>
      <c r="K13" s="165">
        <v>1567</v>
      </c>
      <c r="L13" s="165">
        <v>646</v>
      </c>
      <c r="M13" s="165">
        <v>921</v>
      </c>
      <c r="N13" s="165">
        <v>1445</v>
      </c>
      <c r="O13" s="165">
        <v>810</v>
      </c>
      <c r="P13" s="165">
        <v>635</v>
      </c>
      <c r="Q13" s="165">
        <v>360301</v>
      </c>
      <c r="R13" s="165">
        <v>561474</v>
      </c>
      <c r="S13" s="165">
        <v>1454115</v>
      </c>
      <c r="T13" s="165">
        <v>606586</v>
      </c>
      <c r="U13" s="165">
        <v>847529</v>
      </c>
      <c r="V13" s="165" t="s">
        <v>168</v>
      </c>
      <c r="W13" s="165">
        <v>850143</v>
      </c>
    </row>
    <row r="14" spans="2:23" ht="10.5" customHeight="1">
      <c r="B14" s="4">
        <v>12</v>
      </c>
      <c r="D14" s="168" t="s">
        <v>171</v>
      </c>
      <c r="F14" s="164">
        <v>2405</v>
      </c>
      <c r="G14" s="165">
        <v>362</v>
      </c>
      <c r="H14" s="165">
        <v>8</v>
      </c>
      <c r="I14" s="165">
        <v>2035</v>
      </c>
      <c r="J14" s="165">
        <v>7304</v>
      </c>
      <c r="K14" s="165">
        <v>4009</v>
      </c>
      <c r="L14" s="165">
        <v>869</v>
      </c>
      <c r="M14" s="165">
        <v>3140</v>
      </c>
      <c r="N14" s="165">
        <v>3295</v>
      </c>
      <c r="O14" s="165">
        <v>1932</v>
      </c>
      <c r="P14" s="165">
        <v>1363</v>
      </c>
      <c r="Q14" s="165">
        <v>702193</v>
      </c>
      <c r="R14" s="165">
        <v>1231307</v>
      </c>
      <c r="S14" s="165">
        <v>3088835</v>
      </c>
      <c r="T14" s="165">
        <v>1030170</v>
      </c>
      <c r="U14" s="165">
        <v>2057716</v>
      </c>
      <c r="V14" s="165">
        <v>946</v>
      </c>
      <c r="W14" s="165">
        <v>1769055</v>
      </c>
    </row>
    <row r="15" spans="2:23" ht="10.5" customHeight="1">
      <c r="B15" s="4">
        <v>13</v>
      </c>
      <c r="D15" s="168" t="s">
        <v>172</v>
      </c>
      <c r="F15" s="164">
        <v>720</v>
      </c>
      <c r="G15" s="165">
        <v>262</v>
      </c>
      <c r="H15" s="165">
        <v>13</v>
      </c>
      <c r="I15" s="165">
        <v>445</v>
      </c>
      <c r="J15" s="165">
        <v>2604</v>
      </c>
      <c r="K15" s="165">
        <v>1953</v>
      </c>
      <c r="L15" s="165">
        <v>1201</v>
      </c>
      <c r="M15" s="165">
        <v>752</v>
      </c>
      <c r="N15" s="165">
        <v>651</v>
      </c>
      <c r="O15" s="165">
        <v>468</v>
      </c>
      <c r="P15" s="165">
        <v>183</v>
      </c>
      <c r="Q15" s="165">
        <v>571720</v>
      </c>
      <c r="R15" s="165">
        <v>1201693</v>
      </c>
      <c r="S15" s="165">
        <v>2377531</v>
      </c>
      <c r="T15" s="165">
        <v>2110534</v>
      </c>
      <c r="U15" s="165">
        <v>266954</v>
      </c>
      <c r="V15" s="165">
        <v>43</v>
      </c>
      <c r="W15" s="165">
        <v>1119829</v>
      </c>
    </row>
    <row r="16" spans="2:23" ht="7.5" customHeight="1">
      <c r="B16" s="4"/>
      <c r="D16" s="163"/>
      <c r="F16" s="164">
        <v>0</v>
      </c>
      <c r="G16" s="165"/>
      <c r="H16" s="165"/>
      <c r="I16" s="165"/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/>
      <c r="P16" s="165"/>
      <c r="Q16" s="165"/>
      <c r="R16" s="165"/>
      <c r="S16" s="165"/>
      <c r="T16" s="165"/>
      <c r="U16" s="165"/>
      <c r="V16" s="165"/>
      <c r="W16" s="165"/>
    </row>
    <row r="17" spans="2:23" ht="10.5" customHeight="1">
      <c r="B17" s="4">
        <v>14</v>
      </c>
      <c r="D17" s="163" t="s">
        <v>173</v>
      </c>
      <c r="F17" s="164">
        <v>1006</v>
      </c>
      <c r="G17" s="165">
        <v>178</v>
      </c>
      <c r="H17" s="165">
        <v>3</v>
      </c>
      <c r="I17" s="165">
        <v>825</v>
      </c>
      <c r="J17" s="165">
        <v>2932</v>
      </c>
      <c r="K17" s="165">
        <v>1745</v>
      </c>
      <c r="L17" s="165">
        <v>1026</v>
      </c>
      <c r="M17" s="165">
        <v>719</v>
      </c>
      <c r="N17" s="165">
        <v>1187</v>
      </c>
      <c r="O17" s="165">
        <v>863</v>
      </c>
      <c r="P17" s="165">
        <v>324</v>
      </c>
      <c r="Q17" s="165">
        <v>475706</v>
      </c>
      <c r="R17" s="165">
        <v>809399</v>
      </c>
      <c r="S17" s="165">
        <v>1906873</v>
      </c>
      <c r="T17" s="165">
        <v>1641113</v>
      </c>
      <c r="U17" s="165">
        <v>258296</v>
      </c>
      <c r="V17" s="165">
        <v>7254</v>
      </c>
      <c r="W17" s="165">
        <v>1045224</v>
      </c>
    </row>
    <row r="18" spans="2:23" ht="10.5" customHeight="1">
      <c r="B18" s="4">
        <v>15</v>
      </c>
      <c r="D18" s="163" t="s">
        <v>174</v>
      </c>
      <c r="F18" s="164">
        <v>327</v>
      </c>
      <c r="G18" s="165">
        <v>120</v>
      </c>
      <c r="H18" s="165">
        <v>1</v>
      </c>
      <c r="I18" s="165">
        <v>206</v>
      </c>
      <c r="J18" s="165">
        <v>1339</v>
      </c>
      <c r="K18" s="165">
        <v>1005</v>
      </c>
      <c r="L18" s="165">
        <v>449</v>
      </c>
      <c r="M18" s="165">
        <v>556</v>
      </c>
      <c r="N18" s="165">
        <v>334</v>
      </c>
      <c r="O18" s="165">
        <v>214</v>
      </c>
      <c r="P18" s="165">
        <v>120</v>
      </c>
      <c r="Q18" s="165">
        <v>252329</v>
      </c>
      <c r="R18" s="165">
        <v>393026</v>
      </c>
      <c r="S18" s="165">
        <v>934172</v>
      </c>
      <c r="T18" s="165">
        <v>749827</v>
      </c>
      <c r="U18" s="165">
        <v>184275</v>
      </c>
      <c r="V18" s="165">
        <v>60</v>
      </c>
      <c r="W18" s="165">
        <v>515379</v>
      </c>
    </row>
    <row r="19" spans="2:23" ht="10.5" customHeight="1">
      <c r="B19" s="4">
        <v>16</v>
      </c>
      <c r="D19" s="163" t="s">
        <v>175</v>
      </c>
      <c r="F19" s="164">
        <v>568</v>
      </c>
      <c r="G19" s="165">
        <v>199</v>
      </c>
      <c r="H19" s="165">
        <v>1</v>
      </c>
      <c r="I19" s="165">
        <v>368</v>
      </c>
      <c r="J19" s="165">
        <v>2010</v>
      </c>
      <c r="K19" s="165">
        <v>1471</v>
      </c>
      <c r="L19" s="165">
        <v>695</v>
      </c>
      <c r="M19" s="165">
        <v>776</v>
      </c>
      <c r="N19" s="165">
        <v>539</v>
      </c>
      <c r="O19" s="165">
        <v>376</v>
      </c>
      <c r="P19" s="165">
        <v>163</v>
      </c>
      <c r="Q19" s="165">
        <v>414410</v>
      </c>
      <c r="R19" s="165">
        <v>530285</v>
      </c>
      <c r="S19" s="165">
        <v>1363697</v>
      </c>
      <c r="T19" s="165">
        <v>984818</v>
      </c>
      <c r="U19" s="165">
        <v>378879</v>
      </c>
      <c r="V19" s="165" t="s">
        <v>168</v>
      </c>
      <c r="W19" s="165">
        <v>793728</v>
      </c>
    </row>
    <row r="20" spans="2:23" ht="10.5" customHeight="1">
      <c r="B20" s="4">
        <v>17</v>
      </c>
      <c r="D20" s="163" t="s">
        <v>23</v>
      </c>
      <c r="F20" s="164">
        <v>26</v>
      </c>
      <c r="G20" s="165">
        <v>21</v>
      </c>
      <c r="H20" s="165" t="s">
        <v>168</v>
      </c>
      <c r="I20" s="165">
        <v>5</v>
      </c>
      <c r="J20" s="165">
        <v>114</v>
      </c>
      <c r="K20" s="165">
        <v>108</v>
      </c>
      <c r="L20" s="165">
        <v>60</v>
      </c>
      <c r="M20" s="165">
        <v>48</v>
      </c>
      <c r="N20" s="165">
        <v>6</v>
      </c>
      <c r="O20" s="165">
        <v>5</v>
      </c>
      <c r="P20" s="165">
        <v>1</v>
      </c>
      <c r="Q20" s="165">
        <v>39715</v>
      </c>
      <c r="R20" s="165">
        <v>82851</v>
      </c>
      <c r="S20" s="165">
        <v>184692</v>
      </c>
      <c r="T20" s="165">
        <v>159080</v>
      </c>
      <c r="U20" s="165">
        <v>25612</v>
      </c>
      <c r="V20" s="165" t="s">
        <v>168</v>
      </c>
      <c r="W20" s="165">
        <v>96993</v>
      </c>
    </row>
    <row r="21" spans="2:23" ht="10.5" customHeight="1">
      <c r="B21" s="4">
        <v>18</v>
      </c>
      <c r="D21" s="163" t="s">
        <v>176</v>
      </c>
      <c r="F21" s="164">
        <v>21</v>
      </c>
      <c r="G21" s="165">
        <v>18</v>
      </c>
      <c r="H21" s="165">
        <v>1</v>
      </c>
      <c r="I21" s="165">
        <v>2</v>
      </c>
      <c r="J21" s="165">
        <v>115</v>
      </c>
      <c r="K21" s="273" t="s">
        <v>251</v>
      </c>
      <c r="L21" s="273" t="s">
        <v>251</v>
      </c>
      <c r="M21" s="273" t="s">
        <v>251</v>
      </c>
      <c r="N21" s="273" t="s">
        <v>251</v>
      </c>
      <c r="O21" s="273" t="s">
        <v>251</v>
      </c>
      <c r="P21" s="273" t="s">
        <v>251</v>
      </c>
      <c r="Q21" s="165">
        <v>59810</v>
      </c>
      <c r="R21" s="165">
        <v>525811</v>
      </c>
      <c r="S21" s="165">
        <v>808154</v>
      </c>
      <c r="T21" s="165">
        <v>807414</v>
      </c>
      <c r="U21" s="165">
        <v>740</v>
      </c>
      <c r="V21" s="165" t="s">
        <v>168</v>
      </c>
      <c r="W21" s="165">
        <v>268897</v>
      </c>
    </row>
    <row r="22" spans="2:23" ht="7.5" customHeight="1">
      <c r="B22" s="4"/>
      <c r="D22" s="163"/>
      <c r="F22" s="164">
        <v>0</v>
      </c>
      <c r="G22" s="165"/>
      <c r="H22" s="165"/>
      <c r="I22" s="165"/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/>
      <c r="P22" s="165"/>
      <c r="Q22" s="165"/>
      <c r="R22" s="165"/>
      <c r="S22" s="165"/>
      <c r="T22" s="165"/>
      <c r="U22" s="165"/>
      <c r="V22" s="165"/>
      <c r="W22" s="165"/>
    </row>
    <row r="23" spans="2:23" ht="10.5" customHeight="1">
      <c r="B23" s="4">
        <v>19</v>
      </c>
      <c r="D23" s="168" t="s">
        <v>177</v>
      </c>
      <c r="F23" s="164">
        <v>528</v>
      </c>
      <c r="G23" s="165">
        <v>186</v>
      </c>
      <c r="H23" s="165" t="s">
        <v>168</v>
      </c>
      <c r="I23" s="165">
        <v>342</v>
      </c>
      <c r="J23" s="165">
        <v>2167</v>
      </c>
      <c r="K23" s="165">
        <v>1627</v>
      </c>
      <c r="L23" s="165">
        <v>691</v>
      </c>
      <c r="M23" s="165">
        <v>936</v>
      </c>
      <c r="N23" s="165">
        <v>540</v>
      </c>
      <c r="O23" s="165">
        <v>347</v>
      </c>
      <c r="P23" s="165">
        <v>193</v>
      </c>
      <c r="Q23" s="165">
        <v>404867</v>
      </c>
      <c r="R23" s="165">
        <v>1094838</v>
      </c>
      <c r="S23" s="165">
        <v>2051596</v>
      </c>
      <c r="T23" s="165">
        <v>1600115</v>
      </c>
      <c r="U23" s="165">
        <v>450705</v>
      </c>
      <c r="V23" s="165">
        <v>776</v>
      </c>
      <c r="W23" s="165">
        <v>911200</v>
      </c>
    </row>
    <row r="24" spans="2:23" ht="10.5" customHeight="1">
      <c r="B24" s="4">
        <v>20</v>
      </c>
      <c r="D24" s="163" t="s">
        <v>178</v>
      </c>
      <c r="F24" s="164">
        <v>126</v>
      </c>
      <c r="G24" s="165">
        <v>24</v>
      </c>
      <c r="H24" s="165" t="s">
        <v>168</v>
      </c>
      <c r="I24" s="165">
        <v>102</v>
      </c>
      <c r="J24" s="165">
        <v>486</v>
      </c>
      <c r="K24" s="165">
        <v>328</v>
      </c>
      <c r="L24" s="165">
        <v>116</v>
      </c>
      <c r="M24" s="165">
        <v>212</v>
      </c>
      <c r="N24" s="165">
        <v>158</v>
      </c>
      <c r="O24" s="165">
        <v>105</v>
      </c>
      <c r="P24" s="165">
        <v>53</v>
      </c>
      <c r="Q24" s="165">
        <v>67779</v>
      </c>
      <c r="R24" s="165">
        <v>141507</v>
      </c>
      <c r="S24" s="165">
        <v>288397</v>
      </c>
      <c r="T24" s="165">
        <v>197465</v>
      </c>
      <c r="U24" s="165">
        <v>90932</v>
      </c>
      <c r="V24" s="165" t="s">
        <v>168</v>
      </c>
      <c r="W24" s="165">
        <v>139898</v>
      </c>
    </row>
    <row r="25" spans="2:23" ht="10.5" customHeight="1">
      <c r="B25" s="4">
        <v>21</v>
      </c>
      <c r="D25" s="168" t="s">
        <v>179</v>
      </c>
      <c r="F25" s="164">
        <v>32</v>
      </c>
      <c r="G25" s="165">
        <v>13</v>
      </c>
      <c r="H25" s="165" t="s">
        <v>168</v>
      </c>
      <c r="I25" s="165">
        <v>19</v>
      </c>
      <c r="J25" s="165">
        <v>136</v>
      </c>
      <c r="K25" s="165">
        <v>105</v>
      </c>
      <c r="L25" s="165">
        <v>30</v>
      </c>
      <c r="M25" s="165">
        <v>75</v>
      </c>
      <c r="N25" s="165">
        <v>31</v>
      </c>
      <c r="O25" s="165">
        <v>18</v>
      </c>
      <c r="P25" s="165">
        <v>13</v>
      </c>
      <c r="Q25" s="165">
        <v>26375</v>
      </c>
      <c r="R25" s="165">
        <v>39252</v>
      </c>
      <c r="S25" s="165">
        <v>77406</v>
      </c>
      <c r="T25" s="165">
        <v>62037</v>
      </c>
      <c r="U25" s="165">
        <v>15369</v>
      </c>
      <c r="V25" s="165" t="s">
        <v>168</v>
      </c>
      <c r="W25" s="165">
        <v>36336</v>
      </c>
    </row>
    <row r="26" spans="2:23" ht="10.5" customHeight="1">
      <c r="B26" s="4">
        <v>22</v>
      </c>
      <c r="D26" s="163" t="s">
        <v>180</v>
      </c>
      <c r="F26" s="164">
        <v>1946</v>
      </c>
      <c r="G26" s="165">
        <v>654</v>
      </c>
      <c r="H26" s="165">
        <v>11</v>
      </c>
      <c r="I26" s="165">
        <v>1281</v>
      </c>
      <c r="J26" s="165">
        <v>7230</v>
      </c>
      <c r="K26" s="165">
        <v>5242</v>
      </c>
      <c r="L26" s="165">
        <v>2593</v>
      </c>
      <c r="M26" s="165">
        <v>2649</v>
      </c>
      <c r="N26" s="165">
        <v>1988</v>
      </c>
      <c r="O26" s="165">
        <v>1303</v>
      </c>
      <c r="P26" s="165">
        <v>685</v>
      </c>
      <c r="Q26" s="165">
        <v>1458816</v>
      </c>
      <c r="R26" s="165">
        <v>2312628</v>
      </c>
      <c r="S26" s="165">
        <v>5755944</v>
      </c>
      <c r="T26" s="165">
        <v>4839398</v>
      </c>
      <c r="U26" s="165">
        <v>916124</v>
      </c>
      <c r="V26" s="165">
        <v>422</v>
      </c>
      <c r="W26" s="165">
        <v>3279349</v>
      </c>
    </row>
    <row r="27" spans="2:23" ht="10.5" customHeight="1">
      <c r="B27" s="4">
        <v>23</v>
      </c>
      <c r="D27" s="163" t="s">
        <v>18</v>
      </c>
      <c r="F27" s="164">
        <v>62</v>
      </c>
      <c r="G27" s="165">
        <v>28</v>
      </c>
      <c r="H27" s="165" t="s">
        <v>253</v>
      </c>
      <c r="I27" s="165">
        <v>34</v>
      </c>
      <c r="J27" s="165">
        <v>247</v>
      </c>
      <c r="K27" s="165">
        <v>197</v>
      </c>
      <c r="L27" s="165">
        <v>128</v>
      </c>
      <c r="M27" s="165">
        <v>69</v>
      </c>
      <c r="N27" s="165">
        <v>50</v>
      </c>
      <c r="O27" s="165">
        <v>37</v>
      </c>
      <c r="P27" s="165">
        <v>13</v>
      </c>
      <c r="Q27" s="165">
        <v>59777</v>
      </c>
      <c r="R27" s="165">
        <v>109334</v>
      </c>
      <c r="S27" s="165">
        <v>280507</v>
      </c>
      <c r="T27" s="165">
        <v>191059</v>
      </c>
      <c r="U27" s="165">
        <v>89361</v>
      </c>
      <c r="V27" s="165">
        <v>87</v>
      </c>
      <c r="W27" s="165">
        <v>163021</v>
      </c>
    </row>
    <row r="28" spans="2:23" ht="7.5" customHeight="1">
      <c r="B28" s="4"/>
      <c r="D28" s="163"/>
      <c r="F28" s="164">
        <v>0</v>
      </c>
      <c r="G28" s="165"/>
      <c r="H28" s="165"/>
      <c r="I28" s="165"/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/>
      <c r="P28" s="165"/>
      <c r="Q28" s="165"/>
      <c r="R28" s="165"/>
      <c r="S28" s="165"/>
      <c r="T28" s="165"/>
      <c r="U28" s="165"/>
      <c r="V28" s="165"/>
      <c r="W28" s="165"/>
    </row>
    <row r="29" spans="2:23" ht="10.5" customHeight="1">
      <c r="B29" s="4">
        <v>24</v>
      </c>
      <c r="D29" s="163" t="s">
        <v>181</v>
      </c>
      <c r="F29" s="164">
        <v>72</v>
      </c>
      <c r="G29" s="165">
        <v>32</v>
      </c>
      <c r="H29" s="165" t="s">
        <v>168</v>
      </c>
      <c r="I29" s="165">
        <v>40</v>
      </c>
      <c r="J29" s="165">
        <v>291</v>
      </c>
      <c r="K29" s="165">
        <v>230</v>
      </c>
      <c r="L29" s="165">
        <v>119</v>
      </c>
      <c r="M29" s="165">
        <v>111</v>
      </c>
      <c r="N29" s="165">
        <v>61</v>
      </c>
      <c r="O29" s="165">
        <v>41</v>
      </c>
      <c r="P29" s="165">
        <v>20</v>
      </c>
      <c r="Q29" s="165">
        <v>60661</v>
      </c>
      <c r="R29" s="165">
        <v>136916</v>
      </c>
      <c r="S29" s="165">
        <v>289469</v>
      </c>
      <c r="T29" s="165">
        <v>189554</v>
      </c>
      <c r="U29" s="165">
        <v>99915</v>
      </c>
      <c r="V29" s="165" t="s">
        <v>168</v>
      </c>
      <c r="W29" s="165">
        <v>145290</v>
      </c>
    </row>
    <row r="30" spans="2:23" ht="10.5" customHeight="1">
      <c r="B30" s="4">
        <v>25</v>
      </c>
      <c r="D30" s="163" t="s">
        <v>182</v>
      </c>
      <c r="F30" s="164">
        <v>1771</v>
      </c>
      <c r="G30" s="165">
        <v>516</v>
      </c>
      <c r="H30" s="165">
        <v>2</v>
      </c>
      <c r="I30" s="165">
        <v>1253</v>
      </c>
      <c r="J30" s="165">
        <v>5634</v>
      </c>
      <c r="K30" s="165">
        <v>3815</v>
      </c>
      <c r="L30" s="165">
        <v>2194</v>
      </c>
      <c r="M30" s="165">
        <v>1621</v>
      </c>
      <c r="N30" s="165">
        <v>1819</v>
      </c>
      <c r="O30" s="165">
        <v>1273</v>
      </c>
      <c r="P30" s="165">
        <v>546</v>
      </c>
      <c r="Q30" s="165">
        <v>1177191</v>
      </c>
      <c r="R30" s="165">
        <v>1640518</v>
      </c>
      <c r="S30" s="165">
        <v>4125185</v>
      </c>
      <c r="T30" s="165">
        <v>2566452</v>
      </c>
      <c r="U30" s="165">
        <v>1552585</v>
      </c>
      <c r="V30" s="165">
        <v>6137</v>
      </c>
      <c r="W30" s="165">
        <v>2366389</v>
      </c>
    </row>
    <row r="31" spans="2:23" ht="10.5" customHeight="1">
      <c r="B31" s="4">
        <v>26</v>
      </c>
      <c r="D31" s="163" t="s">
        <v>183</v>
      </c>
      <c r="F31" s="164">
        <v>1285</v>
      </c>
      <c r="G31" s="165">
        <v>582</v>
      </c>
      <c r="H31" s="165" t="s">
        <v>168</v>
      </c>
      <c r="I31" s="165">
        <v>703</v>
      </c>
      <c r="J31" s="165">
        <v>4583</v>
      </c>
      <c r="K31" s="165">
        <v>3601</v>
      </c>
      <c r="L31" s="165">
        <v>2382</v>
      </c>
      <c r="M31" s="165">
        <v>1219</v>
      </c>
      <c r="N31" s="165">
        <v>982</v>
      </c>
      <c r="O31" s="165">
        <v>727</v>
      </c>
      <c r="P31" s="165">
        <v>255</v>
      </c>
      <c r="Q31" s="165">
        <v>1293375</v>
      </c>
      <c r="R31" s="165">
        <v>1414778</v>
      </c>
      <c r="S31" s="165">
        <v>4008664</v>
      </c>
      <c r="T31" s="165">
        <v>2687612</v>
      </c>
      <c r="U31" s="165">
        <v>1242706</v>
      </c>
      <c r="V31" s="165">
        <v>77808</v>
      </c>
      <c r="W31" s="165">
        <v>2470845</v>
      </c>
    </row>
    <row r="32" spans="2:23" ht="10.5" customHeight="1">
      <c r="B32" s="4">
        <v>27</v>
      </c>
      <c r="D32" s="163" t="s">
        <v>184</v>
      </c>
      <c r="F32" s="164">
        <v>201</v>
      </c>
      <c r="G32" s="165">
        <v>81</v>
      </c>
      <c r="H32" s="165" t="s">
        <v>168</v>
      </c>
      <c r="I32" s="165">
        <v>120</v>
      </c>
      <c r="J32" s="165">
        <v>793</v>
      </c>
      <c r="K32" s="165">
        <v>622</v>
      </c>
      <c r="L32" s="165">
        <v>255</v>
      </c>
      <c r="M32" s="165">
        <v>367</v>
      </c>
      <c r="N32" s="165">
        <v>171</v>
      </c>
      <c r="O32" s="165">
        <v>122</v>
      </c>
      <c r="P32" s="165">
        <v>49</v>
      </c>
      <c r="Q32" s="165">
        <v>162201</v>
      </c>
      <c r="R32" s="165">
        <v>209425</v>
      </c>
      <c r="S32" s="165">
        <v>522801</v>
      </c>
      <c r="T32" s="165">
        <v>308338</v>
      </c>
      <c r="U32" s="165">
        <v>211921</v>
      </c>
      <c r="V32" s="165">
        <v>2540</v>
      </c>
      <c r="W32" s="165">
        <v>298454</v>
      </c>
    </row>
    <row r="33" spans="2:23" ht="10.5" customHeight="1">
      <c r="B33" s="4">
        <v>28</v>
      </c>
      <c r="D33" s="163" t="s">
        <v>185</v>
      </c>
      <c r="F33" s="164">
        <v>6</v>
      </c>
      <c r="G33" s="165">
        <v>5</v>
      </c>
      <c r="H33" s="165" t="s">
        <v>168</v>
      </c>
      <c r="I33" s="165">
        <v>1</v>
      </c>
      <c r="J33" s="165">
        <v>33</v>
      </c>
      <c r="K33" s="273" t="s">
        <v>251</v>
      </c>
      <c r="L33" s="273" t="s">
        <v>251</v>
      </c>
      <c r="M33" s="273" t="s">
        <v>251</v>
      </c>
      <c r="N33" s="273" t="s">
        <v>251</v>
      </c>
      <c r="O33" s="273" t="s">
        <v>251</v>
      </c>
      <c r="P33" s="273" t="s">
        <v>251</v>
      </c>
      <c r="Q33" s="165">
        <v>6691</v>
      </c>
      <c r="R33" s="165">
        <v>3673</v>
      </c>
      <c r="S33" s="165">
        <v>12286</v>
      </c>
      <c r="T33" s="165">
        <v>5226</v>
      </c>
      <c r="U33" s="165">
        <v>7060</v>
      </c>
      <c r="V33" s="165" t="s">
        <v>168</v>
      </c>
      <c r="W33" s="165">
        <v>8204</v>
      </c>
    </row>
    <row r="34" spans="2:23" ht="7.5" customHeight="1">
      <c r="B34" s="4"/>
      <c r="D34" s="163"/>
      <c r="F34" s="164">
        <v>0</v>
      </c>
      <c r="G34" s="165"/>
      <c r="H34" s="165"/>
      <c r="I34" s="165"/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/>
      <c r="P34" s="165"/>
      <c r="Q34" s="165"/>
      <c r="R34" s="165"/>
      <c r="S34" s="165"/>
      <c r="T34" s="165"/>
      <c r="U34" s="165"/>
      <c r="V34" s="165"/>
      <c r="W34" s="165"/>
    </row>
    <row r="35" spans="2:23" ht="10.5" customHeight="1">
      <c r="B35" s="4">
        <v>29</v>
      </c>
      <c r="D35" s="163" t="s">
        <v>186</v>
      </c>
      <c r="F35" s="164">
        <v>42</v>
      </c>
      <c r="G35" s="165">
        <v>18</v>
      </c>
      <c r="H35" s="165" t="s">
        <v>168</v>
      </c>
      <c r="I35" s="165">
        <v>24</v>
      </c>
      <c r="J35" s="165">
        <v>211</v>
      </c>
      <c r="K35" s="165">
        <v>179</v>
      </c>
      <c r="L35" s="165">
        <v>43</v>
      </c>
      <c r="M35" s="165">
        <v>136</v>
      </c>
      <c r="N35" s="165">
        <v>32</v>
      </c>
      <c r="O35" s="165">
        <v>22</v>
      </c>
      <c r="P35" s="165">
        <v>10</v>
      </c>
      <c r="Q35" s="165">
        <v>33026</v>
      </c>
      <c r="R35" s="165">
        <v>57959</v>
      </c>
      <c r="S35" s="165">
        <v>120672</v>
      </c>
      <c r="T35" s="165">
        <v>68976</v>
      </c>
      <c r="U35" s="165">
        <v>51696</v>
      </c>
      <c r="V35" s="165" t="s">
        <v>168</v>
      </c>
      <c r="W35" s="165">
        <v>59727</v>
      </c>
    </row>
    <row r="36" spans="2:23" ht="10.5" customHeight="1">
      <c r="B36" s="4">
        <v>30</v>
      </c>
      <c r="D36" s="163" t="s">
        <v>187</v>
      </c>
      <c r="F36" s="164">
        <v>354</v>
      </c>
      <c r="G36" s="165">
        <v>121</v>
      </c>
      <c r="H36" s="165" t="s">
        <v>168</v>
      </c>
      <c r="I36" s="165">
        <v>233</v>
      </c>
      <c r="J36" s="165">
        <v>1287</v>
      </c>
      <c r="K36" s="165">
        <v>952</v>
      </c>
      <c r="L36" s="165">
        <v>517</v>
      </c>
      <c r="M36" s="165">
        <v>435</v>
      </c>
      <c r="N36" s="165">
        <v>335</v>
      </c>
      <c r="O36" s="165">
        <v>237</v>
      </c>
      <c r="P36" s="165">
        <v>98</v>
      </c>
      <c r="Q36" s="165">
        <v>280335</v>
      </c>
      <c r="R36" s="165">
        <v>291768</v>
      </c>
      <c r="S36" s="165">
        <v>896248</v>
      </c>
      <c r="T36" s="165">
        <v>366507</v>
      </c>
      <c r="U36" s="165">
        <v>528693</v>
      </c>
      <c r="V36" s="165">
        <v>1038</v>
      </c>
      <c r="W36" s="165">
        <v>575739</v>
      </c>
    </row>
    <row r="37" spans="2:23" ht="10.5" customHeight="1">
      <c r="B37" s="4">
        <v>31</v>
      </c>
      <c r="D37" s="163" t="s">
        <v>188</v>
      </c>
      <c r="F37" s="164">
        <v>31</v>
      </c>
      <c r="G37" s="165">
        <v>18</v>
      </c>
      <c r="H37" s="165" t="s">
        <v>168</v>
      </c>
      <c r="I37" s="165">
        <v>13</v>
      </c>
      <c r="J37" s="165">
        <v>135</v>
      </c>
      <c r="K37" s="165">
        <v>119</v>
      </c>
      <c r="L37" s="165">
        <v>64</v>
      </c>
      <c r="M37" s="165">
        <v>55</v>
      </c>
      <c r="N37" s="165">
        <v>16</v>
      </c>
      <c r="O37" s="165">
        <v>14</v>
      </c>
      <c r="P37" s="165">
        <v>2</v>
      </c>
      <c r="Q37" s="165">
        <v>41833</v>
      </c>
      <c r="R37" s="165">
        <v>54387</v>
      </c>
      <c r="S37" s="165">
        <v>123742</v>
      </c>
      <c r="T37" s="165">
        <v>106264</v>
      </c>
      <c r="U37" s="165">
        <v>13928</v>
      </c>
      <c r="V37" s="165">
        <v>3550</v>
      </c>
      <c r="W37" s="165">
        <v>66052</v>
      </c>
    </row>
    <row r="38" spans="2:23" ht="10.5" customHeight="1">
      <c r="B38" s="4">
        <v>32</v>
      </c>
      <c r="D38" s="163" t="s">
        <v>189</v>
      </c>
      <c r="F38" s="164">
        <v>590</v>
      </c>
      <c r="G38" s="165">
        <v>165</v>
      </c>
      <c r="H38" s="165">
        <v>2</v>
      </c>
      <c r="I38" s="165">
        <v>423</v>
      </c>
      <c r="J38" s="165">
        <v>1771</v>
      </c>
      <c r="K38" s="165">
        <v>1148</v>
      </c>
      <c r="L38" s="165">
        <v>624</v>
      </c>
      <c r="M38" s="165">
        <v>524</v>
      </c>
      <c r="N38" s="165">
        <v>623</v>
      </c>
      <c r="O38" s="165">
        <v>451</v>
      </c>
      <c r="P38" s="165">
        <v>172</v>
      </c>
      <c r="Q38" s="165">
        <v>318771</v>
      </c>
      <c r="R38" s="165">
        <v>558921</v>
      </c>
      <c r="S38" s="165">
        <v>1246454</v>
      </c>
      <c r="T38" s="165">
        <v>1114587</v>
      </c>
      <c r="U38" s="165">
        <v>124859</v>
      </c>
      <c r="V38" s="165">
        <v>7008</v>
      </c>
      <c r="W38" s="165">
        <v>654807</v>
      </c>
    </row>
    <row r="39" spans="6:13" ht="6" customHeight="1" thickBot="1">
      <c r="F39" s="35"/>
      <c r="M39" s="183">
        <f>SUM(K39-L39)</f>
        <v>0</v>
      </c>
    </row>
    <row r="40" spans="1:23" ht="13.5" customHeight="1">
      <c r="A40" s="40" t="s">
        <v>190</v>
      </c>
      <c r="B40" s="39"/>
      <c r="C40" s="39"/>
      <c r="D40" s="44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</sheetData>
  <sheetProtection/>
  <mergeCells count="19">
    <mergeCell ref="T6:T7"/>
    <mergeCell ref="U6:U7"/>
    <mergeCell ref="V6:V7"/>
    <mergeCell ref="H6:H7"/>
    <mergeCell ref="I6:I7"/>
    <mergeCell ref="J6:J7"/>
    <mergeCell ref="K6:M6"/>
    <mergeCell ref="N6:P6"/>
    <mergeCell ref="S6:S7"/>
    <mergeCell ref="U4:W4"/>
    <mergeCell ref="A5:E7"/>
    <mergeCell ref="F5:I5"/>
    <mergeCell ref="J5:P5"/>
    <mergeCell ref="Q5:Q7"/>
    <mergeCell ref="R5:R7"/>
    <mergeCell ref="S5:V5"/>
    <mergeCell ref="W5:W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6" width="5.75390625" style="1" customWidth="1"/>
    <col min="17" max="23" width="7.875" style="1" customWidth="1"/>
    <col min="24" max="16384" width="9.00390625" style="1" customWidth="1"/>
  </cols>
  <sheetData>
    <row r="1" spans="12:17" ht="14.25">
      <c r="L1" s="121" t="s">
        <v>1032</v>
      </c>
      <c r="Q1" s="121" t="s">
        <v>1033</v>
      </c>
    </row>
    <row r="2" ht="4.5" customHeight="1"/>
    <row r="3" spans="27:29" ht="14.25" thickBot="1">
      <c r="AA3" s="449" t="s">
        <v>1034</v>
      </c>
      <c r="AB3" s="449"/>
      <c r="AC3" s="449"/>
    </row>
    <row r="4" spans="1:29" ht="14.25" customHeight="1" thickTop="1">
      <c r="A4" s="450" t="s">
        <v>12</v>
      </c>
      <c r="B4" s="450"/>
      <c r="C4" s="450"/>
      <c r="D4" s="450"/>
      <c r="E4" s="450"/>
      <c r="F4" s="81" t="s">
        <v>145</v>
      </c>
      <c r="G4" s="82"/>
      <c r="H4" s="82"/>
      <c r="I4" s="105"/>
      <c r="J4" s="81" t="s">
        <v>114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105"/>
      <c r="W4" s="80" t="s">
        <v>1035</v>
      </c>
      <c r="X4" s="170" t="s">
        <v>1036</v>
      </c>
      <c r="Y4" s="81" t="s">
        <v>117</v>
      </c>
      <c r="Z4" s="82"/>
      <c r="AA4" s="82"/>
      <c r="AB4" s="105"/>
      <c r="AC4" s="451" t="s">
        <v>1037</v>
      </c>
    </row>
    <row r="5" spans="1:29" ht="13.5" customHeight="1">
      <c r="A5" s="452"/>
      <c r="B5" s="452"/>
      <c r="C5" s="452"/>
      <c r="D5" s="452"/>
      <c r="E5" s="452"/>
      <c r="F5" s="176" t="s">
        <v>147</v>
      </c>
      <c r="G5" s="176" t="s">
        <v>148</v>
      </c>
      <c r="H5" s="453" t="s">
        <v>149</v>
      </c>
      <c r="I5" s="176" t="s">
        <v>150</v>
      </c>
      <c r="J5" s="176" t="s">
        <v>147</v>
      </c>
      <c r="K5" s="454" t="s">
        <v>1038</v>
      </c>
      <c r="L5" s="455"/>
      <c r="M5" s="455"/>
      <c r="N5" s="454" t="s">
        <v>1039</v>
      </c>
      <c r="O5" s="456"/>
      <c r="P5" s="457" t="s">
        <v>1040</v>
      </c>
      <c r="Q5" s="458"/>
      <c r="R5" s="454" t="s">
        <v>1041</v>
      </c>
      <c r="S5" s="456"/>
      <c r="T5" s="459" t="s">
        <v>1042</v>
      </c>
      <c r="U5" s="460"/>
      <c r="V5" s="461"/>
      <c r="W5" s="175"/>
      <c r="X5" s="176"/>
      <c r="Y5" s="176" t="s">
        <v>153</v>
      </c>
      <c r="Z5" s="176" t="s">
        <v>1043</v>
      </c>
      <c r="AA5" s="176" t="s">
        <v>1044</v>
      </c>
      <c r="AB5" s="176" t="s">
        <v>1045</v>
      </c>
      <c r="AC5" s="462"/>
    </row>
    <row r="6" spans="1:29" ht="13.5">
      <c r="A6" s="463"/>
      <c r="B6" s="463"/>
      <c r="C6" s="463"/>
      <c r="D6" s="463"/>
      <c r="E6" s="463"/>
      <c r="F6" s="86"/>
      <c r="G6" s="86"/>
      <c r="H6" s="464"/>
      <c r="I6" s="86"/>
      <c r="J6" s="86"/>
      <c r="K6" s="88" t="s">
        <v>157</v>
      </c>
      <c r="L6" s="88" t="s">
        <v>158</v>
      </c>
      <c r="M6" s="88" t="s">
        <v>159</v>
      </c>
      <c r="N6" s="88" t="s">
        <v>158</v>
      </c>
      <c r="O6" s="88" t="s">
        <v>159</v>
      </c>
      <c r="P6" s="88" t="s">
        <v>158</v>
      </c>
      <c r="Q6" s="88" t="s">
        <v>159</v>
      </c>
      <c r="R6" s="88" t="s">
        <v>158</v>
      </c>
      <c r="S6" s="88" t="s">
        <v>159</v>
      </c>
      <c r="T6" s="88" t="s">
        <v>157</v>
      </c>
      <c r="U6" s="88" t="s">
        <v>158</v>
      </c>
      <c r="V6" s="85" t="s">
        <v>159</v>
      </c>
      <c r="W6" s="84"/>
      <c r="X6" s="86"/>
      <c r="Y6" s="86"/>
      <c r="Z6" s="86"/>
      <c r="AA6" s="86"/>
      <c r="AB6" s="86"/>
      <c r="AC6" s="465"/>
    </row>
    <row r="7" spans="4:29" ht="11.25" customHeight="1">
      <c r="D7" s="466"/>
      <c r="F7" s="239"/>
      <c r="G7" s="18"/>
      <c r="H7" s="18"/>
      <c r="I7" s="18"/>
      <c r="J7" s="33" t="s">
        <v>119</v>
      </c>
      <c r="K7" s="33" t="s">
        <v>119</v>
      </c>
      <c r="L7" s="33" t="s">
        <v>119</v>
      </c>
      <c r="M7" s="33" t="s">
        <v>119</v>
      </c>
      <c r="N7" s="33" t="s">
        <v>119</v>
      </c>
      <c r="O7" s="33" t="s">
        <v>119</v>
      </c>
      <c r="P7" s="33" t="s">
        <v>119</v>
      </c>
      <c r="Q7" s="33" t="s">
        <v>119</v>
      </c>
      <c r="R7" s="33" t="s">
        <v>119</v>
      </c>
      <c r="S7" s="33" t="s">
        <v>119</v>
      </c>
      <c r="T7" s="33" t="s">
        <v>119</v>
      </c>
      <c r="U7" s="33" t="s">
        <v>119</v>
      </c>
      <c r="V7" s="33" t="s">
        <v>119</v>
      </c>
      <c r="W7" s="33" t="s">
        <v>160</v>
      </c>
      <c r="X7" s="33" t="s">
        <v>160</v>
      </c>
      <c r="Y7" s="33" t="s">
        <v>160</v>
      </c>
      <c r="Z7" s="33" t="s">
        <v>160</v>
      </c>
      <c r="AA7" s="33" t="s">
        <v>160</v>
      </c>
      <c r="AB7" s="33" t="s">
        <v>160</v>
      </c>
      <c r="AC7" s="33" t="s">
        <v>160</v>
      </c>
    </row>
    <row r="8" spans="4:29" s="31" customFormat="1" ht="11.25" customHeight="1">
      <c r="D8" s="446" t="s">
        <v>147</v>
      </c>
      <c r="F8" s="161">
        <f>SUM(F10:F37)</f>
        <v>2844</v>
      </c>
      <c r="G8" s="183">
        <f>SUM(G10:G37)</f>
        <v>2590</v>
      </c>
      <c r="H8" s="183">
        <f>SUM(H10:H37)</f>
        <v>40</v>
      </c>
      <c r="I8" s="183">
        <f>SUM(I10:I37)</f>
        <v>214</v>
      </c>
      <c r="J8" s="183">
        <f>K8+T8</f>
        <v>48261</v>
      </c>
      <c r="K8" s="183">
        <f>L8+M8</f>
        <v>47922</v>
      </c>
      <c r="L8" s="183">
        <f>N8+P8+R8</f>
        <v>26905</v>
      </c>
      <c r="M8" s="183">
        <f>O8+Q8+S8</f>
        <v>21017</v>
      </c>
      <c r="N8" s="183">
        <f aca="true" t="shared" si="0" ref="N8:S8">SUM(N10:N37)</f>
        <v>24037</v>
      </c>
      <c r="O8" s="183">
        <f t="shared" si="0"/>
        <v>10566</v>
      </c>
      <c r="P8" s="183">
        <f t="shared" si="0"/>
        <v>2198</v>
      </c>
      <c r="Q8" s="183">
        <f t="shared" si="0"/>
        <v>9731</v>
      </c>
      <c r="R8" s="183">
        <f t="shared" si="0"/>
        <v>670</v>
      </c>
      <c r="S8" s="183">
        <f t="shared" si="0"/>
        <v>720</v>
      </c>
      <c r="T8" s="183">
        <f>U8+V8</f>
        <v>339</v>
      </c>
      <c r="U8" s="183">
        <f aca="true" t="shared" si="1" ref="U8:AC8">SUM(U10:U37)</f>
        <v>232</v>
      </c>
      <c r="V8" s="183">
        <f t="shared" si="1"/>
        <v>107</v>
      </c>
      <c r="W8" s="183">
        <f t="shared" si="1"/>
        <v>15902486</v>
      </c>
      <c r="X8" s="183">
        <f t="shared" si="1"/>
        <v>34455779</v>
      </c>
      <c r="Y8" s="183">
        <f t="shared" si="1"/>
        <v>70555376</v>
      </c>
      <c r="Z8" s="183">
        <f t="shared" si="1"/>
        <v>59243306</v>
      </c>
      <c r="AA8" s="183">
        <f t="shared" si="1"/>
        <v>11170673</v>
      </c>
      <c r="AB8" s="183">
        <f t="shared" si="1"/>
        <v>131681</v>
      </c>
      <c r="AC8" s="183">
        <f t="shared" si="1"/>
        <v>34294057</v>
      </c>
    </row>
    <row r="9" spans="6:29" ht="6" customHeight="1"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</row>
    <row r="10" spans="2:29" ht="11.25" customHeight="1">
      <c r="B10" s="447" t="s">
        <v>166</v>
      </c>
      <c r="D10" s="163" t="s">
        <v>167</v>
      </c>
      <c r="F10" s="164">
        <f aca="true" t="shared" si="2" ref="F10:F37">SUM(G10:I10)</f>
        <v>231</v>
      </c>
      <c r="G10" s="165">
        <v>212</v>
      </c>
      <c r="H10" s="165">
        <v>11</v>
      </c>
      <c r="I10" s="165">
        <v>8</v>
      </c>
      <c r="J10" s="183">
        <f aca="true" t="shared" si="3" ref="J10:J37">K10+T10</f>
        <v>4218</v>
      </c>
      <c r="K10" s="183">
        <f aca="true" t="shared" si="4" ref="K10:K37">L10+M10</f>
        <v>4210</v>
      </c>
      <c r="L10" s="183">
        <f aca="true" t="shared" si="5" ref="L10:M37">N10+P10+R10</f>
        <v>1604</v>
      </c>
      <c r="M10" s="183">
        <f t="shared" si="5"/>
        <v>2606</v>
      </c>
      <c r="N10" s="183">
        <v>1356</v>
      </c>
      <c r="O10" s="183">
        <v>969</v>
      </c>
      <c r="P10" s="183">
        <v>229</v>
      </c>
      <c r="Q10" s="183">
        <v>1595</v>
      </c>
      <c r="R10" s="183">
        <v>19</v>
      </c>
      <c r="S10" s="183">
        <v>42</v>
      </c>
      <c r="T10" s="183">
        <f aca="true" t="shared" si="6" ref="T10:T37">U10+V10</f>
        <v>8</v>
      </c>
      <c r="U10" s="183">
        <v>7</v>
      </c>
      <c r="V10" s="183">
        <v>1</v>
      </c>
      <c r="W10" s="165">
        <v>1152195</v>
      </c>
      <c r="X10" s="165">
        <v>2600162</v>
      </c>
      <c r="Y10" s="165">
        <v>5210391</v>
      </c>
      <c r="Z10" s="165">
        <v>5129774</v>
      </c>
      <c r="AA10" s="165">
        <v>80617</v>
      </c>
      <c r="AB10" s="165" t="s">
        <v>253</v>
      </c>
      <c r="AC10" s="165">
        <v>2489393</v>
      </c>
    </row>
    <row r="11" spans="2:29" ht="11.25" customHeight="1">
      <c r="B11" s="4">
        <v>10</v>
      </c>
      <c r="D11" s="163" t="s">
        <v>169</v>
      </c>
      <c r="F11" s="164">
        <f t="shared" si="2"/>
        <v>53</v>
      </c>
      <c r="G11" s="165">
        <v>45</v>
      </c>
      <c r="H11" s="165">
        <v>5</v>
      </c>
      <c r="I11" s="165">
        <v>3</v>
      </c>
      <c r="J11" s="183">
        <f t="shared" si="3"/>
        <v>884</v>
      </c>
      <c r="K11" s="183">
        <f t="shared" si="4"/>
        <v>876</v>
      </c>
      <c r="L11" s="183">
        <f t="shared" si="5"/>
        <v>535</v>
      </c>
      <c r="M11" s="183">
        <f t="shared" si="5"/>
        <v>341</v>
      </c>
      <c r="N11" s="183">
        <v>461</v>
      </c>
      <c r="O11" s="183">
        <v>187</v>
      </c>
      <c r="P11" s="183">
        <v>71</v>
      </c>
      <c r="Q11" s="183">
        <v>151</v>
      </c>
      <c r="R11" s="183">
        <v>3</v>
      </c>
      <c r="S11" s="183">
        <v>3</v>
      </c>
      <c r="T11" s="183">
        <f t="shared" si="6"/>
        <v>8</v>
      </c>
      <c r="U11" s="183">
        <v>4</v>
      </c>
      <c r="V11" s="183">
        <v>4</v>
      </c>
      <c r="W11" s="165">
        <v>314787</v>
      </c>
      <c r="X11" s="165">
        <v>694451</v>
      </c>
      <c r="Y11" s="165">
        <v>1589739</v>
      </c>
      <c r="Z11" s="165">
        <v>1573656</v>
      </c>
      <c r="AA11" s="165">
        <v>16083</v>
      </c>
      <c r="AB11" s="165" t="s">
        <v>253</v>
      </c>
      <c r="AC11" s="165">
        <v>754842</v>
      </c>
    </row>
    <row r="12" spans="2:29" ht="11.25" customHeight="1">
      <c r="B12" s="4">
        <v>11</v>
      </c>
      <c r="D12" s="167" t="s">
        <v>170</v>
      </c>
      <c r="F12" s="164">
        <f t="shared" si="2"/>
        <v>71</v>
      </c>
      <c r="G12" s="165">
        <v>68</v>
      </c>
      <c r="H12" s="165" t="s">
        <v>253</v>
      </c>
      <c r="I12" s="165">
        <v>3</v>
      </c>
      <c r="J12" s="183">
        <f t="shared" si="3"/>
        <v>1200</v>
      </c>
      <c r="K12" s="183">
        <f t="shared" si="4"/>
        <v>1195</v>
      </c>
      <c r="L12" s="183">
        <f t="shared" si="5"/>
        <v>663</v>
      </c>
      <c r="M12" s="183">
        <f t="shared" si="5"/>
        <v>532</v>
      </c>
      <c r="N12" s="183">
        <v>573</v>
      </c>
      <c r="O12" s="183">
        <v>300</v>
      </c>
      <c r="P12" s="183">
        <v>66</v>
      </c>
      <c r="Q12" s="183">
        <v>215</v>
      </c>
      <c r="R12" s="183">
        <v>24</v>
      </c>
      <c r="S12" s="183">
        <v>17</v>
      </c>
      <c r="T12" s="183">
        <f t="shared" si="6"/>
        <v>5</v>
      </c>
      <c r="U12" s="183">
        <v>4</v>
      </c>
      <c r="V12" s="183">
        <v>1</v>
      </c>
      <c r="W12" s="165">
        <v>405018</v>
      </c>
      <c r="X12" s="165">
        <v>814107</v>
      </c>
      <c r="Y12" s="165">
        <v>1684351</v>
      </c>
      <c r="Z12" s="165">
        <v>905049</v>
      </c>
      <c r="AA12" s="165">
        <v>777674</v>
      </c>
      <c r="AB12" s="165" t="s">
        <v>253</v>
      </c>
      <c r="AC12" s="165">
        <v>828884</v>
      </c>
    </row>
    <row r="13" spans="2:29" ht="11.25" customHeight="1">
      <c r="B13" s="4">
        <v>12</v>
      </c>
      <c r="D13" s="168" t="s">
        <v>171</v>
      </c>
      <c r="F13" s="164">
        <f t="shared" si="2"/>
        <v>311</v>
      </c>
      <c r="G13" s="165">
        <v>240</v>
      </c>
      <c r="H13" s="165" t="s">
        <v>253</v>
      </c>
      <c r="I13" s="165">
        <v>71</v>
      </c>
      <c r="J13" s="183">
        <f t="shared" si="3"/>
        <v>4762</v>
      </c>
      <c r="K13" s="183">
        <f t="shared" si="4"/>
        <v>4647</v>
      </c>
      <c r="L13" s="183">
        <f t="shared" si="5"/>
        <v>1047</v>
      </c>
      <c r="M13" s="183">
        <f t="shared" si="5"/>
        <v>3600</v>
      </c>
      <c r="N13" s="183">
        <v>938</v>
      </c>
      <c r="O13" s="183">
        <v>1684</v>
      </c>
      <c r="P13" s="183">
        <v>84</v>
      </c>
      <c r="Q13" s="183">
        <v>1509</v>
      </c>
      <c r="R13" s="183">
        <v>25</v>
      </c>
      <c r="S13" s="183">
        <v>407</v>
      </c>
      <c r="T13" s="183">
        <f t="shared" si="6"/>
        <v>115</v>
      </c>
      <c r="U13" s="183">
        <v>76</v>
      </c>
      <c r="V13" s="183">
        <v>39</v>
      </c>
      <c r="W13" s="165">
        <v>997796</v>
      </c>
      <c r="X13" s="165">
        <v>2163793</v>
      </c>
      <c r="Y13" s="165">
        <v>4152732</v>
      </c>
      <c r="Z13" s="165">
        <v>2053143</v>
      </c>
      <c r="AA13" s="165">
        <v>2097697</v>
      </c>
      <c r="AB13" s="165">
        <v>1892</v>
      </c>
      <c r="AC13" s="165">
        <v>1894218</v>
      </c>
    </row>
    <row r="14" spans="2:29" ht="11.25" customHeight="1">
      <c r="B14" s="4">
        <v>13</v>
      </c>
      <c r="D14" s="168" t="s">
        <v>172</v>
      </c>
      <c r="F14" s="164">
        <f t="shared" si="2"/>
        <v>116</v>
      </c>
      <c r="G14" s="165">
        <v>99</v>
      </c>
      <c r="H14" s="165">
        <v>11</v>
      </c>
      <c r="I14" s="165">
        <v>6</v>
      </c>
      <c r="J14" s="183">
        <f t="shared" si="3"/>
        <v>1900</v>
      </c>
      <c r="K14" s="183">
        <f t="shared" si="4"/>
        <v>1888</v>
      </c>
      <c r="L14" s="183">
        <f t="shared" si="5"/>
        <v>1349</v>
      </c>
      <c r="M14" s="183">
        <f t="shared" si="5"/>
        <v>539</v>
      </c>
      <c r="N14" s="183">
        <v>1194</v>
      </c>
      <c r="O14" s="183">
        <v>356</v>
      </c>
      <c r="P14" s="183">
        <v>99</v>
      </c>
      <c r="Q14" s="183">
        <v>170</v>
      </c>
      <c r="R14" s="183">
        <v>56</v>
      </c>
      <c r="S14" s="183">
        <v>13</v>
      </c>
      <c r="T14" s="183">
        <f t="shared" si="6"/>
        <v>12</v>
      </c>
      <c r="U14" s="183">
        <v>7</v>
      </c>
      <c r="V14" s="183">
        <v>5</v>
      </c>
      <c r="W14" s="165">
        <v>647794</v>
      </c>
      <c r="X14" s="165">
        <v>1842709</v>
      </c>
      <c r="Y14" s="165">
        <v>3266400</v>
      </c>
      <c r="Z14" s="165">
        <v>2871933</v>
      </c>
      <c r="AA14" s="165">
        <v>393969</v>
      </c>
      <c r="AB14" s="165" t="s">
        <v>253</v>
      </c>
      <c r="AC14" s="165">
        <v>1355921</v>
      </c>
    </row>
    <row r="15" spans="2:29" ht="6" customHeight="1">
      <c r="B15" s="4"/>
      <c r="D15" s="163"/>
      <c r="F15" s="164">
        <f t="shared" si="2"/>
        <v>0</v>
      </c>
      <c r="G15" s="165"/>
      <c r="H15" s="165"/>
      <c r="I15" s="165"/>
      <c r="J15" s="183">
        <f t="shared" si="3"/>
        <v>0</v>
      </c>
      <c r="K15" s="183">
        <f t="shared" si="4"/>
        <v>0</v>
      </c>
      <c r="L15" s="183">
        <f t="shared" si="5"/>
        <v>0</v>
      </c>
      <c r="M15" s="183">
        <f t="shared" si="5"/>
        <v>0</v>
      </c>
      <c r="N15" s="183"/>
      <c r="O15" s="183"/>
      <c r="P15" s="183"/>
      <c r="Q15" s="183"/>
      <c r="R15" s="183"/>
      <c r="S15" s="183"/>
      <c r="T15" s="183">
        <f t="shared" si="6"/>
        <v>0</v>
      </c>
      <c r="U15" s="183"/>
      <c r="V15" s="183"/>
      <c r="W15" s="165"/>
      <c r="X15" s="165"/>
      <c r="Y15" s="165"/>
      <c r="Z15" s="165"/>
      <c r="AA15" s="165"/>
      <c r="AB15" s="165"/>
      <c r="AC15" s="165"/>
    </row>
    <row r="16" spans="2:29" ht="11.25" customHeight="1">
      <c r="B16" s="4">
        <v>14</v>
      </c>
      <c r="D16" s="163" t="s">
        <v>173</v>
      </c>
      <c r="F16" s="164">
        <f t="shared" si="2"/>
        <v>125</v>
      </c>
      <c r="G16" s="165">
        <v>120</v>
      </c>
      <c r="H16" s="165">
        <v>2</v>
      </c>
      <c r="I16" s="165">
        <v>3</v>
      </c>
      <c r="J16" s="183">
        <f t="shared" si="3"/>
        <v>2132</v>
      </c>
      <c r="K16" s="183">
        <f t="shared" si="4"/>
        <v>2125</v>
      </c>
      <c r="L16" s="183">
        <f t="shared" si="5"/>
        <v>1455</v>
      </c>
      <c r="M16" s="183">
        <f t="shared" si="5"/>
        <v>670</v>
      </c>
      <c r="N16" s="183">
        <v>1326</v>
      </c>
      <c r="O16" s="183">
        <v>393</v>
      </c>
      <c r="P16" s="183">
        <v>103</v>
      </c>
      <c r="Q16" s="183">
        <v>265</v>
      </c>
      <c r="R16" s="183">
        <v>26</v>
      </c>
      <c r="S16" s="183">
        <v>12</v>
      </c>
      <c r="T16" s="183">
        <f t="shared" si="6"/>
        <v>7</v>
      </c>
      <c r="U16" s="183">
        <v>5</v>
      </c>
      <c r="V16" s="183">
        <v>2</v>
      </c>
      <c r="W16" s="165">
        <v>719080</v>
      </c>
      <c r="X16" s="165">
        <v>1668939</v>
      </c>
      <c r="Y16" s="165">
        <v>3263775</v>
      </c>
      <c r="Z16" s="165">
        <v>3130824</v>
      </c>
      <c r="AA16" s="165">
        <v>131147</v>
      </c>
      <c r="AB16" s="165">
        <v>1774</v>
      </c>
      <c r="AC16" s="165">
        <v>1518889</v>
      </c>
    </row>
    <row r="17" spans="2:29" ht="11.25" customHeight="1">
      <c r="B17" s="4">
        <v>15</v>
      </c>
      <c r="D17" s="163" t="s">
        <v>174</v>
      </c>
      <c r="F17" s="164">
        <f t="shared" si="2"/>
        <v>113</v>
      </c>
      <c r="G17" s="165">
        <v>106</v>
      </c>
      <c r="H17" s="165">
        <v>1</v>
      </c>
      <c r="I17" s="165">
        <v>6</v>
      </c>
      <c r="J17" s="183">
        <f t="shared" si="3"/>
        <v>2040</v>
      </c>
      <c r="K17" s="183">
        <f t="shared" si="4"/>
        <v>2031</v>
      </c>
      <c r="L17" s="183">
        <f t="shared" si="5"/>
        <v>1243</v>
      </c>
      <c r="M17" s="183">
        <f t="shared" si="5"/>
        <v>788</v>
      </c>
      <c r="N17" s="183">
        <v>1161</v>
      </c>
      <c r="O17" s="183">
        <v>441</v>
      </c>
      <c r="P17" s="183">
        <v>67</v>
      </c>
      <c r="Q17" s="183">
        <v>334</v>
      </c>
      <c r="R17" s="183">
        <v>15</v>
      </c>
      <c r="S17" s="183">
        <v>13</v>
      </c>
      <c r="T17" s="183">
        <f t="shared" si="6"/>
        <v>9</v>
      </c>
      <c r="U17" s="183">
        <v>7</v>
      </c>
      <c r="V17" s="183">
        <v>2</v>
      </c>
      <c r="W17" s="165">
        <v>718892</v>
      </c>
      <c r="X17" s="165">
        <v>1726245</v>
      </c>
      <c r="Y17" s="165">
        <v>3374315</v>
      </c>
      <c r="Z17" s="165">
        <v>3249718</v>
      </c>
      <c r="AA17" s="165">
        <v>124323</v>
      </c>
      <c r="AB17" s="165" t="s">
        <v>253</v>
      </c>
      <c r="AC17" s="165">
        <v>1570384</v>
      </c>
    </row>
    <row r="18" spans="2:29" ht="11.25" customHeight="1">
      <c r="B18" s="4">
        <v>16</v>
      </c>
      <c r="D18" s="163" t="s">
        <v>1046</v>
      </c>
      <c r="F18" s="164">
        <f t="shared" si="2"/>
        <v>104</v>
      </c>
      <c r="G18" s="165">
        <v>101</v>
      </c>
      <c r="H18" s="165">
        <v>1</v>
      </c>
      <c r="I18" s="165">
        <v>2</v>
      </c>
      <c r="J18" s="183">
        <f t="shared" si="3"/>
        <v>1824</v>
      </c>
      <c r="K18" s="183">
        <f t="shared" si="4"/>
        <v>1819</v>
      </c>
      <c r="L18" s="183">
        <f t="shared" si="5"/>
        <v>1088</v>
      </c>
      <c r="M18" s="183">
        <f t="shared" si="5"/>
        <v>731</v>
      </c>
      <c r="N18" s="183">
        <v>1030</v>
      </c>
      <c r="O18" s="183">
        <v>433</v>
      </c>
      <c r="P18" s="183">
        <v>56</v>
      </c>
      <c r="Q18" s="183">
        <v>292</v>
      </c>
      <c r="R18" s="183">
        <v>2</v>
      </c>
      <c r="S18" s="183">
        <v>6</v>
      </c>
      <c r="T18" s="183">
        <f t="shared" si="6"/>
        <v>5</v>
      </c>
      <c r="U18" s="183">
        <v>3</v>
      </c>
      <c r="V18" s="183">
        <v>2</v>
      </c>
      <c r="W18" s="165">
        <v>630661</v>
      </c>
      <c r="X18" s="165">
        <v>976061</v>
      </c>
      <c r="Y18" s="165">
        <v>2291644</v>
      </c>
      <c r="Z18" s="165">
        <v>1857230</v>
      </c>
      <c r="AA18" s="165">
        <v>434371</v>
      </c>
      <c r="AB18" s="165" t="s">
        <v>253</v>
      </c>
      <c r="AC18" s="165">
        <v>1253206</v>
      </c>
    </row>
    <row r="19" spans="2:29" ht="11.25" customHeight="1">
      <c r="B19" s="4">
        <v>17</v>
      </c>
      <c r="D19" s="163" t="s">
        <v>23</v>
      </c>
      <c r="F19" s="164">
        <f t="shared" si="2"/>
        <v>34</v>
      </c>
      <c r="G19" s="165">
        <v>33</v>
      </c>
      <c r="H19" s="165" t="s">
        <v>253</v>
      </c>
      <c r="I19" s="165">
        <v>1</v>
      </c>
      <c r="J19" s="183">
        <f t="shared" si="3"/>
        <v>596</v>
      </c>
      <c r="K19" s="183">
        <f t="shared" si="4"/>
        <v>595</v>
      </c>
      <c r="L19" s="183">
        <f t="shared" si="5"/>
        <v>387</v>
      </c>
      <c r="M19" s="183">
        <f t="shared" si="5"/>
        <v>208</v>
      </c>
      <c r="N19" s="183">
        <v>351</v>
      </c>
      <c r="O19" s="183">
        <v>144</v>
      </c>
      <c r="P19" s="183">
        <v>15</v>
      </c>
      <c r="Q19" s="183">
        <v>60</v>
      </c>
      <c r="R19" s="183">
        <v>21</v>
      </c>
      <c r="S19" s="183">
        <v>4</v>
      </c>
      <c r="T19" s="183">
        <f t="shared" si="6"/>
        <v>1</v>
      </c>
      <c r="U19" s="183">
        <v>1</v>
      </c>
      <c r="V19" s="183">
        <v>0</v>
      </c>
      <c r="W19" s="165">
        <v>254615</v>
      </c>
      <c r="X19" s="165">
        <v>803206</v>
      </c>
      <c r="Y19" s="165">
        <v>1543609</v>
      </c>
      <c r="Z19" s="165">
        <v>1424859</v>
      </c>
      <c r="AA19" s="165">
        <v>118750</v>
      </c>
      <c r="AB19" s="165" t="s">
        <v>253</v>
      </c>
      <c r="AC19" s="165">
        <v>706487</v>
      </c>
    </row>
    <row r="20" spans="2:29" ht="11.25" customHeight="1">
      <c r="B20" s="4">
        <v>18</v>
      </c>
      <c r="D20" s="163" t="s">
        <v>176</v>
      </c>
      <c r="F20" s="164">
        <f t="shared" si="2"/>
        <v>6</v>
      </c>
      <c r="G20" s="165">
        <v>6</v>
      </c>
      <c r="H20" s="165" t="s">
        <v>253</v>
      </c>
      <c r="I20" s="165" t="s">
        <v>253</v>
      </c>
      <c r="J20" s="183">
        <f t="shared" si="3"/>
        <v>90</v>
      </c>
      <c r="K20" s="183">
        <f t="shared" si="4"/>
        <v>90</v>
      </c>
      <c r="L20" s="183">
        <f t="shared" si="5"/>
        <v>67</v>
      </c>
      <c r="M20" s="183">
        <f t="shared" si="5"/>
        <v>23</v>
      </c>
      <c r="N20" s="183">
        <v>66</v>
      </c>
      <c r="O20" s="183">
        <v>22</v>
      </c>
      <c r="P20" s="183">
        <v>1</v>
      </c>
      <c r="Q20" s="183">
        <v>1</v>
      </c>
      <c r="R20" s="183">
        <v>0</v>
      </c>
      <c r="S20" s="183">
        <v>0</v>
      </c>
      <c r="T20" s="183">
        <f t="shared" si="6"/>
        <v>0</v>
      </c>
      <c r="U20" s="183">
        <v>0</v>
      </c>
      <c r="V20" s="183">
        <v>0</v>
      </c>
      <c r="W20" s="165">
        <v>37547</v>
      </c>
      <c r="X20" s="165">
        <v>208299</v>
      </c>
      <c r="Y20" s="165">
        <v>342154</v>
      </c>
      <c r="Z20" s="165">
        <v>342154</v>
      </c>
      <c r="AA20" s="165" t="s">
        <v>253</v>
      </c>
      <c r="AB20" s="165" t="s">
        <v>253</v>
      </c>
      <c r="AC20" s="165">
        <v>127481</v>
      </c>
    </row>
    <row r="21" spans="2:29" ht="6" customHeight="1">
      <c r="B21" s="4"/>
      <c r="D21" s="163"/>
      <c r="F21" s="164">
        <f t="shared" si="2"/>
        <v>0</v>
      </c>
      <c r="G21" s="165"/>
      <c r="H21" s="165"/>
      <c r="I21" s="165"/>
      <c r="J21" s="183">
        <f t="shared" si="3"/>
        <v>0</v>
      </c>
      <c r="K21" s="183">
        <f t="shared" si="4"/>
        <v>0</v>
      </c>
      <c r="L21" s="183">
        <f t="shared" si="5"/>
        <v>0</v>
      </c>
      <c r="M21" s="183">
        <f t="shared" si="5"/>
        <v>0</v>
      </c>
      <c r="N21" s="183"/>
      <c r="O21" s="183"/>
      <c r="P21" s="183"/>
      <c r="Q21" s="183"/>
      <c r="R21" s="183"/>
      <c r="S21" s="183"/>
      <c r="T21" s="183">
        <f t="shared" si="6"/>
        <v>0</v>
      </c>
      <c r="U21" s="183"/>
      <c r="V21" s="183"/>
      <c r="W21" s="165"/>
      <c r="X21" s="165"/>
      <c r="Y21" s="165">
        <f>SUM(Z21:AB21)</f>
        <v>0</v>
      </c>
      <c r="Z21" s="165"/>
      <c r="AA21" s="165"/>
      <c r="AB21" s="165"/>
      <c r="AC21" s="165"/>
    </row>
    <row r="22" spans="2:29" ht="11.25" customHeight="1">
      <c r="B22" s="4">
        <v>19</v>
      </c>
      <c r="D22" s="163" t="s">
        <v>1047</v>
      </c>
      <c r="F22" s="164">
        <f t="shared" si="2"/>
        <v>179</v>
      </c>
      <c r="G22" s="165">
        <v>167</v>
      </c>
      <c r="H22" s="165" t="s">
        <v>253</v>
      </c>
      <c r="I22" s="165">
        <v>12</v>
      </c>
      <c r="J22" s="183">
        <f t="shared" si="3"/>
        <v>2981</v>
      </c>
      <c r="K22" s="183">
        <f t="shared" si="4"/>
        <v>2959</v>
      </c>
      <c r="L22" s="183">
        <f t="shared" si="5"/>
        <v>1524</v>
      </c>
      <c r="M22" s="183">
        <f t="shared" si="5"/>
        <v>1435</v>
      </c>
      <c r="N22" s="183">
        <v>1273</v>
      </c>
      <c r="O22" s="183">
        <v>639</v>
      </c>
      <c r="P22" s="183">
        <v>200</v>
      </c>
      <c r="Q22" s="183">
        <v>753</v>
      </c>
      <c r="R22" s="183">
        <v>51</v>
      </c>
      <c r="S22" s="183">
        <v>43</v>
      </c>
      <c r="T22" s="183">
        <f t="shared" si="6"/>
        <v>22</v>
      </c>
      <c r="U22" s="183">
        <v>14</v>
      </c>
      <c r="V22" s="183">
        <v>8</v>
      </c>
      <c r="W22" s="165">
        <v>947111</v>
      </c>
      <c r="X22" s="165">
        <v>2388727</v>
      </c>
      <c r="Y22" s="165">
        <v>4565054</v>
      </c>
      <c r="Z22" s="165">
        <v>3990706</v>
      </c>
      <c r="AA22" s="165">
        <v>573058</v>
      </c>
      <c r="AB22" s="165" t="s">
        <v>253</v>
      </c>
      <c r="AC22" s="165">
        <v>2072869</v>
      </c>
    </row>
    <row r="23" spans="2:29" ht="11.25" customHeight="1">
      <c r="B23" s="4">
        <v>20</v>
      </c>
      <c r="D23" s="163" t="s">
        <v>178</v>
      </c>
      <c r="F23" s="164">
        <f t="shared" si="2"/>
        <v>47</v>
      </c>
      <c r="G23" s="165">
        <v>39</v>
      </c>
      <c r="H23" s="165" t="s">
        <v>253</v>
      </c>
      <c r="I23" s="165">
        <v>8</v>
      </c>
      <c r="J23" s="183">
        <f t="shared" si="3"/>
        <v>790</v>
      </c>
      <c r="K23" s="183">
        <f t="shared" si="4"/>
        <v>779</v>
      </c>
      <c r="L23" s="183">
        <f t="shared" si="5"/>
        <v>378</v>
      </c>
      <c r="M23" s="183">
        <f t="shared" si="5"/>
        <v>401</v>
      </c>
      <c r="N23" s="183">
        <v>319</v>
      </c>
      <c r="O23" s="183">
        <v>203</v>
      </c>
      <c r="P23" s="183">
        <v>37</v>
      </c>
      <c r="Q23" s="183">
        <v>187</v>
      </c>
      <c r="R23" s="183">
        <v>22</v>
      </c>
      <c r="S23" s="183">
        <v>11</v>
      </c>
      <c r="T23" s="183">
        <f t="shared" si="6"/>
        <v>11</v>
      </c>
      <c r="U23" s="183">
        <v>8</v>
      </c>
      <c r="V23" s="183">
        <v>3</v>
      </c>
      <c r="W23" s="165">
        <v>244854</v>
      </c>
      <c r="X23" s="165">
        <v>627397</v>
      </c>
      <c r="Y23" s="165">
        <v>1121082</v>
      </c>
      <c r="Z23" s="165">
        <v>941815</v>
      </c>
      <c r="AA23" s="165">
        <v>179267</v>
      </c>
      <c r="AB23" s="165" t="s">
        <v>253</v>
      </c>
      <c r="AC23" s="165">
        <v>470176</v>
      </c>
    </row>
    <row r="24" spans="2:29" ht="11.25" customHeight="1">
      <c r="B24" s="4">
        <v>21</v>
      </c>
      <c r="D24" s="168" t="s">
        <v>179</v>
      </c>
      <c r="F24" s="164">
        <f t="shared" si="2"/>
        <v>5</v>
      </c>
      <c r="G24" s="165">
        <v>4</v>
      </c>
      <c r="H24" s="165" t="s">
        <v>253</v>
      </c>
      <c r="I24" s="165">
        <v>1</v>
      </c>
      <c r="J24" s="183">
        <f t="shared" si="3"/>
        <v>82</v>
      </c>
      <c r="K24" s="183">
        <f t="shared" si="4"/>
        <v>81</v>
      </c>
      <c r="L24" s="183">
        <f t="shared" si="5"/>
        <v>34</v>
      </c>
      <c r="M24" s="183">
        <f t="shared" si="5"/>
        <v>47</v>
      </c>
      <c r="N24" s="183">
        <v>30</v>
      </c>
      <c r="O24" s="183">
        <v>28</v>
      </c>
      <c r="P24" s="183">
        <v>4</v>
      </c>
      <c r="Q24" s="183">
        <v>19</v>
      </c>
      <c r="R24" s="183">
        <v>0</v>
      </c>
      <c r="S24" s="183">
        <v>0</v>
      </c>
      <c r="T24" s="183">
        <f t="shared" si="6"/>
        <v>1</v>
      </c>
      <c r="U24" s="183">
        <v>1</v>
      </c>
      <c r="V24" s="183">
        <v>0</v>
      </c>
      <c r="W24" s="165">
        <v>24710</v>
      </c>
      <c r="X24" s="165">
        <v>55545</v>
      </c>
      <c r="Y24" s="165">
        <v>100069</v>
      </c>
      <c r="Z24" s="165">
        <v>79520</v>
      </c>
      <c r="AA24" s="165">
        <v>20530</v>
      </c>
      <c r="AB24" s="165" t="s">
        <v>253</v>
      </c>
      <c r="AC24" s="165">
        <v>42405</v>
      </c>
    </row>
    <row r="25" spans="2:29" ht="11.25" customHeight="1">
      <c r="B25" s="4">
        <v>22</v>
      </c>
      <c r="D25" s="163" t="s">
        <v>180</v>
      </c>
      <c r="F25" s="164">
        <f t="shared" si="2"/>
        <v>478</v>
      </c>
      <c r="G25" s="165">
        <v>442</v>
      </c>
      <c r="H25" s="165">
        <v>6</v>
      </c>
      <c r="I25" s="165">
        <v>30</v>
      </c>
      <c r="J25" s="183">
        <f t="shared" si="3"/>
        <v>7977</v>
      </c>
      <c r="K25" s="183">
        <f t="shared" si="4"/>
        <v>7937</v>
      </c>
      <c r="L25" s="183">
        <f t="shared" si="5"/>
        <v>4958</v>
      </c>
      <c r="M25" s="183">
        <f t="shared" si="5"/>
        <v>2979</v>
      </c>
      <c r="N25" s="183">
        <v>4421</v>
      </c>
      <c r="O25" s="183">
        <v>1793</v>
      </c>
      <c r="P25" s="183">
        <v>415</v>
      </c>
      <c r="Q25" s="183">
        <v>1134</v>
      </c>
      <c r="R25" s="183">
        <v>122</v>
      </c>
      <c r="S25" s="183">
        <v>52</v>
      </c>
      <c r="T25" s="183">
        <f t="shared" si="6"/>
        <v>40</v>
      </c>
      <c r="U25" s="183">
        <v>30</v>
      </c>
      <c r="V25" s="183">
        <v>10</v>
      </c>
      <c r="W25" s="165">
        <v>2771249</v>
      </c>
      <c r="X25" s="165">
        <v>5408245</v>
      </c>
      <c r="Y25" s="165">
        <v>12064714</v>
      </c>
      <c r="Z25" s="165">
        <v>11119657</v>
      </c>
      <c r="AA25" s="165">
        <v>944957</v>
      </c>
      <c r="AB25" s="165" t="s">
        <v>253</v>
      </c>
      <c r="AC25" s="165">
        <v>6340045</v>
      </c>
    </row>
    <row r="26" spans="2:29" ht="11.25" customHeight="1">
      <c r="B26" s="4">
        <v>23</v>
      </c>
      <c r="D26" s="163" t="s">
        <v>18</v>
      </c>
      <c r="F26" s="164">
        <f t="shared" si="2"/>
        <v>30</v>
      </c>
      <c r="G26" s="165">
        <v>29</v>
      </c>
      <c r="H26" s="165">
        <v>1</v>
      </c>
      <c r="I26" s="165" t="s">
        <v>253</v>
      </c>
      <c r="J26" s="183">
        <f t="shared" si="3"/>
        <v>550</v>
      </c>
      <c r="K26" s="183">
        <f t="shared" si="4"/>
        <v>550</v>
      </c>
      <c r="L26" s="183">
        <f t="shared" si="5"/>
        <v>460</v>
      </c>
      <c r="M26" s="183">
        <f t="shared" si="5"/>
        <v>90</v>
      </c>
      <c r="N26" s="183">
        <v>404</v>
      </c>
      <c r="O26" s="183">
        <v>65</v>
      </c>
      <c r="P26" s="183">
        <v>38</v>
      </c>
      <c r="Q26" s="183">
        <v>23</v>
      </c>
      <c r="R26" s="183">
        <v>18</v>
      </c>
      <c r="S26" s="183">
        <v>2</v>
      </c>
      <c r="T26" s="183">
        <f t="shared" si="6"/>
        <v>0</v>
      </c>
      <c r="U26" s="183">
        <v>0</v>
      </c>
      <c r="V26" s="183">
        <v>0</v>
      </c>
      <c r="W26" s="165">
        <v>229506</v>
      </c>
      <c r="X26" s="165">
        <v>1573865</v>
      </c>
      <c r="Y26" s="165">
        <v>2221762</v>
      </c>
      <c r="Z26" s="165">
        <v>2126919</v>
      </c>
      <c r="AA26" s="165">
        <v>94843</v>
      </c>
      <c r="AB26" s="165" t="s">
        <v>253</v>
      </c>
      <c r="AC26" s="165">
        <v>617042</v>
      </c>
    </row>
    <row r="27" spans="2:29" ht="6" customHeight="1">
      <c r="B27" s="4"/>
      <c r="D27" s="163"/>
      <c r="F27" s="164">
        <f t="shared" si="2"/>
        <v>0</v>
      </c>
      <c r="G27" s="165"/>
      <c r="H27" s="165"/>
      <c r="I27" s="165"/>
      <c r="J27" s="183">
        <f t="shared" si="3"/>
        <v>0</v>
      </c>
      <c r="K27" s="183">
        <f t="shared" si="4"/>
        <v>0</v>
      </c>
      <c r="L27" s="183">
        <f t="shared" si="5"/>
        <v>0</v>
      </c>
      <c r="M27" s="183">
        <f t="shared" si="5"/>
        <v>0</v>
      </c>
      <c r="N27" s="183"/>
      <c r="O27" s="183"/>
      <c r="P27" s="183"/>
      <c r="Q27" s="183"/>
      <c r="R27" s="183"/>
      <c r="S27" s="183"/>
      <c r="T27" s="183">
        <f t="shared" si="6"/>
        <v>0</v>
      </c>
      <c r="U27" s="183"/>
      <c r="V27" s="183"/>
      <c r="W27" s="165"/>
      <c r="X27" s="165"/>
      <c r="Y27" s="165">
        <f>SUM(Z27:AB27)</f>
        <v>0</v>
      </c>
      <c r="Z27" s="165"/>
      <c r="AA27" s="165"/>
      <c r="AB27" s="165"/>
      <c r="AC27" s="165"/>
    </row>
    <row r="28" spans="2:29" ht="9.75" customHeight="1">
      <c r="B28" s="4">
        <v>24</v>
      </c>
      <c r="D28" s="163" t="s">
        <v>181</v>
      </c>
      <c r="F28" s="164">
        <f t="shared" si="2"/>
        <v>21</v>
      </c>
      <c r="G28" s="165">
        <v>20</v>
      </c>
      <c r="H28" s="165" t="s">
        <v>253</v>
      </c>
      <c r="I28" s="165">
        <v>1</v>
      </c>
      <c r="J28" s="183">
        <f t="shared" si="3"/>
        <v>407</v>
      </c>
      <c r="K28" s="183">
        <f t="shared" si="4"/>
        <v>406</v>
      </c>
      <c r="L28" s="183">
        <f t="shared" si="5"/>
        <v>252</v>
      </c>
      <c r="M28" s="183">
        <f t="shared" si="5"/>
        <v>154</v>
      </c>
      <c r="N28" s="183">
        <v>206</v>
      </c>
      <c r="O28" s="183">
        <v>97</v>
      </c>
      <c r="P28" s="183">
        <v>31</v>
      </c>
      <c r="Q28" s="183">
        <v>48</v>
      </c>
      <c r="R28" s="183">
        <v>15</v>
      </c>
      <c r="S28" s="183">
        <v>9</v>
      </c>
      <c r="T28" s="183">
        <f t="shared" si="6"/>
        <v>1</v>
      </c>
      <c r="U28" s="183">
        <v>1</v>
      </c>
      <c r="V28" s="183">
        <v>0</v>
      </c>
      <c r="W28" s="165">
        <v>142101</v>
      </c>
      <c r="X28" s="165">
        <v>288006</v>
      </c>
      <c r="Y28" s="165">
        <v>577417</v>
      </c>
      <c r="Z28" s="165">
        <v>524898</v>
      </c>
      <c r="AA28" s="165">
        <v>52519</v>
      </c>
      <c r="AB28" s="165" t="s">
        <v>253</v>
      </c>
      <c r="AC28" s="165">
        <v>275629</v>
      </c>
    </row>
    <row r="29" spans="2:29" ht="9.75" customHeight="1">
      <c r="B29" s="4">
        <v>25</v>
      </c>
      <c r="D29" s="163" t="s">
        <v>182</v>
      </c>
      <c r="F29" s="164">
        <f t="shared" si="2"/>
        <v>282</v>
      </c>
      <c r="G29" s="165">
        <v>269</v>
      </c>
      <c r="H29" s="165" t="s">
        <v>253</v>
      </c>
      <c r="I29" s="165">
        <v>13</v>
      </c>
      <c r="J29" s="183">
        <f t="shared" si="3"/>
        <v>4727</v>
      </c>
      <c r="K29" s="183">
        <f t="shared" si="4"/>
        <v>4704</v>
      </c>
      <c r="L29" s="183">
        <f t="shared" si="5"/>
        <v>3088</v>
      </c>
      <c r="M29" s="183">
        <f t="shared" si="5"/>
        <v>1616</v>
      </c>
      <c r="N29" s="183">
        <v>2813</v>
      </c>
      <c r="O29" s="183">
        <v>901</v>
      </c>
      <c r="P29" s="183">
        <v>168</v>
      </c>
      <c r="Q29" s="183">
        <v>674</v>
      </c>
      <c r="R29" s="183">
        <v>107</v>
      </c>
      <c r="S29" s="183">
        <v>41</v>
      </c>
      <c r="T29" s="183">
        <f t="shared" si="6"/>
        <v>23</v>
      </c>
      <c r="U29" s="183">
        <v>14</v>
      </c>
      <c r="V29" s="183">
        <v>9</v>
      </c>
      <c r="W29" s="165">
        <v>1738111</v>
      </c>
      <c r="X29" s="165">
        <v>3781271</v>
      </c>
      <c r="Y29" s="165">
        <v>8016077</v>
      </c>
      <c r="Z29" s="165">
        <v>6332144</v>
      </c>
      <c r="AA29" s="165">
        <v>1681468</v>
      </c>
      <c r="AB29" s="165">
        <v>2044</v>
      </c>
      <c r="AC29" s="165">
        <v>4035193</v>
      </c>
    </row>
    <row r="30" spans="2:29" ht="9.75" customHeight="1">
      <c r="B30" s="4">
        <v>26</v>
      </c>
      <c r="D30" s="163" t="s">
        <v>183</v>
      </c>
      <c r="F30" s="164">
        <f t="shared" si="2"/>
        <v>288</v>
      </c>
      <c r="G30" s="165">
        <v>280</v>
      </c>
      <c r="H30" s="165" t="s">
        <v>253</v>
      </c>
      <c r="I30" s="165">
        <v>8</v>
      </c>
      <c r="J30" s="183">
        <f t="shared" si="3"/>
        <v>5066</v>
      </c>
      <c r="K30" s="183">
        <f t="shared" si="4"/>
        <v>5047</v>
      </c>
      <c r="L30" s="183">
        <f t="shared" si="5"/>
        <v>3798</v>
      </c>
      <c r="M30" s="183">
        <f t="shared" si="5"/>
        <v>1249</v>
      </c>
      <c r="N30" s="183">
        <v>3538</v>
      </c>
      <c r="O30" s="183">
        <v>688</v>
      </c>
      <c r="P30" s="183">
        <v>186</v>
      </c>
      <c r="Q30" s="183">
        <v>558</v>
      </c>
      <c r="R30" s="183">
        <v>74</v>
      </c>
      <c r="S30" s="183">
        <v>3</v>
      </c>
      <c r="T30" s="183">
        <f t="shared" si="6"/>
        <v>19</v>
      </c>
      <c r="U30" s="183">
        <v>11</v>
      </c>
      <c r="V30" s="183">
        <v>8</v>
      </c>
      <c r="W30" s="165">
        <v>2068990</v>
      </c>
      <c r="X30" s="165">
        <v>3044795</v>
      </c>
      <c r="Y30" s="165">
        <v>7509939</v>
      </c>
      <c r="Z30" s="165">
        <v>5765272</v>
      </c>
      <c r="AA30" s="165">
        <v>1635296</v>
      </c>
      <c r="AB30" s="165">
        <v>107533</v>
      </c>
      <c r="AC30" s="165">
        <v>4253954</v>
      </c>
    </row>
    <row r="31" spans="2:29" ht="9.75" customHeight="1">
      <c r="B31" s="4">
        <v>27</v>
      </c>
      <c r="D31" s="163" t="s">
        <v>184</v>
      </c>
      <c r="F31" s="164">
        <f t="shared" si="2"/>
        <v>113</v>
      </c>
      <c r="G31" s="165">
        <v>95</v>
      </c>
      <c r="H31" s="165">
        <v>1</v>
      </c>
      <c r="I31" s="165">
        <v>17</v>
      </c>
      <c r="J31" s="183">
        <f t="shared" si="3"/>
        <v>2074</v>
      </c>
      <c r="K31" s="183">
        <f t="shared" si="4"/>
        <v>2052</v>
      </c>
      <c r="L31" s="183">
        <f t="shared" si="5"/>
        <v>774</v>
      </c>
      <c r="M31" s="183">
        <f t="shared" si="5"/>
        <v>1278</v>
      </c>
      <c r="N31" s="183">
        <v>679</v>
      </c>
      <c r="O31" s="183">
        <v>397</v>
      </c>
      <c r="P31" s="183">
        <v>87</v>
      </c>
      <c r="Q31" s="183">
        <v>879</v>
      </c>
      <c r="R31" s="183">
        <v>8</v>
      </c>
      <c r="S31" s="183">
        <v>2</v>
      </c>
      <c r="T31" s="183">
        <f t="shared" si="6"/>
        <v>22</v>
      </c>
      <c r="U31" s="183">
        <v>17</v>
      </c>
      <c r="V31" s="183">
        <v>5</v>
      </c>
      <c r="W31" s="165">
        <v>542556</v>
      </c>
      <c r="X31" s="165">
        <v>963757</v>
      </c>
      <c r="Y31" s="165">
        <v>2031738</v>
      </c>
      <c r="Z31" s="165">
        <v>1485267</v>
      </c>
      <c r="AA31" s="165">
        <v>544471</v>
      </c>
      <c r="AB31" s="165">
        <v>2000</v>
      </c>
      <c r="AC31" s="165">
        <v>1017243</v>
      </c>
    </row>
    <row r="32" spans="2:29" ht="9.75" customHeight="1">
      <c r="B32" s="4">
        <v>28</v>
      </c>
      <c r="D32" s="163" t="s">
        <v>185</v>
      </c>
      <c r="F32" s="164">
        <f t="shared" si="2"/>
        <v>11</v>
      </c>
      <c r="G32" s="165">
        <v>10</v>
      </c>
      <c r="H32" s="165" t="s">
        <v>253</v>
      </c>
      <c r="I32" s="165">
        <v>1</v>
      </c>
      <c r="J32" s="183">
        <f t="shared" si="3"/>
        <v>238</v>
      </c>
      <c r="K32" s="183">
        <f t="shared" si="4"/>
        <v>237</v>
      </c>
      <c r="L32" s="183">
        <f t="shared" si="5"/>
        <v>76</v>
      </c>
      <c r="M32" s="183">
        <f t="shared" si="5"/>
        <v>161</v>
      </c>
      <c r="N32" s="183">
        <v>73</v>
      </c>
      <c r="O32" s="183">
        <v>79</v>
      </c>
      <c r="P32" s="183">
        <v>3</v>
      </c>
      <c r="Q32" s="183">
        <v>81</v>
      </c>
      <c r="R32" s="183">
        <v>0</v>
      </c>
      <c r="S32" s="183">
        <v>1</v>
      </c>
      <c r="T32" s="183">
        <f t="shared" si="6"/>
        <v>1</v>
      </c>
      <c r="U32" s="183">
        <v>1</v>
      </c>
      <c r="V32" s="183">
        <v>0</v>
      </c>
      <c r="W32" s="165">
        <v>65593</v>
      </c>
      <c r="X32" s="165">
        <v>190728</v>
      </c>
      <c r="Y32" s="165">
        <v>292764</v>
      </c>
      <c r="Z32" s="165">
        <v>248824</v>
      </c>
      <c r="AA32" s="165">
        <v>43940</v>
      </c>
      <c r="AB32" s="165" t="s">
        <v>253</v>
      </c>
      <c r="AC32" s="165">
        <v>97177</v>
      </c>
    </row>
    <row r="33" spans="2:29" ht="6" customHeight="1">
      <c r="B33" s="4"/>
      <c r="D33" s="163"/>
      <c r="F33" s="164">
        <f t="shared" si="2"/>
        <v>0</v>
      </c>
      <c r="G33" s="165"/>
      <c r="H33" s="165"/>
      <c r="I33" s="165"/>
      <c r="J33" s="183">
        <f t="shared" si="3"/>
        <v>0</v>
      </c>
      <c r="K33" s="183">
        <f t="shared" si="4"/>
        <v>0</v>
      </c>
      <c r="L33" s="183">
        <f t="shared" si="5"/>
        <v>0</v>
      </c>
      <c r="M33" s="183">
        <f t="shared" si="5"/>
        <v>0</v>
      </c>
      <c r="N33" s="183"/>
      <c r="O33" s="183"/>
      <c r="P33" s="183"/>
      <c r="Q33" s="183"/>
      <c r="R33" s="183"/>
      <c r="S33" s="183"/>
      <c r="T33" s="183">
        <f t="shared" si="6"/>
        <v>0</v>
      </c>
      <c r="U33" s="183"/>
      <c r="V33" s="183"/>
      <c r="W33" s="165"/>
      <c r="X33" s="165"/>
      <c r="Y33" s="165">
        <f>SUM(Z33:AB33)</f>
        <v>0</v>
      </c>
      <c r="Z33" s="165"/>
      <c r="AA33" s="165"/>
      <c r="AB33" s="165"/>
      <c r="AC33" s="165"/>
    </row>
    <row r="34" spans="2:29" ht="9.75" customHeight="1">
      <c r="B34" s="4">
        <v>29</v>
      </c>
      <c r="D34" s="163" t="s">
        <v>186</v>
      </c>
      <c r="F34" s="164">
        <f t="shared" si="2"/>
        <v>30</v>
      </c>
      <c r="G34" s="165">
        <v>26</v>
      </c>
      <c r="H34" s="165" t="s">
        <v>253</v>
      </c>
      <c r="I34" s="165">
        <v>4</v>
      </c>
      <c r="J34" s="183">
        <f t="shared" si="3"/>
        <v>511</v>
      </c>
      <c r="K34" s="183">
        <f t="shared" si="4"/>
        <v>505</v>
      </c>
      <c r="L34" s="183">
        <f t="shared" si="5"/>
        <v>177</v>
      </c>
      <c r="M34" s="183">
        <f t="shared" si="5"/>
        <v>328</v>
      </c>
      <c r="N34" s="183">
        <v>145</v>
      </c>
      <c r="O34" s="183">
        <v>113</v>
      </c>
      <c r="P34" s="183">
        <v>28</v>
      </c>
      <c r="Q34" s="183">
        <v>215</v>
      </c>
      <c r="R34" s="183">
        <v>4</v>
      </c>
      <c r="S34" s="183">
        <v>0</v>
      </c>
      <c r="T34" s="183">
        <f t="shared" si="6"/>
        <v>6</v>
      </c>
      <c r="U34" s="183">
        <v>4</v>
      </c>
      <c r="V34" s="183">
        <v>2</v>
      </c>
      <c r="W34" s="165">
        <v>137681</v>
      </c>
      <c r="X34" s="165">
        <v>150781</v>
      </c>
      <c r="Y34" s="165">
        <v>460541</v>
      </c>
      <c r="Z34" s="165">
        <v>194062</v>
      </c>
      <c r="AA34" s="165">
        <v>266479</v>
      </c>
      <c r="AB34" s="165" t="s">
        <v>253</v>
      </c>
      <c r="AC34" s="165">
        <v>295814</v>
      </c>
    </row>
    <row r="35" spans="2:29" ht="9.75" customHeight="1">
      <c r="B35" s="4">
        <v>30</v>
      </c>
      <c r="D35" s="163" t="s">
        <v>187</v>
      </c>
      <c r="F35" s="164">
        <f t="shared" si="2"/>
        <v>129</v>
      </c>
      <c r="G35" s="165">
        <v>117</v>
      </c>
      <c r="H35" s="165" t="s">
        <v>253</v>
      </c>
      <c r="I35" s="165">
        <v>12</v>
      </c>
      <c r="J35" s="183">
        <f t="shared" si="3"/>
        <v>2206</v>
      </c>
      <c r="K35" s="183">
        <f t="shared" si="4"/>
        <v>2187</v>
      </c>
      <c r="L35" s="183">
        <f t="shared" si="5"/>
        <v>1377</v>
      </c>
      <c r="M35" s="183">
        <f t="shared" si="5"/>
        <v>810</v>
      </c>
      <c r="N35" s="183">
        <v>1177</v>
      </c>
      <c r="O35" s="183">
        <v>393</v>
      </c>
      <c r="P35" s="183">
        <v>152</v>
      </c>
      <c r="Q35" s="183">
        <v>378</v>
      </c>
      <c r="R35" s="183">
        <v>48</v>
      </c>
      <c r="S35" s="183">
        <v>39</v>
      </c>
      <c r="T35" s="183">
        <f t="shared" si="6"/>
        <v>19</v>
      </c>
      <c r="U35" s="183">
        <v>14</v>
      </c>
      <c r="V35" s="183">
        <v>5</v>
      </c>
      <c r="W35" s="165">
        <v>763414</v>
      </c>
      <c r="X35" s="165">
        <v>1804169</v>
      </c>
      <c r="Y35" s="165">
        <v>3494330</v>
      </c>
      <c r="Z35" s="165">
        <v>2582663</v>
      </c>
      <c r="AA35" s="165">
        <v>905537</v>
      </c>
      <c r="AB35" s="165">
        <v>5141</v>
      </c>
      <c r="AC35" s="165">
        <v>1609719</v>
      </c>
    </row>
    <row r="36" spans="2:29" ht="11.25" customHeight="1">
      <c r="B36" s="4">
        <v>31</v>
      </c>
      <c r="D36" s="163" t="s">
        <v>188</v>
      </c>
      <c r="F36" s="164">
        <f t="shared" si="2"/>
        <v>7</v>
      </c>
      <c r="G36" s="165">
        <v>6</v>
      </c>
      <c r="H36" s="165" t="s">
        <v>253</v>
      </c>
      <c r="I36" s="165">
        <v>1</v>
      </c>
      <c r="J36" s="183">
        <f t="shared" si="3"/>
        <v>108</v>
      </c>
      <c r="K36" s="183">
        <f t="shared" si="4"/>
        <v>106</v>
      </c>
      <c r="L36" s="183">
        <f t="shared" si="5"/>
        <v>59</v>
      </c>
      <c r="M36" s="183">
        <f t="shared" si="5"/>
        <v>47</v>
      </c>
      <c r="N36" s="183">
        <v>57</v>
      </c>
      <c r="O36" s="183">
        <v>36</v>
      </c>
      <c r="P36" s="183">
        <v>2</v>
      </c>
      <c r="Q36" s="183">
        <v>11</v>
      </c>
      <c r="R36" s="183">
        <v>0</v>
      </c>
      <c r="S36" s="183">
        <v>0</v>
      </c>
      <c r="T36" s="183">
        <f t="shared" si="6"/>
        <v>2</v>
      </c>
      <c r="U36" s="183">
        <v>1</v>
      </c>
      <c r="V36" s="183">
        <v>1</v>
      </c>
      <c r="W36" s="165">
        <v>48947</v>
      </c>
      <c r="X36" s="165">
        <v>99258</v>
      </c>
      <c r="Y36" s="165">
        <v>180230</v>
      </c>
      <c r="Z36" s="165">
        <v>173711</v>
      </c>
      <c r="AA36" s="165">
        <v>6519</v>
      </c>
      <c r="AB36" s="165" t="s">
        <v>253</v>
      </c>
      <c r="AC36" s="165">
        <v>77116</v>
      </c>
    </row>
    <row r="37" spans="2:29" ht="11.25" customHeight="1">
      <c r="B37" s="4">
        <v>32</v>
      </c>
      <c r="D37" s="163" t="s">
        <v>189</v>
      </c>
      <c r="F37" s="164">
        <f t="shared" si="2"/>
        <v>60</v>
      </c>
      <c r="G37" s="165">
        <v>56</v>
      </c>
      <c r="H37" s="165">
        <v>1</v>
      </c>
      <c r="I37" s="165">
        <v>3</v>
      </c>
      <c r="J37" s="183">
        <f t="shared" si="3"/>
        <v>898</v>
      </c>
      <c r="K37" s="183">
        <f t="shared" si="4"/>
        <v>896</v>
      </c>
      <c r="L37" s="183">
        <f t="shared" si="5"/>
        <v>512</v>
      </c>
      <c r="M37" s="183">
        <f t="shared" si="5"/>
        <v>384</v>
      </c>
      <c r="N37" s="183">
        <v>446</v>
      </c>
      <c r="O37" s="183">
        <v>205</v>
      </c>
      <c r="P37" s="183">
        <v>56</v>
      </c>
      <c r="Q37" s="183">
        <v>179</v>
      </c>
      <c r="R37" s="183">
        <v>10</v>
      </c>
      <c r="S37" s="183">
        <v>0</v>
      </c>
      <c r="T37" s="183">
        <f t="shared" si="6"/>
        <v>2</v>
      </c>
      <c r="U37" s="183">
        <v>2</v>
      </c>
      <c r="V37" s="183">
        <v>0</v>
      </c>
      <c r="W37" s="165">
        <v>299278</v>
      </c>
      <c r="X37" s="165">
        <v>581263</v>
      </c>
      <c r="Y37" s="165">
        <v>1200549</v>
      </c>
      <c r="Z37" s="165">
        <v>1139508</v>
      </c>
      <c r="AA37" s="165">
        <v>47158</v>
      </c>
      <c r="AB37" s="165">
        <v>11297</v>
      </c>
      <c r="AC37" s="165">
        <v>589970</v>
      </c>
    </row>
    <row r="38" spans="6:21" ht="5.25" customHeight="1" thickBot="1">
      <c r="F38" s="184"/>
      <c r="U38" s="183"/>
    </row>
    <row r="39" spans="1:29" ht="12.75" customHeight="1">
      <c r="A39" s="40" t="s">
        <v>190</v>
      </c>
      <c r="B39" s="39"/>
      <c r="C39" s="39"/>
      <c r="D39" s="44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4" ht="13.5">
      <c r="A40" s="20"/>
      <c r="B40" s="20"/>
      <c r="C40" s="20"/>
      <c r="D40" s="467"/>
    </row>
    <row r="41" spans="1:4" ht="13.5">
      <c r="A41" s="20"/>
      <c r="B41" s="204"/>
      <c r="C41" s="20"/>
      <c r="D41" s="281"/>
    </row>
    <row r="42" spans="1:4" ht="13.5">
      <c r="A42" s="20"/>
      <c r="B42" s="204"/>
      <c r="C42" s="20"/>
      <c r="D42" s="281"/>
    </row>
    <row r="43" spans="1:4" ht="13.5">
      <c r="A43" s="20"/>
      <c r="B43" s="204"/>
      <c r="C43" s="20"/>
      <c r="D43" s="281"/>
    </row>
    <row r="44" spans="1:5" ht="13.5">
      <c r="A44" s="20"/>
      <c r="B44" s="20"/>
      <c r="C44" s="20"/>
      <c r="D44" s="20"/>
      <c r="E44" s="20"/>
    </row>
    <row r="45" spans="1:5" ht="13.5">
      <c r="A45" s="119"/>
      <c r="B45" s="20"/>
      <c r="C45" s="20"/>
      <c r="D45" s="20"/>
      <c r="E45" s="20"/>
    </row>
    <row r="46" spans="1:4" ht="13.5">
      <c r="A46" s="20"/>
      <c r="B46" s="20"/>
      <c r="C46" s="20"/>
      <c r="D46" s="20"/>
    </row>
  </sheetData>
  <sheetProtection/>
  <mergeCells count="22">
    <mergeCell ref="R5:S5"/>
    <mergeCell ref="T5:V5"/>
    <mergeCell ref="Y5:Y6"/>
    <mergeCell ref="Z5:Z6"/>
    <mergeCell ref="AA5:AA6"/>
    <mergeCell ref="AB5:AB6"/>
    <mergeCell ref="H5:H6"/>
    <mergeCell ref="I5:I6"/>
    <mergeCell ref="J5:J6"/>
    <mergeCell ref="K5:M5"/>
    <mergeCell ref="N5:O5"/>
    <mergeCell ref="P5:Q5"/>
    <mergeCell ref="AA3:AC3"/>
    <mergeCell ref="A4:E6"/>
    <mergeCell ref="F4:I4"/>
    <mergeCell ref="J4:V4"/>
    <mergeCell ref="W4:W6"/>
    <mergeCell ref="X4:X6"/>
    <mergeCell ref="Y4:AB4"/>
    <mergeCell ref="AC4:AC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0.6171875" style="1" customWidth="1"/>
    <col min="4" max="4" width="18.875" style="1" customWidth="1"/>
    <col min="5" max="5" width="0.74609375" style="1" customWidth="1"/>
    <col min="6" max="14" width="8.125" style="1" customWidth="1"/>
    <col min="15" max="15" width="5.875" style="1" customWidth="1"/>
    <col min="16" max="16" width="6.50390625" style="1" customWidth="1"/>
    <col min="17" max="19" width="7.00390625" style="1" customWidth="1"/>
    <col min="20" max="21" width="7.75390625" style="1" customWidth="1"/>
    <col min="22" max="23" width="7.125" style="1" customWidth="1"/>
    <col min="24" max="24" width="7.375" style="1" customWidth="1"/>
    <col min="25" max="26" width="7.75390625" style="1" customWidth="1"/>
    <col min="27" max="27" width="7.375" style="1" customWidth="1"/>
    <col min="28" max="28" width="6.50390625" style="1" customWidth="1"/>
    <col min="29" max="16384" width="9.00390625" style="1" customWidth="1"/>
  </cols>
  <sheetData>
    <row r="1" ht="17.25">
      <c r="H1" s="3" t="s">
        <v>1048</v>
      </c>
    </row>
    <row r="2" ht="19.5" customHeight="1">
      <c r="J2" s="121" t="s">
        <v>1049</v>
      </c>
    </row>
    <row r="3" ht="3.75" customHeight="1">
      <c r="A3" s="4"/>
    </row>
    <row r="4" spans="1:28" ht="15" customHeight="1" thickBot="1">
      <c r="A4" s="4" t="s">
        <v>1050</v>
      </c>
      <c r="T4" s="436"/>
      <c r="U4" s="437"/>
      <c r="V4" s="437"/>
      <c r="W4" s="437"/>
      <c r="Z4" s="437" t="s">
        <v>1034</v>
      </c>
      <c r="AA4" s="437"/>
      <c r="AB4" s="437"/>
    </row>
    <row r="5" spans="1:28" ht="14.25" customHeight="1" thickTop="1">
      <c r="A5" s="468" t="s">
        <v>12</v>
      </c>
      <c r="B5" s="468"/>
      <c r="C5" s="468"/>
      <c r="D5" s="468"/>
      <c r="E5" s="469"/>
      <c r="F5" s="128" t="s">
        <v>145</v>
      </c>
      <c r="G5" s="129"/>
      <c r="H5" s="129"/>
      <c r="I5" s="130"/>
      <c r="J5" s="128" t="s">
        <v>114</v>
      </c>
      <c r="K5" s="129"/>
      <c r="L5" s="129"/>
      <c r="M5" s="129"/>
      <c r="N5" s="129"/>
      <c r="O5" s="129"/>
      <c r="P5" s="130"/>
      <c r="Q5" s="129" t="s">
        <v>1051</v>
      </c>
      <c r="R5" s="129"/>
      <c r="S5" s="130"/>
      <c r="T5" s="128" t="s">
        <v>146</v>
      </c>
      <c r="U5" s="129"/>
      <c r="V5" s="129"/>
      <c r="W5" s="129"/>
      <c r="X5" s="130"/>
      <c r="Y5" s="128" t="s">
        <v>117</v>
      </c>
      <c r="Z5" s="129"/>
      <c r="AA5" s="129"/>
      <c r="AB5" s="129"/>
    </row>
    <row r="6" spans="1:28" ht="13.5" customHeight="1">
      <c r="A6" s="470"/>
      <c r="B6" s="470"/>
      <c r="C6" s="470"/>
      <c r="D6" s="470"/>
      <c r="E6" s="471"/>
      <c r="F6" s="137" t="s">
        <v>147</v>
      </c>
      <c r="G6" s="137" t="s">
        <v>148</v>
      </c>
      <c r="H6" s="472" t="s">
        <v>149</v>
      </c>
      <c r="I6" s="137" t="s">
        <v>150</v>
      </c>
      <c r="J6" s="137" t="s">
        <v>147</v>
      </c>
      <c r="K6" s="440" t="s">
        <v>1052</v>
      </c>
      <c r="L6" s="441"/>
      <c r="M6" s="442"/>
      <c r="N6" s="473" t="s">
        <v>1053</v>
      </c>
      <c r="O6" s="474"/>
      <c r="P6" s="475"/>
      <c r="Q6" s="476" t="s">
        <v>153</v>
      </c>
      <c r="R6" s="137" t="s">
        <v>1054</v>
      </c>
      <c r="S6" s="137" t="s">
        <v>1055</v>
      </c>
      <c r="T6" s="137" t="s">
        <v>153</v>
      </c>
      <c r="U6" s="477" t="s">
        <v>1056</v>
      </c>
      <c r="V6" s="477" t="s">
        <v>1057</v>
      </c>
      <c r="W6" s="477" t="s">
        <v>1058</v>
      </c>
      <c r="X6" s="137" t="s">
        <v>1059</v>
      </c>
      <c r="Y6" s="137" t="s">
        <v>153</v>
      </c>
      <c r="Z6" s="137" t="s">
        <v>1060</v>
      </c>
      <c r="AA6" s="137" t="s">
        <v>1061</v>
      </c>
      <c r="AB6" s="135" t="s">
        <v>1062</v>
      </c>
    </row>
    <row r="7" spans="1:28" ht="13.5">
      <c r="A7" s="478"/>
      <c r="B7" s="478"/>
      <c r="C7" s="478"/>
      <c r="D7" s="478"/>
      <c r="E7" s="479"/>
      <c r="F7" s="480"/>
      <c r="G7" s="480"/>
      <c r="H7" s="481"/>
      <c r="I7" s="480"/>
      <c r="J7" s="480"/>
      <c r="K7" s="443" t="s">
        <v>157</v>
      </c>
      <c r="L7" s="443" t="s">
        <v>158</v>
      </c>
      <c r="M7" s="443" t="s">
        <v>159</v>
      </c>
      <c r="N7" s="443" t="s">
        <v>157</v>
      </c>
      <c r="O7" s="159" t="s">
        <v>158</v>
      </c>
      <c r="P7" s="159" t="s">
        <v>159</v>
      </c>
      <c r="Q7" s="146"/>
      <c r="R7" s="480"/>
      <c r="S7" s="480"/>
      <c r="T7" s="480"/>
      <c r="U7" s="482"/>
      <c r="V7" s="482"/>
      <c r="W7" s="482"/>
      <c r="X7" s="480"/>
      <c r="Y7" s="480"/>
      <c r="Z7" s="480"/>
      <c r="AA7" s="480"/>
      <c r="AB7" s="144"/>
    </row>
    <row r="8" spans="4:28" s="6" customFormat="1" ht="11.25" customHeight="1">
      <c r="D8" s="483"/>
      <c r="F8" s="484"/>
      <c r="J8" s="7" t="s">
        <v>119</v>
      </c>
      <c r="K8" s="7" t="s">
        <v>119</v>
      </c>
      <c r="L8" s="7" t="s">
        <v>119</v>
      </c>
      <c r="M8" s="7" t="s">
        <v>119</v>
      </c>
      <c r="N8" s="7" t="s">
        <v>119</v>
      </c>
      <c r="O8" s="7" t="s">
        <v>119</v>
      </c>
      <c r="P8" s="7" t="s">
        <v>119</v>
      </c>
      <c r="Q8" s="7" t="s">
        <v>160</v>
      </c>
      <c r="R8" s="7" t="s">
        <v>160</v>
      </c>
      <c r="S8" s="7" t="s">
        <v>160</v>
      </c>
      <c r="T8" s="7" t="s">
        <v>160</v>
      </c>
      <c r="U8" s="7" t="s">
        <v>160</v>
      </c>
      <c r="V8" s="7" t="s">
        <v>160</v>
      </c>
      <c r="W8" s="7" t="s">
        <v>160</v>
      </c>
      <c r="X8" s="7" t="s">
        <v>160</v>
      </c>
      <c r="Y8" s="7" t="s">
        <v>160</v>
      </c>
      <c r="Z8" s="7" t="s">
        <v>160</v>
      </c>
      <c r="AA8" s="7" t="s">
        <v>160</v>
      </c>
      <c r="AB8" s="7" t="s">
        <v>160</v>
      </c>
    </row>
    <row r="9" spans="4:28" s="31" customFormat="1" ht="11.25" customHeight="1">
      <c r="D9" s="485" t="s">
        <v>147</v>
      </c>
      <c r="F9" s="161">
        <v>1235</v>
      </c>
      <c r="G9" s="183">
        <v>1216</v>
      </c>
      <c r="H9" s="183">
        <v>16</v>
      </c>
      <c r="I9" s="183">
        <v>3</v>
      </c>
      <c r="J9" s="183">
        <v>126217</v>
      </c>
      <c r="K9" s="183">
        <v>126213</v>
      </c>
      <c r="L9" s="183">
        <v>86987</v>
      </c>
      <c r="M9" s="183">
        <v>39226</v>
      </c>
      <c r="N9" s="183">
        <v>4</v>
      </c>
      <c r="O9" s="183">
        <v>3</v>
      </c>
      <c r="P9" s="183">
        <v>1</v>
      </c>
      <c r="Q9" s="183">
        <v>57094285</v>
      </c>
      <c r="R9" s="183">
        <v>51549433</v>
      </c>
      <c r="S9" s="183">
        <v>5544852</v>
      </c>
      <c r="T9" s="183">
        <v>215106931</v>
      </c>
      <c r="U9" s="183">
        <v>173219472</v>
      </c>
      <c r="V9" s="183">
        <v>3350702</v>
      </c>
      <c r="W9" s="183">
        <v>6211653</v>
      </c>
      <c r="X9" s="183">
        <v>32325104</v>
      </c>
      <c r="Y9" s="183">
        <v>375025666</v>
      </c>
      <c r="Z9" s="183">
        <v>359506231</v>
      </c>
      <c r="AA9" s="183">
        <v>15134259</v>
      </c>
      <c r="AB9" s="183">
        <v>371246</v>
      </c>
    </row>
    <row r="10" spans="6:28" ht="6" customHeight="1">
      <c r="F10" s="164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2:28" ht="11.25" customHeight="1">
      <c r="B11" s="447" t="s">
        <v>166</v>
      </c>
      <c r="D11" s="163" t="s">
        <v>167</v>
      </c>
      <c r="F11" s="164">
        <v>115</v>
      </c>
      <c r="G11" s="165">
        <v>106</v>
      </c>
      <c r="H11" s="165">
        <v>9</v>
      </c>
      <c r="I11" s="165" t="s">
        <v>168</v>
      </c>
      <c r="J11" s="165">
        <v>9333</v>
      </c>
      <c r="K11" s="165">
        <v>9333</v>
      </c>
      <c r="L11" s="165">
        <v>3565</v>
      </c>
      <c r="M11" s="165">
        <v>5768</v>
      </c>
      <c r="N11" s="165" t="s">
        <v>168</v>
      </c>
      <c r="O11" s="165" t="s">
        <v>168</v>
      </c>
      <c r="P11" s="165" t="s">
        <v>168</v>
      </c>
      <c r="Q11" s="165">
        <v>2501426</v>
      </c>
      <c r="R11" s="165">
        <v>2352494</v>
      </c>
      <c r="S11" s="165">
        <v>148932</v>
      </c>
      <c r="T11" s="165">
        <v>11706071</v>
      </c>
      <c r="U11" s="165">
        <v>11138425</v>
      </c>
      <c r="V11" s="165">
        <v>140435</v>
      </c>
      <c r="W11" s="165">
        <v>215178</v>
      </c>
      <c r="X11" s="165">
        <v>212033</v>
      </c>
      <c r="Y11" s="165">
        <v>19045063</v>
      </c>
      <c r="Z11" s="165">
        <v>18860350</v>
      </c>
      <c r="AA11" s="165">
        <v>184713</v>
      </c>
      <c r="AB11" s="165" t="s">
        <v>168</v>
      </c>
    </row>
    <row r="12" spans="2:28" ht="11.25" customHeight="1">
      <c r="B12" s="4">
        <v>10</v>
      </c>
      <c r="D12" s="163" t="s">
        <v>169</v>
      </c>
      <c r="F12" s="164">
        <v>10</v>
      </c>
      <c r="G12" s="165">
        <v>10</v>
      </c>
      <c r="H12" s="165" t="s">
        <v>168</v>
      </c>
      <c r="I12" s="165" t="s">
        <v>168</v>
      </c>
      <c r="J12" s="165">
        <v>594</v>
      </c>
      <c r="K12" s="165">
        <v>594</v>
      </c>
      <c r="L12" s="165">
        <v>493</v>
      </c>
      <c r="M12" s="165">
        <v>101</v>
      </c>
      <c r="N12" s="165" t="s">
        <v>168</v>
      </c>
      <c r="O12" s="165" t="s">
        <v>168</v>
      </c>
      <c r="P12" s="165" t="s">
        <v>168</v>
      </c>
      <c r="Q12" s="165">
        <v>265840</v>
      </c>
      <c r="R12" s="165">
        <v>192419</v>
      </c>
      <c r="S12" s="165">
        <v>73421</v>
      </c>
      <c r="T12" s="165">
        <v>1983116</v>
      </c>
      <c r="U12" s="165">
        <v>1828500</v>
      </c>
      <c r="V12" s="165">
        <v>43990</v>
      </c>
      <c r="W12" s="165">
        <v>47585</v>
      </c>
      <c r="X12" s="165">
        <v>63041</v>
      </c>
      <c r="Y12" s="165">
        <v>3250787</v>
      </c>
      <c r="Z12" s="165">
        <v>2980318</v>
      </c>
      <c r="AA12" s="165">
        <v>270469</v>
      </c>
      <c r="AB12" s="165" t="s">
        <v>168</v>
      </c>
    </row>
    <row r="13" spans="2:28" ht="11.25" customHeight="1">
      <c r="B13" s="4">
        <v>11</v>
      </c>
      <c r="D13" s="167" t="s">
        <v>170</v>
      </c>
      <c r="F13" s="164">
        <v>53</v>
      </c>
      <c r="G13" s="165">
        <v>53</v>
      </c>
      <c r="H13" s="165" t="s">
        <v>168</v>
      </c>
      <c r="I13" s="165" t="s">
        <v>168</v>
      </c>
      <c r="J13" s="165">
        <v>4941</v>
      </c>
      <c r="K13" s="165">
        <v>4941</v>
      </c>
      <c r="L13" s="165">
        <v>3118</v>
      </c>
      <c r="M13" s="165">
        <v>1823</v>
      </c>
      <c r="N13" s="165" t="s">
        <v>168</v>
      </c>
      <c r="O13" s="165" t="s">
        <v>168</v>
      </c>
      <c r="P13" s="165" t="s">
        <v>168</v>
      </c>
      <c r="Q13" s="165">
        <v>2019269</v>
      </c>
      <c r="R13" s="165">
        <v>1737430</v>
      </c>
      <c r="S13" s="165">
        <v>281839</v>
      </c>
      <c r="T13" s="165">
        <v>7391076</v>
      </c>
      <c r="U13" s="165">
        <v>5827332</v>
      </c>
      <c r="V13" s="165">
        <v>205357</v>
      </c>
      <c r="W13" s="165">
        <v>357163</v>
      </c>
      <c r="X13" s="165">
        <v>1001224</v>
      </c>
      <c r="Y13" s="165">
        <v>12005248</v>
      </c>
      <c r="Z13" s="165">
        <v>9758090</v>
      </c>
      <c r="AA13" s="165">
        <v>2244605</v>
      </c>
      <c r="AB13" s="165" t="s">
        <v>168</v>
      </c>
    </row>
    <row r="14" spans="2:28" ht="11.25" customHeight="1">
      <c r="B14" s="4">
        <v>12</v>
      </c>
      <c r="D14" s="168" t="s">
        <v>171</v>
      </c>
      <c r="F14" s="164">
        <v>27</v>
      </c>
      <c r="G14" s="165">
        <v>26</v>
      </c>
      <c r="H14" s="165">
        <v>1</v>
      </c>
      <c r="I14" s="165" t="s">
        <v>168</v>
      </c>
      <c r="J14" s="165">
        <v>1398</v>
      </c>
      <c r="K14" s="165">
        <v>1398</v>
      </c>
      <c r="L14" s="165">
        <v>483</v>
      </c>
      <c r="M14" s="165">
        <v>915</v>
      </c>
      <c r="N14" s="165" t="s">
        <v>168</v>
      </c>
      <c r="O14" s="165" t="s">
        <v>168</v>
      </c>
      <c r="P14" s="165" t="s">
        <v>168</v>
      </c>
      <c r="Q14" s="165">
        <v>384809</v>
      </c>
      <c r="R14" s="165">
        <v>360654</v>
      </c>
      <c r="S14" s="165">
        <v>24155</v>
      </c>
      <c r="T14" s="165">
        <v>1810825</v>
      </c>
      <c r="U14" s="165">
        <v>1193914</v>
      </c>
      <c r="V14" s="165">
        <v>4983</v>
      </c>
      <c r="W14" s="165">
        <v>14914</v>
      </c>
      <c r="X14" s="165">
        <v>597014</v>
      </c>
      <c r="Y14" s="165">
        <v>2832760</v>
      </c>
      <c r="Z14" s="165">
        <v>2170390</v>
      </c>
      <c r="AA14" s="165">
        <v>662370</v>
      </c>
      <c r="AB14" s="165" t="s">
        <v>168</v>
      </c>
    </row>
    <row r="15" spans="2:28" ht="11.25" customHeight="1">
      <c r="B15" s="4">
        <v>13</v>
      </c>
      <c r="D15" s="168" t="s">
        <v>172</v>
      </c>
      <c r="F15" s="164">
        <v>17</v>
      </c>
      <c r="G15" s="165">
        <v>17</v>
      </c>
      <c r="H15" s="165" t="s">
        <v>168</v>
      </c>
      <c r="I15" s="165" t="s">
        <v>168</v>
      </c>
      <c r="J15" s="165">
        <v>1343</v>
      </c>
      <c r="K15" s="165">
        <v>1343</v>
      </c>
      <c r="L15" s="165">
        <v>1062</v>
      </c>
      <c r="M15" s="165">
        <v>281</v>
      </c>
      <c r="N15" s="165" t="s">
        <v>168</v>
      </c>
      <c r="O15" s="165" t="s">
        <v>168</v>
      </c>
      <c r="P15" s="165" t="s">
        <v>168</v>
      </c>
      <c r="Q15" s="165">
        <v>538692</v>
      </c>
      <c r="R15" s="165">
        <v>477783</v>
      </c>
      <c r="S15" s="165">
        <v>60909</v>
      </c>
      <c r="T15" s="165">
        <v>2273737</v>
      </c>
      <c r="U15" s="165">
        <v>1952287</v>
      </c>
      <c r="V15" s="165">
        <v>8526</v>
      </c>
      <c r="W15" s="165">
        <v>42569</v>
      </c>
      <c r="X15" s="165">
        <v>270355</v>
      </c>
      <c r="Y15" s="165">
        <v>3826674</v>
      </c>
      <c r="Z15" s="165">
        <v>3758915</v>
      </c>
      <c r="AA15" s="165">
        <v>67759</v>
      </c>
      <c r="AB15" s="165" t="s">
        <v>168</v>
      </c>
    </row>
    <row r="16" spans="2:28" ht="6" customHeight="1">
      <c r="B16" s="4"/>
      <c r="D16" s="163"/>
      <c r="F16" s="164">
        <v>0</v>
      </c>
      <c r="G16" s="165"/>
      <c r="H16" s="165"/>
      <c r="I16" s="165"/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/>
      <c r="Q16" s="165"/>
      <c r="R16" s="165"/>
      <c r="S16" s="165"/>
      <c r="T16" s="165"/>
      <c r="U16" s="18"/>
      <c r="V16" s="165"/>
      <c r="W16" s="165"/>
      <c r="X16" s="165"/>
      <c r="Y16" s="165"/>
      <c r="Z16" s="165"/>
      <c r="AA16" s="165"/>
      <c r="AB16" s="165"/>
    </row>
    <row r="17" spans="2:28" ht="11.25" customHeight="1">
      <c r="B17" s="4">
        <v>14</v>
      </c>
      <c r="D17" s="163" t="s">
        <v>173</v>
      </c>
      <c r="F17" s="164">
        <v>44</v>
      </c>
      <c r="G17" s="165">
        <v>44</v>
      </c>
      <c r="H17" s="165" t="s">
        <v>168</v>
      </c>
      <c r="I17" s="165" t="s">
        <v>168</v>
      </c>
      <c r="J17" s="165">
        <v>3932</v>
      </c>
      <c r="K17" s="165">
        <v>3932</v>
      </c>
      <c r="L17" s="165">
        <v>2843</v>
      </c>
      <c r="M17" s="165">
        <v>1089</v>
      </c>
      <c r="N17" s="165" t="s">
        <v>168</v>
      </c>
      <c r="O17" s="165" t="s">
        <v>168</v>
      </c>
      <c r="P17" s="165" t="s">
        <v>168</v>
      </c>
      <c r="Q17" s="165">
        <v>1504860</v>
      </c>
      <c r="R17" s="165">
        <v>1452977</v>
      </c>
      <c r="S17" s="165">
        <v>51883</v>
      </c>
      <c r="T17" s="165">
        <v>4161551</v>
      </c>
      <c r="U17" s="165">
        <v>3703586</v>
      </c>
      <c r="V17" s="165">
        <v>24189</v>
      </c>
      <c r="W17" s="165">
        <v>80308</v>
      </c>
      <c r="X17" s="165">
        <v>353468</v>
      </c>
      <c r="Y17" s="165">
        <v>7436136</v>
      </c>
      <c r="Z17" s="165">
        <v>7228953</v>
      </c>
      <c r="AA17" s="165">
        <v>206430</v>
      </c>
      <c r="AB17" s="165">
        <v>753</v>
      </c>
    </row>
    <row r="18" spans="2:28" ht="11.25" customHeight="1">
      <c r="B18" s="4">
        <v>15</v>
      </c>
      <c r="D18" s="163" t="s">
        <v>174</v>
      </c>
      <c r="F18" s="164">
        <v>54</v>
      </c>
      <c r="G18" s="165">
        <v>54</v>
      </c>
      <c r="H18" s="165" t="s">
        <v>168</v>
      </c>
      <c r="I18" s="165" t="s">
        <v>168</v>
      </c>
      <c r="J18" s="165">
        <v>4797</v>
      </c>
      <c r="K18" s="165">
        <v>4797</v>
      </c>
      <c r="L18" s="165">
        <v>3767</v>
      </c>
      <c r="M18" s="165">
        <v>1030</v>
      </c>
      <c r="N18" s="165" t="s">
        <v>168</v>
      </c>
      <c r="O18" s="165" t="s">
        <v>168</v>
      </c>
      <c r="P18" s="165" t="s">
        <v>168</v>
      </c>
      <c r="Q18" s="165">
        <v>2249973</v>
      </c>
      <c r="R18" s="165">
        <v>2022144</v>
      </c>
      <c r="S18" s="165">
        <v>227829</v>
      </c>
      <c r="T18" s="165">
        <v>10311490</v>
      </c>
      <c r="U18" s="165">
        <v>8517638</v>
      </c>
      <c r="V18" s="165">
        <v>574833</v>
      </c>
      <c r="W18" s="165">
        <v>665427</v>
      </c>
      <c r="X18" s="165">
        <v>553592</v>
      </c>
      <c r="Y18" s="165">
        <v>18336774</v>
      </c>
      <c r="Z18" s="165">
        <v>17933868</v>
      </c>
      <c r="AA18" s="165">
        <v>394700</v>
      </c>
      <c r="AB18" s="165" t="s">
        <v>168</v>
      </c>
    </row>
    <row r="19" spans="2:28" ht="11.25" customHeight="1">
      <c r="B19" s="4">
        <v>16</v>
      </c>
      <c r="D19" s="163" t="s">
        <v>175</v>
      </c>
      <c r="F19" s="164">
        <v>42</v>
      </c>
      <c r="G19" s="165">
        <v>42</v>
      </c>
      <c r="H19" s="165" t="s">
        <v>168</v>
      </c>
      <c r="I19" s="165" t="s">
        <v>168</v>
      </c>
      <c r="J19" s="165">
        <v>2993</v>
      </c>
      <c r="K19" s="165">
        <v>2993</v>
      </c>
      <c r="L19" s="165">
        <v>2006</v>
      </c>
      <c r="M19" s="165">
        <v>987</v>
      </c>
      <c r="N19" s="165" t="s">
        <v>168</v>
      </c>
      <c r="O19" s="165" t="s">
        <v>168</v>
      </c>
      <c r="P19" s="165" t="s">
        <v>168</v>
      </c>
      <c r="Q19" s="165">
        <v>1198291</v>
      </c>
      <c r="R19" s="165">
        <v>1174460</v>
      </c>
      <c r="S19" s="165">
        <v>23831</v>
      </c>
      <c r="T19" s="165">
        <v>2376357</v>
      </c>
      <c r="U19" s="165">
        <v>1580106</v>
      </c>
      <c r="V19" s="165">
        <v>24596</v>
      </c>
      <c r="W19" s="165">
        <v>77738</v>
      </c>
      <c r="X19" s="165">
        <v>693917</v>
      </c>
      <c r="Y19" s="165">
        <v>5710904</v>
      </c>
      <c r="Z19" s="165">
        <v>4864002</v>
      </c>
      <c r="AA19" s="165">
        <v>846809</v>
      </c>
      <c r="AB19" s="165" t="s">
        <v>168</v>
      </c>
    </row>
    <row r="20" spans="2:28" ht="11.25" customHeight="1">
      <c r="B20" s="4">
        <v>17</v>
      </c>
      <c r="D20" s="163" t="s">
        <v>23</v>
      </c>
      <c r="F20" s="164">
        <v>37</v>
      </c>
      <c r="G20" s="165">
        <v>37</v>
      </c>
      <c r="H20" s="165" t="s">
        <v>168</v>
      </c>
      <c r="I20" s="165" t="s">
        <v>168</v>
      </c>
      <c r="J20" s="165">
        <v>4023</v>
      </c>
      <c r="K20" s="165">
        <v>4023</v>
      </c>
      <c r="L20" s="165">
        <v>2580</v>
      </c>
      <c r="M20" s="165">
        <v>1443</v>
      </c>
      <c r="N20" s="165" t="s">
        <v>168</v>
      </c>
      <c r="O20" s="165" t="s">
        <v>168</v>
      </c>
      <c r="P20" s="165" t="s">
        <v>168</v>
      </c>
      <c r="Q20" s="165">
        <v>2254938</v>
      </c>
      <c r="R20" s="165">
        <v>2057485</v>
      </c>
      <c r="S20" s="165">
        <v>197453</v>
      </c>
      <c r="T20" s="165">
        <v>6390495</v>
      </c>
      <c r="U20" s="165">
        <v>5668132</v>
      </c>
      <c r="V20" s="165">
        <v>148077</v>
      </c>
      <c r="W20" s="165">
        <v>194385</v>
      </c>
      <c r="X20" s="165">
        <v>379901</v>
      </c>
      <c r="Y20" s="165">
        <v>22390041</v>
      </c>
      <c r="Z20" s="165">
        <v>22060118</v>
      </c>
      <c r="AA20" s="165">
        <v>329923</v>
      </c>
      <c r="AB20" s="165" t="s">
        <v>168</v>
      </c>
    </row>
    <row r="21" spans="2:28" ht="11.25" customHeight="1">
      <c r="B21" s="4">
        <v>18</v>
      </c>
      <c r="D21" s="163" t="s">
        <v>176</v>
      </c>
      <c r="F21" s="164" t="s">
        <v>168</v>
      </c>
      <c r="G21" s="165" t="s">
        <v>168</v>
      </c>
      <c r="H21" s="165" t="s">
        <v>168</v>
      </c>
      <c r="I21" s="165" t="s">
        <v>168</v>
      </c>
      <c r="J21" s="165" t="s">
        <v>168</v>
      </c>
      <c r="K21" s="165" t="s">
        <v>168</v>
      </c>
      <c r="L21" s="165" t="s">
        <v>168</v>
      </c>
      <c r="M21" s="165" t="s">
        <v>168</v>
      </c>
      <c r="N21" s="165" t="s">
        <v>168</v>
      </c>
      <c r="O21" s="165" t="s">
        <v>168</v>
      </c>
      <c r="P21" s="165" t="s">
        <v>168</v>
      </c>
      <c r="Q21" s="165" t="s">
        <v>168</v>
      </c>
      <c r="R21" s="165" t="s">
        <v>168</v>
      </c>
      <c r="S21" s="165" t="s">
        <v>168</v>
      </c>
      <c r="T21" s="165" t="s">
        <v>168</v>
      </c>
      <c r="U21" s="165" t="s">
        <v>168</v>
      </c>
      <c r="V21" s="165" t="s">
        <v>168</v>
      </c>
      <c r="W21" s="165" t="s">
        <v>168</v>
      </c>
      <c r="X21" s="165" t="s">
        <v>168</v>
      </c>
      <c r="Y21" s="165" t="s">
        <v>168</v>
      </c>
      <c r="Z21" s="165" t="s">
        <v>168</v>
      </c>
      <c r="AA21" s="165" t="s">
        <v>168</v>
      </c>
      <c r="AB21" s="165" t="s">
        <v>168</v>
      </c>
    </row>
    <row r="22" spans="2:28" ht="6" customHeight="1">
      <c r="B22" s="4"/>
      <c r="D22" s="163"/>
      <c r="F22" s="164">
        <v>0</v>
      </c>
      <c r="G22" s="165"/>
      <c r="H22" s="165"/>
      <c r="I22" s="165"/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>
        <v>0</v>
      </c>
    </row>
    <row r="23" spans="2:28" ht="11.25" customHeight="1">
      <c r="B23" s="4">
        <v>19</v>
      </c>
      <c r="D23" s="168" t="s">
        <v>177</v>
      </c>
      <c r="F23" s="164">
        <v>92</v>
      </c>
      <c r="G23" s="165">
        <v>90</v>
      </c>
      <c r="H23" s="165" t="s">
        <v>168</v>
      </c>
      <c r="I23" s="165">
        <v>2</v>
      </c>
      <c r="J23" s="165">
        <v>9095</v>
      </c>
      <c r="K23" s="273" t="s">
        <v>251</v>
      </c>
      <c r="L23" s="273" t="s">
        <v>251</v>
      </c>
      <c r="M23" s="273" t="s">
        <v>251</v>
      </c>
      <c r="N23" s="273" t="s">
        <v>251</v>
      </c>
      <c r="O23" s="273" t="s">
        <v>251</v>
      </c>
      <c r="P23" s="273" t="s">
        <v>251</v>
      </c>
      <c r="Q23" s="165">
        <v>3698336</v>
      </c>
      <c r="R23" s="165">
        <v>3331026</v>
      </c>
      <c r="S23" s="165">
        <v>367310</v>
      </c>
      <c r="T23" s="165">
        <v>15024196</v>
      </c>
      <c r="U23" s="165">
        <v>11608630</v>
      </c>
      <c r="V23" s="165">
        <v>219483</v>
      </c>
      <c r="W23" s="165">
        <v>783601</v>
      </c>
      <c r="X23" s="165">
        <v>2412482</v>
      </c>
      <c r="Y23" s="165">
        <v>26607367</v>
      </c>
      <c r="Z23" s="165">
        <v>25809037</v>
      </c>
      <c r="AA23" s="165">
        <v>798200</v>
      </c>
      <c r="AB23" s="165">
        <v>130</v>
      </c>
    </row>
    <row r="24" spans="2:28" ht="11.25" customHeight="1">
      <c r="B24" s="4">
        <v>20</v>
      </c>
      <c r="D24" s="163" t="s">
        <v>178</v>
      </c>
      <c r="F24" s="164">
        <v>20</v>
      </c>
      <c r="G24" s="165">
        <v>20</v>
      </c>
      <c r="H24" s="165" t="s">
        <v>168</v>
      </c>
      <c r="I24" s="165" t="s">
        <v>168</v>
      </c>
      <c r="J24" s="165">
        <v>1453</v>
      </c>
      <c r="K24" s="165">
        <v>1453</v>
      </c>
      <c r="L24" s="165">
        <v>970</v>
      </c>
      <c r="M24" s="165">
        <v>483</v>
      </c>
      <c r="N24" s="165" t="s">
        <v>168</v>
      </c>
      <c r="O24" s="165" t="s">
        <v>168</v>
      </c>
      <c r="P24" s="165" t="s">
        <v>168</v>
      </c>
      <c r="Q24" s="165">
        <v>652948</v>
      </c>
      <c r="R24" s="165">
        <v>621100</v>
      </c>
      <c r="S24" s="165">
        <v>31848</v>
      </c>
      <c r="T24" s="165">
        <v>2868089</v>
      </c>
      <c r="U24" s="165">
        <v>2277153</v>
      </c>
      <c r="V24" s="165">
        <v>12310</v>
      </c>
      <c r="W24" s="165">
        <v>74365</v>
      </c>
      <c r="X24" s="165">
        <v>504261</v>
      </c>
      <c r="Y24" s="165">
        <v>5159266</v>
      </c>
      <c r="Z24" s="165">
        <v>5129152</v>
      </c>
      <c r="AA24" s="165">
        <v>30114</v>
      </c>
      <c r="AB24" s="165" t="s">
        <v>168</v>
      </c>
    </row>
    <row r="25" spans="2:28" ht="11.25" customHeight="1">
      <c r="B25" s="4">
        <v>21</v>
      </c>
      <c r="D25" s="168" t="s">
        <v>179</v>
      </c>
      <c r="F25" s="164" t="s">
        <v>168</v>
      </c>
      <c r="G25" s="165" t="s">
        <v>168</v>
      </c>
      <c r="H25" s="165" t="s">
        <v>168</v>
      </c>
      <c r="I25" s="165" t="s">
        <v>168</v>
      </c>
      <c r="J25" s="165" t="s">
        <v>168</v>
      </c>
      <c r="K25" s="165" t="s">
        <v>168</v>
      </c>
      <c r="L25" s="165" t="s">
        <v>168</v>
      </c>
      <c r="M25" s="165" t="s">
        <v>168</v>
      </c>
      <c r="N25" s="165" t="s">
        <v>168</v>
      </c>
      <c r="O25" s="165" t="s">
        <v>168</v>
      </c>
      <c r="P25" s="165" t="s">
        <v>168</v>
      </c>
      <c r="Q25" s="165" t="s">
        <v>168</v>
      </c>
      <c r="R25" s="165" t="s">
        <v>168</v>
      </c>
      <c r="S25" s="165" t="s">
        <v>168</v>
      </c>
      <c r="T25" s="165" t="s">
        <v>168</v>
      </c>
      <c r="U25" s="165" t="s">
        <v>168</v>
      </c>
      <c r="V25" s="165" t="s">
        <v>168</v>
      </c>
      <c r="W25" s="165" t="s">
        <v>168</v>
      </c>
      <c r="X25" s="165" t="s">
        <v>168</v>
      </c>
      <c r="Y25" s="165" t="s">
        <v>168</v>
      </c>
      <c r="Z25" s="165" t="s">
        <v>168</v>
      </c>
      <c r="AA25" s="165" t="s">
        <v>168</v>
      </c>
      <c r="AB25" s="165" t="s">
        <v>168</v>
      </c>
    </row>
    <row r="26" spans="2:28" ht="11.25" customHeight="1">
      <c r="B26" s="4">
        <v>22</v>
      </c>
      <c r="D26" s="163" t="s">
        <v>180</v>
      </c>
      <c r="F26" s="164">
        <v>160</v>
      </c>
      <c r="G26" s="165">
        <v>153</v>
      </c>
      <c r="H26" s="165">
        <v>6</v>
      </c>
      <c r="I26" s="165">
        <v>1</v>
      </c>
      <c r="J26" s="165">
        <v>12266</v>
      </c>
      <c r="K26" s="273" t="s">
        <v>251</v>
      </c>
      <c r="L26" s="273" t="s">
        <v>251</v>
      </c>
      <c r="M26" s="273" t="s">
        <v>251</v>
      </c>
      <c r="N26" s="273" t="s">
        <v>251</v>
      </c>
      <c r="O26" s="273" t="s">
        <v>251</v>
      </c>
      <c r="P26" s="273" t="s">
        <v>251</v>
      </c>
      <c r="Q26" s="165">
        <v>5317739</v>
      </c>
      <c r="R26" s="165">
        <v>4970326</v>
      </c>
      <c r="S26" s="165">
        <v>347413</v>
      </c>
      <c r="T26" s="165">
        <v>10576417</v>
      </c>
      <c r="U26" s="165">
        <v>7136791</v>
      </c>
      <c r="V26" s="165">
        <v>1026666</v>
      </c>
      <c r="W26" s="165">
        <v>806199</v>
      </c>
      <c r="X26" s="165">
        <v>1606761</v>
      </c>
      <c r="Y26" s="165">
        <v>23537304</v>
      </c>
      <c r="Z26" s="165">
        <v>23116339</v>
      </c>
      <c r="AA26" s="165">
        <v>418479</v>
      </c>
      <c r="AB26" s="165">
        <v>2486</v>
      </c>
    </row>
    <row r="27" spans="2:28" ht="11.25" customHeight="1">
      <c r="B27" s="4">
        <v>23</v>
      </c>
      <c r="D27" s="163" t="s">
        <v>18</v>
      </c>
      <c r="F27" s="164">
        <v>23</v>
      </c>
      <c r="G27" s="165">
        <v>23</v>
      </c>
      <c r="H27" s="165" t="s">
        <v>168</v>
      </c>
      <c r="I27" s="165" t="s">
        <v>168</v>
      </c>
      <c r="J27" s="165">
        <v>1843</v>
      </c>
      <c r="K27" s="165">
        <v>1843</v>
      </c>
      <c r="L27" s="165">
        <v>1577</v>
      </c>
      <c r="M27" s="165">
        <v>266</v>
      </c>
      <c r="N27" s="165" t="s">
        <v>168</v>
      </c>
      <c r="O27" s="165" t="s">
        <v>168</v>
      </c>
      <c r="P27" s="165" t="s">
        <v>168</v>
      </c>
      <c r="Q27" s="165">
        <v>918332</v>
      </c>
      <c r="R27" s="165">
        <v>839232</v>
      </c>
      <c r="S27" s="165">
        <v>79100</v>
      </c>
      <c r="T27" s="165">
        <v>3726480</v>
      </c>
      <c r="U27" s="165">
        <v>3028591</v>
      </c>
      <c r="V27" s="165">
        <v>71607</v>
      </c>
      <c r="W27" s="165">
        <v>271075</v>
      </c>
      <c r="X27" s="165">
        <v>355207</v>
      </c>
      <c r="Y27" s="165">
        <v>6345652</v>
      </c>
      <c r="Z27" s="165">
        <v>6309181</v>
      </c>
      <c r="AA27" s="165">
        <v>33514</v>
      </c>
      <c r="AB27" s="165" t="s">
        <v>168</v>
      </c>
    </row>
    <row r="28" spans="2:28" ht="6" customHeight="1">
      <c r="B28" s="4"/>
      <c r="D28" s="163"/>
      <c r="F28" s="164">
        <v>0</v>
      </c>
      <c r="G28" s="165"/>
      <c r="H28" s="165"/>
      <c r="I28" s="165"/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</row>
    <row r="29" spans="2:28" ht="11.25" customHeight="1">
      <c r="B29" s="4">
        <v>24</v>
      </c>
      <c r="D29" s="163" t="s">
        <v>181</v>
      </c>
      <c r="F29" s="164">
        <v>13</v>
      </c>
      <c r="G29" s="165">
        <v>13</v>
      </c>
      <c r="H29" s="165" t="s">
        <v>168</v>
      </c>
      <c r="I29" s="165" t="s">
        <v>168</v>
      </c>
      <c r="J29" s="165">
        <v>1380</v>
      </c>
      <c r="K29" s="165">
        <v>1380</v>
      </c>
      <c r="L29" s="165">
        <v>1083</v>
      </c>
      <c r="M29" s="165">
        <v>297</v>
      </c>
      <c r="N29" s="165" t="s">
        <v>168</v>
      </c>
      <c r="O29" s="165" t="s">
        <v>168</v>
      </c>
      <c r="P29" s="165" t="s">
        <v>168</v>
      </c>
      <c r="Q29" s="165">
        <v>694244</v>
      </c>
      <c r="R29" s="165">
        <v>587657</v>
      </c>
      <c r="S29" s="165">
        <v>106587</v>
      </c>
      <c r="T29" s="165">
        <v>2587278</v>
      </c>
      <c r="U29" s="165">
        <v>1919619</v>
      </c>
      <c r="V29" s="165">
        <v>64699</v>
      </c>
      <c r="W29" s="165">
        <v>123356</v>
      </c>
      <c r="X29" s="165">
        <v>479604</v>
      </c>
      <c r="Y29" s="165">
        <v>4432248</v>
      </c>
      <c r="Z29" s="165">
        <v>3956092</v>
      </c>
      <c r="AA29" s="165">
        <v>476156</v>
      </c>
      <c r="AB29" s="165" t="s">
        <v>168</v>
      </c>
    </row>
    <row r="30" spans="2:28" ht="11.25" customHeight="1">
      <c r="B30" s="4">
        <v>25</v>
      </c>
      <c r="D30" s="163" t="s">
        <v>182</v>
      </c>
      <c r="F30" s="164">
        <v>125</v>
      </c>
      <c r="G30" s="165">
        <v>125</v>
      </c>
      <c r="H30" s="165" t="s">
        <v>168</v>
      </c>
      <c r="I30" s="165" t="s">
        <v>168</v>
      </c>
      <c r="J30" s="165">
        <v>10277</v>
      </c>
      <c r="K30" s="165">
        <v>10277</v>
      </c>
      <c r="L30" s="165">
        <v>7102</v>
      </c>
      <c r="M30" s="165">
        <v>3175</v>
      </c>
      <c r="N30" s="165" t="s">
        <v>168</v>
      </c>
      <c r="O30" s="165" t="s">
        <v>168</v>
      </c>
      <c r="P30" s="165" t="s">
        <v>168</v>
      </c>
      <c r="Q30" s="165">
        <v>4381818</v>
      </c>
      <c r="R30" s="165">
        <v>4221467</v>
      </c>
      <c r="S30" s="165">
        <v>160351</v>
      </c>
      <c r="T30" s="165">
        <v>13396475</v>
      </c>
      <c r="U30" s="165">
        <v>9727131</v>
      </c>
      <c r="V30" s="165">
        <v>124863</v>
      </c>
      <c r="W30" s="165">
        <v>391403</v>
      </c>
      <c r="X30" s="165">
        <v>3153078</v>
      </c>
      <c r="Y30" s="165">
        <v>26660519</v>
      </c>
      <c r="Z30" s="165">
        <v>24938515</v>
      </c>
      <c r="AA30" s="165">
        <v>1676172</v>
      </c>
      <c r="AB30" s="165">
        <v>45832</v>
      </c>
    </row>
    <row r="31" spans="2:28" ht="11.25" customHeight="1">
      <c r="B31" s="4">
        <v>26</v>
      </c>
      <c r="D31" s="163" t="s">
        <v>183</v>
      </c>
      <c r="F31" s="164">
        <v>144</v>
      </c>
      <c r="G31" s="165">
        <v>144</v>
      </c>
      <c r="H31" s="165" t="s">
        <v>168</v>
      </c>
      <c r="I31" s="165" t="s">
        <v>168</v>
      </c>
      <c r="J31" s="165">
        <v>14605</v>
      </c>
      <c r="K31" s="165">
        <v>14605</v>
      </c>
      <c r="L31" s="165">
        <v>11437</v>
      </c>
      <c r="M31" s="165">
        <v>3168</v>
      </c>
      <c r="N31" s="165" t="s">
        <v>168</v>
      </c>
      <c r="O31" s="165" t="s">
        <v>168</v>
      </c>
      <c r="P31" s="165" t="s">
        <v>168</v>
      </c>
      <c r="Q31" s="165">
        <v>6983062</v>
      </c>
      <c r="R31" s="165">
        <v>6494612</v>
      </c>
      <c r="S31" s="165">
        <v>488450</v>
      </c>
      <c r="T31" s="165">
        <v>24830098</v>
      </c>
      <c r="U31" s="165">
        <v>18512015</v>
      </c>
      <c r="V31" s="165">
        <v>94387</v>
      </c>
      <c r="W31" s="165">
        <v>528045</v>
      </c>
      <c r="X31" s="165">
        <v>5695651</v>
      </c>
      <c r="Y31" s="165">
        <v>43586070</v>
      </c>
      <c r="Z31" s="165">
        <v>41383651</v>
      </c>
      <c r="AA31" s="165">
        <v>2054842</v>
      </c>
      <c r="AB31" s="165">
        <v>147577</v>
      </c>
    </row>
    <row r="32" spans="2:28" ht="11.25" customHeight="1">
      <c r="B32" s="4">
        <v>27</v>
      </c>
      <c r="D32" s="163" t="s">
        <v>184</v>
      </c>
      <c r="F32" s="164">
        <v>93</v>
      </c>
      <c r="G32" s="165">
        <v>93</v>
      </c>
      <c r="H32" s="165" t="s">
        <v>168</v>
      </c>
      <c r="I32" s="165" t="s">
        <v>168</v>
      </c>
      <c r="J32" s="165">
        <v>12754</v>
      </c>
      <c r="K32" s="165">
        <v>12754</v>
      </c>
      <c r="L32" s="165">
        <v>7947</v>
      </c>
      <c r="M32" s="165">
        <v>4807</v>
      </c>
      <c r="N32" s="165" t="s">
        <v>168</v>
      </c>
      <c r="O32" s="165" t="s">
        <v>168</v>
      </c>
      <c r="P32" s="165" t="s">
        <v>168</v>
      </c>
      <c r="Q32" s="165">
        <v>5889173</v>
      </c>
      <c r="R32" s="165">
        <v>5455742</v>
      </c>
      <c r="S32" s="165">
        <v>433431</v>
      </c>
      <c r="T32" s="165">
        <v>38986502</v>
      </c>
      <c r="U32" s="165">
        <v>35467512</v>
      </c>
      <c r="V32" s="165">
        <v>137459</v>
      </c>
      <c r="W32" s="165">
        <v>303158</v>
      </c>
      <c r="X32" s="165">
        <v>3078373</v>
      </c>
      <c r="Y32" s="165">
        <v>52382154</v>
      </c>
      <c r="Z32" s="165">
        <v>51733852</v>
      </c>
      <c r="AA32" s="165">
        <v>498016</v>
      </c>
      <c r="AB32" s="165">
        <v>150286</v>
      </c>
    </row>
    <row r="33" spans="2:28" ht="11.25" customHeight="1">
      <c r="B33" s="4">
        <v>28</v>
      </c>
      <c r="D33" s="163" t="s">
        <v>185</v>
      </c>
      <c r="F33" s="164">
        <v>8</v>
      </c>
      <c r="G33" s="165">
        <v>8</v>
      </c>
      <c r="H33" s="165" t="s">
        <v>168</v>
      </c>
      <c r="I33" s="165" t="s">
        <v>168</v>
      </c>
      <c r="J33" s="165">
        <v>1001</v>
      </c>
      <c r="K33" s="165">
        <v>1001</v>
      </c>
      <c r="L33" s="165">
        <v>533</v>
      </c>
      <c r="M33" s="165">
        <v>468</v>
      </c>
      <c r="N33" s="165" t="s">
        <v>168</v>
      </c>
      <c r="O33" s="165" t="s">
        <v>168</v>
      </c>
      <c r="P33" s="165" t="s">
        <v>168</v>
      </c>
      <c r="Q33" s="165">
        <v>370819</v>
      </c>
      <c r="R33" s="165">
        <v>257014</v>
      </c>
      <c r="S33" s="165">
        <v>113805</v>
      </c>
      <c r="T33" s="165">
        <v>6685415</v>
      </c>
      <c r="U33" s="165">
        <v>6416685</v>
      </c>
      <c r="V33" s="165">
        <v>3063</v>
      </c>
      <c r="W33" s="165">
        <v>22933</v>
      </c>
      <c r="X33" s="165">
        <v>242734</v>
      </c>
      <c r="Y33" s="165">
        <v>7698478</v>
      </c>
      <c r="Z33" s="165">
        <v>7540931</v>
      </c>
      <c r="AA33" s="165">
        <v>157547</v>
      </c>
      <c r="AB33" s="165" t="s">
        <v>168</v>
      </c>
    </row>
    <row r="34" spans="2:28" ht="6" customHeight="1">
      <c r="B34" s="4"/>
      <c r="D34" s="163"/>
      <c r="F34" s="164">
        <v>0</v>
      </c>
      <c r="G34" s="165"/>
      <c r="H34" s="165"/>
      <c r="I34" s="165"/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2:28" ht="11.25" customHeight="1">
      <c r="B35" s="4">
        <v>29</v>
      </c>
      <c r="D35" s="163" t="s">
        <v>186</v>
      </c>
      <c r="F35" s="164">
        <v>31</v>
      </c>
      <c r="G35" s="165">
        <v>31</v>
      </c>
      <c r="H35" s="165" t="s">
        <v>168</v>
      </c>
      <c r="I35" s="165" t="s">
        <v>168</v>
      </c>
      <c r="J35" s="165">
        <v>5804</v>
      </c>
      <c r="K35" s="165">
        <v>5804</v>
      </c>
      <c r="L35" s="165">
        <v>4109</v>
      </c>
      <c r="M35" s="165">
        <v>1695</v>
      </c>
      <c r="N35" s="165" t="s">
        <v>168</v>
      </c>
      <c r="O35" s="165" t="s">
        <v>168</v>
      </c>
      <c r="P35" s="165" t="s">
        <v>168</v>
      </c>
      <c r="Q35" s="165">
        <v>3576827</v>
      </c>
      <c r="R35" s="165">
        <v>2877434</v>
      </c>
      <c r="S35" s="165">
        <v>699393</v>
      </c>
      <c r="T35" s="165">
        <v>11518364</v>
      </c>
      <c r="U35" s="165">
        <v>8194508</v>
      </c>
      <c r="V35" s="165">
        <v>197943</v>
      </c>
      <c r="W35" s="165">
        <v>514450</v>
      </c>
      <c r="X35" s="165">
        <v>2611463</v>
      </c>
      <c r="Y35" s="165">
        <v>22113247</v>
      </c>
      <c r="Z35" s="165">
        <v>21353902</v>
      </c>
      <c r="AA35" s="165">
        <v>759345</v>
      </c>
      <c r="AB35" s="165" t="s">
        <v>168</v>
      </c>
    </row>
    <row r="36" spans="2:28" ht="11.25" customHeight="1">
      <c r="B36" s="4">
        <v>30</v>
      </c>
      <c r="D36" s="163" t="s">
        <v>187</v>
      </c>
      <c r="F36" s="164">
        <v>105</v>
      </c>
      <c r="G36" s="165">
        <v>105</v>
      </c>
      <c r="H36" s="165" t="s">
        <v>168</v>
      </c>
      <c r="I36" s="165" t="s">
        <v>168</v>
      </c>
      <c r="J36" s="165">
        <v>20227</v>
      </c>
      <c r="K36" s="165">
        <v>20227</v>
      </c>
      <c r="L36" s="165">
        <v>16580</v>
      </c>
      <c r="M36" s="165">
        <v>3647</v>
      </c>
      <c r="N36" s="165" t="s">
        <v>168</v>
      </c>
      <c r="O36" s="165" t="s">
        <v>168</v>
      </c>
      <c r="P36" s="165" t="s">
        <v>168</v>
      </c>
      <c r="Q36" s="165">
        <v>10835149</v>
      </c>
      <c r="R36" s="165">
        <v>9254973</v>
      </c>
      <c r="S36" s="165">
        <v>1580176</v>
      </c>
      <c r="T36" s="165">
        <v>35210746</v>
      </c>
      <c r="U36" s="165">
        <v>26431431</v>
      </c>
      <c r="V36" s="165">
        <v>210912</v>
      </c>
      <c r="W36" s="165">
        <v>643477</v>
      </c>
      <c r="X36" s="165">
        <v>7924926</v>
      </c>
      <c r="Y36" s="165">
        <v>57704807</v>
      </c>
      <c r="Z36" s="165">
        <v>54667634</v>
      </c>
      <c r="AA36" s="165">
        <v>3014586</v>
      </c>
      <c r="AB36" s="165">
        <v>22466</v>
      </c>
    </row>
    <row r="37" spans="2:28" ht="11.25" customHeight="1">
      <c r="B37" s="4">
        <v>31</v>
      </c>
      <c r="D37" s="163" t="s">
        <v>188</v>
      </c>
      <c r="F37" s="164">
        <v>7</v>
      </c>
      <c r="G37" s="165">
        <v>7</v>
      </c>
      <c r="H37" s="165" t="s">
        <v>168</v>
      </c>
      <c r="I37" s="165" t="s">
        <v>168</v>
      </c>
      <c r="J37" s="165">
        <v>999</v>
      </c>
      <c r="K37" s="165">
        <v>999</v>
      </c>
      <c r="L37" s="165">
        <v>477</v>
      </c>
      <c r="M37" s="165">
        <v>522</v>
      </c>
      <c r="N37" s="165" t="s">
        <v>168</v>
      </c>
      <c r="O37" s="165" t="s">
        <v>168</v>
      </c>
      <c r="P37" s="165" t="s">
        <v>168</v>
      </c>
      <c r="Q37" s="165">
        <v>387077</v>
      </c>
      <c r="R37" s="165">
        <v>356341</v>
      </c>
      <c r="S37" s="165">
        <v>30736</v>
      </c>
      <c r="T37" s="165">
        <v>434221</v>
      </c>
      <c r="U37" s="165">
        <v>355474</v>
      </c>
      <c r="V37" s="165">
        <v>7098</v>
      </c>
      <c r="W37" s="165">
        <v>21471</v>
      </c>
      <c r="X37" s="165">
        <v>50178</v>
      </c>
      <c r="Y37" s="165">
        <v>1258492</v>
      </c>
      <c r="Z37" s="165">
        <v>1257302</v>
      </c>
      <c r="AA37" s="165" t="s">
        <v>168</v>
      </c>
      <c r="AB37" s="165">
        <v>1190</v>
      </c>
    </row>
    <row r="38" spans="2:28" ht="11.25" customHeight="1">
      <c r="B38" s="4">
        <v>32</v>
      </c>
      <c r="D38" s="163" t="s">
        <v>189</v>
      </c>
      <c r="F38" s="164">
        <v>15</v>
      </c>
      <c r="G38" s="165">
        <v>15</v>
      </c>
      <c r="H38" s="165" t="s">
        <v>168</v>
      </c>
      <c r="I38" s="165" t="s">
        <v>168</v>
      </c>
      <c r="J38" s="165">
        <v>1159</v>
      </c>
      <c r="K38" s="165">
        <v>1159</v>
      </c>
      <c r="L38" s="165">
        <v>802</v>
      </c>
      <c r="M38" s="165">
        <v>357</v>
      </c>
      <c r="N38" s="165" t="s">
        <v>168</v>
      </c>
      <c r="O38" s="165" t="s">
        <v>168</v>
      </c>
      <c r="P38" s="165" t="s">
        <v>168</v>
      </c>
      <c r="Q38" s="165">
        <v>470663</v>
      </c>
      <c r="R38" s="165">
        <v>454663</v>
      </c>
      <c r="S38" s="165">
        <v>16000</v>
      </c>
      <c r="T38" s="165">
        <v>857932</v>
      </c>
      <c r="U38" s="165">
        <v>734012</v>
      </c>
      <c r="V38" s="165">
        <v>5226</v>
      </c>
      <c r="W38" s="165">
        <v>32853</v>
      </c>
      <c r="X38" s="165">
        <v>85841</v>
      </c>
      <c r="Y38" s="165">
        <v>2705675</v>
      </c>
      <c r="Z38" s="165">
        <v>2695639</v>
      </c>
      <c r="AA38" s="165">
        <v>9510</v>
      </c>
      <c r="AB38" s="165">
        <v>526</v>
      </c>
    </row>
    <row r="39" spans="6:28" ht="6" customHeight="1" thickBot="1">
      <c r="F39" s="48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3.5">
      <c r="A40" s="40" t="s">
        <v>190</v>
      </c>
      <c r="B40" s="39"/>
      <c r="C40" s="39"/>
      <c r="D40" s="44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4" ht="13.5" hidden="1">
      <c r="A41" s="20"/>
      <c r="B41" s="204"/>
      <c r="C41" s="20"/>
      <c r="D41" s="281"/>
    </row>
    <row r="42" spans="1:4" ht="13.5" hidden="1">
      <c r="A42" s="20"/>
      <c r="B42" s="204"/>
      <c r="C42" s="20"/>
      <c r="D42" s="281"/>
    </row>
    <row r="43" spans="1:4" ht="13.5" hidden="1">
      <c r="A43" s="20"/>
      <c r="B43" s="204"/>
      <c r="C43" s="20"/>
      <c r="D43" s="281"/>
    </row>
    <row r="44" spans="1:4" ht="13.5" hidden="1">
      <c r="A44" s="20"/>
      <c r="B44" s="204"/>
      <c r="C44" s="20"/>
      <c r="D44" s="281"/>
    </row>
    <row r="45" spans="1:4" ht="13.5" hidden="1">
      <c r="A45" s="20"/>
      <c r="B45" s="204"/>
      <c r="C45" s="20"/>
      <c r="D45" s="281"/>
    </row>
    <row r="46" spans="1:4" ht="13.5" hidden="1">
      <c r="A46" s="20"/>
      <c r="B46" s="204"/>
      <c r="C46" s="20"/>
      <c r="D46" s="281"/>
    </row>
    <row r="47" spans="1:4" ht="13.5" hidden="1">
      <c r="A47" s="20"/>
      <c r="B47" s="204"/>
      <c r="C47" s="20"/>
      <c r="D47" s="281"/>
    </row>
    <row r="48" spans="1:4" ht="13.5" hidden="1">
      <c r="A48" s="20"/>
      <c r="B48" s="204"/>
      <c r="C48" s="20"/>
      <c r="D48" s="281"/>
    </row>
    <row r="49" spans="1:4" ht="13.5" hidden="1">
      <c r="A49" s="20"/>
      <c r="B49" s="20"/>
      <c r="C49" s="20"/>
      <c r="D49" s="20"/>
    </row>
    <row r="50" spans="1:4" ht="13.5">
      <c r="A50" s="20"/>
      <c r="B50" s="20"/>
      <c r="C50" s="20"/>
      <c r="D50" s="487"/>
    </row>
    <row r="51" ht="14.25" thickBot="1"/>
    <row r="52" spans="1:23" ht="14.25" thickTop="1">
      <c r="A52" s="468" t="s">
        <v>12</v>
      </c>
      <c r="B52" s="468"/>
      <c r="C52" s="468"/>
      <c r="D52" s="468"/>
      <c r="E52" s="468"/>
      <c r="F52" s="488" t="s">
        <v>1063</v>
      </c>
      <c r="G52" s="488" t="s">
        <v>1064</v>
      </c>
      <c r="H52" s="489" t="s">
        <v>1065</v>
      </c>
      <c r="I52" s="490"/>
      <c r="J52" s="491" t="s">
        <v>1066</v>
      </c>
      <c r="K52" s="492"/>
      <c r="L52" s="489" t="s">
        <v>1067</v>
      </c>
      <c r="M52" s="490"/>
      <c r="N52" s="493" t="s">
        <v>1068</v>
      </c>
      <c r="O52" s="493"/>
      <c r="P52" s="493"/>
      <c r="Q52" s="493"/>
      <c r="R52" s="493"/>
      <c r="S52" s="493"/>
      <c r="T52" s="493"/>
      <c r="U52" s="493"/>
      <c r="V52" s="493"/>
      <c r="W52" s="493"/>
    </row>
    <row r="53" spans="1:23" ht="13.5">
      <c r="A53" s="142"/>
      <c r="B53" s="142"/>
      <c r="C53" s="142"/>
      <c r="D53" s="142"/>
      <c r="E53" s="142"/>
      <c r="F53" s="494"/>
      <c r="G53" s="494"/>
      <c r="H53" s="494" t="s">
        <v>1069</v>
      </c>
      <c r="I53" s="494" t="s">
        <v>1070</v>
      </c>
      <c r="J53" s="494" t="s">
        <v>1069</v>
      </c>
      <c r="K53" s="494" t="s">
        <v>1070</v>
      </c>
      <c r="L53" s="494" t="s">
        <v>1069</v>
      </c>
      <c r="M53" s="495" t="s">
        <v>1070</v>
      </c>
      <c r="N53" s="496" t="s">
        <v>1071</v>
      </c>
      <c r="O53" s="497" t="s">
        <v>1072</v>
      </c>
      <c r="P53" s="498"/>
      <c r="Q53" s="498"/>
      <c r="R53" s="498"/>
      <c r="S53" s="498"/>
      <c r="T53" s="499"/>
      <c r="U53" s="494" t="s">
        <v>1073</v>
      </c>
      <c r="V53" s="494" t="s">
        <v>1074</v>
      </c>
      <c r="W53" s="494" t="s">
        <v>1075</v>
      </c>
    </row>
    <row r="54" spans="1:23" ht="29.25">
      <c r="A54" s="145"/>
      <c r="B54" s="145"/>
      <c r="C54" s="145"/>
      <c r="D54" s="145"/>
      <c r="E54" s="145"/>
      <c r="F54" s="500"/>
      <c r="G54" s="500"/>
      <c r="H54" s="500"/>
      <c r="I54" s="500"/>
      <c r="J54" s="500"/>
      <c r="K54" s="500"/>
      <c r="L54" s="500"/>
      <c r="M54" s="501"/>
      <c r="N54" s="502"/>
      <c r="O54" s="503" t="s">
        <v>1076</v>
      </c>
      <c r="P54" s="504" t="s">
        <v>153</v>
      </c>
      <c r="Q54" s="504" t="s">
        <v>1077</v>
      </c>
      <c r="R54" s="504" t="s">
        <v>1078</v>
      </c>
      <c r="S54" s="504" t="s">
        <v>1079</v>
      </c>
      <c r="T54" s="504" t="s">
        <v>1080</v>
      </c>
      <c r="U54" s="500"/>
      <c r="V54" s="500"/>
      <c r="W54" s="500"/>
    </row>
    <row r="55" spans="4:23" ht="13.5">
      <c r="D55" s="466"/>
      <c r="F55" s="505" t="s">
        <v>160</v>
      </c>
      <c r="G55" s="244" t="s">
        <v>160</v>
      </c>
      <c r="H55" s="248" t="s">
        <v>160</v>
      </c>
      <c r="I55" s="244" t="s">
        <v>160</v>
      </c>
      <c r="J55" s="248" t="s">
        <v>160</v>
      </c>
      <c r="K55" s="244" t="s">
        <v>160</v>
      </c>
      <c r="L55" s="244" t="s">
        <v>160</v>
      </c>
      <c r="M55" s="244" t="s">
        <v>160</v>
      </c>
      <c r="N55" s="248" t="s">
        <v>160</v>
      </c>
      <c r="O55" s="18"/>
      <c r="P55" s="244" t="s">
        <v>160</v>
      </c>
      <c r="Q55" s="248" t="s">
        <v>160</v>
      </c>
      <c r="R55" s="244" t="s">
        <v>160</v>
      </c>
      <c r="S55" s="248" t="s">
        <v>160</v>
      </c>
      <c r="T55" s="244" t="s">
        <v>160</v>
      </c>
      <c r="U55" s="248" t="s">
        <v>160</v>
      </c>
      <c r="V55" s="244" t="s">
        <v>160</v>
      </c>
      <c r="W55" s="248" t="s">
        <v>160</v>
      </c>
    </row>
    <row r="56" spans="1:25" ht="13.5">
      <c r="A56" s="31"/>
      <c r="B56" s="31"/>
      <c r="C56" s="31"/>
      <c r="D56" s="485" t="s">
        <v>147</v>
      </c>
      <c r="E56" s="31"/>
      <c r="F56" s="161">
        <f aca="true" t="shared" si="0" ref="F56:W56">SUM(F58:F85)</f>
        <v>375013386</v>
      </c>
      <c r="G56" s="162">
        <f t="shared" si="0"/>
        <v>138963195</v>
      </c>
      <c r="H56" s="162">
        <f t="shared" si="0"/>
        <v>14155579</v>
      </c>
      <c r="I56" s="162">
        <f t="shared" si="0"/>
        <v>13534779</v>
      </c>
      <c r="J56" s="162">
        <f t="shared" si="0"/>
        <v>24378377</v>
      </c>
      <c r="K56" s="162">
        <f t="shared" si="0"/>
        <v>24986897</v>
      </c>
      <c r="L56" s="162">
        <f t="shared" si="0"/>
        <v>10496176</v>
      </c>
      <c r="M56" s="162">
        <f t="shared" si="0"/>
        <v>10157570</v>
      </c>
      <c r="N56" s="162">
        <f t="shared" si="0"/>
        <v>123211918</v>
      </c>
      <c r="O56" s="162">
        <f t="shared" si="0"/>
        <v>1011</v>
      </c>
      <c r="P56" s="162">
        <f t="shared" si="0"/>
        <v>16436112</v>
      </c>
      <c r="Q56" s="162">
        <f t="shared" si="0"/>
        <v>3277513</v>
      </c>
      <c r="R56" s="162">
        <f t="shared" si="0"/>
        <v>9018538</v>
      </c>
      <c r="S56" s="162">
        <f t="shared" si="0"/>
        <v>2437342</v>
      </c>
      <c r="T56" s="162">
        <f t="shared" si="0"/>
        <v>1702719</v>
      </c>
      <c r="U56" s="162">
        <f t="shared" si="0"/>
        <v>15901777</v>
      </c>
      <c r="V56" s="162">
        <f t="shared" si="0"/>
        <v>2051939</v>
      </c>
      <c r="W56" s="162">
        <f t="shared" si="0"/>
        <v>14733001</v>
      </c>
      <c r="X56" s="31"/>
      <c r="Y56" s="31"/>
    </row>
    <row r="57" spans="6:23" ht="13.5">
      <c r="F57" s="164"/>
      <c r="G57" s="165"/>
      <c r="H57" s="165"/>
      <c r="I57" s="165"/>
      <c r="J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ht="13.5">
      <c r="B58" s="447" t="s">
        <v>165</v>
      </c>
      <c r="D58" s="163" t="s">
        <v>167</v>
      </c>
      <c r="F58" s="164">
        <v>19222942</v>
      </c>
      <c r="G58" s="165">
        <v>6754463</v>
      </c>
      <c r="H58" s="165">
        <v>451825</v>
      </c>
      <c r="I58" s="165">
        <v>515231</v>
      </c>
      <c r="J58" s="165">
        <v>444106</v>
      </c>
      <c r="K58" s="165">
        <v>558579</v>
      </c>
      <c r="L58" s="165">
        <v>646107</v>
      </c>
      <c r="M58" s="165">
        <v>660892</v>
      </c>
      <c r="N58" s="165">
        <v>5216738</v>
      </c>
      <c r="O58" s="165">
        <v>85</v>
      </c>
      <c r="P58" s="165">
        <v>556301</v>
      </c>
      <c r="Q58" s="165">
        <v>226667</v>
      </c>
      <c r="R58" s="165">
        <v>208355</v>
      </c>
      <c r="S58" s="165">
        <v>26190</v>
      </c>
      <c r="T58" s="165">
        <v>95089</v>
      </c>
      <c r="U58" s="165">
        <v>613552</v>
      </c>
      <c r="V58" s="165">
        <v>113169</v>
      </c>
      <c r="W58" s="165">
        <v>439208</v>
      </c>
    </row>
    <row r="59" spans="2:23" ht="13.5">
      <c r="B59" s="4">
        <v>10</v>
      </c>
      <c r="D59" s="163" t="s">
        <v>169</v>
      </c>
      <c r="F59" s="164">
        <v>3248263</v>
      </c>
      <c r="G59" s="165">
        <v>974715</v>
      </c>
      <c r="H59" s="165">
        <v>72321</v>
      </c>
      <c r="I59" s="165">
        <v>73601</v>
      </c>
      <c r="J59" s="165">
        <v>38475</v>
      </c>
      <c r="K59" s="165">
        <v>34671</v>
      </c>
      <c r="L59" s="165">
        <v>53194</v>
      </c>
      <c r="M59" s="165">
        <v>54621</v>
      </c>
      <c r="N59" s="165">
        <v>1247783</v>
      </c>
      <c r="O59" s="165">
        <v>9</v>
      </c>
      <c r="P59" s="165">
        <v>83379</v>
      </c>
      <c r="Q59" s="165">
        <v>4492</v>
      </c>
      <c r="R59" s="165">
        <v>72726</v>
      </c>
      <c r="S59" s="165">
        <v>3868</v>
      </c>
      <c r="T59" s="165">
        <v>2293</v>
      </c>
      <c r="U59" s="165">
        <v>93510</v>
      </c>
      <c r="V59" s="165">
        <v>25220</v>
      </c>
      <c r="W59" s="165">
        <v>146045</v>
      </c>
    </row>
    <row r="60" spans="2:23" ht="13.5">
      <c r="B60" s="4">
        <v>11</v>
      </c>
      <c r="D60" s="167" t="s">
        <v>170</v>
      </c>
      <c r="F60" s="164">
        <v>11837553</v>
      </c>
      <c r="G60" s="165">
        <v>3882612</v>
      </c>
      <c r="H60" s="165">
        <v>964471</v>
      </c>
      <c r="I60" s="165">
        <v>759281</v>
      </c>
      <c r="J60" s="165">
        <v>498809</v>
      </c>
      <c r="K60" s="165">
        <v>536304</v>
      </c>
      <c r="L60" s="165">
        <v>541407</v>
      </c>
      <c r="M60" s="165">
        <v>560912</v>
      </c>
      <c r="N60" s="165">
        <v>5791566</v>
      </c>
      <c r="O60" s="165">
        <v>43</v>
      </c>
      <c r="P60" s="165">
        <v>279288</v>
      </c>
      <c r="Q60" s="165">
        <v>64629</v>
      </c>
      <c r="R60" s="165">
        <v>202079</v>
      </c>
      <c r="S60" s="165">
        <v>12579</v>
      </c>
      <c r="T60" s="165">
        <v>1</v>
      </c>
      <c r="U60" s="165">
        <v>264948</v>
      </c>
      <c r="V60" s="165">
        <v>176936</v>
      </c>
      <c r="W60" s="165">
        <v>363419</v>
      </c>
    </row>
    <row r="61" spans="2:23" ht="13.5">
      <c r="B61" s="4">
        <v>12</v>
      </c>
      <c r="D61" s="168" t="s">
        <v>171</v>
      </c>
      <c r="F61" s="164">
        <v>2787543</v>
      </c>
      <c r="G61" s="165">
        <v>906054</v>
      </c>
      <c r="H61" s="165">
        <v>338049</v>
      </c>
      <c r="I61" s="165">
        <v>305043</v>
      </c>
      <c r="J61" s="165">
        <v>53989</v>
      </c>
      <c r="K61" s="165">
        <v>41778</v>
      </c>
      <c r="L61" s="165">
        <v>73107</v>
      </c>
      <c r="M61" s="165">
        <v>68935</v>
      </c>
      <c r="N61" s="165">
        <v>638544</v>
      </c>
      <c r="O61" s="165">
        <v>14</v>
      </c>
      <c r="P61" s="165">
        <v>30240</v>
      </c>
      <c r="Q61" s="165">
        <v>23884</v>
      </c>
      <c r="R61" s="165">
        <v>3481</v>
      </c>
      <c r="S61" s="165">
        <v>2875</v>
      </c>
      <c r="T61" s="165" t="s">
        <v>252</v>
      </c>
      <c r="U61" s="165">
        <v>9836</v>
      </c>
      <c r="V61" s="165">
        <v>3732</v>
      </c>
      <c r="W61" s="165">
        <v>22288</v>
      </c>
    </row>
    <row r="62" spans="2:23" ht="13.5">
      <c r="B62" s="4">
        <v>13</v>
      </c>
      <c r="D62" s="168" t="s">
        <v>172</v>
      </c>
      <c r="F62" s="164">
        <v>3807801</v>
      </c>
      <c r="G62" s="165">
        <v>1381165</v>
      </c>
      <c r="H62" s="165">
        <v>151761</v>
      </c>
      <c r="I62" s="165">
        <v>153432</v>
      </c>
      <c r="J62" s="165">
        <v>140787</v>
      </c>
      <c r="K62" s="165">
        <v>120243</v>
      </c>
      <c r="L62" s="165">
        <v>255205</v>
      </c>
      <c r="M62" s="165">
        <v>206702</v>
      </c>
      <c r="N62" s="165">
        <v>1163773</v>
      </c>
      <c r="O62" s="165">
        <v>16</v>
      </c>
      <c r="P62" s="165">
        <v>39822</v>
      </c>
      <c r="Q62" s="165">
        <v>2758</v>
      </c>
      <c r="R62" s="165">
        <v>26793</v>
      </c>
      <c r="S62" s="165">
        <v>3139</v>
      </c>
      <c r="T62" s="165">
        <v>7132</v>
      </c>
      <c r="U62" s="165">
        <v>39822</v>
      </c>
      <c r="V62" s="165">
        <v>6900</v>
      </c>
      <c r="W62" s="165">
        <v>78155</v>
      </c>
    </row>
    <row r="63" spans="2:23" ht="13.5">
      <c r="B63" s="4"/>
      <c r="D63" s="163"/>
      <c r="F63" s="164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ht="13.5">
      <c r="B64" s="4">
        <v>14</v>
      </c>
      <c r="D64" s="163" t="s">
        <v>173</v>
      </c>
      <c r="F64" s="164">
        <v>7403538</v>
      </c>
      <c r="G64" s="165">
        <v>2843853</v>
      </c>
      <c r="H64" s="165">
        <v>347656</v>
      </c>
      <c r="I64" s="165">
        <v>324440</v>
      </c>
      <c r="J64" s="165">
        <v>152632</v>
      </c>
      <c r="K64" s="165">
        <v>143250</v>
      </c>
      <c r="L64" s="165">
        <v>428120</v>
      </c>
      <c r="M64" s="165">
        <v>428108</v>
      </c>
      <c r="N64" s="165">
        <v>2758825</v>
      </c>
      <c r="O64" s="165">
        <v>32</v>
      </c>
      <c r="P64" s="165">
        <v>242877</v>
      </c>
      <c r="Q64" s="165">
        <v>96737</v>
      </c>
      <c r="R64" s="165">
        <v>85786</v>
      </c>
      <c r="S64" s="165">
        <v>39238</v>
      </c>
      <c r="T64" s="165">
        <v>21116</v>
      </c>
      <c r="U64" s="165">
        <v>243044</v>
      </c>
      <c r="V64" s="165">
        <v>15506</v>
      </c>
      <c r="W64" s="165">
        <v>253330</v>
      </c>
    </row>
    <row r="65" spans="2:23" ht="13.5">
      <c r="B65" s="4">
        <v>15</v>
      </c>
      <c r="D65" s="163" t="s">
        <v>174</v>
      </c>
      <c r="F65" s="164">
        <v>18372419</v>
      </c>
      <c r="G65" s="165">
        <v>6368480</v>
      </c>
      <c r="H65" s="165">
        <v>982999</v>
      </c>
      <c r="I65" s="165">
        <v>964703</v>
      </c>
      <c r="J65" s="165">
        <v>287069</v>
      </c>
      <c r="K65" s="165">
        <v>341010</v>
      </c>
      <c r="L65" s="165">
        <v>570059</v>
      </c>
      <c r="M65" s="165">
        <v>531273</v>
      </c>
      <c r="N65" s="165">
        <v>11476215</v>
      </c>
      <c r="O65" s="165">
        <v>43</v>
      </c>
      <c r="P65" s="165">
        <v>3232085</v>
      </c>
      <c r="Q65" s="165">
        <v>395101</v>
      </c>
      <c r="R65" s="165">
        <v>1874576</v>
      </c>
      <c r="S65" s="165">
        <v>29536</v>
      </c>
      <c r="T65" s="165">
        <v>932872</v>
      </c>
      <c r="U65" s="165">
        <v>2897130</v>
      </c>
      <c r="V65" s="165">
        <v>58721</v>
      </c>
      <c r="W65" s="165">
        <v>1412380</v>
      </c>
    </row>
    <row r="66" spans="2:23" ht="13.5">
      <c r="B66" s="4">
        <v>16</v>
      </c>
      <c r="D66" s="163" t="s">
        <v>175</v>
      </c>
      <c r="F66" s="164">
        <v>5714469</v>
      </c>
      <c r="G66" s="165">
        <v>2961042</v>
      </c>
      <c r="H66" s="165">
        <v>74183</v>
      </c>
      <c r="I66" s="165">
        <v>87888</v>
      </c>
      <c r="J66" s="165">
        <v>71146</v>
      </c>
      <c r="K66" s="165">
        <v>61006</v>
      </c>
      <c r="L66" s="165">
        <v>54069</v>
      </c>
      <c r="M66" s="165">
        <v>56377</v>
      </c>
      <c r="N66" s="165">
        <v>2307850</v>
      </c>
      <c r="O66" s="165">
        <v>32</v>
      </c>
      <c r="P66" s="165">
        <v>361625</v>
      </c>
      <c r="Q66" s="165">
        <v>60787</v>
      </c>
      <c r="R66" s="165">
        <v>241830</v>
      </c>
      <c r="S66" s="165">
        <v>17528</v>
      </c>
      <c r="T66" s="165">
        <v>41480</v>
      </c>
      <c r="U66" s="165">
        <v>359576</v>
      </c>
      <c r="V66" s="165">
        <v>18171</v>
      </c>
      <c r="W66" s="165">
        <v>233994</v>
      </c>
    </row>
    <row r="67" spans="2:23" ht="13.5">
      <c r="B67" s="4">
        <v>17</v>
      </c>
      <c r="D67" s="163" t="s">
        <v>23</v>
      </c>
      <c r="F67" s="164">
        <v>22534351</v>
      </c>
      <c r="G67" s="165">
        <v>14526033</v>
      </c>
      <c r="H67" s="165">
        <v>906517</v>
      </c>
      <c r="I67" s="165">
        <v>953477</v>
      </c>
      <c r="J67" s="165">
        <v>871803</v>
      </c>
      <c r="K67" s="165">
        <v>969153</v>
      </c>
      <c r="L67" s="165">
        <v>924666</v>
      </c>
      <c r="M67" s="165">
        <v>891670</v>
      </c>
      <c r="N67" s="165">
        <v>6331473</v>
      </c>
      <c r="O67" s="165">
        <v>35</v>
      </c>
      <c r="P67" s="165">
        <v>1105523</v>
      </c>
      <c r="Q67" s="165">
        <v>275728</v>
      </c>
      <c r="R67" s="165">
        <v>731420</v>
      </c>
      <c r="S67" s="165">
        <v>95335</v>
      </c>
      <c r="T67" s="165">
        <v>3040</v>
      </c>
      <c r="U67" s="165">
        <v>1219054</v>
      </c>
      <c r="V67" s="165">
        <v>75739</v>
      </c>
      <c r="W67" s="165">
        <v>926293</v>
      </c>
    </row>
    <row r="68" spans="2:23" ht="13.5">
      <c r="B68" s="4">
        <v>18</v>
      </c>
      <c r="D68" s="163" t="s">
        <v>176</v>
      </c>
      <c r="F68" s="164" t="s">
        <v>252</v>
      </c>
      <c r="G68" s="506" t="s">
        <v>252</v>
      </c>
      <c r="H68" s="506" t="s">
        <v>252</v>
      </c>
      <c r="I68" s="506" t="s">
        <v>252</v>
      </c>
      <c r="J68" s="506" t="s">
        <v>252</v>
      </c>
      <c r="K68" s="506" t="s">
        <v>252</v>
      </c>
      <c r="L68" s="506" t="s">
        <v>252</v>
      </c>
      <c r="M68" s="506" t="s">
        <v>252</v>
      </c>
      <c r="N68" s="506" t="s">
        <v>252</v>
      </c>
      <c r="O68" s="506" t="s">
        <v>252</v>
      </c>
      <c r="P68" s="165" t="s">
        <v>252</v>
      </c>
      <c r="Q68" s="165" t="s">
        <v>252</v>
      </c>
      <c r="R68" s="165" t="s">
        <v>252</v>
      </c>
      <c r="S68" s="165" t="s">
        <v>252</v>
      </c>
      <c r="T68" s="165" t="s">
        <v>252</v>
      </c>
      <c r="U68" s="165" t="s">
        <v>252</v>
      </c>
      <c r="V68" s="165" t="s">
        <v>252</v>
      </c>
      <c r="W68" s="165" t="s">
        <v>252</v>
      </c>
    </row>
    <row r="69" spans="2:23" ht="13.5">
      <c r="B69" s="4"/>
      <c r="D69" s="163"/>
      <c r="F69" s="164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ht="13.5">
      <c r="B70" s="4">
        <v>19</v>
      </c>
      <c r="D70" s="168" t="s">
        <v>177</v>
      </c>
      <c r="F70" s="164">
        <v>26609659</v>
      </c>
      <c r="G70" s="506">
        <v>9810688</v>
      </c>
      <c r="H70" s="506">
        <v>952152</v>
      </c>
      <c r="I70" s="506">
        <v>950151</v>
      </c>
      <c r="J70" s="506">
        <v>363088</v>
      </c>
      <c r="K70" s="506">
        <v>367381</v>
      </c>
      <c r="L70" s="506">
        <v>609876</v>
      </c>
      <c r="M70" s="506">
        <v>610441</v>
      </c>
      <c r="N70" s="506">
        <v>9729811</v>
      </c>
      <c r="O70" s="506">
        <v>75</v>
      </c>
      <c r="P70" s="506">
        <v>1355623</v>
      </c>
      <c r="Q70" s="506">
        <v>255432</v>
      </c>
      <c r="R70" s="506">
        <v>788307</v>
      </c>
      <c r="S70" s="506">
        <v>285005</v>
      </c>
      <c r="T70" s="506">
        <v>26879</v>
      </c>
      <c r="U70" s="506">
        <v>1366802</v>
      </c>
      <c r="V70" s="506">
        <v>129442</v>
      </c>
      <c r="W70" s="506">
        <v>1289943</v>
      </c>
    </row>
    <row r="71" spans="2:23" ht="13.5">
      <c r="B71" s="4">
        <v>20</v>
      </c>
      <c r="D71" s="163" t="s">
        <v>178</v>
      </c>
      <c r="F71" s="164">
        <v>5149000</v>
      </c>
      <c r="G71" s="165">
        <v>2022823</v>
      </c>
      <c r="H71" s="165">
        <v>145289</v>
      </c>
      <c r="I71" s="165">
        <v>129949</v>
      </c>
      <c r="J71" s="165">
        <v>58032</v>
      </c>
      <c r="K71" s="165">
        <v>63106</v>
      </c>
      <c r="L71" s="165">
        <v>54520</v>
      </c>
      <c r="M71" s="165">
        <v>47498</v>
      </c>
      <c r="N71" s="165">
        <v>1314824</v>
      </c>
      <c r="O71" s="165">
        <v>15</v>
      </c>
      <c r="P71" s="165">
        <v>134825</v>
      </c>
      <c r="Q71" s="165">
        <v>34685</v>
      </c>
      <c r="R71" s="165">
        <v>56636</v>
      </c>
      <c r="S71" s="165">
        <v>38187</v>
      </c>
      <c r="T71" s="165">
        <v>5317</v>
      </c>
      <c r="U71" s="165">
        <v>134527</v>
      </c>
      <c r="V71" s="165">
        <v>8797</v>
      </c>
      <c r="W71" s="165">
        <v>155542</v>
      </c>
    </row>
    <row r="72" spans="2:23" ht="13.5">
      <c r="B72" s="4">
        <v>21</v>
      </c>
      <c r="D72" s="168" t="s">
        <v>179</v>
      </c>
      <c r="F72" s="164" t="s">
        <v>252</v>
      </c>
      <c r="G72" s="506" t="s">
        <v>252</v>
      </c>
      <c r="H72" s="506" t="s">
        <v>252</v>
      </c>
      <c r="I72" s="506" t="s">
        <v>252</v>
      </c>
      <c r="J72" s="506" t="s">
        <v>252</v>
      </c>
      <c r="K72" s="506" t="s">
        <v>252</v>
      </c>
      <c r="L72" s="506" t="s">
        <v>252</v>
      </c>
      <c r="M72" s="506" t="s">
        <v>252</v>
      </c>
      <c r="N72" s="506" t="s">
        <v>252</v>
      </c>
      <c r="O72" s="165" t="s">
        <v>252</v>
      </c>
      <c r="P72" s="165" t="s">
        <v>252</v>
      </c>
      <c r="Q72" s="165" t="s">
        <v>252</v>
      </c>
      <c r="R72" s="165" t="s">
        <v>252</v>
      </c>
      <c r="S72" s="165" t="s">
        <v>252</v>
      </c>
      <c r="T72" s="165" t="s">
        <v>252</v>
      </c>
      <c r="U72" s="165" t="s">
        <v>252</v>
      </c>
      <c r="V72" s="165" t="s">
        <v>252</v>
      </c>
      <c r="W72" s="165" t="s">
        <v>252</v>
      </c>
    </row>
    <row r="73" spans="2:23" ht="13.5">
      <c r="B73" s="4">
        <v>22</v>
      </c>
      <c r="D73" s="163" t="s">
        <v>180</v>
      </c>
      <c r="F73" s="164">
        <v>23288998</v>
      </c>
      <c r="G73" s="165">
        <v>10895940</v>
      </c>
      <c r="H73" s="165">
        <v>3215225</v>
      </c>
      <c r="I73" s="165">
        <v>3019434</v>
      </c>
      <c r="J73" s="165">
        <v>733408</v>
      </c>
      <c r="K73" s="165">
        <v>680893</v>
      </c>
      <c r="L73" s="165">
        <v>823464</v>
      </c>
      <c r="M73" s="165">
        <v>790998</v>
      </c>
      <c r="N73" s="165">
        <v>13223739</v>
      </c>
      <c r="O73" s="165">
        <v>121</v>
      </c>
      <c r="P73" s="165">
        <v>1380492</v>
      </c>
      <c r="Q73" s="165">
        <v>309769</v>
      </c>
      <c r="R73" s="165">
        <v>743227</v>
      </c>
      <c r="S73" s="165">
        <v>123884</v>
      </c>
      <c r="T73" s="165">
        <v>203612</v>
      </c>
      <c r="U73" s="165">
        <v>1224715</v>
      </c>
      <c r="V73" s="165">
        <v>179186</v>
      </c>
      <c r="W73" s="165">
        <v>1280092</v>
      </c>
    </row>
    <row r="74" spans="2:23" ht="13.5">
      <c r="B74" s="4">
        <v>23</v>
      </c>
      <c r="D74" s="163" t="s">
        <v>18</v>
      </c>
      <c r="F74" s="164">
        <v>6289672</v>
      </c>
      <c r="G74" s="165">
        <v>2221337</v>
      </c>
      <c r="H74" s="165">
        <v>297004</v>
      </c>
      <c r="I74" s="165">
        <v>236876</v>
      </c>
      <c r="J74" s="165">
        <v>179098</v>
      </c>
      <c r="K74" s="165">
        <v>183246</v>
      </c>
      <c r="L74" s="165">
        <v>171348</v>
      </c>
      <c r="M74" s="165">
        <v>153146</v>
      </c>
      <c r="N74" s="165">
        <v>2207866</v>
      </c>
      <c r="O74" s="165">
        <v>22</v>
      </c>
      <c r="P74" s="165">
        <v>276288</v>
      </c>
      <c r="Q74" s="165">
        <v>40676</v>
      </c>
      <c r="R74" s="165">
        <v>117225</v>
      </c>
      <c r="S74" s="165">
        <v>29504</v>
      </c>
      <c r="T74" s="165">
        <v>88883</v>
      </c>
      <c r="U74" s="165">
        <v>293284</v>
      </c>
      <c r="V74" s="165">
        <v>34389</v>
      </c>
      <c r="W74" s="165">
        <v>226869</v>
      </c>
    </row>
    <row r="75" spans="2:23" ht="13.5">
      <c r="B75" s="4"/>
      <c r="D75" s="163"/>
      <c r="F75" s="164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 t="s">
        <v>230</v>
      </c>
      <c r="W75" s="165"/>
    </row>
    <row r="76" spans="2:23" ht="13.5">
      <c r="B76" s="4">
        <v>24</v>
      </c>
      <c r="D76" s="163" t="s">
        <v>181</v>
      </c>
      <c r="F76" s="164">
        <v>4434105</v>
      </c>
      <c r="G76" s="165">
        <v>1527969</v>
      </c>
      <c r="H76" s="165">
        <v>85438</v>
      </c>
      <c r="I76" s="165">
        <v>76204</v>
      </c>
      <c r="J76" s="165">
        <v>142611</v>
      </c>
      <c r="K76" s="165">
        <v>153702</v>
      </c>
      <c r="L76" s="165">
        <v>195267</v>
      </c>
      <c r="M76" s="165">
        <v>165928</v>
      </c>
      <c r="N76" s="165">
        <v>2910533</v>
      </c>
      <c r="O76" s="165">
        <v>11</v>
      </c>
      <c r="P76" s="165">
        <v>197543</v>
      </c>
      <c r="Q76" s="165">
        <v>31696</v>
      </c>
      <c r="R76" s="165">
        <v>113391</v>
      </c>
      <c r="S76" s="165">
        <v>49692</v>
      </c>
      <c r="T76" s="165">
        <v>2764</v>
      </c>
      <c r="U76" s="165">
        <v>206442</v>
      </c>
      <c r="V76" s="165">
        <v>39147</v>
      </c>
      <c r="W76" s="165">
        <v>239648</v>
      </c>
    </row>
    <row r="77" spans="2:23" ht="13.5">
      <c r="B77" s="4">
        <v>25</v>
      </c>
      <c r="D77" s="163" t="s">
        <v>182</v>
      </c>
      <c r="F77" s="164">
        <v>26560834</v>
      </c>
      <c r="G77" s="165">
        <v>11390844</v>
      </c>
      <c r="H77" s="165">
        <v>874887</v>
      </c>
      <c r="I77" s="165">
        <v>836385</v>
      </c>
      <c r="J77" s="165">
        <v>855763</v>
      </c>
      <c r="K77" s="165">
        <v>794580</v>
      </c>
      <c r="L77" s="165">
        <v>690476</v>
      </c>
      <c r="M77" s="165">
        <v>661458</v>
      </c>
      <c r="N77" s="165">
        <v>11825088</v>
      </c>
      <c r="O77" s="165">
        <v>108</v>
      </c>
      <c r="P77" s="165">
        <v>1642516</v>
      </c>
      <c r="Q77" s="165">
        <v>396595</v>
      </c>
      <c r="R77" s="165">
        <v>843632</v>
      </c>
      <c r="S77" s="165">
        <v>348784</v>
      </c>
      <c r="T77" s="165">
        <v>53505</v>
      </c>
      <c r="U77" s="165">
        <v>1510594</v>
      </c>
      <c r="V77" s="165">
        <v>148754</v>
      </c>
      <c r="W77" s="165">
        <v>1228366</v>
      </c>
    </row>
    <row r="78" spans="2:23" ht="13.5">
      <c r="B78" s="4">
        <v>26</v>
      </c>
      <c r="D78" s="163" t="s">
        <v>183</v>
      </c>
      <c r="F78" s="164">
        <v>43360720</v>
      </c>
      <c r="G78" s="165">
        <v>16247452</v>
      </c>
      <c r="H78" s="165">
        <v>1740180</v>
      </c>
      <c r="I78" s="165">
        <v>1752008</v>
      </c>
      <c r="J78" s="165">
        <v>3980037</v>
      </c>
      <c r="K78" s="165">
        <v>3742859</v>
      </c>
      <c r="L78" s="165">
        <v>1457150</v>
      </c>
      <c r="M78" s="165">
        <v>1450666</v>
      </c>
      <c r="N78" s="165">
        <v>14265400</v>
      </c>
      <c r="O78" s="165">
        <v>122</v>
      </c>
      <c r="P78" s="165">
        <v>1215340</v>
      </c>
      <c r="Q78" s="165">
        <v>198157</v>
      </c>
      <c r="R78" s="165">
        <v>699587</v>
      </c>
      <c r="S78" s="165">
        <v>239059</v>
      </c>
      <c r="T78" s="165">
        <v>78537</v>
      </c>
      <c r="U78" s="165">
        <v>1190587</v>
      </c>
      <c r="V78" s="165">
        <v>312258</v>
      </c>
      <c r="W78" s="165">
        <v>1512598</v>
      </c>
    </row>
    <row r="79" spans="2:23" ht="13.5">
      <c r="B79" s="4">
        <v>27</v>
      </c>
      <c r="D79" s="163" t="s">
        <v>184</v>
      </c>
      <c r="F79" s="164">
        <v>52190816</v>
      </c>
      <c r="G79" s="165">
        <v>11503425</v>
      </c>
      <c r="H79" s="165">
        <v>921534</v>
      </c>
      <c r="I79" s="165">
        <v>886925</v>
      </c>
      <c r="J79" s="165">
        <v>1346118</v>
      </c>
      <c r="K79" s="165">
        <v>1189389</v>
      </c>
      <c r="L79" s="165">
        <v>845927</v>
      </c>
      <c r="M79" s="165">
        <v>734549</v>
      </c>
      <c r="N79" s="165">
        <v>8614931</v>
      </c>
      <c r="O79" s="165">
        <v>84</v>
      </c>
      <c r="P79" s="165">
        <v>1100299</v>
      </c>
      <c r="Q79" s="165">
        <v>224766</v>
      </c>
      <c r="R79" s="165">
        <v>533017</v>
      </c>
      <c r="S79" s="165">
        <v>286787</v>
      </c>
      <c r="T79" s="165">
        <v>55729</v>
      </c>
      <c r="U79" s="165">
        <v>1085486</v>
      </c>
      <c r="V79" s="165">
        <v>210965</v>
      </c>
      <c r="W79" s="165">
        <v>1136192</v>
      </c>
    </row>
    <row r="80" spans="2:23" ht="13.5">
      <c r="B80" s="4">
        <v>28</v>
      </c>
      <c r="D80" s="163" t="s">
        <v>185</v>
      </c>
      <c r="F80" s="164">
        <v>7750060</v>
      </c>
      <c r="G80" s="165">
        <v>992947</v>
      </c>
      <c r="H80" s="165">
        <v>114884</v>
      </c>
      <c r="I80" s="165">
        <v>159531</v>
      </c>
      <c r="J80" s="165">
        <v>155895</v>
      </c>
      <c r="K80" s="165">
        <v>162830</v>
      </c>
      <c r="L80" s="165">
        <v>92720</v>
      </c>
      <c r="M80" s="165">
        <v>101387</v>
      </c>
      <c r="N80" s="165">
        <v>182376</v>
      </c>
      <c r="O80" s="165">
        <v>5</v>
      </c>
      <c r="P80" s="165">
        <v>19132</v>
      </c>
      <c r="Q80" s="165">
        <v>726</v>
      </c>
      <c r="R80" s="165">
        <v>4294</v>
      </c>
      <c r="S80" s="165">
        <v>13490</v>
      </c>
      <c r="T80" s="165">
        <v>622</v>
      </c>
      <c r="U80" s="165">
        <v>19132</v>
      </c>
      <c r="V80" s="165">
        <v>909</v>
      </c>
      <c r="W80" s="165">
        <v>24816</v>
      </c>
    </row>
    <row r="81" spans="2:23" ht="13.5">
      <c r="B81" s="4"/>
      <c r="D81" s="163"/>
      <c r="F81" s="164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ht="13.5">
      <c r="B82" s="4">
        <v>29</v>
      </c>
      <c r="D82" s="163" t="s">
        <v>186</v>
      </c>
      <c r="F82" s="164">
        <v>22033061</v>
      </c>
      <c r="G82" s="506">
        <v>8947252</v>
      </c>
      <c r="H82" s="506">
        <v>750428</v>
      </c>
      <c r="I82" s="506">
        <v>779697</v>
      </c>
      <c r="J82" s="506">
        <v>757412</v>
      </c>
      <c r="K82" s="506">
        <v>647957</v>
      </c>
      <c r="L82" s="506">
        <v>373540</v>
      </c>
      <c r="M82" s="506">
        <v>272419</v>
      </c>
      <c r="N82" s="506">
        <v>6924149</v>
      </c>
      <c r="O82" s="165">
        <v>25</v>
      </c>
      <c r="P82" s="165">
        <v>573799</v>
      </c>
      <c r="Q82" s="165">
        <v>97759</v>
      </c>
      <c r="R82" s="165">
        <v>355095</v>
      </c>
      <c r="S82" s="165">
        <v>85319</v>
      </c>
      <c r="T82" s="165">
        <v>35626</v>
      </c>
      <c r="U82" s="165">
        <v>575803</v>
      </c>
      <c r="V82" s="165">
        <v>129878</v>
      </c>
      <c r="W82" s="165">
        <v>1526322</v>
      </c>
    </row>
    <row r="83" spans="2:23" ht="13.5">
      <c r="B83" s="4">
        <v>30</v>
      </c>
      <c r="D83" s="163" t="s">
        <v>187</v>
      </c>
      <c r="F83" s="164">
        <v>58686515</v>
      </c>
      <c r="G83" s="506">
        <v>20664137</v>
      </c>
      <c r="H83" s="506">
        <v>343215</v>
      </c>
      <c r="I83" s="506">
        <v>349182</v>
      </c>
      <c r="J83" s="506">
        <v>13064696</v>
      </c>
      <c r="K83" s="506">
        <v>14040437</v>
      </c>
      <c r="L83" s="506">
        <v>1399751</v>
      </c>
      <c r="M83" s="506">
        <v>1471580</v>
      </c>
      <c r="N83" s="506">
        <v>13745340</v>
      </c>
      <c r="O83" s="165">
        <v>94</v>
      </c>
      <c r="P83" s="165">
        <v>2395442</v>
      </c>
      <c r="Q83" s="165">
        <v>473792</v>
      </c>
      <c r="R83" s="165">
        <v>1195386</v>
      </c>
      <c r="S83" s="165">
        <v>678042</v>
      </c>
      <c r="T83" s="165">
        <v>48222</v>
      </c>
      <c r="U83" s="165">
        <v>2367019</v>
      </c>
      <c r="V83" s="165">
        <v>328712</v>
      </c>
      <c r="W83" s="165">
        <v>2053286</v>
      </c>
    </row>
    <row r="84" spans="2:23" ht="13.5">
      <c r="B84" s="4">
        <v>31</v>
      </c>
      <c r="D84" s="163" t="s">
        <v>188</v>
      </c>
      <c r="F84" s="164">
        <v>1243738</v>
      </c>
      <c r="G84" s="506">
        <v>687356</v>
      </c>
      <c r="H84" s="506">
        <v>137214</v>
      </c>
      <c r="I84" s="506">
        <v>129437</v>
      </c>
      <c r="J84" s="506">
        <v>75280</v>
      </c>
      <c r="K84" s="506">
        <v>68303</v>
      </c>
      <c r="L84" s="506">
        <v>55153</v>
      </c>
      <c r="M84" s="506">
        <v>57379</v>
      </c>
      <c r="N84" s="506">
        <v>564101</v>
      </c>
      <c r="O84" s="165">
        <v>6</v>
      </c>
      <c r="P84" s="165">
        <v>152320</v>
      </c>
      <c r="Q84" s="165">
        <v>48058</v>
      </c>
      <c r="R84" s="165">
        <v>87819</v>
      </c>
      <c r="S84" s="165">
        <v>16443</v>
      </c>
      <c r="T84" s="165" t="s">
        <v>252</v>
      </c>
      <c r="U84" s="165">
        <v>116070</v>
      </c>
      <c r="V84" s="165">
        <v>14011</v>
      </c>
      <c r="W84" s="165">
        <v>88825</v>
      </c>
    </row>
    <row r="85" spans="2:23" ht="13.5">
      <c r="B85" s="4">
        <v>32</v>
      </c>
      <c r="D85" s="163" t="s">
        <v>189</v>
      </c>
      <c r="F85" s="164">
        <v>2487329</v>
      </c>
      <c r="G85" s="165">
        <v>1452608</v>
      </c>
      <c r="H85" s="165">
        <v>288347</v>
      </c>
      <c r="I85" s="165">
        <v>91904</v>
      </c>
      <c r="J85" s="165">
        <v>108123</v>
      </c>
      <c r="K85" s="165">
        <v>86220</v>
      </c>
      <c r="L85" s="165">
        <v>181050</v>
      </c>
      <c r="M85" s="165">
        <v>180631</v>
      </c>
      <c r="N85" s="165">
        <v>770993</v>
      </c>
      <c r="O85" s="165">
        <v>14</v>
      </c>
      <c r="P85" s="165">
        <v>61353</v>
      </c>
      <c r="Q85" s="165">
        <v>14619</v>
      </c>
      <c r="R85" s="165">
        <v>33876</v>
      </c>
      <c r="S85" s="165">
        <v>12858</v>
      </c>
      <c r="T85" s="165" t="s">
        <v>252</v>
      </c>
      <c r="U85" s="165">
        <v>70844</v>
      </c>
      <c r="V85" s="165">
        <v>21397</v>
      </c>
      <c r="W85" s="165">
        <v>95390</v>
      </c>
    </row>
    <row r="86" spans="6:9" ht="14.25" thickBot="1">
      <c r="F86" s="184"/>
      <c r="I86" s="165"/>
    </row>
    <row r="87" spans="1:23" ht="13.5">
      <c r="A87" s="40"/>
      <c r="B87" s="39"/>
      <c r="C87" s="39"/>
      <c r="D87" s="448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</sheetData>
  <sheetProtection/>
  <mergeCells count="45">
    <mergeCell ref="U53:U54"/>
    <mergeCell ref="V53:V54"/>
    <mergeCell ref="W53:W54"/>
    <mergeCell ref="L52:M52"/>
    <mergeCell ref="N52:W52"/>
    <mergeCell ref="H53:H54"/>
    <mergeCell ref="I53:I54"/>
    <mergeCell ref="J53:J54"/>
    <mergeCell ref="K53:K54"/>
    <mergeCell ref="L53:L54"/>
    <mergeCell ref="M53:M54"/>
    <mergeCell ref="N53:N54"/>
    <mergeCell ref="O53:T53"/>
    <mergeCell ref="X6:X7"/>
    <mergeCell ref="Y6:Y7"/>
    <mergeCell ref="Z6:Z7"/>
    <mergeCell ref="AA6:AA7"/>
    <mergeCell ref="AB6:AB7"/>
    <mergeCell ref="A52:E54"/>
    <mergeCell ref="F52:F54"/>
    <mergeCell ref="G52:G54"/>
    <mergeCell ref="H52:I52"/>
    <mergeCell ref="J52:K52"/>
    <mergeCell ref="R6:R7"/>
    <mergeCell ref="S6:S7"/>
    <mergeCell ref="T6:T7"/>
    <mergeCell ref="U6:U7"/>
    <mergeCell ref="V6:V7"/>
    <mergeCell ref="W6:W7"/>
    <mergeCell ref="H6:H7"/>
    <mergeCell ref="I6:I7"/>
    <mergeCell ref="J6:J7"/>
    <mergeCell ref="K6:M6"/>
    <mergeCell ref="N6:P6"/>
    <mergeCell ref="Q6:Q7"/>
    <mergeCell ref="U4:W4"/>
    <mergeCell ref="Z4:AB4"/>
    <mergeCell ref="A5:E7"/>
    <mergeCell ref="F5:I5"/>
    <mergeCell ref="J5:P5"/>
    <mergeCell ref="Q5:S5"/>
    <mergeCell ref="T5:X5"/>
    <mergeCell ref="Y5:AB5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8" width="8.875" style="1" customWidth="1"/>
    <col min="9" max="11" width="9.25390625" style="1" customWidth="1"/>
    <col min="12" max="12" width="9.125" style="1" customWidth="1"/>
    <col min="13" max="18" width="14.625" style="1" customWidth="1"/>
    <col min="19" max="16384" width="9.00390625" style="1" customWidth="1"/>
  </cols>
  <sheetData>
    <row r="1" ht="17.25">
      <c r="H1" s="3" t="s">
        <v>1081</v>
      </c>
    </row>
    <row r="2" ht="14.25" thickBot="1">
      <c r="Q2" s="344" t="s">
        <v>1082</v>
      </c>
    </row>
    <row r="3" spans="1:18" ht="13.5" customHeight="1" thickTop="1">
      <c r="A3" s="468" t="s">
        <v>12</v>
      </c>
      <c r="B3" s="468"/>
      <c r="C3" s="468"/>
      <c r="D3" s="468"/>
      <c r="E3" s="468"/>
      <c r="F3" s="488" t="s">
        <v>113</v>
      </c>
      <c r="G3" s="489" t="s">
        <v>1083</v>
      </c>
      <c r="H3" s="507"/>
      <c r="I3" s="507"/>
      <c r="J3" s="507"/>
      <c r="K3" s="507"/>
      <c r="L3" s="508"/>
      <c r="M3" s="493" t="s">
        <v>1084</v>
      </c>
      <c r="N3" s="493"/>
      <c r="O3" s="493"/>
      <c r="P3" s="493"/>
      <c r="Q3" s="493"/>
      <c r="R3" s="493"/>
    </row>
    <row r="4" spans="1:18" ht="12.75" customHeight="1">
      <c r="A4" s="142"/>
      <c r="B4" s="142"/>
      <c r="C4" s="142"/>
      <c r="D4" s="142"/>
      <c r="E4" s="142"/>
      <c r="F4" s="494"/>
      <c r="G4" s="494" t="s">
        <v>1085</v>
      </c>
      <c r="H4" s="497" t="s">
        <v>1086</v>
      </c>
      <c r="I4" s="499"/>
      <c r="J4" s="509" t="s">
        <v>1087</v>
      </c>
      <c r="K4" s="510" t="s">
        <v>1088</v>
      </c>
      <c r="L4" s="509" t="s">
        <v>1089</v>
      </c>
      <c r="M4" s="476" t="s">
        <v>1085</v>
      </c>
      <c r="N4" s="511" t="s">
        <v>1090</v>
      </c>
      <c r="O4" s="511" t="s">
        <v>1091</v>
      </c>
      <c r="P4" s="511" t="s">
        <v>1092</v>
      </c>
      <c r="Q4" s="512" t="s">
        <v>1093</v>
      </c>
      <c r="R4" s="142" t="s">
        <v>1079</v>
      </c>
    </row>
    <row r="5" spans="1:18" ht="12.75" customHeight="1">
      <c r="A5" s="145"/>
      <c r="B5" s="145"/>
      <c r="C5" s="145"/>
      <c r="D5" s="145"/>
      <c r="E5" s="145"/>
      <c r="F5" s="500"/>
      <c r="G5" s="500"/>
      <c r="H5" s="504" t="s">
        <v>1094</v>
      </c>
      <c r="I5" s="504" t="s">
        <v>1095</v>
      </c>
      <c r="J5" s="513"/>
      <c r="K5" s="514"/>
      <c r="L5" s="513"/>
      <c r="M5" s="146"/>
      <c r="N5" s="480"/>
      <c r="O5" s="480"/>
      <c r="P5" s="480"/>
      <c r="Q5" s="515" t="s">
        <v>1096</v>
      </c>
      <c r="R5" s="145"/>
    </row>
    <row r="6" spans="4:18" s="203" customFormat="1" ht="9.75" customHeight="1">
      <c r="D6" s="516"/>
      <c r="F6" s="517"/>
      <c r="G6" s="518" t="s">
        <v>1098</v>
      </c>
      <c r="H6" s="518" t="s">
        <v>1098</v>
      </c>
      <c r="I6" s="518" t="s">
        <v>1098</v>
      </c>
      <c r="J6" s="518" t="s">
        <v>1098</v>
      </c>
      <c r="K6" s="518" t="s">
        <v>1098</v>
      </c>
      <c r="L6" s="518" t="s">
        <v>1098</v>
      </c>
      <c r="M6" s="518" t="s">
        <v>1098</v>
      </c>
      <c r="N6" s="518" t="s">
        <v>1098</v>
      </c>
      <c r="O6" s="518" t="s">
        <v>1098</v>
      </c>
      <c r="P6" s="518" t="s">
        <v>1098</v>
      </c>
      <c r="Q6" s="518" t="s">
        <v>1098</v>
      </c>
      <c r="R6" s="518" t="s">
        <v>1098</v>
      </c>
    </row>
    <row r="7" spans="4:18" s="31" customFormat="1" ht="10.5" customHeight="1">
      <c r="D7" s="261" t="s">
        <v>147</v>
      </c>
      <c r="F7" s="161">
        <f aca="true" t="shared" si="0" ref="F7:R7">SUM(F9:F36)</f>
        <v>1235</v>
      </c>
      <c r="G7" s="162">
        <f t="shared" si="0"/>
        <v>1178126</v>
      </c>
      <c r="H7" s="162">
        <f t="shared" si="0"/>
        <v>42096</v>
      </c>
      <c r="I7" s="162">
        <f t="shared" si="0"/>
        <v>43196</v>
      </c>
      <c r="J7" s="162">
        <f t="shared" si="0"/>
        <v>590621</v>
      </c>
      <c r="K7" s="162">
        <f t="shared" si="0"/>
        <v>131615</v>
      </c>
      <c r="L7" s="162">
        <f t="shared" si="0"/>
        <v>370598</v>
      </c>
      <c r="M7" s="162">
        <f t="shared" si="0"/>
        <v>1178126</v>
      </c>
      <c r="N7" s="162">
        <f t="shared" si="0"/>
        <v>35874</v>
      </c>
      <c r="O7" s="162">
        <f t="shared" si="0"/>
        <v>4839</v>
      </c>
      <c r="P7" s="162">
        <f t="shared" si="0"/>
        <v>445338</v>
      </c>
      <c r="Q7" s="162">
        <f t="shared" si="0"/>
        <v>631768</v>
      </c>
      <c r="R7" s="162">
        <f t="shared" si="0"/>
        <v>60307</v>
      </c>
    </row>
    <row r="8" spans="6:18" ht="3.75" customHeight="1">
      <c r="F8" s="164"/>
      <c r="G8" s="165"/>
      <c r="H8" s="165"/>
      <c r="I8" s="165"/>
      <c r="J8" s="165"/>
      <c r="K8" s="165"/>
      <c r="L8" s="165"/>
      <c r="M8" s="183">
        <f aca="true" t="shared" si="1" ref="M8:M18">SUM(N8:R8)</f>
        <v>0</v>
      </c>
      <c r="N8" s="165"/>
      <c r="O8" s="165"/>
      <c r="P8" s="165"/>
      <c r="Q8" s="165"/>
      <c r="R8" s="165"/>
    </row>
    <row r="9" spans="2:18" ht="9.75" customHeight="1">
      <c r="B9" s="166" t="s">
        <v>1099</v>
      </c>
      <c r="D9" s="163" t="s">
        <v>167</v>
      </c>
      <c r="F9" s="164">
        <v>115</v>
      </c>
      <c r="G9" s="165">
        <f>SUM(H9:L9)</f>
        <v>37005</v>
      </c>
      <c r="H9" s="165" t="s">
        <v>1100</v>
      </c>
      <c r="I9" s="165">
        <v>7886</v>
      </c>
      <c r="J9" s="165">
        <v>28757</v>
      </c>
      <c r="K9" s="165">
        <v>249</v>
      </c>
      <c r="L9" s="165">
        <v>113</v>
      </c>
      <c r="M9" s="165">
        <f t="shared" si="1"/>
        <v>37005</v>
      </c>
      <c r="N9" s="165">
        <v>1387</v>
      </c>
      <c r="O9" s="165">
        <v>2557</v>
      </c>
      <c r="P9" s="165">
        <v>21951</v>
      </c>
      <c r="Q9" s="165">
        <v>7603</v>
      </c>
      <c r="R9" s="165">
        <v>3507</v>
      </c>
    </row>
    <row r="10" spans="2:18" ht="9.75" customHeight="1">
      <c r="B10" s="23">
        <v>10</v>
      </c>
      <c r="D10" s="163" t="s">
        <v>169</v>
      </c>
      <c r="F10" s="164">
        <v>10</v>
      </c>
      <c r="G10" s="165">
        <f>SUM(H10:L10)</f>
        <v>10248</v>
      </c>
      <c r="H10" s="165" t="s">
        <v>1100</v>
      </c>
      <c r="I10" s="165">
        <v>212</v>
      </c>
      <c r="J10" s="165">
        <v>9661</v>
      </c>
      <c r="K10" s="165" t="s">
        <v>1100</v>
      </c>
      <c r="L10" s="165">
        <v>375</v>
      </c>
      <c r="M10" s="165">
        <f t="shared" si="1"/>
        <v>10248</v>
      </c>
      <c r="N10" s="165">
        <v>609</v>
      </c>
      <c r="O10" s="165">
        <v>904</v>
      </c>
      <c r="P10" s="165">
        <v>2774</v>
      </c>
      <c r="Q10" s="165">
        <v>5710</v>
      </c>
      <c r="R10" s="165">
        <v>251</v>
      </c>
    </row>
    <row r="11" spans="2:18" ht="9.75" customHeight="1">
      <c r="B11" s="23">
        <v>11</v>
      </c>
      <c r="D11" s="167" t="s">
        <v>170</v>
      </c>
      <c r="F11" s="164">
        <v>53</v>
      </c>
      <c r="G11" s="165">
        <f>SUM(H11:L11)</f>
        <v>161354</v>
      </c>
      <c r="H11" s="165" t="s">
        <v>1101</v>
      </c>
      <c r="I11" s="165">
        <v>462</v>
      </c>
      <c r="J11" s="165">
        <v>146707</v>
      </c>
      <c r="K11" s="165">
        <v>2291</v>
      </c>
      <c r="L11" s="165">
        <v>11894</v>
      </c>
      <c r="M11" s="165">
        <f t="shared" si="1"/>
        <v>161354</v>
      </c>
      <c r="N11" s="165">
        <v>4442</v>
      </c>
      <c r="O11" s="165" t="s">
        <v>1101</v>
      </c>
      <c r="P11" s="165">
        <v>47323</v>
      </c>
      <c r="Q11" s="165">
        <v>100696</v>
      </c>
      <c r="R11" s="165">
        <v>8893</v>
      </c>
    </row>
    <row r="12" spans="2:18" ht="9.75" customHeight="1">
      <c r="B12" s="23">
        <v>12</v>
      </c>
      <c r="D12" s="168" t="s">
        <v>171</v>
      </c>
      <c r="F12" s="164">
        <v>27</v>
      </c>
      <c r="G12" s="165">
        <f>SUM(H12:L12)</f>
        <v>1097</v>
      </c>
      <c r="H12" s="165" t="s">
        <v>1101</v>
      </c>
      <c r="I12" s="165">
        <v>43</v>
      </c>
      <c r="J12" s="165">
        <v>1054</v>
      </c>
      <c r="K12" s="165" t="s">
        <v>1101</v>
      </c>
      <c r="L12" s="165" t="s">
        <v>1101</v>
      </c>
      <c r="M12" s="165">
        <f t="shared" si="1"/>
        <v>1097</v>
      </c>
      <c r="N12" s="165">
        <v>131</v>
      </c>
      <c r="O12" s="165" t="s">
        <v>1101</v>
      </c>
      <c r="P12" s="165">
        <v>1</v>
      </c>
      <c r="Q12" s="165">
        <v>805</v>
      </c>
      <c r="R12" s="165">
        <v>160</v>
      </c>
    </row>
    <row r="13" spans="2:18" ht="9.75" customHeight="1">
      <c r="B13" s="23">
        <v>13</v>
      </c>
      <c r="D13" s="168" t="s">
        <v>172</v>
      </c>
      <c r="F13" s="164">
        <v>17</v>
      </c>
      <c r="G13" s="165">
        <f>SUM(H13:L13)</f>
        <v>746</v>
      </c>
      <c r="H13" s="165" t="s">
        <v>1101</v>
      </c>
      <c r="I13" s="165">
        <v>446</v>
      </c>
      <c r="J13" s="165">
        <v>300</v>
      </c>
      <c r="K13" s="165" t="s">
        <v>1101</v>
      </c>
      <c r="L13" s="165" t="s">
        <v>1101</v>
      </c>
      <c r="M13" s="165">
        <f t="shared" si="1"/>
        <v>746</v>
      </c>
      <c r="N13" s="165">
        <v>351</v>
      </c>
      <c r="O13" s="165" t="s">
        <v>1101</v>
      </c>
      <c r="P13" s="165">
        <v>69</v>
      </c>
      <c r="Q13" s="165">
        <v>200</v>
      </c>
      <c r="R13" s="165">
        <v>126</v>
      </c>
    </row>
    <row r="14" spans="2:18" ht="6" customHeight="1">
      <c r="B14" s="23"/>
      <c r="D14" s="168"/>
      <c r="F14" s="164"/>
      <c r="G14" s="165"/>
      <c r="H14" s="165"/>
      <c r="I14" s="165" t="s">
        <v>1102</v>
      </c>
      <c r="J14" s="165"/>
      <c r="K14" s="165"/>
      <c r="L14" s="165"/>
      <c r="M14" s="165">
        <f t="shared" si="1"/>
        <v>0</v>
      </c>
      <c r="N14" s="165" t="s">
        <v>1102</v>
      </c>
      <c r="O14" s="165"/>
      <c r="P14" s="165"/>
      <c r="Q14" s="165"/>
      <c r="R14" s="165"/>
    </row>
    <row r="15" spans="2:18" ht="9.75" customHeight="1">
      <c r="B15" s="23">
        <v>14</v>
      </c>
      <c r="D15" s="163" t="s">
        <v>173</v>
      </c>
      <c r="F15" s="164">
        <v>44</v>
      </c>
      <c r="G15" s="165">
        <f>SUM(H15:L15)</f>
        <v>1480</v>
      </c>
      <c r="H15" s="165" t="s">
        <v>1101</v>
      </c>
      <c r="I15" s="165">
        <v>595</v>
      </c>
      <c r="J15" s="165">
        <v>827</v>
      </c>
      <c r="K15" s="165">
        <v>43</v>
      </c>
      <c r="L15" s="165">
        <v>15</v>
      </c>
      <c r="M15" s="165">
        <f t="shared" si="1"/>
        <v>1480</v>
      </c>
      <c r="N15" s="165">
        <v>371</v>
      </c>
      <c r="O15" s="165" t="s">
        <v>1101</v>
      </c>
      <c r="P15" s="165">
        <v>179</v>
      </c>
      <c r="Q15" s="165">
        <v>452</v>
      </c>
      <c r="R15" s="165">
        <v>478</v>
      </c>
    </row>
    <row r="16" spans="2:18" ht="9.75" customHeight="1">
      <c r="B16" s="23">
        <v>15</v>
      </c>
      <c r="D16" s="163" t="s">
        <v>174</v>
      </c>
      <c r="F16" s="164">
        <v>54</v>
      </c>
      <c r="G16" s="165">
        <f>SUM(H16:L16)</f>
        <v>314607</v>
      </c>
      <c r="H16" s="165">
        <v>35386</v>
      </c>
      <c r="I16" s="165">
        <v>12401</v>
      </c>
      <c r="J16" s="165">
        <v>82656</v>
      </c>
      <c r="K16" s="165">
        <v>86850</v>
      </c>
      <c r="L16" s="165">
        <v>97314</v>
      </c>
      <c r="M16" s="165">
        <f t="shared" si="1"/>
        <v>314607</v>
      </c>
      <c r="N16" s="165">
        <v>14497</v>
      </c>
      <c r="O16" s="165" t="s">
        <v>1101</v>
      </c>
      <c r="P16" s="165">
        <v>254430</v>
      </c>
      <c r="Q16" s="165">
        <v>36764</v>
      </c>
      <c r="R16" s="165">
        <v>8916</v>
      </c>
    </row>
    <row r="17" spans="2:18" ht="9.75" customHeight="1">
      <c r="B17" s="23">
        <v>16</v>
      </c>
      <c r="D17" s="163" t="s">
        <v>175</v>
      </c>
      <c r="F17" s="164">
        <v>42</v>
      </c>
      <c r="G17" s="165">
        <f>SUM(H17:L17)</f>
        <v>6176</v>
      </c>
      <c r="H17" s="165" t="s">
        <v>1101</v>
      </c>
      <c r="I17" s="165">
        <v>280</v>
      </c>
      <c r="J17" s="165">
        <v>5856</v>
      </c>
      <c r="K17" s="165" t="s">
        <v>1101</v>
      </c>
      <c r="L17" s="165">
        <v>40</v>
      </c>
      <c r="M17" s="165">
        <f t="shared" si="1"/>
        <v>6176</v>
      </c>
      <c r="N17" s="165">
        <v>20</v>
      </c>
      <c r="O17" s="165" t="s">
        <v>1101</v>
      </c>
      <c r="P17" s="165">
        <v>339</v>
      </c>
      <c r="Q17" s="165">
        <v>4687</v>
      </c>
      <c r="R17" s="165">
        <v>1130</v>
      </c>
    </row>
    <row r="18" spans="2:18" ht="9.75" customHeight="1">
      <c r="B18" s="23">
        <v>17</v>
      </c>
      <c r="D18" s="163" t="s">
        <v>23</v>
      </c>
      <c r="F18" s="164">
        <v>37</v>
      </c>
      <c r="G18" s="165">
        <f>SUM(H18:L18)</f>
        <v>136531</v>
      </c>
      <c r="H18" s="165" t="s">
        <v>1101</v>
      </c>
      <c r="I18" s="165">
        <v>1998</v>
      </c>
      <c r="J18" s="165">
        <v>70442</v>
      </c>
      <c r="K18" s="165">
        <v>4951</v>
      </c>
      <c r="L18" s="165">
        <v>59140</v>
      </c>
      <c r="M18" s="165">
        <f t="shared" si="1"/>
        <v>136531</v>
      </c>
      <c r="N18" s="165">
        <v>2430</v>
      </c>
      <c r="O18" s="165">
        <v>762</v>
      </c>
      <c r="P18" s="165">
        <v>9862</v>
      </c>
      <c r="Q18" s="165">
        <v>121701</v>
      </c>
      <c r="R18" s="165">
        <v>1776</v>
      </c>
    </row>
    <row r="19" spans="2:18" ht="9.75" customHeight="1">
      <c r="B19" s="23">
        <v>18</v>
      </c>
      <c r="D19" s="163" t="s">
        <v>176</v>
      </c>
      <c r="F19" s="164" t="s">
        <v>1101</v>
      </c>
      <c r="G19" s="165" t="s">
        <v>1101</v>
      </c>
      <c r="H19" s="165" t="s">
        <v>1101</v>
      </c>
      <c r="I19" s="165" t="s">
        <v>1101</v>
      </c>
      <c r="J19" s="165" t="s">
        <v>1101</v>
      </c>
      <c r="K19" s="165" t="s">
        <v>1101</v>
      </c>
      <c r="L19" s="165" t="s">
        <v>1101</v>
      </c>
      <c r="M19" s="165" t="s">
        <v>1101</v>
      </c>
      <c r="N19" s="165" t="s">
        <v>1101</v>
      </c>
      <c r="O19" s="165" t="s">
        <v>1101</v>
      </c>
      <c r="P19" s="165" t="s">
        <v>1101</v>
      </c>
      <c r="Q19" s="165" t="s">
        <v>1101</v>
      </c>
      <c r="R19" s="165" t="s">
        <v>1101</v>
      </c>
    </row>
    <row r="20" spans="2:18" ht="6" customHeight="1">
      <c r="B20" s="23"/>
      <c r="D20" s="163"/>
      <c r="F20" s="164"/>
      <c r="G20" s="165"/>
      <c r="H20" s="165"/>
      <c r="I20" s="165"/>
      <c r="J20" s="165"/>
      <c r="K20" s="165"/>
      <c r="L20" s="165"/>
      <c r="M20" s="165">
        <f>SUM(N20:R20)</f>
        <v>0</v>
      </c>
      <c r="N20" s="165"/>
      <c r="O20" s="165"/>
      <c r="P20" s="165"/>
      <c r="Q20" s="165"/>
      <c r="R20" s="165"/>
    </row>
    <row r="21" spans="2:18" ht="9.75" customHeight="1">
      <c r="B21" s="23">
        <v>19</v>
      </c>
      <c r="D21" s="168" t="s">
        <v>177</v>
      </c>
      <c r="F21" s="164">
        <v>92</v>
      </c>
      <c r="G21" s="165">
        <f>SUM(H21:L21)</f>
        <v>204810</v>
      </c>
      <c r="H21" s="165" t="s">
        <v>1101</v>
      </c>
      <c r="I21" s="165">
        <v>1637</v>
      </c>
      <c r="J21" s="165">
        <v>104517</v>
      </c>
      <c r="K21" s="165">
        <v>413</v>
      </c>
      <c r="L21" s="165">
        <v>98243</v>
      </c>
      <c r="M21" s="165">
        <f>SUM(N21:R21)</f>
        <v>204810</v>
      </c>
      <c r="N21" s="165">
        <v>2754</v>
      </c>
      <c r="O21" s="165" t="s">
        <v>1101</v>
      </c>
      <c r="P21" s="165">
        <v>2541</v>
      </c>
      <c r="Q21" s="165">
        <v>192557</v>
      </c>
      <c r="R21" s="165">
        <v>6958</v>
      </c>
    </row>
    <row r="22" spans="2:18" ht="9.75" customHeight="1">
      <c r="B22" s="23">
        <v>20</v>
      </c>
      <c r="D22" s="163" t="s">
        <v>178</v>
      </c>
      <c r="F22" s="164">
        <v>20</v>
      </c>
      <c r="G22" s="165">
        <f>SUM(H22:L22)</f>
        <v>6333</v>
      </c>
      <c r="H22" s="165" t="s">
        <v>1101</v>
      </c>
      <c r="I22" s="165">
        <v>146</v>
      </c>
      <c r="J22" s="165">
        <v>6187</v>
      </c>
      <c r="K22" s="165" t="s">
        <v>1101</v>
      </c>
      <c r="L22" s="165" t="s">
        <v>1101</v>
      </c>
      <c r="M22" s="165">
        <f>SUM(N22:R22)</f>
        <v>6333</v>
      </c>
      <c r="N22" s="165">
        <v>1783</v>
      </c>
      <c r="O22" s="165" t="s">
        <v>1101</v>
      </c>
      <c r="P22" s="165">
        <v>155</v>
      </c>
      <c r="Q22" s="165">
        <v>4318</v>
      </c>
      <c r="R22" s="165">
        <v>77</v>
      </c>
    </row>
    <row r="23" spans="2:18" ht="9.75" customHeight="1">
      <c r="B23" s="23">
        <v>21</v>
      </c>
      <c r="D23" s="168" t="s">
        <v>179</v>
      </c>
      <c r="F23" s="164" t="s">
        <v>1101</v>
      </c>
      <c r="G23" s="165" t="s">
        <v>1101</v>
      </c>
      <c r="H23" s="165" t="s">
        <v>1101</v>
      </c>
      <c r="I23" s="165" t="s">
        <v>1101</v>
      </c>
      <c r="J23" s="165" t="s">
        <v>1101</v>
      </c>
      <c r="K23" s="165" t="s">
        <v>1101</v>
      </c>
      <c r="L23" s="165" t="s">
        <v>1101</v>
      </c>
      <c r="M23" s="165" t="s">
        <v>1101</v>
      </c>
      <c r="N23" s="165" t="s">
        <v>1101</v>
      </c>
      <c r="O23" s="165" t="s">
        <v>1101</v>
      </c>
      <c r="P23" s="165" t="s">
        <v>1101</v>
      </c>
      <c r="Q23" s="165" t="s">
        <v>1101</v>
      </c>
      <c r="R23" s="165" t="s">
        <v>1101</v>
      </c>
    </row>
    <row r="24" spans="2:18" ht="9.75" customHeight="1">
      <c r="B24" s="23">
        <v>22</v>
      </c>
      <c r="D24" s="163" t="s">
        <v>180</v>
      </c>
      <c r="F24" s="164">
        <v>160</v>
      </c>
      <c r="G24" s="165">
        <f>SUM(H24:L24)</f>
        <v>80678</v>
      </c>
      <c r="H24" s="165" t="s">
        <v>1101</v>
      </c>
      <c r="I24" s="165">
        <v>2582</v>
      </c>
      <c r="J24" s="165">
        <v>31674</v>
      </c>
      <c r="K24" s="165">
        <v>7386</v>
      </c>
      <c r="L24" s="165">
        <v>39036</v>
      </c>
      <c r="M24" s="165">
        <f aca="true" t="shared" si="2" ref="M24:M36">SUM(N24:R24)</f>
        <v>80678</v>
      </c>
      <c r="N24" s="165">
        <v>1648</v>
      </c>
      <c r="O24" s="165">
        <v>616</v>
      </c>
      <c r="P24" s="165">
        <v>38521</v>
      </c>
      <c r="Q24" s="165">
        <v>37350</v>
      </c>
      <c r="R24" s="165">
        <v>2543</v>
      </c>
    </row>
    <row r="25" spans="2:18" ht="9.75" customHeight="1">
      <c r="B25" s="23">
        <v>23</v>
      </c>
      <c r="D25" s="163" t="s">
        <v>18</v>
      </c>
      <c r="F25" s="164">
        <v>23</v>
      </c>
      <c r="G25" s="165">
        <f>SUM(H25:L25)</f>
        <v>11491</v>
      </c>
      <c r="H25" s="165" t="s">
        <v>1101</v>
      </c>
      <c r="I25" s="165">
        <v>706</v>
      </c>
      <c r="J25" s="165">
        <v>726</v>
      </c>
      <c r="K25" s="165">
        <v>115</v>
      </c>
      <c r="L25" s="165">
        <v>9944</v>
      </c>
      <c r="M25" s="165">
        <f t="shared" si="2"/>
        <v>11491</v>
      </c>
      <c r="N25" s="165">
        <v>88</v>
      </c>
      <c r="O25" s="165" t="s">
        <v>1101</v>
      </c>
      <c r="P25" s="165">
        <v>580</v>
      </c>
      <c r="Q25" s="165">
        <v>10240</v>
      </c>
      <c r="R25" s="165">
        <v>583</v>
      </c>
    </row>
    <row r="26" spans="2:18" ht="6" customHeight="1">
      <c r="B26" s="23"/>
      <c r="D26" s="163"/>
      <c r="F26" s="164" t="s">
        <v>1102</v>
      </c>
      <c r="G26" s="165"/>
      <c r="H26" s="165"/>
      <c r="I26" s="165"/>
      <c r="J26" s="165"/>
      <c r="K26" s="165"/>
      <c r="L26" s="165"/>
      <c r="M26" s="165">
        <f t="shared" si="2"/>
        <v>0</v>
      </c>
      <c r="N26" s="165"/>
      <c r="O26" s="165"/>
      <c r="P26" s="165"/>
      <c r="Q26" s="165"/>
      <c r="R26" s="165" t="s">
        <v>1102</v>
      </c>
    </row>
    <row r="27" spans="2:18" ht="9.75" customHeight="1">
      <c r="B27" s="23">
        <v>24</v>
      </c>
      <c r="D27" s="163" t="s">
        <v>181</v>
      </c>
      <c r="F27" s="164">
        <v>13</v>
      </c>
      <c r="G27" s="165">
        <f>SUM(H27:L27)</f>
        <v>33821</v>
      </c>
      <c r="H27" s="165" t="s">
        <v>1101</v>
      </c>
      <c r="I27" s="165">
        <v>508</v>
      </c>
      <c r="J27" s="165">
        <v>4773</v>
      </c>
      <c r="K27" s="165">
        <v>27688</v>
      </c>
      <c r="L27" s="165">
        <v>852</v>
      </c>
      <c r="M27" s="165">
        <f t="shared" si="2"/>
        <v>33821</v>
      </c>
      <c r="N27" s="165">
        <v>471</v>
      </c>
      <c r="O27" s="165" t="s">
        <v>1101</v>
      </c>
      <c r="P27" s="165">
        <v>2307</v>
      </c>
      <c r="Q27" s="165">
        <v>28235</v>
      </c>
      <c r="R27" s="165">
        <v>2808</v>
      </c>
    </row>
    <row r="28" spans="2:18" ht="9.75" customHeight="1">
      <c r="B28" s="23">
        <v>25</v>
      </c>
      <c r="D28" s="163" t="s">
        <v>182</v>
      </c>
      <c r="F28" s="164">
        <v>125</v>
      </c>
      <c r="G28" s="165">
        <f>SUM(H28:L28)</f>
        <v>34268</v>
      </c>
      <c r="H28" s="165">
        <v>475</v>
      </c>
      <c r="I28" s="165">
        <v>2370</v>
      </c>
      <c r="J28" s="165">
        <v>15544</v>
      </c>
      <c r="K28" s="165">
        <v>580</v>
      </c>
      <c r="L28" s="165">
        <v>15299</v>
      </c>
      <c r="M28" s="165">
        <f t="shared" si="2"/>
        <v>34268</v>
      </c>
      <c r="N28" s="165">
        <v>227</v>
      </c>
      <c r="O28" s="165" t="s">
        <v>1101</v>
      </c>
      <c r="P28" s="165">
        <v>8830</v>
      </c>
      <c r="Q28" s="165">
        <v>23102</v>
      </c>
      <c r="R28" s="165">
        <v>2109</v>
      </c>
    </row>
    <row r="29" spans="2:18" ht="9.75" customHeight="1">
      <c r="B29" s="23">
        <v>26</v>
      </c>
      <c r="D29" s="163" t="s">
        <v>183</v>
      </c>
      <c r="F29" s="164">
        <v>144</v>
      </c>
      <c r="G29" s="165">
        <f>SUM(H29:L29)</f>
        <v>8076</v>
      </c>
      <c r="H29" s="165">
        <v>106</v>
      </c>
      <c r="I29" s="165">
        <v>2761</v>
      </c>
      <c r="J29" s="165">
        <v>4727</v>
      </c>
      <c r="K29" s="165">
        <v>475</v>
      </c>
      <c r="L29" s="165">
        <v>7</v>
      </c>
      <c r="M29" s="165">
        <f t="shared" si="2"/>
        <v>8076</v>
      </c>
      <c r="N29" s="165">
        <v>309</v>
      </c>
      <c r="O29" s="165" t="s">
        <v>1101</v>
      </c>
      <c r="P29" s="165">
        <v>2719</v>
      </c>
      <c r="Q29" s="165">
        <v>2182</v>
      </c>
      <c r="R29" s="165">
        <v>2866</v>
      </c>
    </row>
    <row r="30" spans="2:18" ht="9.75" customHeight="1">
      <c r="B30" s="23">
        <v>27</v>
      </c>
      <c r="D30" s="163" t="s">
        <v>184</v>
      </c>
      <c r="F30" s="164">
        <v>93</v>
      </c>
      <c r="G30" s="165">
        <f>SUM(H30:L30)</f>
        <v>23821</v>
      </c>
      <c r="H30" s="165" t="s">
        <v>1101</v>
      </c>
      <c r="I30" s="165">
        <v>2342</v>
      </c>
      <c r="J30" s="165">
        <v>21293</v>
      </c>
      <c r="K30" s="165">
        <v>77</v>
      </c>
      <c r="L30" s="165">
        <v>109</v>
      </c>
      <c r="M30" s="165">
        <f t="shared" si="2"/>
        <v>23821</v>
      </c>
      <c r="N30" s="165">
        <v>724</v>
      </c>
      <c r="O30" s="165" t="s">
        <v>1101</v>
      </c>
      <c r="P30" s="165">
        <v>7150</v>
      </c>
      <c r="Q30" s="165">
        <v>12798</v>
      </c>
      <c r="R30" s="165">
        <v>3149</v>
      </c>
    </row>
    <row r="31" spans="2:18" ht="9.75" customHeight="1">
      <c r="B31" s="23">
        <v>28</v>
      </c>
      <c r="D31" s="163" t="s">
        <v>185</v>
      </c>
      <c r="F31" s="164">
        <v>8</v>
      </c>
      <c r="G31" s="165">
        <f>SUM(H31:L31)</f>
        <v>234</v>
      </c>
      <c r="H31" s="165" t="s">
        <v>1101</v>
      </c>
      <c r="I31" s="165">
        <v>234</v>
      </c>
      <c r="J31" s="165" t="s">
        <v>1101</v>
      </c>
      <c r="K31" s="165" t="s">
        <v>1101</v>
      </c>
      <c r="L31" s="165" t="s">
        <v>1101</v>
      </c>
      <c r="M31" s="165">
        <f t="shared" si="2"/>
        <v>234</v>
      </c>
      <c r="N31" s="165" t="s">
        <v>1101</v>
      </c>
      <c r="O31" s="165" t="s">
        <v>1101</v>
      </c>
      <c r="P31" s="165" t="s">
        <v>1101</v>
      </c>
      <c r="Q31" s="165">
        <v>72</v>
      </c>
      <c r="R31" s="165">
        <v>162</v>
      </c>
    </row>
    <row r="32" spans="2:18" ht="6" customHeight="1">
      <c r="B32" s="23"/>
      <c r="D32" s="163"/>
      <c r="F32" s="164"/>
      <c r="G32" s="165"/>
      <c r="H32" s="165"/>
      <c r="I32" s="165"/>
      <c r="J32" s="165"/>
      <c r="K32" s="165"/>
      <c r="L32" s="165"/>
      <c r="M32" s="165">
        <f t="shared" si="2"/>
        <v>0</v>
      </c>
      <c r="N32" s="165"/>
      <c r="O32" s="165"/>
      <c r="P32" s="165"/>
      <c r="Q32" s="165"/>
      <c r="R32" s="165"/>
    </row>
    <row r="33" spans="2:18" ht="9.75" customHeight="1">
      <c r="B33" s="23">
        <v>29</v>
      </c>
      <c r="D33" s="163" t="s">
        <v>186</v>
      </c>
      <c r="F33" s="164">
        <v>31</v>
      </c>
      <c r="G33" s="165">
        <f>SUM(H33:L33)</f>
        <v>54713</v>
      </c>
      <c r="H33" s="165" t="s">
        <v>1101</v>
      </c>
      <c r="I33" s="165">
        <v>2730</v>
      </c>
      <c r="J33" s="165">
        <v>29021</v>
      </c>
      <c r="K33" s="165" t="s">
        <v>1101</v>
      </c>
      <c r="L33" s="165">
        <v>22962</v>
      </c>
      <c r="M33" s="165">
        <f t="shared" si="2"/>
        <v>54713</v>
      </c>
      <c r="N33" s="165">
        <v>1804</v>
      </c>
      <c r="O33" s="165" t="s">
        <v>1101</v>
      </c>
      <c r="P33" s="165">
        <v>24719</v>
      </c>
      <c r="Q33" s="165">
        <v>22617</v>
      </c>
      <c r="R33" s="165">
        <v>5573</v>
      </c>
    </row>
    <row r="34" spans="2:18" ht="9.75" customHeight="1">
      <c r="B34" s="23">
        <v>30</v>
      </c>
      <c r="D34" s="163" t="s">
        <v>187</v>
      </c>
      <c r="F34" s="164">
        <v>105</v>
      </c>
      <c r="G34" s="165">
        <f>SUM(H34:L34)</f>
        <v>49090</v>
      </c>
      <c r="H34" s="165">
        <v>6129</v>
      </c>
      <c r="I34" s="165">
        <v>2444</v>
      </c>
      <c r="J34" s="165">
        <v>24988</v>
      </c>
      <c r="K34" s="165">
        <v>497</v>
      </c>
      <c r="L34" s="165">
        <v>15032</v>
      </c>
      <c r="M34" s="165">
        <f t="shared" si="2"/>
        <v>49090</v>
      </c>
      <c r="N34" s="165">
        <v>1588</v>
      </c>
      <c r="O34" s="165" t="s">
        <v>1101</v>
      </c>
      <c r="P34" s="165">
        <v>20718</v>
      </c>
      <c r="Q34" s="165">
        <v>19107</v>
      </c>
      <c r="R34" s="165">
        <v>7677</v>
      </c>
    </row>
    <row r="35" spans="2:18" ht="9.75" customHeight="1">
      <c r="B35" s="23">
        <v>31</v>
      </c>
      <c r="D35" s="163" t="s">
        <v>188</v>
      </c>
      <c r="F35" s="164">
        <v>7</v>
      </c>
      <c r="G35" s="165">
        <f>SUM(H35:L35)</f>
        <v>507</v>
      </c>
      <c r="H35" s="165" t="s">
        <v>1101</v>
      </c>
      <c r="I35" s="165">
        <v>216</v>
      </c>
      <c r="J35" s="165">
        <v>68</v>
      </c>
      <c r="K35" s="165" t="s">
        <v>1101</v>
      </c>
      <c r="L35" s="165">
        <v>223</v>
      </c>
      <c r="M35" s="165">
        <f t="shared" si="2"/>
        <v>507</v>
      </c>
      <c r="N35" s="165">
        <v>28</v>
      </c>
      <c r="O35" s="165" t="s">
        <v>1101</v>
      </c>
      <c r="P35" s="165">
        <v>91</v>
      </c>
      <c r="Q35" s="165">
        <v>257</v>
      </c>
      <c r="R35" s="165">
        <v>131</v>
      </c>
    </row>
    <row r="36" spans="2:18" ht="9.75" customHeight="1">
      <c r="B36" s="23">
        <v>32</v>
      </c>
      <c r="D36" s="163" t="s">
        <v>189</v>
      </c>
      <c r="F36" s="164">
        <v>15</v>
      </c>
      <c r="G36" s="165">
        <f>SUM(H36:L36)</f>
        <v>1040</v>
      </c>
      <c r="H36" s="165" t="s">
        <v>1101</v>
      </c>
      <c r="I36" s="165">
        <v>197</v>
      </c>
      <c r="J36" s="165">
        <v>843</v>
      </c>
      <c r="K36" s="165" t="s">
        <v>1101</v>
      </c>
      <c r="L36" s="165" t="s">
        <v>1101</v>
      </c>
      <c r="M36" s="165">
        <f t="shared" si="2"/>
        <v>1040</v>
      </c>
      <c r="N36" s="165">
        <v>212</v>
      </c>
      <c r="O36" s="165" t="s">
        <v>1101</v>
      </c>
      <c r="P36" s="165">
        <v>79</v>
      </c>
      <c r="Q36" s="165">
        <v>315</v>
      </c>
      <c r="R36" s="165">
        <v>434</v>
      </c>
    </row>
    <row r="37" spans="1:18" ht="5.25" customHeight="1">
      <c r="A37" s="519"/>
      <c r="B37" s="520"/>
      <c r="C37" s="519"/>
      <c r="D37" s="521"/>
      <c r="E37" s="519"/>
      <c r="F37" s="522"/>
      <c r="G37" s="523"/>
      <c r="H37" s="523"/>
      <c r="I37" s="523"/>
      <c r="J37" s="523"/>
      <c r="K37" s="523"/>
      <c r="L37" s="523"/>
      <c r="M37" s="524"/>
      <c r="N37" s="523"/>
      <c r="O37" s="523"/>
      <c r="P37" s="523"/>
      <c r="Q37" s="523"/>
      <c r="R37" s="523"/>
    </row>
    <row r="38" spans="1:18" ht="3" customHeight="1">
      <c r="A38" s="20"/>
      <c r="B38" s="204"/>
      <c r="C38" s="20"/>
      <c r="D38" s="281"/>
      <c r="E38" s="353"/>
      <c r="F38" s="506"/>
      <c r="G38" s="506"/>
      <c r="H38" s="506"/>
      <c r="I38" s="506"/>
      <c r="J38" s="506"/>
      <c r="K38" s="506"/>
      <c r="L38" s="506"/>
      <c r="M38" s="162"/>
      <c r="N38" s="506"/>
      <c r="O38" s="506"/>
      <c r="P38" s="506"/>
      <c r="Q38" s="506"/>
      <c r="R38" s="506"/>
    </row>
    <row r="39" spans="1:18" s="31" customFormat="1" ht="9.75" customHeight="1">
      <c r="A39" s="270"/>
      <c r="B39" s="525"/>
      <c r="C39" s="270"/>
      <c r="D39" s="411" t="s">
        <v>161</v>
      </c>
      <c r="E39" s="270"/>
      <c r="F39" s="161">
        <v>541</v>
      </c>
      <c r="G39" s="162">
        <f>SUM(H39:L39)</f>
        <v>823285</v>
      </c>
      <c r="H39" s="162">
        <v>35861</v>
      </c>
      <c r="I39" s="162">
        <v>22794</v>
      </c>
      <c r="J39" s="162">
        <v>316819</v>
      </c>
      <c r="K39" s="162">
        <v>127983</v>
      </c>
      <c r="L39" s="162">
        <v>319828</v>
      </c>
      <c r="M39" s="183">
        <f>SUM(N39:R39)</f>
        <v>823285</v>
      </c>
      <c r="N39" s="162">
        <v>24249</v>
      </c>
      <c r="O39" s="162">
        <v>1378</v>
      </c>
      <c r="P39" s="162">
        <v>317295</v>
      </c>
      <c r="Q39" s="162">
        <v>454467</v>
      </c>
      <c r="R39" s="162">
        <v>25896</v>
      </c>
    </row>
    <row r="40" spans="2:18" s="31" customFormat="1" ht="9.75" customHeight="1">
      <c r="B40" s="5"/>
      <c r="D40" s="160" t="s">
        <v>163</v>
      </c>
      <c r="F40" s="161">
        <v>388</v>
      </c>
      <c r="G40" s="183">
        <f>SUM(H40:L40)</f>
        <v>136441</v>
      </c>
      <c r="H40" s="183">
        <v>6235</v>
      </c>
      <c r="I40" s="183">
        <v>10727</v>
      </c>
      <c r="J40" s="183">
        <v>80097</v>
      </c>
      <c r="K40" s="183">
        <v>1049</v>
      </c>
      <c r="L40" s="183">
        <v>38333</v>
      </c>
      <c r="M40" s="183">
        <f>SUM(N40:R40)</f>
        <v>136441</v>
      </c>
      <c r="N40" s="183">
        <v>4453</v>
      </c>
      <c r="O40" s="183" t="s">
        <v>1101</v>
      </c>
      <c r="P40" s="183">
        <v>55397</v>
      </c>
      <c r="Q40" s="183">
        <v>57033</v>
      </c>
      <c r="R40" s="183">
        <v>19558</v>
      </c>
    </row>
    <row r="41" spans="4:18" s="31" customFormat="1" ht="9.75" customHeight="1">
      <c r="D41" s="160" t="s">
        <v>1097</v>
      </c>
      <c r="F41" s="161">
        <v>306</v>
      </c>
      <c r="G41" s="183">
        <f>SUM(H41:L41)</f>
        <v>218400</v>
      </c>
      <c r="H41" s="183" t="s">
        <v>1101</v>
      </c>
      <c r="I41" s="183">
        <v>9675</v>
      </c>
      <c r="J41" s="183">
        <v>193705</v>
      </c>
      <c r="K41" s="183">
        <v>2583</v>
      </c>
      <c r="L41" s="183">
        <v>12437</v>
      </c>
      <c r="M41" s="183">
        <f>SUM(N41:R41)</f>
        <v>218400</v>
      </c>
      <c r="N41" s="183">
        <v>7172</v>
      </c>
      <c r="O41" s="183">
        <v>3461</v>
      </c>
      <c r="P41" s="183">
        <v>72646</v>
      </c>
      <c r="Q41" s="183">
        <v>120268</v>
      </c>
      <c r="R41" s="183">
        <v>14853</v>
      </c>
    </row>
    <row r="42" spans="4:6" ht="3" customHeight="1" thickBot="1">
      <c r="D42" s="163"/>
      <c r="F42" s="35"/>
    </row>
    <row r="43" spans="1:18" ht="12.75" customHeight="1">
      <c r="A43" s="40" t="s">
        <v>190</v>
      </c>
      <c r="B43" s="39"/>
      <c r="C43" s="39"/>
      <c r="D43" s="44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</sheetData>
  <sheetProtection/>
  <mergeCells count="15">
    <mergeCell ref="N4:N5"/>
    <mergeCell ref="O4:O5"/>
    <mergeCell ref="P4:P5"/>
    <mergeCell ref="Q4:Q5"/>
    <mergeCell ref="R4:R5"/>
    <mergeCell ref="A3:E5"/>
    <mergeCell ref="F3:F5"/>
    <mergeCell ref="G3:L3"/>
    <mergeCell ref="M3:R3"/>
    <mergeCell ref="G4:G5"/>
    <mergeCell ref="H4:I4"/>
    <mergeCell ref="J4:J5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8" width="8.875" style="1" customWidth="1"/>
    <col min="9" max="11" width="9.25390625" style="1" customWidth="1"/>
    <col min="12" max="12" width="9.125" style="1" customWidth="1"/>
    <col min="13" max="18" width="14.625" style="1" customWidth="1"/>
    <col min="19" max="16384" width="9.00390625" style="1" customWidth="1"/>
  </cols>
  <sheetData>
    <row r="1" spans="1:4" ht="12.75" customHeight="1">
      <c r="A1" s="20"/>
      <c r="B1" s="20"/>
      <c r="C1" s="20"/>
      <c r="D1" s="467"/>
    </row>
    <row r="2" spans="1:13" ht="17.25">
      <c r="A2" s="20"/>
      <c r="B2" s="20"/>
      <c r="H2" s="3" t="s">
        <v>1103</v>
      </c>
      <c r="M2" s="3"/>
    </row>
    <row r="3" spans="1:18" ht="12" customHeight="1" thickBot="1">
      <c r="A3" s="20"/>
      <c r="B3" s="20"/>
      <c r="Q3" s="344" t="s">
        <v>1082</v>
      </c>
      <c r="R3" s="344"/>
    </row>
    <row r="4" spans="1:18" ht="13.5" customHeight="1" thickTop="1">
      <c r="A4" s="468" t="s">
        <v>12</v>
      </c>
      <c r="B4" s="468"/>
      <c r="C4" s="468"/>
      <c r="D4" s="468"/>
      <c r="E4" s="468"/>
      <c r="F4" s="488" t="s">
        <v>113</v>
      </c>
      <c r="G4" s="489" t="s">
        <v>1083</v>
      </c>
      <c r="H4" s="507"/>
      <c r="I4" s="507"/>
      <c r="J4" s="507"/>
      <c r="K4" s="507"/>
      <c r="L4" s="508"/>
      <c r="M4" s="493" t="s">
        <v>1084</v>
      </c>
      <c r="N4" s="493"/>
      <c r="O4" s="493"/>
      <c r="P4" s="493"/>
      <c r="Q4" s="493"/>
      <c r="R4" s="493"/>
    </row>
    <row r="5" spans="1:18" ht="12.75" customHeight="1">
      <c r="A5" s="142"/>
      <c r="B5" s="142"/>
      <c r="C5" s="142"/>
      <c r="D5" s="142"/>
      <c r="E5" s="142"/>
      <c r="F5" s="494"/>
      <c r="G5" s="494" t="s">
        <v>1085</v>
      </c>
      <c r="H5" s="497" t="s">
        <v>1086</v>
      </c>
      <c r="I5" s="499"/>
      <c r="J5" s="509" t="s">
        <v>1087</v>
      </c>
      <c r="K5" s="510" t="s">
        <v>1088</v>
      </c>
      <c r="L5" s="509" t="s">
        <v>1089</v>
      </c>
      <c r="M5" s="476" t="s">
        <v>1085</v>
      </c>
      <c r="N5" s="511" t="s">
        <v>1090</v>
      </c>
      <c r="O5" s="511" t="s">
        <v>1091</v>
      </c>
      <c r="P5" s="511" t="s">
        <v>1092</v>
      </c>
      <c r="Q5" s="512" t="s">
        <v>1093</v>
      </c>
      <c r="R5" s="142" t="s">
        <v>1079</v>
      </c>
    </row>
    <row r="6" spans="1:18" ht="12.75" customHeight="1">
      <c r="A6" s="145"/>
      <c r="B6" s="145"/>
      <c r="C6" s="145"/>
      <c r="D6" s="145"/>
      <c r="E6" s="145"/>
      <c r="F6" s="500"/>
      <c r="G6" s="500"/>
      <c r="H6" s="504" t="s">
        <v>1094</v>
      </c>
      <c r="I6" s="504" t="s">
        <v>1095</v>
      </c>
      <c r="J6" s="513"/>
      <c r="K6" s="514"/>
      <c r="L6" s="513"/>
      <c r="M6" s="146"/>
      <c r="N6" s="480"/>
      <c r="O6" s="480"/>
      <c r="P6" s="480"/>
      <c r="Q6" s="515" t="s">
        <v>1096</v>
      </c>
      <c r="R6" s="145"/>
    </row>
    <row r="7" spans="1:18" ht="9" customHeight="1">
      <c r="A7" s="20"/>
      <c r="B7" s="204"/>
      <c r="C7" s="203"/>
      <c r="D7" s="203"/>
      <c r="E7" s="203"/>
      <c r="F7" s="517"/>
      <c r="G7" s="518" t="s">
        <v>1098</v>
      </c>
      <c r="H7" s="518" t="s">
        <v>1098</v>
      </c>
      <c r="I7" s="518" t="s">
        <v>1098</v>
      </c>
      <c r="J7" s="518" t="s">
        <v>1098</v>
      </c>
      <c r="K7" s="518" t="s">
        <v>1098</v>
      </c>
      <c r="L7" s="518" t="s">
        <v>1098</v>
      </c>
      <c r="M7" s="518" t="s">
        <v>1098</v>
      </c>
      <c r="N7" s="518" t="s">
        <v>1098</v>
      </c>
      <c r="O7" s="518" t="s">
        <v>1098</v>
      </c>
      <c r="P7" s="518" t="s">
        <v>1098</v>
      </c>
      <c r="Q7" s="518" t="s">
        <v>1098</v>
      </c>
      <c r="R7" s="518" t="s">
        <v>1098</v>
      </c>
    </row>
    <row r="8" spans="1:18" ht="9" customHeight="1">
      <c r="A8" s="20"/>
      <c r="B8" s="204"/>
      <c r="C8" s="31"/>
      <c r="D8" s="160" t="s">
        <v>193</v>
      </c>
      <c r="E8" s="31"/>
      <c r="F8" s="161">
        <f aca="true" t="shared" si="0" ref="F8:R8">F9+F10</f>
        <v>1235</v>
      </c>
      <c r="G8" s="162">
        <f t="shared" si="0"/>
        <v>1178126</v>
      </c>
      <c r="H8" s="162">
        <f t="shared" si="0"/>
        <v>42096</v>
      </c>
      <c r="I8" s="162">
        <f t="shared" si="0"/>
        <v>43196</v>
      </c>
      <c r="J8" s="162">
        <f t="shared" si="0"/>
        <v>590621</v>
      </c>
      <c r="K8" s="162">
        <f t="shared" si="0"/>
        <v>131615</v>
      </c>
      <c r="L8" s="162">
        <f t="shared" si="0"/>
        <v>370598</v>
      </c>
      <c r="M8" s="162">
        <f t="shared" si="0"/>
        <v>1178126</v>
      </c>
      <c r="N8" s="162">
        <f t="shared" si="0"/>
        <v>35874</v>
      </c>
      <c r="O8" s="162">
        <f t="shared" si="0"/>
        <v>4839</v>
      </c>
      <c r="P8" s="162">
        <f t="shared" si="0"/>
        <v>445338</v>
      </c>
      <c r="Q8" s="162">
        <f t="shared" si="0"/>
        <v>631768</v>
      </c>
      <c r="R8" s="162">
        <f t="shared" si="0"/>
        <v>60307</v>
      </c>
    </row>
    <row r="9" spans="1:18" ht="9" customHeight="1">
      <c r="A9" s="20"/>
      <c r="B9" s="204"/>
      <c r="C9" s="31"/>
      <c r="D9" s="160" t="s">
        <v>1104</v>
      </c>
      <c r="E9" s="31"/>
      <c r="F9" s="161">
        <f aca="true" t="shared" si="1" ref="F9:R9">SUM(F12:F27)</f>
        <v>720</v>
      </c>
      <c r="G9" s="162">
        <f t="shared" si="1"/>
        <v>649473</v>
      </c>
      <c r="H9" s="162">
        <f t="shared" si="1"/>
        <v>41806</v>
      </c>
      <c r="I9" s="162">
        <f t="shared" si="1"/>
        <v>34244</v>
      </c>
      <c r="J9" s="162">
        <f t="shared" si="1"/>
        <v>316977</v>
      </c>
      <c r="K9" s="162">
        <f t="shared" si="1"/>
        <v>83522</v>
      </c>
      <c r="L9" s="162">
        <f t="shared" si="1"/>
        <v>172924</v>
      </c>
      <c r="M9" s="162">
        <f t="shared" si="1"/>
        <v>649473</v>
      </c>
      <c r="N9" s="162">
        <f t="shared" si="1"/>
        <v>23955</v>
      </c>
      <c r="O9" s="162">
        <f t="shared" si="1"/>
        <v>2408</v>
      </c>
      <c r="P9" s="162">
        <f t="shared" si="1"/>
        <v>366112</v>
      </c>
      <c r="Q9" s="162">
        <f t="shared" si="1"/>
        <v>221122</v>
      </c>
      <c r="R9" s="162">
        <f t="shared" si="1"/>
        <v>35876</v>
      </c>
    </row>
    <row r="10" spans="1:18" ht="9" customHeight="1">
      <c r="A10" s="20"/>
      <c r="B10" s="204"/>
      <c r="C10" s="31"/>
      <c r="D10" s="160" t="s">
        <v>195</v>
      </c>
      <c r="E10" s="31"/>
      <c r="F10" s="161">
        <f>SUM(F29:F48)</f>
        <v>515</v>
      </c>
      <c r="G10" s="162">
        <v>528653</v>
      </c>
      <c r="H10" s="162">
        <v>290</v>
      </c>
      <c r="I10" s="162">
        <v>8952</v>
      </c>
      <c r="J10" s="162">
        <v>273644</v>
      </c>
      <c r="K10" s="162">
        <v>48093</v>
      </c>
      <c r="L10" s="162">
        <v>197674</v>
      </c>
      <c r="M10" s="162">
        <v>528653</v>
      </c>
      <c r="N10" s="162">
        <v>11919</v>
      </c>
      <c r="O10" s="162">
        <v>2431</v>
      </c>
      <c r="P10" s="162">
        <v>79226</v>
      </c>
      <c r="Q10" s="162">
        <v>410646</v>
      </c>
      <c r="R10" s="162">
        <v>24431</v>
      </c>
    </row>
    <row r="11" spans="1:18" ht="6" customHeight="1">
      <c r="A11" s="20"/>
      <c r="B11" s="204"/>
      <c r="D11" s="41"/>
      <c r="F11" s="164"/>
      <c r="G11" s="165"/>
      <c r="H11" s="165"/>
      <c r="I11" s="165"/>
      <c r="J11" s="165"/>
      <c r="K11" s="165"/>
      <c r="L11" s="165"/>
      <c r="M11" s="165"/>
      <c r="N11" s="165"/>
      <c r="P11" s="165"/>
      <c r="Q11" s="165"/>
      <c r="R11" s="165"/>
    </row>
    <row r="12" spans="1:18" ht="9" customHeight="1">
      <c r="A12" s="20"/>
      <c r="B12" s="204"/>
      <c r="D12" s="41" t="s">
        <v>196</v>
      </c>
      <c r="F12" s="164">
        <v>85</v>
      </c>
      <c r="G12" s="506">
        <f>SUM(H12:L12)</f>
        <v>43440</v>
      </c>
      <c r="H12" s="165" t="s">
        <v>289</v>
      </c>
      <c r="I12" s="165">
        <v>690</v>
      </c>
      <c r="J12" s="165">
        <v>42697</v>
      </c>
      <c r="K12" s="165">
        <v>3</v>
      </c>
      <c r="L12" s="165">
        <v>50</v>
      </c>
      <c r="M12" s="165">
        <f>SUM(N12:R12)</f>
        <v>43440</v>
      </c>
      <c r="N12" s="165">
        <v>2769</v>
      </c>
      <c r="O12" s="165">
        <v>1140</v>
      </c>
      <c r="P12" s="165">
        <v>22047</v>
      </c>
      <c r="Q12" s="165">
        <v>15036</v>
      </c>
      <c r="R12" s="165">
        <v>2448</v>
      </c>
    </row>
    <row r="13" spans="1:18" ht="9" customHeight="1">
      <c r="A13" s="20"/>
      <c r="B13" s="204"/>
      <c r="D13" s="41" t="s">
        <v>197</v>
      </c>
      <c r="F13" s="164">
        <v>86</v>
      </c>
      <c r="G13" s="506">
        <f>SUM(H13:L13)</f>
        <v>199819</v>
      </c>
      <c r="H13" s="165" t="s">
        <v>289</v>
      </c>
      <c r="I13" s="165">
        <v>1308</v>
      </c>
      <c r="J13" s="165">
        <v>156041</v>
      </c>
      <c r="K13" s="165">
        <v>420</v>
      </c>
      <c r="L13" s="165">
        <v>42050</v>
      </c>
      <c r="M13" s="165">
        <f>SUM(N13:R13)</f>
        <v>199819</v>
      </c>
      <c r="N13" s="165">
        <v>7690</v>
      </c>
      <c r="O13" s="165">
        <v>169</v>
      </c>
      <c r="P13" s="165">
        <v>72394</v>
      </c>
      <c r="Q13" s="165">
        <v>100145</v>
      </c>
      <c r="R13" s="165">
        <v>19421</v>
      </c>
    </row>
    <row r="14" spans="1:18" ht="9" customHeight="1">
      <c r="A14" s="20"/>
      <c r="B14" s="204"/>
      <c r="D14" s="41" t="s">
        <v>198</v>
      </c>
      <c r="F14" s="164">
        <v>22</v>
      </c>
      <c r="G14" s="506">
        <f>SUM(H14:L14)</f>
        <v>2069</v>
      </c>
      <c r="H14" s="165" t="s">
        <v>289</v>
      </c>
      <c r="I14" s="165">
        <v>807</v>
      </c>
      <c r="J14" s="165">
        <v>1138</v>
      </c>
      <c r="K14" s="165">
        <v>39</v>
      </c>
      <c r="L14" s="165">
        <v>85</v>
      </c>
      <c r="M14" s="165">
        <f>SUM(N14:R14)</f>
        <v>2069</v>
      </c>
      <c r="N14" s="165">
        <v>207</v>
      </c>
      <c r="O14" s="165">
        <v>77</v>
      </c>
      <c r="P14" s="165">
        <v>1287</v>
      </c>
      <c r="Q14" s="165">
        <v>301</v>
      </c>
      <c r="R14" s="165">
        <v>197</v>
      </c>
    </row>
    <row r="15" spans="1:18" ht="9" customHeight="1">
      <c r="A15" s="20"/>
      <c r="B15" s="204"/>
      <c r="D15" s="41" t="s">
        <v>199</v>
      </c>
      <c r="F15" s="164">
        <v>31</v>
      </c>
      <c r="G15" s="506">
        <f>SUM(H15:L15)</f>
        <v>3223</v>
      </c>
      <c r="H15" s="165" t="s">
        <v>289</v>
      </c>
      <c r="I15" s="165">
        <v>801</v>
      </c>
      <c r="J15" s="165">
        <v>1101</v>
      </c>
      <c r="K15" s="165">
        <v>5</v>
      </c>
      <c r="L15" s="165">
        <v>1316</v>
      </c>
      <c r="M15" s="165">
        <f>SUM(N15:R15)</f>
        <v>3223</v>
      </c>
      <c r="N15" s="165">
        <v>110</v>
      </c>
      <c r="O15" s="165">
        <v>68</v>
      </c>
      <c r="P15" s="165">
        <v>936</v>
      </c>
      <c r="Q15" s="165">
        <v>1606</v>
      </c>
      <c r="R15" s="165">
        <v>503</v>
      </c>
    </row>
    <row r="16" spans="1:18" ht="9" customHeight="1">
      <c r="A16" s="20"/>
      <c r="B16" s="204"/>
      <c r="D16" s="41" t="s">
        <v>200</v>
      </c>
      <c r="F16" s="164">
        <v>88</v>
      </c>
      <c r="G16" s="506">
        <f>SUM(H16:L16)</f>
        <v>37944</v>
      </c>
      <c r="H16" s="165" t="s">
        <v>289</v>
      </c>
      <c r="I16" s="165">
        <v>1934</v>
      </c>
      <c r="J16" s="165">
        <v>12758</v>
      </c>
      <c r="K16" s="165" t="s">
        <v>289</v>
      </c>
      <c r="L16" s="165">
        <v>23252</v>
      </c>
      <c r="M16" s="165">
        <f>SUM(N16:R16)</f>
        <v>37944</v>
      </c>
      <c r="N16" s="165">
        <v>397</v>
      </c>
      <c r="O16" s="165">
        <v>253</v>
      </c>
      <c r="P16" s="165">
        <v>5898</v>
      </c>
      <c r="Q16" s="165">
        <v>29989</v>
      </c>
      <c r="R16" s="165">
        <v>1407</v>
      </c>
    </row>
    <row r="17" spans="1:18" ht="4.5" customHeight="1">
      <c r="A17" s="20"/>
      <c r="B17" s="204"/>
      <c r="D17" s="41"/>
      <c r="F17" s="164" t="s">
        <v>308</v>
      </c>
      <c r="G17" s="165"/>
      <c r="H17" s="165"/>
      <c r="I17" s="165"/>
      <c r="J17" s="165" t="s">
        <v>308</v>
      </c>
      <c r="K17" s="165"/>
      <c r="L17" s="165" t="s">
        <v>308</v>
      </c>
      <c r="M17" s="165"/>
      <c r="N17" s="165"/>
      <c r="O17" s="165"/>
      <c r="P17" s="165"/>
      <c r="Q17" s="165"/>
      <c r="R17" s="165"/>
    </row>
    <row r="18" spans="1:18" ht="9" customHeight="1">
      <c r="A18" s="20"/>
      <c r="B18" s="204"/>
      <c r="D18" s="41" t="s">
        <v>201</v>
      </c>
      <c r="F18" s="164">
        <v>65</v>
      </c>
      <c r="G18" s="506">
        <f>SUM(H18:L18)</f>
        <v>99308</v>
      </c>
      <c r="H18" s="165" t="s">
        <v>289</v>
      </c>
      <c r="I18" s="165">
        <v>2032</v>
      </c>
      <c r="J18" s="165">
        <v>756</v>
      </c>
      <c r="K18" s="165">
        <v>50589</v>
      </c>
      <c r="L18" s="165">
        <v>45931</v>
      </c>
      <c r="M18" s="165">
        <f>SUM(N18:R18)</f>
        <v>99308</v>
      </c>
      <c r="N18" s="165">
        <v>1153</v>
      </c>
      <c r="O18" s="165">
        <v>1</v>
      </c>
      <c r="P18" s="165">
        <v>91743</v>
      </c>
      <c r="Q18" s="165">
        <v>5102</v>
      </c>
      <c r="R18" s="165">
        <v>1309</v>
      </c>
    </row>
    <row r="19" spans="1:18" ht="9" customHeight="1">
      <c r="A19" s="20"/>
      <c r="B19" s="204"/>
      <c r="D19" s="41" t="s">
        <v>202</v>
      </c>
      <c r="F19" s="164">
        <v>32</v>
      </c>
      <c r="G19" s="506">
        <f>SUM(H19:L19)</f>
        <v>17145</v>
      </c>
      <c r="H19" s="165" t="s">
        <v>289</v>
      </c>
      <c r="I19" s="165">
        <v>421</v>
      </c>
      <c r="J19" s="165">
        <v>16688</v>
      </c>
      <c r="K19" s="165">
        <v>26</v>
      </c>
      <c r="L19" s="165">
        <v>10</v>
      </c>
      <c r="M19" s="165">
        <f>SUM(N19:R19)</f>
        <v>17145</v>
      </c>
      <c r="N19" s="165">
        <v>594</v>
      </c>
      <c r="O19" s="165">
        <v>10</v>
      </c>
      <c r="P19" s="165">
        <v>14159</v>
      </c>
      <c r="Q19" s="165">
        <v>1519</v>
      </c>
      <c r="R19" s="165">
        <v>863</v>
      </c>
    </row>
    <row r="20" spans="1:18" ht="9" customHeight="1">
      <c r="A20" s="20"/>
      <c r="B20" s="204"/>
      <c r="D20" s="41" t="s">
        <v>203</v>
      </c>
      <c r="F20" s="164">
        <v>24</v>
      </c>
      <c r="G20" s="506">
        <f>SUM(H20:L20)</f>
        <v>3307</v>
      </c>
      <c r="H20" s="165" t="s">
        <v>289</v>
      </c>
      <c r="I20" s="165">
        <v>2056</v>
      </c>
      <c r="J20" s="165">
        <v>419</v>
      </c>
      <c r="K20" s="165">
        <v>305</v>
      </c>
      <c r="L20" s="165">
        <v>527</v>
      </c>
      <c r="M20" s="165">
        <f>SUM(N20:R20)</f>
        <v>3307</v>
      </c>
      <c r="N20" s="165">
        <v>68</v>
      </c>
      <c r="O20" s="165">
        <v>15</v>
      </c>
      <c r="P20" s="165">
        <v>2491</v>
      </c>
      <c r="Q20" s="165">
        <v>436</v>
      </c>
      <c r="R20" s="165">
        <v>297</v>
      </c>
    </row>
    <row r="21" spans="1:18" ht="9" customHeight="1">
      <c r="A21" s="20"/>
      <c r="B21" s="204"/>
      <c r="D21" s="41" t="s">
        <v>204</v>
      </c>
      <c r="F21" s="164">
        <v>30</v>
      </c>
      <c r="G21" s="506">
        <f>SUM(H21:L21)</f>
        <v>44380</v>
      </c>
      <c r="H21" s="165" t="s">
        <v>289</v>
      </c>
      <c r="I21" s="165">
        <v>545</v>
      </c>
      <c r="J21" s="165">
        <v>42000</v>
      </c>
      <c r="K21" s="165" t="s">
        <v>289</v>
      </c>
      <c r="L21" s="165">
        <v>1835</v>
      </c>
      <c r="M21" s="165">
        <f>SUM(N21:R21)</f>
        <v>44380</v>
      </c>
      <c r="N21" s="165">
        <v>925</v>
      </c>
      <c r="O21" s="165">
        <v>25</v>
      </c>
      <c r="P21" s="165">
        <v>18955</v>
      </c>
      <c r="Q21" s="165">
        <v>22937</v>
      </c>
      <c r="R21" s="165">
        <v>1538</v>
      </c>
    </row>
    <row r="22" spans="1:18" ht="9" customHeight="1">
      <c r="A22" s="20"/>
      <c r="B22" s="204"/>
      <c r="D22" s="41" t="s">
        <v>205</v>
      </c>
      <c r="F22" s="164">
        <v>28</v>
      </c>
      <c r="G22" s="506">
        <f>SUM(H22:L22)</f>
        <v>46629</v>
      </c>
      <c r="H22" s="165" t="s">
        <v>289</v>
      </c>
      <c r="I22" s="165">
        <v>12792</v>
      </c>
      <c r="J22" s="165">
        <v>1947</v>
      </c>
      <c r="K22" s="165">
        <v>8350</v>
      </c>
      <c r="L22" s="165">
        <v>23540</v>
      </c>
      <c r="M22" s="165">
        <f>SUM(N22:R22)</f>
        <v>46629</v>
      </c>
      <c r="N22" s="165">
        <v>813</v>
      </c>
      <c r="O22" s="165">
        <v>5</v>
      </c>
      <c r="P22" s="165">
        <v>38091</v>
      </c>
      <c r="Q22" s="165">
        <v>7082</v>
      </c>
      <c r="R22" s="165">
        <v>638</v>
      </c>
    </row>
    <row r="23" spans="1:18" ht="4.5" customHeight="1">
      <c r="A23" s="20"/>
      <c r="B23" s="204"/>
      <c r="D23" s="41"/>
      <c r="F23" s="164"/>
      <c r="G23" s="165"/>
      <c r="H23" s="165"/>
      <c r="I23" s="165"/>
      <c r="J23" s="165" t="s">
        <v>308</v>
      </c>
      <c r="K23" s="165"/>
      <c r="L23" s="165"/>
      <c r="M23" s="165"/>
      <c r="N23" s="165"/>
      <c r="O23" s="165"/>
      <c r="P23" s="165"/>
      <c r="Q23" s="165"/>
      <c r="R23" s="165"/>
    </row>
    <row r="24" spans="1:18" ht="9" customHeight="1">
      <c r="A24" s="20"/>
      <c r="B24" s="204"/>
      <c r="D24" s="41" t="s">
        <v>206</v>
      </c>
      <c r="F24" s="164">
        <v>25</v>
      </c>
      <c r="G24" s="506">
        <f>SUM(H24:L24)</f>
        <v>4023</v>
      </c>
      <c r="H24" s="165">
        <v>455</v>
      </c>
      <c r="I24" s="165">
        <v>816</v>
      </c>
      <c r="J24" s="165">
        <v>1706</v>
      </c>
      <c r="K24" s="165">
        <v>992</v>
      </c>
      <c r="L24" s="165">
        <v>54</v>
      </c>
      <c r="M24" s="165">
        <f>SUM(N24:R24)</f>
        <v>4023</v>
      </c>
      <c r="N24" s="165">
        <v>129</v>
      </c>
      <c r="O24" s="165">
        <v>111</v>
      </c>
      <c r="P24" s="165">
        <v>2084</v>
      </c>
      <c r="Q24" s="165">
        <v>1203</v>
      </c>
      <c r="R24" s="165">
        <v>496</v>
      </c>
    </row>
    <row r="25" spans="1:18" ht="9" customHeight="1">
      <c r="A25" s="20"/>
      <c r="B25" s="204"/>
      <c r="D25" s="41" t="s">
        <v>207</v>
      </c>
      <c r="F25" s="164">
        <v>44</v>
      </c>
      <c r="G25" s="506">
        <f>SUM(H25:L25)</f>
        <v>2527</v>
      </c>
      <c r="H25" s="165" t="s">
        <v>289</v>
      </c>
      <c r="I25" s="165">
        <v>534</v>
      </c>
      <c r="J25" s="165">
        <v>1185</v>
      </c>
      <c r="K25" s="165">
        <v>477</v>
      </c>
      <c r="L25" s="165">
        <v>331</v>
      </c>
      <c r="M25" s="165">
        <f>SUM(N25:R25)</f>
        <v>2527</v>
      </c>
      <c r="N25" s="165">
        <v>34</v>
      </c>
      <c r="O25" s="165" t="s">
        <v>289</v>
      </c>
      <c r="P25" s="165">
        <v>1885</v>
      </c>
      <c r="Q25" s="165">
        <v>412</v>
      </c>
      <c r="R25" s="165">
        <v>196</v>
      </c>
    </row>
    <row r="26" spans="1:18" ht="9" customHeight="1">
      <c r="A26" s="20"/>
      <c r="B26" s="204"/>
      <c r="D26" s="41" t="s">
        <v>208</v>
      </c>
      <c r="F26" s="164">
        <v>85</v>
      </c>
      <c r="G26" s="506">
        <f>SUM(H26:L26)</f>
        <v>46335</v>
      </c>
      <c r="H26" s="165" t="s">
        <v>289</v>
      </c>
      <c r="I26" s="165">
        <v>7351</v>
      </c>
      <c r="J26" s="165">
        <v>36556</v>
      </c>
      <c r="K26" s="165">
        <v>197</v>
      </c>
      <c r="L26" s="165">
        <v>2231</v>
      </c>
      <c r="M26" s="165">
        <f>SUM(N26:R26)</f>
        <v>46335</v>
      </c>
      <c r="N26" s="165">
        <v>1177</v>
      </c>
      <c r="O26" s="165">
        <v>480</v>
      </c>
      <c r="P26" s="165">
        <v>21589</v>
      </c>
      <c r="Q26" s="165">
        <v>21257</v>
      </c>
      <c r="R26" s="165">
        <v>1832</v>
      </c>
    </row>
    <row r="27" spans="1:18" ht="9" customHeight="1">
      <c r="A27" s="20"/>
      <c r="B27" s="204"/>
      <c r="D27" s="41" t="s">
        <v>209</v>
      </c>
      <c r="F27" s="164">
        <v>75</v>
      </c>
      <c r="G27" s="506">
        <f>SUM(H27:L27)</f>
        <v>99324</v>
      </c>
      <c r="H27" s="165">
        <v>41351</v>
      </c>
      <c r="I27" s="165">
        <v>2157</v>
      </c>
      <c r="J27" s="165">
        <v>1985</v>
      </c>
      <c r="K27" s="165">
        <v>22119</v>
      </c>
      <c r="L27" s="165">
        <v>31712</v>
      </c>
      <c r="M27" s="165">
        <f>SUM(N27:R27)</f>
        <v>99324</v>
      </c>
      <c r="N27" s="165">
        <v>7889</v>
      </c>
      <c r="O27" s="165">
        <v>54</v>
      </c>
      <c r="P27" s="165">
        <v>72553</v>
      </c>
      <c r="Q27" s="165">
        <v>14097</v>
      </c>
      <c r="R27" s="165">
        <v>4731</v>
      </c>
    </row>
    <row r="28" spans="1:18" ht="5.25" customHeight="1">
      <c r="A28" s="20"/>
      <c r="B28" s="204"/>
      <c r="D28" s="41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18" ht="9" customHeight="1">
      <c r="A29" s="20"/>
      <c r="B29" s="204"/>
      <c r="D29" s="41" t="s">
        <v>1105</v>
      </c>
      <c r="F29" s="164">
        <v>35</v>
      </c>
      <c r="G29" s="506">
        <f>SUM(H29:L29)</f>
        <v>35909</v>
      </c>
      <c r="H29" s="165" t="s">
        <v>289</v>
      </c>
      <c r="I29" s="165">
        <v>235</v>
      </c>
      <c r="J29" s="165">
        <v>35674</v>
      </c>
      <c r="K29" s="165" t="s">
        <v>289</v>
      </c>
      <c r="L29" s="165" t="s">
        <v>289</v>
      </c>
      <c r="M29" s="165">
        <f>SUM(N29:R29)</f>
        <v>35909</v>
      </c>
      <c r="N29" s="165">
        <v>775</v>
      </c>
      <c r="O29" s="165">
        <v>465</v>
      </c>
      <c r="P29" s="165">
        <v>5989</v>
      </c>
      <c r="Q29" s="165">
        <v>27629</v>
      </c>
      <c r="R29" s="165">
        <v>1051</v>
      </c>
    </row>
    <row r="30" spans="1:18" ht="9" customHeight="1">
      <c r="A30" s="20"/>
      <c r="B30" s="20"/>
      <c r="D30" s="41" t="s">
        <v>1106</v>
      </c>
      <c r="F30" s="164">
        <v>30</v>
      </c>
      <c r="G30" s="506">
        <f>SUM(H30:L30)</f>
        <v>22626</v>
      </c>
      <c r="H30" s="165" t="s">
        <v>289</v>
      </c>
      <c r="I30" s="165">
        <v>261</v>
      </c>
      <c r="J30" s="165">
        <v>4704</v>
      </c>
      <c r="K30" s="165">
        <v>2094</v>
      </c>
      <c r="L30" s="165">
        <v>15567</v>
      </c>
      <c r="M30" s="165">
        <f>SUM(N30:R30)</f>
        <v>22626</v>
      </c>
      <c r="N30" s="165">
        <v>316</v>
      </c>
      <c r="O30" s="165">
        <v>59</v>
      </c>
      <c r="P30" s="165">
        <v>12564</v>
      </c>
      <c r="Q30" s="165">
        <v>9111</v>
      </c>
      <c r="R30" s="165">
        <v>576</v>
      </c>
    </row>
    <row r="31" spans="1:18" ht="9" customHeight="1">
      <c r="A31" s="20"/>
      <c r="B31" s="20"/>
      <c r="D31" s="41" t="s">
        <v>1107</v>
      </c>
      <c r="F31" s="164">
        <v>31</v>
      </c>
      <c r="G31" s="506">
        <f>SUM(H31:L31)</f>
        <v>21573</v>
      </c>
      <c r="H31" s="165" t="s">
        <v>289</v>
      </c>
      <c r="I31" s="165">
        <v>63</v>
      </c>
      <c r="J31" s="165">
        <v>9485</v>
      </c>
      <c r="K31" s="165">
        <v>5</v>
      </c>
      <c r="L31" s="165">
        <v>12020</v>
      </c>
      <c r="M31" s="165">
        <f>SUM(N31:R31)</f>
        <v>21573</v>
      </c>
      <c r="N31" s="165">
        <v>316</v>
      </c>
      <c r="O31" s="165">
        <v>49</v>
      </c>
      <c r="P31" s="165">
        <v>2292</v>
      </c>
      <c r="Q31" s="165">
        <v>17663</v>
      </c>
      <c r="R31" s="165">
        <v>1253</v>
      </c>
    </row>
    <row r="32" spans="1:18" ht="9" customHeight="1">
      <c r="A32" s="20"/>
      <c r="B32" s="20"/>
      <c r="D32" s="41" t="s">
        <v>1108</v>
      </c>
      <c r="F32" s="164">
        <v>41</v>
      </c>
      <c r="G32" s="506">
        <f>SUM(H32:L32)</f>
        <v>27493</v>
      </c>
      <c r="H32" s="165" t="s">
        <v>289</v>
      </c>
      <c r="I32" s="165">
        <v>2235</v>
      </c>
      <c r="J32" s="165">
        <v>14333</v>
      </c>
      <c r="K32" s="165">
        <v>2860</v>
      </c>
      <c r="L32" s="165">
        <v>8065</v>
      </c>
      <c r="M32" s="165">
        <f>SUM(N32:R32)</f>
        <v>27493</v>
      </c>
      <c r="N32" s="165">
        <v>313</v>
      </c>
      <c r="O32" s="165">
        <v>14</v>
      </c>
      <c r="P32" s="165">
        <v>10427</v>
      </c>
      <c r="Q32" s="165">
        <v>13967</v>
      </c>
      <c r="R32" s="165">
        <v>2772</v>
      </c>
    </row>
    <row r="33" spans="1:18" ht="9" customHeight="1">
      <c r="A33" s="20"/>
      <c r="B33" s="20"/>
      <c r="D33" s="41" t="s">
        <v>1109</v>
      </c>
      <c r="F33" s="164">
        <v>40</v>
      </c>
      <c r="G33" s="506">
        <f>SUM(H33:L33)</f>
        <v>189943</v>
      </c>
      <c r="H33" s="165" t="s">
        <v>289</v>
      </c>
      <c r="I33" s="165">
        <v>578</v>
      </c>
      <c r="J33" s="165">
        <v>92417</v>
      </c>
      <c r="K33" s="165" t="s">
        <v>289</v>
      </c>
      <c r="L33" s="165">
        <v>96948</v>
      </c>
      <c r="M33" s="165">
        <f>SUM(N33:R33)</f>
        <v>189943</v>
      </c>
      <c r="N33" s="165">
        <v>2852</v>
      </c>
      <c r="O33" s="165">
        <v>383</v>
      </c>
      <c r="P33" s="165">
        <v>8944</v>
      </c>
      <c r="Q33" s="165">
        <v>169792</v>
      </c>
      <c r="R33" s="165">
        <v>7972</v>
      </c>
    </row>
    <row r="34" spans="1:18" ht="4.5" customHeight="1">
      <c r="A34" s="20"/>
      <c r="B34" s="20"/>
      <c r="D34" s="41"/>
      <c r="F34" s="164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8" ht="9" customHeight="1">
      <c r="A35" s="20"/>
      <c r="B35" s="204"/>
      <c r="D35" s="41" t="s">
        <v>1110</v>
      </c>
      <c r="F35" s="164">
        <v>45</v>
      </c>
      <c r="G35" s="506">
        <f>SUM(H35:L35)</f>
        <v>33942</v>
      </c>
      <c r="H35" s="165" t="s">
        <v>289</v>
      </c>
      <c r="I35" s="165">
        <v>188</v>
      </c>
      <c r="J35" s="165">
        <v>18291</v>
      </c>
      <c r="K35" s="165">
        <v>75</v>
      </c>
      <c r="L35" s="165">
        <v>15388</v>
      </c>
      <c r="M35" s="165">
        <f>SUM(N35:R35)</f>
        <v>33942</v>
      </c>
      <c r="N35" s="165">
        <v>2335</v>
      </c>
      <c r="O35" s="165">
        <v>139</v>
      </c>
      <c r="P35" s="165">
        <v>2160</v>
      </c>
      <c r="Q35" s="165">
        <v>28255</v>
      </c>
      <c r="R35" s="165">
        <v>1053</v>
      </c>
    </row>
    <row r="36" spans="1:18" ht="9" customHeight="1">
      <c r="A36" s="20"/>
      <c r="B36" s="204"/>
      <c r="D36" s="41" t="s">
        <v>1111</v>
      </c>
      <c r="F36" s="164">
        <v>65</v>
      </c>
      <c r="G36" s="506">
        <f>SUM(H36:L36)</f>
        <v>135293</v>
      </c>
      <c r="H36" s="165" t="s">
        <v>289</v>
      </c>
      <c r="I36" s="165">
        <v>317</v>
      </c>
      <c r="J36" s="165">
        <v>85507</v>
      </c>
      <c r="K36" s="165">
        <v>3604</v>
      </c>
      <c r="L36" s="165">
        <v>45865</v>
      </c>
      <c r="M36" s="165">
        <f>SUM(N36:R36)</f>
        <v>135293</v>
      </c>
      <c r="N36" s="165">
        <v>2752</v>
      </c>
      <c r="O36" s="165">
        <v>475</v>
      </c>
      <c r="P36" s="165">
        <v>15752</v>
      </c>
      <c r="Q36" s="165">
        <v>110537</v>
      </c>
      <c r="R36" s="165">
        <v>5777</v>
      </c>
    </row>
    <row r="37" spans="1:18" ht="9" customHeight="1">
      <c r="A37" s="20"/>
      <c r="B37" s="204"/>
      <c r="D37" s="41" t="s">
        <v>1112</v>
      </c>
      <c r="F37" s="164">
        <v>24</v>
      </c>
      <c r="G37" s="506" t="s">
        <v>288</v>
      </c>
      <c r="H37" s="165" t="s">
        <v>289</v>
      </c>
      <c r="I37" s="506" t="s">
        <v>288</v>
      </c>
      <c r="J37" s="506" t="s">
        <v>288</v>
      </c>
      <c r="K37" s="506" t="s">
        <v>288</v>
      </c>
      <c r="L37" s="506" t="s">
        <v>288</v>
      </c>
      <c r="M37" s="506" t="s">
        <v>288</v>
      </c>
      <c r="N37" s="506" t="s">
        <v>288</v>
      </c>
      <c r="O37" s="506" t="s">
        <v>288</v>
      </c>
      <c r="P37" s="506" t="s">
        <v>288</v>
      </c>
      <c r="Q37" s="506" t="s">
        <v>288</v>
      </c>
      <c r="R37" s="506" t="s">
        <v>288</v>
      </c>
    </row>
    <row r="38" spans="1:18" ht="9" customHeight="1">
      <c r="A38" s="20"/>
      <c r="B38" s="204"/>
      <c r="D38" s="41" t="s">
        <v>1113</v>
      </c>
      <c r="F38" s="164">
        <v>13</v>
      </c>
      <c r="G38" s="506" t="s">
        <v>288</v>
      </c>
      <c r="H38" s="165" t="s">
        <v>289</v>
      </c>
      <c r="I38" s="506" t="s">
        <v>288</v>
      </c>
      <c r="J38" s="506" t="s">
        <v>288</v>
      </c>
      <c r="K38" s="506" t="s">
        <v>288</v>
      </c>
      <c r="L38" s="506" t="s">
        <v>288</v>
      </c>
      <c r="M38" s="506" t="s">
        <v>288</v>
      </c>
      <c r="N38" s="506" t="s">
        <v>288</v>
      </c>
      <c r="O38" s="506" t="s">
        <v>288</v>
      </c>
      <c r="P38" s="506" t="s">
        <v>288</v>
      </c>
      <c r="Q38" s="506" t="s">
        <v>288</v>
      </c>
      <c r="R38" s="506" t="s">
        <v>288</v>
      </c>
    </row>
    <row r="39" spans="1:18" ht="9" customHeight="1">
      <c r="A39" s="20"/>
      <c r="B39" s="204"/>
      <c r="D39" s="41" t="s">
        <v>1114</v>
      </c>
      <c r="F39" s="164">
        <v>23</v>
      </c>
      <c r="G39" s="506">
        <f>SUM(H39:L39)</f>
        <v>1060</v>
      </c>
      <c r="H39" s="165" t="s">
        <v>289</v>
      </c>
      <c r="I39" s="165">
        <v>219</v>
      </c>
      <c r="J39" s="165">
        <v>237</v>
      </c>
      <c r="K39" s="165">
        <v>203</v>
      </c>
      <c r="L39" s="165">
        <v>401</v>
      </c>
      <c r="M39" s="165">
        <f>SUM(N39:R39)</f>
        <v>1060</v>
      </c>
      <c r="N39" s="165">
        <v>69</v>
      </c>
      <c r="O39" s="165">
        <v>6</v>
      </c>
      <c r="P39" s="165">
        <v>506</v>
      </c>
      <c r="Q39" s="165">
        <v>320</v>
      </c>
      <c r="R39" s="165">
        <v>159</v>
      </c>
    </row>
    <row r="40" spans="1:18" ht="4.5" customHeight="1">
      <c r="A40" s="20"/>
      <c r="B40" s="204"/>
      <c r="D40" s="41"/>
      <c r="F40" s="164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</row>
    <row r="41" spans="1:18" ht="9" customHeight="1">
      <c r="A41" s="20"/>
      <c r="B41" s="204"/>
      <c r="D41" s="41" t="s">
        <v>1115</v>
      </c>
      <c r="F41" s="164">
        <v>54</v>
      </c>
      <c r="G41" s="506" t="s">
        <v>288</v>
      </c>
      <c r="H41" s="165">
        <v>290</v>
      </c>
      <c r="I41" s="506" t="s">
        <v>288</v>
      </c>
      <c r="J41" s="506" t="s">
        <v>288</v>
      </c>
      <c r="K41" s="506" t="s">
        <v>288</v>
      </c>
      <c r="L41" s="506" t="s">
        <v>288</v>
      </c>
      <c r="M41" s="506" t="s">
        <v>288</v>
      </c>
      <c r="N41" s="506" t="s">
        <v>288</v>
      </c>
      <c r="O41" s="506" t="s">
        <v>288</v>
      </c>
      <c r="P41" s="506" t="s">
        <v>288</v>
      </c>
      <c r="Q41" s="506" t="s">
        <v>288</v>
      </c>
      <c r="R41" s="506" t="s">
        <v>288</v>
      </c>
    </row>
    <row r="42" spans="1:18" ht="9" customHeight="1">
      <c r="A42" s="20"/>
      <c r="B42" s="204"/>
      <c r="D42" s="41" t="s">
        <v>1116</v>
      </c>
      <c r="F42" s="164">
        <v>23</v>
      </c>
      <c r="G42" s="506" t="s">
        <v>288</v>
      </c>
      <c r="H42" s="165" t="s">
        <v>289</v>
      </c>
      <c r="I42" s="506" t="s">
        <v>288</v>
      </c>
      <c r="J42" s="506" t="s">
        <v>288</v>
      </c>
      <c r="K42" s="506" t="s">
        <v>288</v>
      </c>
      <c r="L42" s="506" t="s">
        <v>288</v>
      </c>
      <c r="M42" s="506" t="s">
        <v>288</v>
      </c>
      <c r="N42" s="506" t="s">
        <v>288</v>
      </c>
      <c r="O42" s="506" t="s">
        <v>288</v>
      </c>
      <c r="P42" s="506" t="s">
        <v>288</v>
      </c>
      <c r="Q42" s="506" t="s">
        <v>288</v>
      </c>
      <c r="R42" s="506" t="s">
        <v>288</v>
      </c>
    </row>
    <row r="43" spans="1:18" ht="9" customHeight="1">
      <c r="A43" s="20"/>
      <c r="B43" s="20"/>
      <c r="D43" s="41" t="s">
        <v>1117</v>
      </c>
      <c r="F43" s="164">
        <v>19</v>
      </c>
      <c r="G43" s="506">
        <f>SUM(H43:L43)</f>
        <v>1010</v>
      </c>
      <c r="H43" s="165" t="s">
        <v>289</v>
      </c>
      <c r="I43" s="165">
        <v>259</v>
      </c>
      <c r="J43" s="165">
        <v>741</v>
      </c>
      <c r="K43" s="165">
        <v>5</v>
      </c>
      <c r="L43" s="165">
        <v>5</v>
      </c>
      <c r="M43" s="165">
        <f>SUM(N43:R43)</f>
        <v>1010</v>
      </c>
      <c r="N43" s="165">
        <v>47</v>
      </c>
      <c r="O43" s="165" t="s">
        <v>289</v>
      </c>
      <c r="P43" s="165">
        <v>727</v>
      </c>
      <c r="Q43" s="165">
        <v>150</v>
      </c>
      <c r="R43" s="165">
        <v>86</v>
      </c>
    </row>
    <row r="44" spans="1:18" ht="9" customHeight="1">
      <c r="A44" s="119"/>
      <c r="B44" s="20"/>
      <c r="D44" s="41" t="s">
        <v>1118</v>
      </c>
      <c r="F44" s="164">
        <v>27</v>
      </c>
      <c r="G44" s="506">
        <f>SUM(H44:L44)</f>
        <v>1652</v>
      </c>
      <c r="H44" s="165" t="s">
        <v>289</v>
      </c>
      <c r="I44" s="165">
        <v>564</v>
      </c>
      <c r="J44" s="165">
        <v>386</v>
      </c>
      <c r="K44" s="165">
        <v>262</v>
      </c>
      <c r="L44" s="165">
        <v>440</v>
      </c>
      <c r="M44" s="165">
        <f>SUM(N44:R44)</f>
        <v>1652</v>
      </c>
      <c r="N44" s="165">
        <v>82</v>
      </c>
      <c r="O44" s="165">
        <v>181</v>
      </c>
      <c r="P44" s="165">
        <v>760</v>
      </c>
      <c r="Q44" s="165">
        <v>462</v>
      </c>
      <c r="R44" s="165">
        <v>167</v>
      </c>
    </row>
    <row r="45" spans="1:18" ht="9" customHeight="1">
      <c r="A45" s="20"/>
      <c r="B45" s="20"/>
      <c r="D45" s="41" t="s">
        <v>1119</v>
      </c>
      <c r="F45" s="164">
        <v>17</v>
      </c>
      <c r="G45" s="506">
        <f>SUM(H45:L45)</f>
        <v>895</v>
      </c>
      <c r="H45" s="165" t="s">
        <v>289</v>
      </c>
      <c r="I45" s="165">
        <v>92</v>
      </c>
      <c r="J45" s="165">
        <v>475</v>
      </c>
      <c r="K45" s="165">
        <v>167</v>
      </c>
      <c r="L45" s="165">
        <v>161</v>
      </c>
      <c r="M45" s="165">
        <f>SUM(N45:R45)</f>
        <v>895</v>
      </c>
      <c r="N45" s="165">
        <v>242</v>
      </c>
      <c r="O45" s="165">
        <v>9</v>
      </c>
      <c r="P45" s="165">
        <v>148</v>
      </c>
      <c r="Q45" s="165">
        <v>427</v>
      </c>
      <c r="R45" s="165">
        <v>69</v>
      </c>
    </row>
    <row r="46" spans="4:18" ht="4.5" customHeight="1">
      <c r="D46" s="41"/>
      <c r="F46" s="164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</row>
    <row r="47" spans="4:18" ht="9" customHeight="1">
      <c r="D47" s="41" t="s">
        <v>1120</v>
      </c>
      <c r="F47" s="164">
        <v>5</v>
      </c>
      <c r="G47" s="506" t="s">
        <v>288</v>
      </c>
      <c r="H47" s="165" t="s">
        <v>289</v>
      </c>
      <c r="I47" s="506" t="s">
        <v>288</v>
      </c>
      <c r="J47" s="506" t="s">
        <v>288</v>
      </c>
      <c r="K47" s="506" t="s">
        <v>288</v>
      </c>
      <c r="L47" s="506" t="s">
        <v>288</v>
      </c>
      <c r="M47" s="506" t="s">
        <v>288</v>
      </c>
      <c r="N47" s="506" t="s">
        <v>288</v>
      </c>
      <c r="O47" s="506" t="s">
        <v>288</v>
      </c>
      <c r="P47" s="506" t="s">
        <v>288</v>
      </c>
      <c r="Q47" s="506" t="s">
        <v>288</v>
      </c>
      <c r="R47" s="506" t="s">
        <v>288</v>
      </c>
    </row>
    <row r="48" spans="4:18" ht="9" customHeight="1">
      <c r="D48" s="41" t="s">
        <v>1121</v>
      </c>
      <c r="F48" s="164">
        <v>23</v>
      </c>
      <c r="G48" s="506">
        <f>SUM(H48:L48)</f>
        <v>34106</v>
      </c>
      <c r="H48" s="165" t="s">
        <v>289</v>
      </c>
      <c r="I48" s="165">
        <v>1221</v>
      </c>
      <c r="J48" s="165">
        <v>1589</v>
      </c>
      <c r="K48" s="165">
        <v>30983</v>
      </c>
      <c r="L48" s="165">
        <v>313</v>
      </c>
      <c r="M48" s="165">
        <f>SUM(N48:R48)</f>
        <v>34106</v>
      </c>
      <c r="N48" s="165">
        <v>647</v>
      </c>
      <c r="O48" s="165">
        <v>102</v>
      </c>
      <c r="P48" s="165">
        <v>1960</v>
      </c>
      <c r="Q48" s="165">
        <v>29304</v>
      </c>
      <c r="R48" s="165">
        <v>2093</v>
      </c>
    </row>
    <row r="49" ht="2.25" customHeight="1" thickBot="1">
      <c r="F49" s="35"/>
    </row>
    <row r="50" spans="3:18" ht="13.5">
      <c r="C50" s="40" t="s">
        <v>190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</sheetData>
  <sheetProtection/>
  <mergeCells count="15">
    <mergeCell ref="N5:N6"/>
    <mergeCell ref="O5:O6"/>
    <mergeCell ref="P5:P6"/>
    <mergeCell ref="Q5:Q6"/>
    <mergeCell ref="R5:R6"/>
    <mergeCell ref="A4:E6"/>
    <mergeCell ref="F4:F6"/>
    <mergeCell ref="G4:L4"/>
    <mergeCell ref="M4:R4"/>
    <mergeCell ref="G5:G6"/>
    <mergeCell ref="H5:I5"/>
    <mergeCell ref="J5:J6"/>
    <mergeCell ref="K5:K6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X39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1" max="1" width="1.25" style="1" customWidth="1"/>
    <col min="2" max="2" width="16.125" style="1" customWidth="1"/>
    <col min="3" max="3" width="1.00390625" style="1" customWidth="1"/>
    <col min="4" max="4" width="4.50390625" style="1" customWidth="1"/>
    <col min="5" max="10" width="10.625" style="1" customWidth="1"/>
    <col min="11" max="11" width="10.75390625" style="1" customWidth="1"/>
    <col min="12" max="12" width="6.50390625" style="1" customWidth="1"/>
    <col min="13" max="13" width="10.75390625" style="1" customWidth="1"/>
    <col min="14" max="14" width="6.50390625" style="1" customWidth="1"/>
    <col min="15" max="15" width="10.75390625" style="1" customWidth="1"/>
    <col min="16" max="16" width="6.50390625" style="1" customWidth="1"/>
    <col min="17" max="17" width="10.75390625" style="1" customWidth="1"/>
    <col min="18" max="18" width="6.50390625" style="1" customWidth="1"/>
    <col min="19" max="19" width="10.75390625" style="1" customWidth="1"/>
    <col min="20" max="20" width="6.75390625" style="1" customWidth="1"/>
    <col min="21" max="21" width="1.25" style="1" customWidth="1"/>
    <col min="22" max="22" width="16.125" style="1" customWidth="1"/>
    <col min="23" max="23" width="1.00390625" style="1" customWidth="1"/>
    <col min="24" max="24" width="14.625" style="1" customWidth="1"/>
    <col min="25" max="25" width="8.125" style="1" customWidth="1"/>
    <col min="26" max="26" width="14.625" style="1" customWidth="1"/>
    <col min="27" max="27" width="8.00390625" style="1" customWidth="1"/>
    <col min="28" max="28" width="14.625" style="1" customWidth="1"/>
    <col min="29" max="29" width="7.875" style="1" customWidth="1"/>
    <col min="30" max="30" width="11.625" style="1" customWidth="1"/>
    <col min="31" max="31" width="5.625" style="1" customWidth="1"/>
    <col min="32" max="32" width="11.625" style="1" customWidth="1"/>
    <col min="33" max="33" width="5.625" style="1" customWidth="1"/>
    <col min="34" max="34" width="11.625" style="1" customWidth="1"/>
    <col min="35" max="35" width="5.625" style="1" customWidth="1"/>
    <col min="36" max="36" width="11.50390625" style="1" customWidth="1"/>
    <col min="37" max="37" width="5.625" style="1" customWidth="1"/>
    <col min="38" max="38" width="11.50390625" style="1" customWidth="1"/>
    <col min="39" max="39" width="5.625" style="1" customWidth="1"/>
    <col min="40" max="40" width="1.25" style="1" customWidth="1"/>
    <col min="41" max="41" width="16.125" style="1" customWidth="1"/>
    <col min="42" max="42" width="1.00390625" style="1" customWidth="1"/>
    <col min="43" max="43" width="10.625" style="1" customWidth="1"/>
    <col min="44" max="44" width="6.50390625" style="1" customWidth="1"/>
    <col min="45" max="45" width="10.625" style="1" customWidth="1"/>
    <col min="46" max="46" width="6.50390625" style="1" customWidth="1"/>
    <col min="47" max="47" width="10.625" style="1" customWidth="1"/>
    <col min="48" max="48" width="6.375" style="1" customWidth="1"/>
    <col min="49" max="49" width="10.625" style="1" customWidth="1"/>
    <col min="50" max="50" width="6.50390625" style="1" customWidth="1"/>
    <col min="51" max="51" width="10.75390625" style="1" customWidth="1"/>
    <col min="52" max="52" width="6.50390625" style="1" customWidth="1"/>
    <col min="53" max="53" width="10.875" style="1" customWidth="1"/>
    <col min="54" max="54" width="6.50390625" style="1" customWidth="1"/>
    <col min="55" max="55" width="10.75390625" style="1" customWidth="1"/>
    <col min="56" max="56" width="6.50390625" style="1" customWidth="1"/>
    <col min="57" max="57" width="10.75390625" style="1" customWidth="1"/>
    <col min="58" max="58" width="6.50390625" style="1" customWidth="1"/>
    <col min="59" max="59" width="10.75390625" style="1" customWidth="1"/>
    <col min="60" max="60" width="6.50390625" style="1" customWidth="1"/>
    <col min="61" max="61" width="1.25" style="1" customWidth="1"/>
    <col min="62" max="62" width="16.125" style="1" customWidth="1"/>
    <col min="63" max="63" width="1.00390625" style="1" customWidth="1"/>
    <col min="64" max="64" width="10.625" style="1" customWidth="1"/>
    <col min="65" max="65" width="6.375" style="1" customWidth="1"/>
    <col min="66" max="66" width="10.625" style="1" customWidth="1"/>
    <col min="67" max="67" width="6.375" style="1" customWidth="1"/>
    <col min="68" max="68" width="10.625" style="1" customWidth="1"/>
    <col min="69" max="69" width="6.375" style="1" customWidth="1"/>
    <col min="70" max="70" width="10.625" style="1" customWidth="1"/>
    <col min="71" max="71" width="6.375" style="1" customWidth="1"/>
    <col min="72" max="72" width="10.875" style="1" customWidth="1"/>
    <col min="73" max="73" width="6.50390625" style="1" customWidth="1"/>
    <col min="74" max="74" width="10.875" style="1" customWidth="1"/>
    <col min="75" max="75" width="6.50390625" style="1" customWidth="1"/>
    <col min="76" max="77" width="11.00390625" style="1" customWidth="1"/>
    <col min="78" max="16384" width="9.00390625" style="1" customWidth="1"/>
  </cols>
  <sheetData>
    <row r="1" spans="8:47" ht="15.75" customHeight="1">
      <c r="H1" s="3" t="s">
        <v>1122</v>
      </c>
      <c r="AU1" s="3" t="s">
        <v>1123</v>
      </c>
    </row>
    <row r="2" spans="1:61" ht="13.5">
      <c r="A2" s="4" t="s">
        <v>1124</v>
      </c>
      <c r="U2" s="526"/>
      <c r="AN2" s="526"/>
      <c r="BI2" s="526"/>
    </row>
    <row r="3" spans="1:61" ht="12" customHeight="1">
      <c r="A3" s="4" t="s">
        <v>1125</v>
      </c>
      <c r="U3" s="526"/>
      <c r="AN3" s="526"/>
      <c r="BI3" s="526"/>
    </row>
    <row r="4" spans="1:61" ht="14.25" thickBot="1">
      <c r="A4" s="4" t="s">
        <v>1126</v>
      </c>
      <c r="Q4" s="527" t="s">
        <v>1127</v>
      </c>
      <c r="R4" s="528"/>
      <c r="S4" s="528"/>
      <c r="T4" s="528"/>
      <c r="U4" s="526"/>
      <c r="AN4" s="526"/>
      <c r="BI4" s="526"/>
    </row>
    <row r="5" spans="1:75" ht="19.5" customHeight="1" thickTop="1">
      <c r="A5" s="80" t="s">
        <v>12</v>
      </c>
      <c r="B5" s="80"/>
      <c r="C5" s="80"/>
      <c r="D5" s="529" t="s">
        <v>1128</v>
      </c>
      <c r="E5" s="128" t="s">
        <v>147</v>
      </c>
      <c r="F5" s="129"/>
      <c r="G5" s="129"/>
      <c r="H5" s="130"/>
      <c r="I5" s="128" t="s">
        <v>1129</v>
      </c>
      <c r="J5" s="129"/>
      <c r="K5" s="129"/>
      <c r="L5" s="129"/>
      <c r="M5" s="129"/>
      <c r="N5" s="130"/>
      <c r="O5" s="131" t="s">
        <v>1130</v>
      </c>
      <c r="P5" s="132"/>
      <c r="Q5" s="128" t="s">
        <v>1131</v>
      </c>
      <c r="R5" s="129"/>
      <c r="S5" s="129"/>
      <c r="T5" s="129"/>
      <c r="U5" s="80" t="s">
        <v>12</v>
      </c>
      <c r="V5" s="80"/>
      <c r="W5" s="80"/>
      <c r="X5" s="128" t="s">
        <v>1132</v>
      </c>
      <c r="Y5" s="530"/>
      <c r="Z5" s="530"/>
      <c r="AA5" s="530"/>
      <c r="AB5" s="530"/>
      <c r="AC5" s="530"/>
      <c r="AD5" s="82" t="s">
        <v>1133</v>
      </c>
      <c r="AE5" s="508"/>
      <c r="AF5" s="131" t="s">
        <v>1134</v>
      </c>
      <c r="AG5" s="132"/>
      <c r="AH5" s="128" t="s">
        <v>1135</v>
      </c>
      <c r="AI5" s="129"/>
      <c r="AJ5" s="129"/>
      <c r="AK5" s="129"/>
      <c r="AL5" s="129"/>
      <c r="AM5" s="129"/>
      <c r="AN5" s="80" t="s">
        <v>12</v>
      </c>
      <c r="AO5" s="80"/>
      <c r="AP5" s="80"/>
      <c r="AQ5" s="128" t="s">
        <v>1135</v>
      </c>
      <c r="AR5" s="129"/>
      <c r="AS5" s="129"/>
      <c r="AT5" s="130"/>
      <c r="AU5" s="131" t="s">
        <v>1136</v>
      </c>
      <c r="AV5" s="132"/>
      <c r="AW5" s="131" t="s">
        <v>1137</v>
      </c>
      <c r="AX5" s="132"/>
      <c r="AY5" s="129" t="s">
        <v>1138</v>
      </c>
      <c r="AZ5" s="129"/>
      <c r="BA5" s="129"/>
      <c r="BB5" s="129"/>
      <c r="BC5" s="129"/>
      <c r="BD5" s="129"/>
      <c r="BE5" s="129"/>
      <c r="BF5" s="129"/>
      <c r="BG5" s="129"/>
      <c r="BH5" s="129"/>
      <c r="BI5" s="80" t="s">
        <v>12</v>
      </c>
      <c r="BJ5" s="80"/>
      <c r="BK5" s="80"/>
      <c r="BL5" s="128" t="s">
        <v>1139</v>
      </c>
      <c r="BM5" s="530"/>
      <c r="BN5" s="530"/>
      <c r="BO5" s="530"/>
      <c r="BP5" s="530"/>
      <c r="BQ5" s="530"/>
      <c r="BR5" s="530"/>
      <c r="BS5" s="530"/>
      <c r="BT5" s="129" t="s">
        <v>1140</v>
      </c>
      <c r="BU5" s="531"/>
      <c r="BV5" s="131" t="s">
        <v>1141</v>
      </c>
      <c r="BW5" s="125"/>
    </row>
    <row r="6" spans="1:75" ht="16.5" customHeight="1">
      <c r="A6" s="175"/>
      <c r="B6" s="175"/>
      <c r="C6" s="175"/>
      <c r="D6" s="532"/>
      <c r="E6" s="143" t="s">
        <v>1142</v>
      </c>
      <c r="F6" s="143" t="s">
        <v>1143</v>
      </c>
      <c r="G6" s="533"/>
      <c r="H6" s="534"/>
      <c r="I6" s="440" t="s">
        <v>157</v>
      </c>
      <c r="J6" s="442"/>
      <c r="K6" s="441" t="s">
        <v>1144</v>
      </c>
      <c r="L6" s="442"/>
      <c r="M6" s="440" t="s">
        <v>1145</v>
      </c>
      <c r="N6" s="442"/>
      <c r="O6" s="144"/>
      <c r="P6" s="146"/>
      <c r="Q6" s="144" t="s">
        <v>157</v>
      </c>
      <c r="R6" s="145"/>
      <c r="S6" s="144" t="s">
        <v>1146</v>
      </c>
      <c r="T6" s="145"/>
      <c r="U6" s="175"/>
      <c r="V6" s="175"/>
      <c r="W6" s="175"/>
      <c r="X6" s="440" t="s">
        <v>1147</v>
      </c>
      <c r="Y6" s="442"/>
      <c r="Z6" s="440" t="s">
        <v>1148</v>
      </c>
      <c r="AA6" s="442"/>
      <c r="AB6" s="459" t="s">
        <v>1149</v>
      </c>
      <c r="AC6" s="461"/>
      <c r="AD6" s="84" t="s">
        <v>1150</v>
      </c>
      <c r="AE6" s="87"/>
      <c r="AF6" s="144"/>
      <c r="AG6" s="146"/>
      <c r="AH6" s="440" t="s">
        <v>157</v>
      </c>
      <c r="AI6" s="442"/>
      <c r="AJ6" s="440" t="s">
        <v>1151</v>
      </c>
      <c r="AK6" s="442"/>
      <c r="AL6" s="440" t="s">
        <v>1152</v>
      </c>
      <c r="AM6" s="441"/>
      <c r="AN6" s="175"/>
      <c r="AO6" s="175"/>
      <c r="AP6" s="175"/>
      <c r="AQ6" s="144" t="s">
        <v>1153</v>
      </c>
      <c r="AR6" s="146"/>
      <c r="AS6" s="144" t="s">
        <v>1154</v>
      </c>
      <c r="AT6" s="146"/>
      <c r="AU6" s="144"/>
      <c r="AV6" s="146"/>
      <c r="AW6" s="144"/>
      <c r="AX6" s="146"/>
      <c r="AY6" s="441" t="s">
        <v>157</v>
      </c>
      <c r="AZ6" s="442"/>
      <c r="BA6" s="440" t="s">
        <v>1155</v>
      </c>
      <c r="BB6" s="442"/>
      <c r="BC6" s="440" t="s">
        <v>1156</v>
      </c>
      <c r="BD6" s="442"/>
      <c r="BE6" s="440" t="s">
        <v>1157</v>
      </c>
      <c r="BF6" s="442"/>
      <c r="BG6" s="440" t="s">
        <v>1158</v>
      </c>
      <c r="BH6" s="441"/>
      <c r="BI6" s="175"/>
      <c r="BJ6" s="175"/>
      <c r="BK6" s="175"/>
      <c r="BL6" s="144" t="s">
        <v>1159</v>
      </c>
      <c r="BM6" s="146"/>
      <c r="BN6" s="144" t="s">
        <v>1160</v>
      </c>
      <c r="BO6" s="146"/>
      <c r="BP6" s="144" t="s">
        <v>1161</v>
      </c>
      <c r="BQ6" s="146"/>
      <c r="BR6" s="440" t="s">
        <v>1162</v>
      </c>
      <c r="BS6" s="442"/>
      <c r="BT6" s="441" t="s">
        <v>1163</v>
      </c>
      <c r="BU6" s="442"/>
      <c r="BV6" s="144"/>
      <c r="BW6" s="145"/>
    </row>
    <row r="7" spans="1:75" ht="16.5" customHeight="1">
      <c r="A7" s="84"/>
      <c r="B7" s="84"/>
      <c r="C7" s="84"/>
      <c r="D7" s="535"/>
      <c r="E7" s="144"/>
      <c r="F7" s="144"/>
      <c r="G7" s="443" t="s">
        <v>1164</v>
      </c>
      <c r="H7" s="443" t="s">
        <v>1165</v>
      </c>
      <c r="I7" s="443" t="s">
        <v>1166</v>
      </c>
      <c r="J7" s="536" t="s">
        <v>1165</v>
      </c>
      <c r="K7" s="533" t="s">
        <v>1166</v>
      </c>
      <c r="L7" s="443" t="s">
        <v>1165</v>
      </c>
      <c r="M7" s="443" t="s">
        <v>1166</v>
      </c>
      <c r="N7" s="443" t="s">
        <v>1165</v>
      </c>
      <c r="O7" s="443" t="s">
        <v>1166</v>
      </c>
      <c r="P7" s="159" t="s">
        <v>1165</v>
      </c>
      <c r="Q7" s="443" t="s">
        <v>1166</v>
      </c>
      <c r="R7" s="443" t="s">
        <v>1165</v>
      </c>
      <c r="S7" s="443" t="s">
        <v>1166</v>
      </c>
      <c r="T7" s="443" t="s">
        <v>1165</v>
      </c>
      <c r="U7" s="84"/>
      <c r="V7" s="84"/>
      <c r="W7" s="84"/>
      <c r="X7" s="443" t="s">
        <v>1166</v>
      </c>
      <c r="Y7" s="443" t="s">
        <v>1165</v>
      </c>
      <c r="Z7" s="443" t="s">
        <v>1166</v>
      </c>
      <c r="AA7" s="443" t="s">
        <v>1165</v>
      </c>
      <c r="AB7" s="443" t="s">
        <v>1166</v>
      </c>
      <c r="AC7" s="159" t="s">
        <v>1165</v>
      </c>
      <c r="AD7" s="444" t="s">
        <v>1166</v>
      </c>
      <c r="AE7" s="443" t="s">
        <v>1165</v>
      </c>
      <c r="AF7" s="443" t="s">
        <v>1166</v>
      </c>
      <c r="AG7" s="443" t="s">
        <v>1165</v>
      </c>
      <c r="AH7" s="443" t="s">
        <v>1166</v>
      </c>
      <c r="AI7" s="443" t="s">
        <v>1165</v>
      </c>
      <c r="AJ7" s="443" t="s">
        <v>1166</v>
      </c>
      <c r="AK7" s="443" t="s">
        <v>1165</v>
      </c>
      <c r="AL7" s="443" t="s">
        <v>1166</v>
      </c>
      <c r="AM7" s="443" t="s">
        <v>1165</v>
      </c>
      <c r="AN7" s="84"/>
      <c r="AO7" s="84"/>
      <c r="AP7" s="84"/>
      <c r="AQ7" s="443" t="s">
        <v>1166</v>
      </c>
      <c r="AR7" s="443" t="s">
        <v>1165</v>
      </c>
      <c r="AS7" s="443" t="s">
        <v>1166</v>
      </c>
      <c r="AT7" s="443" t="s">
        <v>1165</v>
      </c>
      <c r="AU7" s="443" t="s">
        <v>1166</v>
      </c>
      <c r="AV7" s="443" t="s">
        <v>1165</v>
      </c>
      <c r="AW7" s="443" t="s">
        <v>1166</v>
      </c>
      <c r="AX7" s="536" t="s">
        <v>1165</v>
      </c>
      <c r="AY7" s="533" t="s">
        <v>1166</v>
      </c>
      <c r="AZ7" s="443" t="s">
        <v>1165</v>
      </c>
      <c r="BA7" s="443" t="s">
        <v>1166</v>
      </c>
      <c r="BB7" s="443" t="s">
        <v>1165</v>
      </c>
      <c r="BC7" s="443" t="s">
        <v>1166</v>
      </c>
      <c r="BD7" s="443" t="s">
        <v>1165</v>
      </c>
      <c r="BE7" s="443" t="s">
        <v>1166</v>
      </c>
      <c r="BF7" s="443" t="s">
        <v>1165</v>
      </c>
      <c r="BG7" s="443" t="s">
        <v>1166</v>
      </c>
      <c r="BH7" s="443" t="s">
        <v>1165</v>
      </c>
      <c r="BI7" s="84"/>
      <c r="BJ7" s="84"/>
      <c r="BK7" s="84"/>
      <c r="BL7" s="443" t="s">
        <v>1166</v>
      </c>
      <c r="BM7" s="443" t="s">
        <v>1165</v>
      </c>
      <c r="BN7" s="443" t="s">
        <v>1166</v>
      </c>
      <c r="BO7" s="443" t="s">
        <v>1165</v>
      </c>
      <c r="BP7" s="443" t="s">
        <v>1166</v>
      </c>
      <c r="BQ7" s="443" t="s">
        <v>1165</v>
      </c>
      <c r="BR7" s="443" t="s">
        <v>1166</v>
      </c>
      <c r="BS7" s="536" t="s">
        <v>1165</v>
      </c>
      <c r="BT7" s="533" t="s">
        <v>1166</v>
      </c>
      <c r="BU7" s="536" t="s">
        <v>1165</v>
      </c>
      <c r="BV7" s="536" t="s">
        <v>1166</v>
      </c>
      <c r="BW7" s="443" t="s">
        <v>1165</v>
      </c>
    </row>
    <row r="8" spans="4:64" ht="6" customHeight="1">
      <c r="D8" s="19"/>
      <c r="X8" s="484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Q8" s="19"/>
      <c r="BL8" s="19"/>
    </row>
    <row r="9" spans="2:76" s="31" customFormat="1" ht="12" customHeight="1">
      <c r="B9" s="537" t="s">
        <v>147</v>
      </c>
      <c r="D9" s="89">
        <f>SUM(D11:D34)</f>
        <v>474</v>
      </c>
      <c r="E9" s="98">
        <v>56241480</v>
      </c>
      <c r="F9" s="98">
        <v>51854050</v>
      </c>
      <c r="G9" s="538">
        <v>-7.8</v>
      </c>
      <c r="H9" s="538">
        <v>100</v>
      </c>
      <c r="I9" s="98">
        <v>16937336</v>
      </c>
      <c r="J9" s="538">
        <v>100</v>
      </c>
      <c r="K9" s="98">
        <v>16622447</v>
      </c>
      <c r="L9" s="538">
        <v>100</v>
      </c>
      <c r="M9" s="98">
        <v>314889</v>
      </c>
      <c r="N9" s="538">
        <v>100</v>
      </c>
      <c r="O9" s="98">
        <v>2457794</v>
      </c>
      <c r="P9" s="538">
        <v>100</v>
      </c>
      <c r="Q9" s="98">
        <v>13042564</v>
      </c>
      <c r="R9" s="538">
        <v>100</v>
      </c>
      <c r="S9" s="98">
        <v>2801129</v>
      </c>
      <c r="T9" s="538">
        <v>100</v>
      </c>
      <c r="V9" s="537" t="s">
        <v>147</v>
      </c>
      <c r="X9" s="89">
        <v>3560586</v>
      </c>
      <c r="Y9" s="538">
        <v>100</v>
      </c>
      <c r="Z9" s="98">
        <v>1677914</v>
      </c>
      <c r="AA9" s="538">
        <v>100</v>
      </c>
      <c r="AB9" s="98">
        <v>1375238</v>
      </c>
      <c r="AC9" s="538">
        <v>100</v>
      </c>
      <c r="AD9" s="98">
        <v>3627697</v>
      </c>
      <c r="AE9" s="538">
        <v>100</v>
      </c>
      <c r="AF9" s="98">
        <v>811905</v>
      </c>
      <c r="AG9" s="538">
        <v>100</v>
      </c>
      <c r="AH9" s="98">
        <v>868424</v>
      </c>
      <c r="AI9" s="538">
        <v>100</v>
      </c>
      <c r="AJ9" s="98">
        <v>32080</v>
      </c>
      <c r="AK9" s="538">
        <v>100</v>
      </c>
      <c r="AL9" s="98" t="s">
        <v>1167</v>
      </c>
      <c r="AM9" s="538" t="s">
        <v>1167</v>
      </c>
      <c r="AO9" s="537" t="s">
        <v>147</v>
      </c>
      <c r="AQ9" s="89">
        <v>219321</v>
      </c>
      <c r="AR9" s="538">
        <v>100</v>
      </c>
      <c r="AS9" s="98">
        <v>617023</v>
      </c>
      <c r="AT9" s="538">
        <v>100</v>
      </c>
      <c r="AU9" s="98">
        <v>199268</v>
      </c>
      <c r="AV9" s="538">
        <v>100</v>
      </c>
      <c r="AW9" s="98">
        <v>875585</v>
      </c>
      <c r="AX9" s="538">
        <v>100</v>
      </c>
      <c r="AY9" s="98">
        <v>16536098</v>
      </c>
      <c r="AZ9" s="538">
        <v>100</v>
      </c>
      <c r="BA9" s="98">
        <v>1570751</v>
      </c>
      <c r="BB9" s="538">
        <v>100</v>
      </c>
      <c r="BC9" s="98">
        <v>1742776</v>
      </c>
      <c r="BD9" s="538">
        <v>100</v>
      </c>
      <c r="BE9" s="98">
        <v>2023318</v>
      </c>
      <c r="BF9" s="538">
        <v>100</v>
      </c>
      <c r="BG9" s="98">
        <v>278293</v>
      </c>
      <c r="BH9" s="538">
        <v>100</v>
      </c>
      <c r="BJ9" s="537" t="s">
        <v>147</v>
      </c>
      <c r="BL9" s="89">
        <v>490770</v>
      </c>
      <c r="BM9" s="538">
        <v>100</v>
      </c>
      <c r="BN9" s="98">
        <v>3030849</v>
      </c>
      <c r="BO9" s="538">
        <v>100</v>
      </c>
      <c r="BP9" s="98">
        <v>459469</v>
      </c>
      <c r="BQ9" s="538">
        <v>100</v>
      </c>
      <c r="BR9" s="98">
        <v>3116531</v>
      </c>
      <c r="BS9" s="538">
        <v>100</v>
      </c>
      <c r="BT9" s="98">
        <v>3823341</v>
      </c>
      <c r="BU9" s="538">
        <v>100</v>
      </c>
      <c r="BV9" s="98">
        <v>125076</v>
      </c>
      <c r="BW9" s="538">
        <v>100</v>
      </c>
      <c r="BX9" s="539"/>
    </row>
    <row r="10" spans="2:76" ht="7.5" customHeight="1">
      <c r="B10" s="540"/>
      <c r="D10" s="93"/>
      <c r="E10" s="96"/>
      <c r="F10" s="96"/>
      <c r="G10" s="541"/>
      <c r="H10" s="541"/>
      <c r="I10" s="96"/>
      <c r="J10" s="541"/>
      <c r="K10" s="6"/>
      <c r="L10" s="541"/>
      <c r="M10" s="96"/>
      <c r="N10" s="541"/>
      <c r="O10" s="96"/>
      <c r="P10" s="541"/>
      <c r="Q10" s="96"/>
      <c r="R10" s="541"/>
      <c r="S10" s="96"/>
      <c r="T10" s="541"/>
      <c r="V10" s="540"/>
      <c r="X10" s="93"/>
      <c r="Y10" s="541"/>
      <c r="Z10" s="96"/>
      <c r="AA10" s="541"/>
      <c r="AB10" s="96"/>
      <c r="AC10" s="541"/>
      <c r="AD10" s="96"/>
      <c r="AE10" s="541"/>
      <c r="AF10" s="96" t="s">
        <v>1168</v>
      </c>
      <c r="AG10" s="541"/>
      <c r="AH10" s="96"/>
      <c r="AI10" s="541"/>
      <c r="AJ10" s="96"/>
      <c r="AK10" s="541"/>
      <c r="AL10" s="96"/>
      <c r="AM10" s="541"/>
      <c r="AO10" s="540"/>
      <c r="AQ10" s="93"/>
      <c r="AR10" s="541"/>
      <c r="AS10" s="96"/>
      <c r="AT10" s="541"/>
      <c r="AU10" s="96"/>
      <c r="AV10" s="541"/>
      <c r="AW10" s="96"/>
      <c r="AX10" s="541"/>
      <c r="AY10" s="96"/>
      <c r="AZ10" s="541"/>
      <c r="BA10" s="96"/>
      <c r="BB10" s="541"/>
      <c r="BC10" s="96"/>
      <c r="BD10" s="541"/>
      <c r="BE10" s="96"/>
      <c r="BF10" s="541"/>
      <c r="BG10" s="96"/>
      <c r="BH10" s="541"/>
      <c r="BJ10" s="540"/>
      <c r="BL10" s="93"/>
      <c r="BM10" s="541"/>
      <c r="BN10" s="96"/>
      <c r="BO10" s="541"/>
      <c r="BP10" s="96"/>
      <c r="BQ10" s="541"/>
      <c r="BR10" s="96"/>
      <c r="BS10" s="541"/>
      <c r="BT10" s="96"/>
      <c r="BU10" s="541"/>
      <c r="BV10" s="96"/>
      <c r="BW10" s="541"/>
      <c r="BX10" s="542"/>
    </row>
    <row r="11" spans="2:76" ht="12" customHeight="1">
      <c r="B11" s="540" t="s">
        <v>1169</v>
      </c>
      <c r="D11" s="543">
        <v>9</v>
      </c>
      <c r="E11" s="96">
        <v>15317</v>
      </c>
      <c r="F11" s="96">
        <v>9098</v>
      </c>
      <c r="G11" s="541">
        <v>-40.6</v>
      </c>
      <c r="H11" s="541">
        <v>0</v>
      </c>
      <c r="I11" s="96">
        <v>8221</v>
      </c>
      <c r="J11" s="541">
        <v>0</v>
      </c>
      <c r="K11" s="96">
        <v>8211</v>
      </c>
      <c r="L11" s="541">
        <v>0</v>
      </c>
      <c r="M11" s="96">
        <v>10</v>
      </c>
      <c r="N11" s="541">
        <v>0</v>
      </c>
      <c r="O11" s="544">
        <v>83</v>
      </c>
      <c r="P11" s="541">
        <v>0</v>
      </c>
      <c r="Q11" s="96" t="s">
        <v>1167</v>
      </c>
      <c r="R11" s="541" t="s">
        <v>1167</v>
      </c>
      <c r="S11" s="96" t="s">
        <v>1167</v>
      </c>
      <c r="T11" s="541" t="s">
        <v>1167</v>
      </c>
      <c r="V11" s="540" t="s">
        <v>1169</v>
      </c>
      <c r="X11" s="93" t="s">
        <v>1167</v>
      </c>
      <c r="Y11" s="96" t="s">
        <v>1167</v>
      </c>
      <c r="Z11" s="96" t="s">
        <v>1167</v>
      </c>
      <c r="AA11" s="96" t="s">
        <v>1167</v>
      </c>
      <c r="AB11" s="96" t="s">
        <v>1167</v>
      </c>
      <c r="AC11" s="541" t="s">
        <v>1167</v>
      </c>
      <c r="AD11" s="96" t="s">
        <v>1167</v>
      </c>
      <c r="AE11" s="541" t="s">
        <v>1167</v>
      </c>
      <c r="AF11" s="96" t="s">
        <v>1167</v>
      </c>
      <c r="AG11" s="541" t="s">
        <v>1167</v>
      </c>
      <c r="AH11" s="96" t="s">
        <v>1167</v>
      </c>
      <c r="AI11" s="541" t="s">
        <v>1167</v>
      </c>
      <c r="AJ11" s="96" t="s">
        <v>1167</v>
      </c>
      <c r="AK11" s="541" t="s">
        <v>1167</v>
      </c>
      <c r="AL11" s="96" t="s">
        <v>1167</v>
      </c>
      <c r="AM11" s="541" t="s">
        <v>1167</v>
      </c>
      <c r="AO11" s="540" t="s">
        <v>1169</v>
      </c>
      <c r="AQ11" s="93" t="s">
        <v>1167</v>
      </c>
      <c r="AR11" s="96" t="s">
        <v>1167</v>
      </c>
      <c r="AS11" s="96" t="s">
        <v>1167</v>
      </c>
      <c r="AT11" s="96" t="s">
        <v>1167</v>
      </c>
      <c r="AU11" s="96" t="s">
        <v>1167</v>
      </c>
      <c r="AV11" s="96" t="s">
        <v>1167</v>
      </c>
      <c r="AW11" s="96" t="s">
        <v>1167</v>
      </c>
      <c r="AX11" s="96" t="s">
        <v>1167</v>
      </c>
      <c r="AY11" s="96">
        <v>794</v>
      </c>
      <c r="AZ11" s="541">
        <v>0</v>
      </c>
      <c r="BA11" s="96">
        <v>44</v>
      </c>
      <c r="BB11" s="541">
        <v>0</v>
      </c>
      <c r="BC11" s="96">
        <v>740</v>
      </c>
      <c r="BD11" s="541">
        <v>0</v>
      </c>
      <c r="BE11" s="96" t="s">
        <v>1167</v>
      </c>
      <c r="BF11" s="96" t="s">
        <v>1167</v>
      </c>
      <c r="BG11" s="96" t="s">
        <v>1167</v>
      </c>
      <c r="BH11" s="96" t="s">
        <v>1167</v>
      </c>
      <c r="BJ11" s="540" t="s">
        <v>1169</v>
      </c>
      <c r="BL11" s="93" t="s">
        <v>1167</v>
      </c>
      <c r="BM11" s="96" t="s">
        <v>1167</v>
      </c>
      <c r="BN11" s="96" t="s">
        <v>1167</v>
      </c>
      <c r="BO11" s="96" t="s">
        <v>1167</v>
      </c>
      <c r="BP11" s="96">
        <v>10</v>
      </c>
      <c r="BQ11" s="541">
        <v>0</v>
      </c>
      <c r="BR11" s="96" t="s">
        <v>1167</v>
      </c>
      <c r="BS11" s="541" t="s">
        <v>1167</v>
      </c>
      <c r="BT11" s="96" t="s">
        <v>1167</v>
      </c>
      <c r="BU11" s="96" t="s">
        <v>1167</v>
      </c>
      <c r="BV11" s="96" t="s">
        <v>1167</v>
      </c>
      <c r="BW11" s="96" t="s">
        <v>1167</v>
      </c>
      <c r="BX11" s="542"/>
    </row>
    <row r="12" spans="2:76" ht="12" customHeight="1">
      <c r="B12" s="540" t="s">
        <v>1170</v>
      </c>
      <c r="D12" s="543">
        <v>4</v>
      </c>
      <c r="E12" s="96" t="s">
        <v>87</v>
      </c>
      <c r="F12" s="96">
        <v>6500</v>
      </c>
      <c r="G12" s="541" t="s">
        <v>1171</v>
      </c>
      <c r="H12" s="541">
        <v>0</v>
      </c>
      <c r="I12" s="96">
        <v>5118</v>
      </c>
      <c r="J12" s="541">
        <v>0</v>
      </c>
      <c r="K12" s="96">
        <v>5118</v>
      </c>
      <c r="L12" s="541">
        <v>0</v>
      </c>
      <c r="M12" s="96" t="s">
        <v>1167</v>
      </c>
      <c r="N12" s="96" t="s">
        <v>1167</v>
      </c>
      <c r="O12" s="96" t="s">
        <v>1167</v>
      </c>
      <c r="P12" s="96" t="s">
        <v>1167</v>
      </c>
      <c r="Q12" s="96">
        <v>170</v>
      </c>
      <c r="R12" s="541">
        <v>0</v>
      </c>
      <c r="S12" s="96">
        <v>131</v>
      </c>
      <c r="T12" s="541">
        <v>0</v>
      </c>
      <c r="V12" s="540" t="s">
        <v>1170</v>
      </c>
      <c r="X12" s="93">
        <v>39</v>
      </c>
      <c r="Y12" s="541">
        <v>0</v>
      </c>
      <c r="Z12" s="96" t="s">
        <v>1167</v>
      </c>
      <c r="AA12" s="541" t="s">
        <v>1167</v>
      </c>
      <c r="AB12" s="96" t="s">
        <v>1167</v>
      </c>
      <c r="AC12" s="541" t="s">
        <v>1167</v>
      </c>
      <c r="AD12" s="96" t="s">
        <v>1167</v>
      </c>
      <c r="AE12" s="541" t="s">
        <v>1167</v>
      </c>
      <c r="AF12" s="96" t="s">
        <v>1167</v>
      </c>
      <c r="AG12" s="541" t="s">
        <v>1167</v>
      </c>
      <c r="AH12" s="96" t="s">
        <v>1167</v>
      </c>
      <c r="AI12" s="541" t="s">
        <v>1167</v>
      </c>
      <c r="AJ12" s="96" t="s">
        <v>1167</v>
      </c>
      <c r="AK12" s="541" t="s">
        <v>1167</v>
      </c>
      <c r="AL12" s="96" t="s">
        <v>1167</v>
      </c>
      <c r="AM12" s="541" t="s">
        <v>1167</v>
      </c>
      <c r="AO12" s="540" t="s">
        <v>1170</v>
      </c>
      <c r="AQ12" s="93" t="s">
        <v>1167</v>
      </c>
      <c r="AR12" s="96" t="s">
        <v>1167</v>
      </c>
      <c r="AS12" s="96" t="s">
        <v>1167</v>
      </c>
      <c r="AT12" s="96" t="s">
        <v>1167</v>
      </c>
      <c r="AU12" s="96" t="s">
        <v>1167</v>
      </c>
      <c r="AV12" s="96" t="s">
        <v>1167</v>
      </c>
      <c r="AW12" s="96">
        <v>393</v>
      </c>
      <c r="AX12" s="545">
        <v>0</v>
      </c>
      <c r="AY12" s="96">
        <v>819</v>
      </c>
      <c r="AZ12" s="541">
        <v>0</v>
      </c>
      <c r="BA12" s="96" t="s">
        <v>1167</v>
      </c>
      <c r="BB12" s="96" t="s">
        <v>1167</v>
      </c>
      <c r="BC12" s="96">
        <v>626</v>
      </c>
      <c r="BD12" s="541">
        <v>0</v>
      </c>
      <c r="BE12" s="96">
        <v>127</v>
      </c>
      <c r="BF12" s="541">
        <v>0</v>
      </c>
      <c r="BG12" s="96" t="s">
        <v>1167</v>
      </c>
      <c r="BH12" s="96" t="s">
        <v>1167</v>
      </c>
      <c r="BJ12" s="540" t="s">
        <v>1170</v>
      </c>
      <c r="BL12" s="93" t="s">
        <v>1167</v>
      </c>
      <c r="BM12" s="96" t="s">
        <v>1167</v>
      </c>
      <c r="BN12" s="96" t="s">
        <v>1167</v>
      </c>
      <c r="BO12" s="96" t="s">
        <v>1167</v>
      </c>
      <c r="BP12" s="96">
        <v>16</v>
      </c>
      <c r="BQ12" s="541">
        <v>0</v>
      </c>
      <c r="BR12" s="96">
        <v>50</v>
      </c>
      <c r="BS12" s="541">
        <v>0</v>
      </c>
      <c r="BT12" s="96" t="s">
        <v>1167</v>
      </c>
      <c r="BU12" s="96" t="s">
        <v>1167</v>
      </c>
      <c r="BV12" s="96" t="s">
        <v>1167</v>
      </c>
      <c r="BW12" s="96" t="s">
        <v>1167</v>
      </c>
      <c r="BX12" s="542"/>
    </row>
    <row r="13" spans="2:76" ht="12" customHeight="1">
      <c r="B13" s="540" t="s">
        <v>1172</v>
      </c>
      <c r="D13" s="543">
        <v>19</v>
      </c>
      <c r="E13" s="96">
        <v>151441</v>
      </c>
      <c r="F13" s="96">
        <v>188665</v>
      </c>
      <c r="G13" s="541">
        <v>24.6</v>
      </c>
      <c r="H13" s="541">
        <v>0.4</v>
      </c>
      <c r="I13" s="96">
        <v>24155</v>
      </c>
      <c r="J13" s="541">
        <v>0.1</v>
      </c>
      <c r="K13" s="96">
        <v>21447</v>
      </c>
      <c r="L13" s="541">
        <v>0.1</v>
      </c>
      <c r="M13" s="96">
        <v>2708</v>
      </c>
      <c r="N13" s="541">
        <v>0.9</v>
      </c>
      <c r="O13" s="96" t="s">
        <v>1167</v>
      </c>
      <c r="P13" s="541" t="s">
        <v>1167</v>
      </c>
      <c r="Q13" s="96">
        <v>12036</v>
      </c>
      <c r="R13" s="541">
        <v>0.1</v>
      </c>
      <c r="S13" s="96">
        <v>5058</v>
      </c>
      <c r="T13" s="541">
        <v>0.2</v>
      </c>
      <c r="V13" s="540" t="s">
        <v>1172</v>
      </c>
      <c r="X13" s="93" t="s">
        <v>1167</v>
      </c>
      <c r="Y13" s="96" t="s">
        <v>1167</v>
      </c>
      <c r="Z13" s="96" t="s">
        <v>1167</v>
      </c>
      <c r="AA13" s="541" t="s">
        <v>1167</v>
      </c>
      <c r="AB13" s="96">
        <v>4130</v>
      </c>
      <c r="AC13" s="541">
        <v>0.3</v>
      </c>
      <c r="AD13" s="96">
        <v>2848</v>
      </c>
      <c r="AE13" s="541">
        <v>0.1</v>
      </c>
      <c r="AF13" s="96" t="s">
        <v>1167</v>
      </c>
      <c r="AG13" s="541" t="s">
        <v>1167</v>
      </c>
      <c r="AH13" s="96">
        <v>16679</v>
      </c>
      <c r="AI13" s="541">
        <v>1.9</v>
      </c>
      <c r="AJ13" s="96" t="s">
        <v>1167</v>
      </c>
      <c r="AK13" s="541" t="s">
        <v>1167</v>
      </c>
      <c r="AL13" s="96" t="s">
        <v>1167</v>
      </c>
      <c r="AM13" s="541" t="s">
        <v>1167</v>
      </c>
      <c r="AO13" s="540" t="s">
        <v>1172</v>
      </c>
      <c r="AQ13" s="93">
        <v>6798</v>
      </c>
      <c r="AR13" s="541">
        <v>3.1</v>
      </c>
      <c r="AS13" s="96">
        <v>9881</v>
      </c>
      <c r="AT13" s="541">
        <v>1.6</v>
      </c>
      <c r="AU13" s="96" t="s">
        <v>1167</v>
      </c>
      <c r="AV13" s="96" t="s">
        <v>1167</v>
      </c>
      <c r="AW13" s="96">
        <v>2097</v>
      </c>
      <c r="AX13" s="541">
        <v>0.2</v>
      </c>
      <c r="AY13" s="96">
        <v>133698</v>
      </c>
      <c r="AZ13" s="541">
        <v>0.8</v>
      </c>
      <c r="BA13" s="96">
        <v>26856</v>
      </c>
      <c r="BB13" s="541">
        <v>1.7</v>
      </c>
      <c r="BC13" s="96">
        <v>5191</v>
      </c>
      <c r="BD13" s="541">
        <v>0.3</v>
      </c>
      <c r="BE13" s="96">
        <v>245</v>
      </c>
      <c r="BF13" s="541">
        <v>0</v>
      </c>
      <c r="BG13" s="96">
        <v>210</v>
      </c>
      <c r="BH13" s="541">
        <v>0.1</v>
      </c>
      <c r="BJ13" s="540" t="s">
        <v>1172</v>
      </c>
      <c r="BL13" s="93" t="s">
        <v>1167</v>
      </c>
      <c r="BM13" s="541" t="s">
        <v>1167</v>
      </c>
      <c r="BN13" s="96" t="s">
        <v>1167</v>
      </c>
      <c r="BO13" s="96" t="s">
        <v>1167</v>
      </c>
      <c r="BP13" s="96">
        <v>401</v>
      </c>
      <c r="BQ13" s="541">
        <v>0.1</v>
      </c>
      <c r="BR13" s="96">
        <v>96425</v>
      </c>
      <c r="BS13" s="541">
        <v>3.1</v>
      </c>
      <c r="BT13" s="96">
        <v>4370</v>
      </c>
      <c r="BU13" s="541">
        <v>0.1</v>
      </c>
      <c r="BV13" s="96" t="s">
        <v>1167</v>
      </c>
      <c r="BW13" s="96" t="s">
        <v>1167</v>
      </c>
      <c r="BX13" s="542"/>
    </row>
    <row r="14" spans="2:76" ht="12" customHeight="1">
      <c r="B14" s="540" t="s">
        <v>1173</v>
      </c>
      <c r="D14" s="543" t="s">
        <v>1167</v>
      </c>
      <c r="E14" s="96" t="s">
        <v>1171</v>
      </c>
      <c r="F14" s="96" t="s">
        <v>1167</v>
      </c>
      <c r="G14" s="96" t="s">
        <v>1171</v>
      </c>
      <c r="H14" s="96" t="s">
        <v>1167</v>
      </c>
      <c r="I14" s="96" t="s">
        <v>1167</v>
      </c>
      <c r="J14" s="96" t="s">
        <v>1167</v>
      </c>
      <c r="K14" s="96" t="s">
        <v>1167</v>
      </c>
      <c r="L14" s="96" t="s">
        <v>1167</v>
      </c>
      <c r="M14" s="96" t="s">
        <v>1167</v>
      </c>
      <c r="N14" s="96" t="s">
        <v>1167</v>
      </c>
      <c r="O14" s="96" t="s">
        <v>1167</v>
      </c>
      <c r="P14" s="96" t="s">
        <v>1167</v>
      </c>
      <c r="Q14" s="96" t="s">
        <v>1167</v>
      </c>
      <c r="R14" s="96" t="s">
        <v>1167</v>
      </c>
      <c r="S14" s="96" t="s">
        <v>1167</v>
      </c>
      <c r="T14" s="96" t="s">
        <v>1167</v>
      </c>
      <c r="V14" s="540" t="s">
        <v>1173</v>
      </c>
      <c r="X14" s="93" t="s">
        <v>1167</v>
      </c>
      <c r="Y14" s="96" t="s">
        <v>1167</v>
      </c>
      <c r="Z14" s="96" t="s">
        <v>1167</v>
      </c>
      <c r="AA14" s="541" t="s">
        <v>1167</v>
      </c>
      <c r="AB14" s="96" t="s">
        <v>1167</v>
      </c>
      <c r="AC14" s="541" t="s">
        <v>1167</v>
      </c>
      <c r="AD14" s="96" t="s">
        <v>1167</v>
      </c>
      <c r="AE14" s="541" t="s">
        <v>1167</v>
      </c>
      <c r="AF14" s="96" t="s">
        <v>1167</v>
      </c>
      <c r="AG14" s="541" t="s">
        <v>1167</v>
      </c>
      <c r="AH14" s="96" t="s">
        <v>1167</v>
      </c>
      <c r="AI14" s="541" t="s">
        <v>1167</v>
      </c>
      <c r="AJ14" s="96" t="s">
        <v>1167</v>
      </c>
      <c r="AK14" s="541" t="s">
        <v>1167</v>
      </c>
      <c r="AL14" s="96" t="s">
        <v>1167</v>
      </c>
      <c r="AM14" s="541" t="s">
        <v>1167</v>
      </c>
      <c r="AO14" s="540" t="s">
        <v>1173</v>
      </c>
      <c r="AQ14" s="93" t="s">
        <v>1167</v>
      </c>
      <c r="AR14" s="96" t="s">
        <v>1167</v>
      </c>
      <c r="AS14" s="96" t="s">
        <v>1167</v>
      </c>
      <c r="AT14" s="96" t="s">
        <v>1167</v>
      </c>
      <c r="AU14" s="96" t="s">
        <v>1167</v>
      </c>
      <c r="AV14" s="96" t="s">
        <v>1167</v>
      </c>
      <c r="AW14" s="96" t="s">
        <v>1167</v>
      </c>
      <c r="AX14" s="96" t="s">
        <v>1167</v>
      </c>
      <c r="AY14" s="96" t="s">
        <v>1167</v>
      </c>
      <c r="AZ14" s="96" t="s">
        <v>1167</v>
      </c>
      <c r="BA14" s="96" t="s">
        <v>1167</v>
      </c>
      <c r="BB14" s="96" t="s">
        <v>1167</v>
      </c>
      <c r="BC14" s="96" t="s">
        <v>1167</v>
      </c>
      <c r="BD14" s="96" t="s">
        <v>1167</v>
      </c>
      <c r="BE14" s="96" t="s">
        <v>1167</v>
      </c>
      <c r="BF14" s="96" t="s">
        <v>1167</v>
      </c>
      <c r="BG14" s="96" t="s">
        <v>1167</v>
      </c>
      <c r="BH14" s="96" t="s">
        <v>1167</v>
      </c>
      <c r="BJ14" s="540" t="s">
        <v>1173</v>
      </c>
      <c r="BL14" s="93" t="s">
        <v>1167</v>
      </c>
      <c r="BM14" s="96" t="s">
        <v>1167</v>
      </c>
      <c r="BN14" s="96" t="s">
        <v>1167</v>
      </c>
      <c r="BO14" s="96" t="s">
        <v>1167</v>
      </c>
      <c r="BP14" s="96" t="s">
        <v>1167</v>
      </c>
      <c r="BQ14" s="96" t="s">
        <v>1167</v>
      </c>
      <c r="BR14" s="96" t="s">
        <v>1167</v>
      </c>
      <c r="BS14" s="96" t="s">
        <v>1167</v>
      </c>
      <c r="BT14" s="96" t="s">
        <v>1167</v>
      </c>
      <c r="BU14" s="96" t="s">
        <v>1167</v>
      </c>
      <c r="BV14" s="96" t="s">
        <v>1167</v>
      </c>
      <c r="BW14" s="96" t="s">
        <v>1167</v>
      </c>
      <c r="BX14" s="542"/>
    </row>
    <row r="15" spans="2:76" ht="12" customHeight="1">
      <c r="B15" s="540" t="s">
        <v>36</v>
      </c>
      <c r="D15" s="543" t="s">
        <v>1167</v>
      </c>
      <c r="E15" s="96" t="s">
        <v>1167</v>
      </c>
      <c r="F15" s="96" t="s">
        <v>1167</v>
      </c>
      <c r="G15" s="96" t="s">
        <v>1167</v>
      </c>
      <c r="H15" s="96" t="s">
        <v>1167</v>
      </c>
      <c r="I15" s="96" t="s">
        <v>1167</v>
      </c>
      <c r="J15" s="96" t="s">
        <v>1167</v>
      </c>
      <c r="K15" s="96" t="s">
        <v>1167</v>
      </c>
      <c r="L15" s="96" t="s">
        <v>1167</v>
      </c>
      <c r="M15" s="96" t="s">
        <v>1167</v>
      </c>
      <c r="N15" s="96" t="s">
        <v>1167</v>
      </c>
      <c r="O15" s="96" t="s">
        <v>1167</v>
      </c>
      <c r="P15" s="96" t="s">
        <v>1167</v>
      </c>
      <c r="Q15" s="96" t="s">
        <v>1167</v>
      </c>
      <c r="R15" s="96" t="s">
        <v>1167</v>
      </c>
      <c r="S15" s="96" t="s">
        <v>1167</v>
      </c>
      <c r="T15" s="96" t="s">
        <v>1167</v>
      </c>
      <c r="V15" s="540" t="s">
        <v>36</v>
      </c>
      <c r="X15" s="93" t="s">
        <v>1167</v>
      </c>
      <c r="Y15" s="96" t="s">
        <v>1167</v>
      </c>
      <c r="Z15" s="96" t="s">
        <v>1167</v>
      </c>
      <c r="AA15" s="541" t="s">
        <v>1167</v>
      </c>
      <c r="AB15" s="96" t="s">
        <v>1167</v>
      </c>
      <c r="AC15" s="541" t="s">
        <v>1167</v>
      </c>
      <c r="AD15" s="96" t="s">
        <v>1167</v>
      </c>
      <c r="AE15" s="96" t="s">
        <v>1167</v>
      </c>
      <c r="AF15" s="96" t="s">
        <v>1167</v>
      </c>
      <c r="AG15" s="541" t="s">
        <v>1167</v>
      </c>
      <c r="AH15" s="96" t="s">
        <v>1167</v>
      </c>
      <c r="AI15" s="541" t="s">
        <v>1167</v>
      </c>
      <c r="AJ15" s="96" t="s">
        <v>1167</v>
      </c>
      <c r="AK15" s="541" t="s">
        <v>1167</v>
      </c>
      <c r="AL15" s="96" t="s">
        <v>1167</v>
      </c>
      <c r="AM15" s="541" t="s">
        <v>1167</v>
      </c>
      <c r="AO15" s="540" t="s">
        <v>36</v>
      </c>
      <c r="AQ15" s="93" t="s">
        <v>1167</v>
      </c>
      <c r="AR15" s="96" t="s">
        <v>1167</v>
      </c>
      <c r="AS15" s="96" t="s">
        <v>1167</v>
      </c>
      <c r="AT15" s="96" t="s">
        <v>1167</v>
      </c>
      <c r="AU15" s="96" t="s">
        <v>1167</v>
      </c>
      <c r="AV15" s="96" t="s">
        <v>1167</v>
      </c>
      <c r="AW15" s="96" t="s">
        <v>1167</v>
      </c>
      <c r="AX15" s="96" t="s">
        <v>1167</v>
      </c>
      <c r="AY15" s="96" t="s">
        <v>1167</v>
      </c>
      <c r="AZ15" s="96" t="s">
        <v>1167</v>
      </c>
      <c r="BA15" s="96" t="s">
        <v>1167</v>
      </c>
      <c r="BB15" s="96" t="s">
        <v>1167</v>
      </c>
      <c r="BC15" s="96" t="s">
        <v>1167</v>
      </c>
      <c r="BD15" s="96" t="s">
        <v>1167</v>
      </c>
      <c r="BE15" s="96" t="s">
        <v>1167</v>
      </c>
      <c r="BF15" s="96" t="s">
        <v>1167</v>
      </c>
      <c r="BG15" s="96" t="s">
        <v>1167</v>
      </c>
      <c r="BH15" s="96" t="s">
        <v>1167</v>
      </c>
      <c r="BJ15" s="540" t="s">
        <v>36</v>
      </c>
      <c r="BL15" s="93" t="s">
        <v>1167</v>
      </c>
      <c r="BM15" s="96" t="s">
        <v>1167</v>
      </c>
      <c r="BN15" s="96" t="s">
        <v>1167</v>
      </c>
      <c r="BO15" s="96" t="s">
        <v>1167</v>
      </c>
      <c r="BP15" s="96" t="s">
        <v>1167</v>
      </c>
      <c r="BQ15" s="96" t="s">
        <v>1167</v>
      </c>
      <c r="BR15" s="96" t="s">
        <v>1167</v>
      </c>
      <c r="BS15" s="96" t="s">
        <v>1167</v>
      </c>
      <c r="BT15" s="545" t="s">
        <v>1167</v>
      </c>
      <c r="BU15" s="545" t="s">
        <v>1167</v>
      </c>
      <c r="BV15" s="96" t="s">
        <v>1167</v>
      </c>
      <c r="BW15" s="96" t="s">
        <v>1167</v>
      </c>
      <c r="BX15" s="542"/>
    </row>
    <row r="16" spans="2:76" ht="12" customHeight="1">
      <c r="B16" s="540" t="s">
        <v>1174</v>
      </c>
      <c r="D16" s="543">
        <v>1</v>
      </c>
      <c r="E16" s="96" t="s">
        <v>1167</v>
      </c>
      <c r="F16" s="96" t="s">
        <v>1171</v>
      </c>
      <c r="G16" s="96" t="s">
        <v>1171</v>
      </c>
      <c r="H16" s="96" t="s">
        <v>1171</v>
      </c>
      <c r="I16" s="96" t="s">
        <v>1167</v>
      </c>
      <c r="J16" s="96" t="s">
        <v>1167</v>
      </c>
      <c r="K16" s="96" t="s">
        <v>1167</v>
      </c>
      <c r="L16" s="96" t="s">
        <v>1167</v>
      </c>
      <c r="M16" s="96" t="s">
        <v>1167</v>
      </c>
      <c r="N16" s="96" t="s">
        <v>1167</v>
      </c>
      <c r="O16" s="96" t="s">
        <v>1167</v>
      </c>
      <c r="P16" s="96" t="s">
        <v>1167</v>
      </c>
      <c r="Q16" s="96" t="s">
        <v>1167</v>
      </c>
      <c r="R16" s="96" t="s">
        <v>1167</v>
      </c>
      <c r="S16" s="96" t="s">
        <v>1167</v>
      </c>
      <c r="T16" s="96" t="s">
        <v>1167</v>
      </c>
      <c r="V16" s="540" t="s">
        <v>1174</v>
      </c>
      <c r="X16" s="93" t="s">
        <v>1167</v>
      </c>
      <c r="Y16" s="96" t="s">
        <v>1167</v>
      </c>
      <c r="Z16" s="96" t="s">
        <v>1167</v>
      </c>
      <c r="AA16" s="541" t="s">
        <v>1167</v>
      </c>
      <c r="AB16" s="96" t="s">
        <v>1167</v>
      </c>
      <c r="AC16" s="541" t="s">
        <v>1167</v>
      </c>
      <c r="AD16" s="96" t="s">
        <v>1167</v>
      </c>
      <c r="AE16" s="541" t="s">
        <v>1167</v>
      </c>
      <c r="AF16" s="96" t="s">
        <v>1167</v>
      </c>
      <c r="AG16" s="541" t="s">
        <v>1167</v>
      </c>
      <c r="AH16" s="96" t="s">
        <v>1167</v>
      </c>
      <c r="AI16" s="541" t="s">
        <v>1167</v>
      </c>
      <c r="AJ16" s="96" t="s">
        <v>1167</v>
      </c>
      <c r="AK16" s="541" t="s">
        <v>1167</v>
      </c>
      <c r="AL16" s="96" t="s">
        <v>1167</v>
      </c>
      <c r="AM16" s="541" t="s">
        <v>1167</v>
      </c>
      <c r="AO16" s="540" t="s">
        <v>1174</v>
      </c>
      <c r="AQ16" s="93" t="s">
        <v>1167</v>
      </c>
      <c r="AR16" s="96" t="s">
        <v>1167</v>
      </c>
      <c r="AS16" s="96" t="s">
        <v>1167</v>
      </c>
      <c r="AT16" s="96" t="s">
        <v>1167</v>
      </c>
      <c r="AU16" s="96" t="s">
        <v>1167</v>
      </c>
      <c r="AV16" s="96" t="s">
        <v>1167</v>
      </c>
      <c r="AW16" s="96" t="s">
        <v>1167</v>
      </c>
      <c r="AX16" s="96" t="s">
        <v>1167</v>
      </c>
      <c r="AY16" s="96" t="s">
        <v>87</v>
      </c>
      <c r="AZ16" s="96" t="s">
        <v>87</v>
      </c>
      <c r="BA16" s="96" t="s">
        <v>1167</v>
      </c>
      <c r="BB16" s="96" t="s">
        <v>1167</v>
      </c>
      <c r="BC16" s="96" t="s">
        <v>87</v>
      </c>
      <c r="BD16" s="96" t="s">
        <v>87</v>
      </c>
      <c r="BE16" s="96" t="s">
        <v>1167</v>
      </c>
      <c r="BF16" s="96" t="s">
        <v>1167</v>
      </c>
      <c r="BG16" s="96" t="s">
        <v>1167</v>
      </c>
      <c r="BH16" s="96" t="s">
        <v>1167</v>
      </c>
      <c r="BJ16" s="540" t="s">
        <v>1174</v>
      </c>
      <c r="BL16" s="93" t="s">
        <v>1167</v>
      </c>
      <c r="BM16" s="96" t="s">
        <v>1167</v>
      </c>
      <c r="BN16" s="96" t="s">
        <v>1167</v>
      </c>
      <c r="BO16" s="96" t="s">
        <v>1167</v>
      </c>
      <c r="BP16" s="96" t="s">
        <v>1167</v>
      </c>
      <c r="BQ16" s="96" t="s">
        <v>1167</v>
      </c>
      <c r="BR16" s="96" t="s">
        <v>1167</v>
      </c>
      <c r="BS16" s="96" t="s">
        <v>1167</v>
      </c>
      <c r="BT16" s="96" t="s">
        <v>1167</v>
      </c>
      <c r="BU16" s="96" t="s">
        <v>1167</v>
      </c>
      <c r="BV16" s="96" t="s">
        <v>1167</v>
      </c>
      <c r="BW16" s="96" t="s">
        <v>1167</v>
      </c>
      <c r="BX16" s="542"/>
    </row>
    <row r="17" spans="2:76" ht="12" customHeight="1">
      <c r="B17" s="540" t="s">
        <v>1175</v>
      </c>
      <c r="D17" s="543">
        <v>17</v>
      </c>
      <c r="E17" s="96">
        <v>704913</v>
      </c>
      <c r="F17" s="96">
        <v>656364</v>
      </c>
      <c r="G17" s="541">
        <v>-6.9</v>
      </c>
      <c r="H17" s="541">
        <v>1.3</v>
      </c>
      <c r="I17" s="96">
        <v>52005</v>
      </c>
      <c r="J17" s="541">
        <v>0.3</v>
      </c>
      <c r="K17" s="96">
        <v>51418</v>
      </c>
      <c r="L17" s="541">
        <v>0.3</v>
      </c>
      <c r="M17" s="96">
        <v>587</v>
      </c>
      <c r="N17" s="541">
        <v>0.2</v>
      </c>
      <c r="O17" s="96">
        <v>14905</v>
      </c>
      <c r="P17" s="541">
        <v>0.6</v>
      </c>
      <c r="Q17" s="96">
        <v>30119</v>
      </c>
      <c r="R17" s="541">
        <v>0.2</v>
      </c>
      <c r="S17" s="96">
        <v>11241</v>
      </c>
      <c r="T17" s="541">
        <v>0.4</v>
      </c>
      <c r="V17" s="540" t="s">
        <v>1175</v>
      </c>
      <c r="X17" s="93">
        <v>4574</v>
      </c>
      <c r="Y17" s="541">
        <v>0.1</v>
      </c>
      <c r="Z17" s="96">
        <v>2576</v>
      </c>
      <c r="AA17" s="541">
        <v>0.2</v>
      </c>
      <c r="AB17" s="96">
        <v>3714</v>
      </c>
      <c r="AC17" s="541">
        <v>0.3</v>
      </c>
      <c r="AD17" s="96">
        <v>8014</v>
      </c>
      <c r="AE17" s="541">
        <v>0.2</v>
      </c>
      <c r="AF17" s="96">
        <v>1275</v>
      </c>
      <c r="AG17" s="541">
        <v>0.2</v>
      </c>
      <c r="AH17" s="96">
        <v>7942</v>
      </c>
      <c r="AI17" s="541">
        <v>0.9</v>
      </c>
      <c r="AJ17" s="96">
        <v>2891</v>
      </c>
      <c r="AK17" s="541">
        <v>9</v>
      </c>
      <c r="AL17" s="96" t="s">
        <v>1167</v>
      </c>
      <c r="AM17" s="541" t="s">
        <v>1167</v>
      </c>
      <c r="AO17" s="540" t="s">
        <v>1175</v>
      </c>
      <c r="AQ17" s="93">
        <v>979</v>
      </c>
      <c r="AR17" s="541">
        <v>0.4</v>
      </c>
      <c r="AS17" s="96">
        <v>4072</v>
      </c>
      <c r="AT17" s="541">
        <v>0.7</v>
      </c>
      <c r="AU17" s="96">
        <v>7426</v>
      </c>
      <c r="AV17" s="541">
        <v>3.7</v>
      </c>
      <c r="AW17" s="96">
        <v>15465</v>
      </c>
      <c r="AX17" s="541">
        <v>1.8</v>
      </c>
      <c r="AY17" s="96">
        <v>527157</v>
      </c>
      <c r="AZ17" s="541">
        <v>3.2</v>
      </c>
      <c r="BA17" s="96">
        <v>51640</v>
      </c>
      <c r="BB17" s="541">
        <v>3.3</v>
      </c>
      <c r="BC17" s="96">
        <v>61575</v>
      </c>
      <c r="BD17" s="541">
        <v>3.5</v>
      </c>
      <c r="BE17" s="96">
        <v>83303</v>
      </c>
      <c r="BF17" s="541">
        <v>4.1</v>
      </c>
      <c r="BG17" s="96">
        <v>9437</v>
      </c>
      <c r="BH17" s="541">
        <v>3.4</v>
      </c>
      <c r="BJ17" s="540" t="s">
        <v>1175</v>
      </c>
      <c r="BL17" s="93">
        <v>87455</v>
      </c>
      <c r="BM17" s="541">
        <v>17.8</v>
      </c>
      <c r="BN17" s="96">
        <v>11109</v>
      </c>
      <c r="BO17" s="541">
        <v>0.4</v>
      </c>
      <c r="BP17" s="96">
        <v>727</v>
      </c>
      <c r="BQ17" s="541">
        <v>0.2</v>
      </c>
      <c r="BR17" s="96">
        <v>200820</v>
      </c>
      <c r="BS17" s="541">
        <v>6.4</v>
      </c>
      <c r="BT17" s="96">
        <v>21091</v>
      </c>
      <c r="BU17" s="541">
        <v>0.6</v>
      </c>
      <c r="BV17" s="96">
        <v>70</v>
      </c>
      <c r="BW17" s="541">
        <v>0.1</v>
      </c>
      <c r="BX17" s="542"/>
    </row>
    <row r="18" spans="2:76" ht="12" customHeight="1">
      <c r="B18" s="540" t="s">
        <v>1176</v>
      </c>
      <c r="D18" s="543">
        <v>3</v>
      </c>
      <c r="E18" s="96" t="s">
        <v>87</v>
      </c>
      <c r="F18" s="96">
        <v>7840</v>
      </c>
      <c r="G18" s="96" t="s">
        <v>87</v>
      </c>
      <c r="H18" s="541">
        <v>0</v>
      </c>
      <c r="I18" s="96">
        <v>43</v>
      </c>
      <c r="J18" s="541">
        <v>0</v>
      </c>
      <c r="K18" s="96">
        <v>43</v>
      </c>
      <c r="L18" s="541">
        <v>0</v>
      </c>
      <c r="M18" s="96" t="s">
        <v>1167</v>
      </c>
      <c r="N18" s="96" t="s">
        <v>1167</v>
      </c>
      <c r="O18" s="96" t="s">
        <v>1167</v>
      </c>
      <c r="P18" s="96" t="s">
        <v>1167</v>
      </c>
      <c r="Q18" s="96" t="s">
        <v>1167</v>
      </c>
      <c r="R18" s="96" t="s">
        <v>1167</v>
      </c>
      <c r="S18" s="96" t="s">
        <v>1167</v>
      </c>
      <c r="T18" s="96" t="s">
        <v>1167</v>
      </c>
      <c r="V18" s="540" t="s">
        <v>1176</v>
      </c>
      <c r="X18" s="93" t="s">
        <v>1167</v>
      </c>
      <c r="Y18" s="96" t="s">
        <v>1167</v>
      </c>
      <c r="Z18" s="96" t="s">
        <v>1167</v>
      </c>
      <c r="AA18" s="96" t="s">
        <v>1167</v>
      </c>
      <c r="AB18" s="96" t="s">
        <v>1167</v>
      </c>
      <c r="AC18" s="96" t="s">
        <v>1167</v>
      </c>
      <c r="AD18" s="96" t="s">
        <v>1167</v>
      </c>
      <c r="AE18" s="96" t="s">
        <v>1167</v>
      </c>
      <c r="AF18" s="96" t="s">
        <v>1167</v>
      </c>
      <c r="AG18" s="96" t="s">
        <v>1167</v>
      </c>
      <c r="AH18" s="96" t="s">
        <v>1167</v>
      </c>
      <c r="AI18" s="96" t="s">
        <v>1167</v>
      </c>
      <c r="AJ18" s="96" t="s">
        <v>1167</v>
      </c>
      <c r="AK18" s="96" t="s">
        <v>1167</v>
      </c>
      <c r="AL18" s="96" t="s">
        <v>1167</v>
      </c>
      <c r="AM18" s="541" t="s">
        <v>1167</v>
      </c>
      <c r="AO18" s="540" t="s">
        <v>1176</v>
      </c>
      <c r="AQ18" s="93" t="s">
        <v>1167</v>
      </c>
      <c r="AR18" s="96" t="s">
        <v>1167</v>
      </c>
      <c r="AS18" s="96" t="s">
        <v>1167</v>
      </c>
      <c r="AT18" s="96" t="s">
        <v>1167</v>
      </c>
      <c r="AU18" s="96" t="s">
        <v>1167</v>
      </c>
      <c r="AV18" s="96" t="s">
        <v>1167</v>
      </c>
      <c r="AW18" s="96" t="s">
        <v>1167</v>
      </c>
      <c r="AX18" s="96" t="s">
        <v>1167</v>
      </c>
      <c r="AY18" s="96">
        <v>7797</v>
      </c>
      <c r="AZ18" s="541">
        <v>0</v>
      </c>
      <c r="BA18" s="96">
        <v>2158</v>
      </c>
      <c r="BB18" s="541">
        <v>0.1</v>
      </c>
      <c r="BC18" s="96">
        <v>1678</v>
      </c>
      <c r="BD18" s="541">
        <v>0.1</v>
      </c>
      <c r="BE18" s="96" t="s">
        <v>1167</v>
      </c>
      <c r="BF18" s="96" t="s">
        <v>1167</v>
      </c>
      <c r="BG18" s="96" t="s">
        <v>1167</v>
      </c>
      <c r="BH18" s="96" t="s">
        <v>1167</v>
      </c>
      <c r="BJ18" s="540" t="s">
        <v>1176</v>
      </c>
      <c r="BL18" s="93" t="s">
        <v>1167</v>
      </c>
      <c r="BM18" s="96" t="s">
        <v>1167</v>
      </c>
      <c r="BN18" s="96" t="s">
        <v>1167</v>
      </c>
      <c r="BO18" s="96" t="s">
        <v>1167</v>
      </c>
      <c r="BP18" s="96" t="s">
        <v>1167</v>
      </c>
      <c r="BQ18" s="96" t="s">
        <v>1167</v>
      </c>
      <c r="BR18" s="96">
        <v>3961</v>
      </c>
      <c r="BS18" s="545">
        <v>0.1</v>
      </c>
      <c r="BT18" s="96" t="s">
        <v>1167</v>
      </c>
      <c r="BU18" s="96" t="s">
        <v>1167</v>
      </c>
      <c r="BV18" s="96" t="s">
        <v>1167</v>
      </c>
      <c r="BW18" s="96" t="s">
        <v>1167</v>
      </c>
      <c r="BX18" s="542"/>
    </row>
    <row r="19" spans="2:76" ht="12" customHeight="1">
      <c r="B19" s="540" t="s">
        <v>1177</v>
      </c>
      <c r="D19" s="543">
        <v>28</v>
      </c>
      <c r="E19" s="96">
        <v>910938</v>
      </c>
      <c r="F19" s="96">
        <v>705313</v>
      </c>
      <c r="G19" s="541">
        <v>-22.6</v>
      </c>
      <c r="H19" s="541">
        <v>1.4</v>
      </c>
      <c r="I19" s="96">
        <v>141724</v>
      </c>
      <c r="J19" s="541">
        <v>0.8</v>
      </c>
      <c r="K19" s="96">
        <v>138725</v>
      </c>
      <c r="L19" s="541">
        <v>0.8</v>
      </c>
      <c r="M19" s="96">
        <v>2999</v>
      </c>
      <c r="N19" s="541">
        <v>1</v>
      </c>
      <c r="O19" s="96">
        <v>1453</v>
      </c>
      <c r="P19" s="541">
        <v>0.1</v>
      </c>
      <c r="Q19" s="96">
        <v>196574</v>
      </c>
      <c r="R19" s="541">
        <v>1.5</v>
      </c>
      <c r="S19" s="96">
        <v>49244</v>
      </c>
      <c r="T19" s="541">
        <v>1.8</v>
      </c>
      <c r="V19" s="540" t="s">
        <v>1177</v>
      </c>
      <c r="X19" s="93">
        <v>19142</v>
      </c>
      <c r="Y19" s="541">
        <v>0.5</v>
      </c>
      <c r="Z19" s="96">
        <v>29105</v>
      </c>
      <c r="AA19" s="541">
        <v>1.7</v>
      </c>
      <c r="AB19" s="96">
        <v>28383</v>
      </c>
      <c r="AC19" s="541">
        <v>2.1</v>
      </c>
      <c r="AD19" s="96">
        <v>70700</v>
      </c>
      <c r="AE19" s="541">
        <v>1.9</v>
      </c>
      <c r="AF19" s="96">
        <v>5276</v>
      </c>
      <c r="AG19" s="541">
        <v>0.6</v>
      </c>
      <c r="AH19" s="96">
        <v>5860</v>
      </c>
      <c r="AI19" s="541">
        <v>0.7</v>
      </c>
      <c r="AJ19" s="96">
        <v>108</v>
      </c>
      <c r="AK19" s="541">
        <v>0.3</v>
      </c>
      <c r="AL19" s="96" t="s">
        <v>1167</v>
      </c>
      <c r="AM19" s="541" t="s">
        <v>1167</v>
      </c>
      <c r="AO19" s="540" t="s">
        <v>1177</v>
      </c>
      <c r="AQ19" s="93">
        <v>2302</v>
      </c>
      <c r="AR19" s="545">
        <v>1</v>
      </c>
      <c r="AS19" s="94">
        <v>3450</v>
      </c>
      <c r="AT19" s="545">
        <v>0.6</v>
      </c>
      <c r="AU19" s="94">
        <v>4780</v>
      </c>
      <c r="AV19" s="541">
        <v>2.4</v>
      </c>
      <c r="AW19" s="96">
        <v>17298</v>
      </c>
      <c r="AX19" s="541">
        <v>2</v>
      </c>
      <c r="AY19" s="96">
        <v>332329</v>
      </c>
      <c r="AZ19" s="541">
        <v>2</v>
      </c>
      <c r="BA19" s="96">
        <v>75517</v>
      </c>
      <c r="BB19" s="541">
        <v>4.8</v>
      </c>
      <c r="BC19" s="96">
        <v>68050</v>
      </c>
      <c r="BD19" s="541">
        <v>3.9</v>
      </c>
      <c r="BE19" s="96">
        <v>63232</v>
      </c>
      <c r="BF19" s="541">
        <v>3.1</v>
      </c>
      <c r="BG19" s="96">
        <v>5683</v>
      </c>
      <c r="BH19" s="541">
        <v>2</v>
      </c>
      <c r="BJ19" s="540" t="s">
        <v>1177</v>
      </c>
      <c r="BL19" s="93">
        <v>12313</v>
      </c>
      <c r="BM19" s="541">
        <v>2.5</v>
      </c>
      <c r="BN19" s="96">
        <v>28160</v>
      </c>
      <c r="BO19" s="541">
        <v>0.9</v>
      </c>
      <c r="BP19" s="96">
        <v>4242</v>
      </c>
      <c r="BQ19" s="541">
        <v>0.9</v>
      </c>
      <c r="BR19" s="96">
        <v>52185</v>
      </c>
      <c r="BS19" s="541">
        <v>1.7</v>
      </c>
      <c r="BT19" s="96">
        <v>22947</v>
      </c>
      <c r="BU19" s="541">
        <v>0.6</v>
      </c>
      <c r="BV19" s="96">
        <v>19</v>
      </c>
      <c r="BW19" s="541">
        <v>0</v>
      </c>
      <c r="BX19" s="542"/>
    </row>
    <row r="20" spans="2:76" ht="12" customHeight="1">
      <c r="B20" s="540" t="s">
        <v>1178</v>
      </c>
      <c r="D20" s="543" t="s">
        <v>1167</v>
      </c>
      <c r="E20" s="96" t="s">
        <v>168</v>
      </c>
      <c r="F20" s="96" t="s">
        <v>1167</v>
      </c>
      <c r="G20" s="541" t="s">
        <v>168</v>
      </c>
      <c r="H20" s="541" t="s">
        <v>168</v>
      </c>
      <c r="I20" s="96" t="s">
        <v>1167</v>
      </c>
      <c r="J20" s="541" t="s">
        <v>1167</v>
      </c>
      <c r="K20" s="96" t="s">
        <v>1167</v>
      </c>
      <c r="L20" s="541" t="s">
        <v>1167</v>
      </c>
      <c r="M20" s="96" t="s">
        <v>1167</v>
      </c>
      <c r="N20" s="541" t="s">
        <v>1167</v>
      </c>
      <c r="O20" s="96" t="s">
        <v>1167</v>
      </c>
      <c r="P20" s="541" t="s">
        <v>1167</v>
      </c>
      <c r="Q20" s="96" t="s">
        <v>1167</v>
      </c>
      <c r="R20" s="541" t="s">
        <v>1167</v>
      </c>
      <c r="S20" s="96" t="s">
        <v>1167</v>
      </c>
      <c r="T20" s="541" t="s">
        <v>1167</v>
      </c>
      <c r="V20" s="540" t="s">
        <v>1178</v>
      </c>
      <c r="X20" s="93" t="s">
        <v>1167</v>
      </c>
      <c r="Y20" s="96" t="s">
        <v>1167</v>
      </c>
      <c r="Z20" s="96" t="s">
        <v>1167</v>
      </c>
      <c r="AA20" s="541" t="s">
        <v>1167</v>
      </c>
      <c r="AB20" s="94" t="s">
        <v>1167</v>
      </c>
      <c r="AC20" s="96" t="s">
        <v>1167</v>
      </c>
      <c r="AD20" s="96" t="s">
        <v>1167</v>
      </c>
      <c r="AE20" s="541" t="s">
        <v>1167</v>
      </c>
      <c r="AF20" s="541" t="s">
        <v>1167</v>
      </c>
      <c r="AG20" s="541" t="s">
        <v>1167</v>
      </c>
      <c r="AH20" s="541" t="s">
        <v>1167</v>
      </c>
      <c r="AI20" s="541" t="s">
        <v>1167</v>
      </c>
      <c r="AJ20" s="96" t="s">
        <v>1167</v>
      </c>
      <c r="AK20" s="541" t="s">
        <v>1167</v>
      </c>
      <c r="AL20" s="96" t="s">
        <v>1167</v>
      </c>
      <c r="AM20" s="541" t="s">
        <v>1167</v>
      </c>
      <c r="AO20" s="540" t="s">
        <v>1178</v>
      </c>
      <c r="AQ20" s="93" t="s">
        <v>1167</v>
      </c>
      <c r="AR20" s="545" t="s">
        <v>1167</v>
      </c>
      <c r="AS20" s="545" t="s">
        <v>1167</v>
      </c>
      <c r="AT20" s="545" t="s">
        <v>1167</v>
      </c>
      <c r="AU20" s="545" t="s">
        <v>1167</v>
      </c>
      <c r="AV20" s="541" t="s">
        <v>1167</v>
      </c>
      <c r="AW20" s="541" t="s">
        <v>1167</v>
      </c>
      <c r="AX20" s="541" t="s">
        <v>1167</v>
      </c>
      <c r="AY20" s="541" t="s">
        <v>1167</v>
      </c>
      <c r="AZ20" s="541" t="s">
        <v>1167</v>
      </c>
      <c r="BA20" s="541" t="s">
        <v>1167</v>
      </c>
      <c r="BB20" s="541" t="s">
        <v>1167</v>
      </c>
      <c r="BC20" s="541" t="s">
        <v>1167</v>
      </c>
      <c r="BD20" s="541" t="s">
        <v>1167</v>
      </c>
      <c r="BE20" s="541" t="s">
        <v>1167</v>
      </c>
      <c r="BF20" s="541" t="s">
        <v>1167</v>
      </c>
      <c r="BG20" s="541" t="s">
        <v>1167</v>
      </c>
      <c r="BH20" s="541" t="s">
        <v>1167</v>
      </c>
      <c r="BJ20" s="540" t="s">
        <v>1178</v>
      </c>
      <c r="BL20" s="93" t="s">
        <v>1167</v>
      </c>
      <c r="BM20" s="96" t="s">
        <v>1167</v>
      </c>
      <c r="BN20" s="96" t="s">
        <v>1167</v>
      </c>
      <c r="BO20" s="96" t="s">
        <v>1167</v>
      </c>
      <c r="BP20" s="96" t="s">
        <v>1167</v>
      </c>
      <c r="BQ20" s="96" t="s">
        <v>1167</v>
      </c>
      <c r="BR20" s="96" t="s">
        <v>1167</v>
      </c>
      <c r="BS20" s="96" t="s">
        <v>1167</v>
      </c>
      <c r="BT20" s="96" t="s">
        <v>1167</v>
      </c>
      <c r="BU20" s="96" t="s">
        <v>1167</v>
      </c>
      <c r="BV20" s="96" t="s">
        <v>1167</v>
      </c>
      <c r="BW20" s="96" t="s">
        <v>1167</v>
      </c>
      <c r="BX20" s="542"/>
    </row>
    <row r="21" spans="2:76" ht="12" customHeight="1">
      <c r="B21" s="540" t="s">
        <v>1179</v>
      </c>
      <c r="D21" s="543">
        <v>19</v>
      </c>
      <c r="E21" s="96">
        <v>1231932</v>
      </c>
      <c r="F21" s="96">
        <v>1290920</v>
      </c>
      <c r="G21" s="541">
        <v>4.8</v>
      </c>
      <c r="H21" s="541">
        <v>2.5</v>
      </c>
      <c r="I21" s="96">
        <v>596788</v>
      </c>
      <c r="J21" s="541">
        <v>3.5</v>
      </c>
      <c r="K21" s="96">
        <v>596361</v>
      </c>
      <c r="L21" s="541">
        <v>3.6</v>
      </c>
      <c r="M21" s="96">
        <v>427</v>
      </c>
      <c r="N21" s="541">
        <v>0.1</v>
      </c>
      <c r="O21" s="96">
        <v>25678</v>
      </c>
      <c r="P21" s="541">
        <v>1</v>
      </c>
      <c r="Q21" s="96">
        <v>180848</v>
      </c>
      <c r="R21" s="541">
        <v>1.4</v>
      </c>
      <c r="S21" s="96">
        <v>66931</v>
      </c>
      <c r="T21" s="541">
        <v>2.4</v>
      </c>
      <c r="V21" s="540" t="s">
        <v>1179</v>
      </c>
      <c r="X21" s="93">
        <v>22412</v>
      </c>
      <c r="Y21" s="541">
        <v>0.6</v>
      </c>
      <c r="Z21" s="96">
        <v>23628</v>
      </c>
      <c r="AA21" s="541">
        <v>1.4</v>
      </c>
      <c r="AB21" s="96">
        <v>40929</v>
      </c>
      <c r="AC21" s="541">
        <v>3</v>
      </c>
      <c r="AD21" s="96">
        <v>26948</v>
      </c>
      <c r="AE21" s="541">
        <v>0.7</v>
      </c>
      <c r="AF21" s="96">
        <v>1</v>
      </c>
      <c r="AG21" s="541">
        <v>0</v>
      </c>
      <c r="AH21" s="96">
        <v>18441</v>
      </c>
      <c r="AI21" s="541">
        <v>2.1</v>
      </c>
      <c r="AJ21" s="96">
        <v>9</v>
      </c>
      <c r="AK21" s="541">
        <v>0</v>
      </c>
      <c r="AL21" s="96" t="s">
        <v>1167</v>
      </c>
      <c r="AM21" s="541" t="s">
        <v>1167</v>
      </c>
      <c r="AO21" s="540" t="s">
        <v>1179</v>
      </c>
      <c r="AQ21" s="93" t="s">
        <v>1167</v>
      </c>
      <c r="AR21" s="94" t="s">
        <v>1167</v>
      </c>
      <c r="AS21" s="94">
        <v>18432</v>
      </c>
      <c r="AT21" s="545">
        <v>3</v>
      </c>
      <c r="AU21" s="94">
        <v>46</v>
      </c>
      <c r="AV21" s="545">
        <v>0</v>
      </c>
      <c r="AW21" s="96">
        <v>21502</v>
      </c>
      <c r="AX21" s="541">
        <v>2.5</v>
      </c>
      <c r="AY21" s="96">
        <v>440784</v>
      </c>
      <c r="AZ21" s="541">
        <v>2.7</v>
      </c>
      <c r="BA21" s="96">
        <v>36036</v>
      </c>
      <c r="BB21" s="541">
        <v>2.3</v>
      </c>
      <c r="BC21" s="96">
        <v>136960</v>
      </c>
      <c r="BD21" s="541">
        <v>7.9</v>
      </c>
      <c r="BE21" s="96">
        <v>28258</v>
      </c>
      <c r="BF21" s="541">
        <v>1.4</v>
      </c>
      <c r="BG21" s="96">
        <v>19766</v>
      </c>
      <c r="BH21" s="541">
        <v>7.1</v>
      </c>
      <c r="BJ21" s="540" t="s">
        <v>1179</v>
      </c>
      <c r="BL21" s="93">
        <v>33326</v>
      </c>
      <c r="BM21" s="541">
        <v>6.8</v>
      </c>
      <c r="BN21" s="96">
        <v>23040</v>
      </c>
      <c r="BO21" s="541">
        <v>0.8</v>
      </c>
      <c r="BP21" s="96">
        <v>15551</v>
      </c>
      <c r="BQ21" s="541">
        <v>3.4</v>
      </c>
      <c r="BR21" s="96">
        <v>133811</v>
      </c>
      <c r="BS21" s="541">
        <v>4.3</v>
      </c>
      <c r="BT21" s="96">
        <v>14036</v>
      </c>
      <c r="BU21" s="541">
        <v>0.4</v>
      </c>
      <c r="BV21" s="96">
        <v>6832</v>
      </c>
      <c r="BW21" s="541">
        <v>5.5</v>
      </c>
      <c r="BX21" s="542"/>
    </row>
    <row r="22" spans="2:76" ht="12" customHeight="1">
      <c r="B22" s="540" t="s">
        <v>1180</v>
      </c>
      <c r="D22" s="543">
        <v>4</v>
      </c>
      <c r="E22" s="96">
        <v>37464</v>
      </c>
      <c r="F22" s="96">
        <v>31919</v>
      </c>
      <c r="G22" s="541">
        <v>-14.8</v>
      </c>
      <c r="H22" s="541">
        <v>0.1</v>
      </c>
      <c r="I22" s="96">
        <v>10000</v>
      </c>
      <c r="J22" s="541">
        <v>0.1</v>
      </c>
      <c r="K22" s="96">
        <v>9000</v>
      </c>
      <c r="L22" s="541">
        <v>0.1</v>
      </c>
      <c r="M22" s="96">
        <v>1000</v>
      </c>
      <c r="N22" s="541">
        <v>0.3</v>
      </c>
      <c r="O22" s="96">
        <v>7</v>
      </c>
      <c r="P22" s="541">
        <v>0</v>
      </c>
      <c r="Q22" s="96">
        <v>5953</v>
      </c>
      <c r="R22" s="541">
        <v>0</v>
      </c>
      <c r="S22" s="96" t="s">
        <v>1167</v>
      </c>
      <c r="T22" s="96" t="s">
        <v>1167</v>
      </c>
      <c r="V22" s="540" t="s">
        <v>1180</v>
      </c>
      <c r="X22" s="93" t="s">
        <v>1167</v>
      </c>
      <c r="Y22" s="96" t="s">
        <v>1167</v>
      </c>
      <c r="Z22" s="96" t="s">
        <v>1167</v>
      </c>
      <c r="AA22" s="96" t="s">
        <v>1167</v>
      </c>
      <c r="AB22" s="94" t="s">
        <v>1167</v>
      </c>
      <c r="AC22" s="94" t="s">
        <v>1167</v>
      </c>
      <c r="AD22" s="96">
        <v>5953</v>
      </c>
      <c r="AE22" s="541">
        <v>0.2</v>
      </c>
      <c r="AF22" s="96" t="s">
        <v>1167</v>
      </c>
      <c r="AG22" s="96" t="s">
        <v>1167</v>
      </c>
      <c r="AH22" s="96">
        <v>202</v>
      </c>
      <c r="AI22" s="541">
        <v>0</v>
      </c>
      <c r="AJ22" s="96" t="s">
        <v>1167</v>
      </c>
      <c r="AK22" s="541" t="s">
        <v>1167</v>
      </c>
      <c r="AL22" s="96" t="s">
        <v>1167</v>
      </c>
      <c r="AM22" s="541" t="s">
        <v>1167</v>
      </c>
      <c r="AO22" s="540" t="s">
        <v>1180</v>
      </c>
      <c r="AQ22" s="93">
        <v>202</v>
      </c>
      <c r="AR22" s="541">
        <v>0.1</v>
      </c>
      <c r="AS22" s="94" t="s">
        <v>1167</v>
      </c>
      <c r="AT22" s="94" t="s">
        <v>1167</v>
      </c>
      <c r="AU22" s="94">
        <v>12</v>
      </c>
      <c r="AV22" s="545">
        <v>0</v>
      </c>
      <c r="AW22" s="96">
        <v>6044</v>
      </c>
      <c r="AX22" s="541">
        <v>0.7</v>
      </c>
      <c r="AY22" s="96">
        <v>9701</v>
      </c>
      <c r="AZ22" s="541">
        <v>0.1</v>
      </c>
      <c r="BA22" s="96" t="s">
        <v>1167</v>
      </c>
      <c r="BB22" s="96" t="s">
        <v>1167</v>
      </c>
      <c r="BC22" s="96">
        <v>35</v>
      </c>
      <c r="BD22" s="541">
        <v>0</v>
      </c>
      <c r="BE22" s="96" t="s">
        <v>1167</v>
      </c>
      <c r="BF22" s="541" t="s">
        <v>1167</v>
      </c>
      <c r="BG22" s="96">
        <v>34</v>
      </c>
      <c r="BH22" s="541">
        <v>0</v>
      </c>
      <c r="BJ22" s="540" t="s">
        <v>1180</v>
      </c>
      <c r="BL22" s="93">
        <v>7112</v>
      </c>
      <c r="BM22" s="541">
        <v>1.4</v>
      </c>
      <c r="BN22" s="96" t="s">
        <v>1167</v>
      </c>
      <c r="BO22" s="545" t="s">
        <v>1167</v>
      </c>
      <c r="BP22" s="96" t="s">
        <v>1167</v>
      </c>
      <c r="BQ22" s="541" t="s">
        <v>1167</v>
      </c>
      <c r="BR22" s="96">
        <v>2520</v>
      </c>
      <c r="BS22" s="541">
        <v>0.1</v>
      </c>
      <c r="BT22" s="96" t="s">
        <v>1167</v>
      </c>
      <c r="BU22" s="541" t="s">
        <v>1167</v>
      </c>
      <c r="BV22" s="96" t="s">
        <v>1167</v>
      </c>
      <c r="BW22" s="96" t="s">
        <v>1167</v>
      </c>
      <c r="BX22" s="542"/>
    </row>
    <row r="23" spans="2:76" ht="12" customHeight="1">
      <c r="B23" s="163" t="s">
        <v>1181</v>
      </c>
      <c r="D23" s="543">
        <v>1</v>
      </c>
      <c r="E23" s="96" t="s">
        <v>1167</v>
      </c>
      <c r="F23" s="96" t="s">
        <v>87</v>
      </c>
      <c r="G23" s="96" t="s">
        <v>87</v>
      </c>
      <c r="H23" s="96" t="s">
        <v>87</v>
      </c>
      <c r="I23" s="96" t="s">
        <v>1167</v>
      </c>
      <c r="J23" s="96" t="s">
        <v>1167</v>
      </c>
      <c r="K23" s="96" t="s">
        <v>1167</v>
      </c>
      <c r="L23" s="96" t="s">
        <v>1167</v>
      </c>
      <c r="M23" s="96" t="s">
        <v>1167</v>
      </c>
      <c r="N23" s="96" t="s">
        <v>1167</v>
      </c>
      <c r="O23" s="96" t="s">
        <v>1167</v>
      </c>
      <c r="P23" s="96" t="s">
        <v>1167</v>
      </c>
      <c r="Q23" s="96" t="s">
        <v>1167</v>
      </c>
      <c r="R23" s="96" t="s">
        <v>1167</v>
      </c>
      <c r="S23" s="96" t="s">
        <v>1167</v>
      </c>
      <c r="T23" s="96" t="s">
        <v>1167</v>
      </c>
      <c r="V23" s="163" t="s">
        <v>1181</v>
      </c>
      <c r="X23" s="93" t="s">
        <v>1167</v>
      </c>
      <c r="Y23" s="96" t="s">
        <v>1167</v>
      </c>
      <c r="Z23" s="96" t="s">
        <v>1167</v>
      </c>
      <c r="AA23" s="541" t="s">
        <v>1167</v>
      </c>
      <c r="AB23" s="94" t="s">
        <v>1167</v>
      </c>
      <c r="AC23" s="96" t="s">
        <v>1167</v>
      </c>
      <c r="AD23" s="96" t="s">
        <v>1167</v>
      </c>
      <c r="AE23" s="541" t="s">
        <v>1167</v>
      </c>
      <c r="AF23" s="541" t="s">
        <v>1167</v>
      </c>
      <c r="AG23" s="541" t="s">
        <v>1167</v>
      </c>
      <c r="AH23" s="541" t="s">
        <v>1167</v>
      </c>
      <c r="AI23" s="541" t="s">
        <v>1167</v>
      </c>
      <c r="AJ23" s="96" t="s">
        <v>1167</v>
      </c>
      <c r="AK23" s="541" t="s">
        <v>1167</v>
      </c>
      <c r="AL23" s="96" t="s">
        <v>1167</v>
      </c>
      <c r="AM23" s="541" t="s">
        <v>1167</v>
      </c>
      <c r="AO23" s="163" t="s">
        <v>1181</v>
      </c>
      <c r="AQ23" s="93" t="s">
        <v>1167</v>
      </c>
      <c r="AR23" s="545" t="s">
        <v>1167</v>
      </c>
      <c r="AS23" s="545" t="s">
        <v>1167</v>
      </c>
      <c r="AT23" s="545" t="s">
        <v>1167</v>
      </c>
      <c r="AU23" s="545" t="s">
        <v>1167</v>
      </c>
      <c r="AV23" s="541" t="s">
        <v>1167</v>
      </c>
      <c r="AW23" s="541" t="s">
        <v>1167</v>
      </c>
      <c r="AX23" s="541" t="s">
        <v>1167</v>
      </c>
      <c r="AY23" s="96" t="s">
        <v>87</v>
      </c>
      <c r="AZ23" s="96" t="s">
        <v>87</v>
      </c>
      <c r="BA23" s="541" t="s">
        <v>1167</v>
      </c>
      <c r="BB23" s="541" t="s">
        <v>1167</v>
      </c>
      <c r="BC23" s="541" t="s">
        <v>1167</v>
      </c>
      <c r="BD23" s="541" t="s">
        <v>1167</v>
      </c>
      <c r="BE23" s="541" t="s">
        <v>1167</v>
      </c>
      <c r="BF23" s="541" t="s">
        <v>1167</v>
      </c>
      <c r="BG23" s="541" t="s">
        <v>1167</v>
      </c>
      <c r="BH23" s="541" t="s">
        <v>1167</v>
      </c>
      <c r="BJ23" s="163" t="s">
        <v>1181</v>
      </c>
      <c r="BL23" s="93" t="s">
        <v>1167</v>
      </c>
      <c r="BM23" s="96" t="s">
        <v>1167</v>
      </c>
      <c r="BN23" s="96" t="s">
        <v>1167</v>
      </c>
      <c r="BO23" s="96" t="s">
        <v>1167</v>
      </c>
      <c r="BP23" s="96" t="s">
        <v>1167</v>
      </c>
      <c r="BQ23" s="96" t="s">
        <v>1167</v>
      </c>
      <c r="BR23" s="96" t="s">
        <v>1171</v>
      </c>
      <c r="BS23" s="541" t="s">
        <v>1171</v>
      </c>
      <c r="BT23" s="96" t="s">
        <v>1167</v>
      </c>
      <c r="BU23" s="96" t="s">
        <v>1167</v>
      </c>
      <c r="BV23" s="96" t="s">
        <v>1167</v>
      </c>
      <c r="BW23" s="96" t="s">
        <v>1167</v>
      </c>
      <c r="BX23" s="542"/>
    </row>
    <row r="24" spans="2:76" ht="12" customHeight="1">
      <c r="B24" s="540" t="s">
        <v>1182</v>
      </c>
      <c r="D24" s="543">
        <v>99</v>
      </c>
      <c r="E24" s="96">
        <v>2033270</v>
      </c>
      <c r="F24" s="96">
        <v>2587353</v>
      </c>
      <c r="G24" s="541">
        <v>27.3</v>
      </c>
      <c r="H24" s="541">
        <v>5</v>
      </c>
      <c r="I24" s="96">
        <v>813405</v>
      </c>
      <c r="J24" s="541">
        <v>4.8</v>
      </c>
      <c r="K24" s="96">
        <v>770500</v>
      </c>
      <c r="L24" s="541">
        <v>4.6</v>
      </c>
      <c r="M24" s="96">
        <v>42905</v>
      </c>
      <c r="N24" s="541">
        <v>13.6</v>
      </c>
      <c r="O24" s="96">
        <v>5481</v>
      </c>
      <c r="P24" s="541">
        <v>0.2</v>
      </c>
      <c r="Q24" s="96">
        <v>596381</v>
      </c>
      <c r="R24" s="541">
        <v>4.6</v>
      </c>
      <c r="S24" s="96">
        <v>108571</v>
      </c>
      <c r="T24" s="541">
        <v>3.9</v>
      </c>
      <c r="V24" s="540" t="s">
        <v>1182</v>
      </c>
      <c r="X24" s="93">
        <v>54840</v>
      </c>
      <c r="Y24" s="541">
        <v>1.5</v>
      </c>
      <c r="Z24" s="96">
        <v>320460</v>
      </c>
      <c r="AA24" s="541">
        <v>19.1</v>
      </c>
      <c r="AB24" s="96">
        <v>19221</v>
      </c>
      <c r="AC24" s="541">
        <v>1.4</v>
      </c>
      <c r="AD24" s="96">
        <v>93289</v>
      </c>
      <c r="AE24" s="541">
        <v>2.6</v>
      </c>
      <c r="AF24" s="96">
        <v>755</v>
      </c>
      <c r="AG24" s="541">
        <v>0.1</v>
      </c>
      <c r="AH24" s="96">
        <v>19323</v>
      </c>
      <c r="AI24" s="541">
        <v>2.2</v>
      </c>
      <c r="AJ24" s="96">
        <v>57</v>
      </c>
      <c r="AK24" s="541">
        <v>0.2</v>
      </c>
      <c r="AL24" s="96" t="s">
        <v>1167</v>
      </c>
      <c r="AM24" s="541" t="s">
        <v>1167</v>
      </c>
      <c r="AO24" s="540" t="s">
        <v>1182</v>
      </c>
      <c r="AQ24" s="93">
        <v>5915</v>
      </c>
      <c r="AR24" s="545">
        <v>2.7</v>
      </c>
      <c r="AS24" s="94">
        <v>13351</v>
      </c>
      <c r="AT24" s="545">
        <v>2.2</v>
      </c>
      <c r="AU24" s="94">
        <v>6367</v>
      </c>
      <c r="AV24" s="541">
        <v>3.2</v>
      </c>
      <c r="AW24" s="96">
        <v>14504</v>
      </c>
      <c r="AX24" s="541">
        <v>1.7</v>
      </c>
      <c r="AY24" s="96">
        <v>1051518</v>
      </c>
      <c r="AZ24" s="541">
        <v>6.4</v>
      </c>
      <c r="BA24" s="96">
        <v>119333</v>
      </c>
      <c r="BB24" s="541">
        <v>7.6</v>
      </c>
      <c r="BC24" s="96">
        <v>311741</v>
      </c>
      <c r="BD24" s="541">
        <v>17.9</v>
      </c>
      <c r="BE24" s="96">
        <v>41664</v>
      </c>
      <c r="BF24" s="541">
        <v>2.1</v>
      </c>
      <c r="BG24" s="96">
        <v>33208</v>
      </c>
      <c r="BH24" s="541">
        <v>11.9</v>
      </c>
      <c r="BJ24" s="540" t="s">
        <v>1182</v>
      </c>
      <c r="BL24" s="93">
        <v>66391</v>
      </c>
      <c r="BM24" s="541">
        <v>13.5</v>
      </c>
      <c r="BN24" s="96">
        <v>142328</v>
      </c>
      <c r="BO24" s="541">
        <v>4.7</v>
      </c>
      <c r="BP24" s="96">
        <v>23141</v>
      </c>
      <c r="BQ24" s="541">
        <v>5</v>
      </c>
      <c r="BR24" s="96">
        <v>296388</v>
      </c>
      <c r="BS24" s="541">
        <v>9.5</v>
      </c>
      <c r="BT24" s="96">
        <v>17324</v>
      </c>
      <c r="BU24" s="541">
        <v>0.5</v>
      </c>
      <c r="BV24" s="96">
        <v>79619</v>
      </c>
      <c r="BW24" s="541">
        <v>63.7</v>
      </c>
      <c r="BX24" s="542"/>
    </row>
    <row r="25" spans="2:76" ht="12" customHeight="1">
      <c r="B25" s="540" t="s">
        <v>1183</v>
      </c>
      <c r="D25" s="543">
        <v>7</v>
      </c>
      <c r="E25" s="96">
        <v>82461</v>
      </c>
      <c r="F25" s="96">
        <v>139863</v>
      </c>
      <c r="G25" s="541">
        <v>69.6</v>
      </c>
      <c r="H25" s="541">
        <v>0.3</v>
      </c>
      <c r="I25" s="96" t="s">
        <v>1167</v>
      </c>
      <c r="J25" s="541" t="s">
        <v>1167</v>
      </c>
      <c r="K25" s="96" t="s">
        <v>1167</v>
      </c>
      <c r="L25" s="541" t="s">
        <v>1167</v>
      </c>
      <c r="M25" s="96" t="s">
        <v>1167</v>
      </c>
      <c r="N25" s="96" t="s">
        <v>1167</v>
      </c>
      <c r="O25" s="96" t="s">
        <v>1167</v>
      </c>
      <c r="P25" s="541" t="s">
        <v>1167</v>
      </c>
      <c r="Q25" s="96">
        <v>6995</v>
      </c>
      <c r="R25" s="541">
        <v>0.1</v>
      </c>
      <c r="S25" s="96" t="s">
        <v>1167</v>
      </c>
      <c r="T25" s="96" t="s">
        <v>1167</v>
      </c>
      <c r="V25" s="540" t="s">
        <v>1183</v>
      </c>
      <c r="X25" s="93" t="s">
        <v>1167</v>
      </c>
      <c r="Y25" s="541" t="s">
        <v>1167</v>
      </c>
      <c r="Z25" s="96">
        <v>6995</v>
      </c>
      <c r="AA25" s="541">
        <v>0.4</v>
      </c>
      <c r="AB25" s="541" t="s">
        <v>1167</v>
      </c>
      <c r="AC25" s="541" t="s">
        <v>1167</v>
      </c>
      <c r="AD25" s="541" t="s">
        <v>1167</v>
      </c>
      <c r="AE25" s="541" t="s">
        <v>1167</v>
      </c>
      <c r="AF25" s="541" t="s">
        <v>1167</v>
      </c>
      <c r="AG25" s="541" t="s">
        <v>1167</v>
      </c>
      <c r="AH25" s="96">
        <v>500</v>
      </c>
      <c r="AI25" s="541">
        <v>0.1</v>
      </c>
      <c r="AJ25" s="96" t="s">
        <v>1167</v>
      </c>
      <c r="AK25" s="541" t="s">
        <v>1167</v>
      </c>
      <c r="AL25" s="96" t="s">
        <v>1167</v>
      </c>
      <c r="AM25" s="541" t="s">
        <v>1167</v>
      </c>
      <c r="AO25" s="540" t="s">
        <v>1183</v>
      </c>
      <c r="AQ25" s="93" t="s">
        <v>1167</v>
      </c>
      <c r="AR25" s="94" t="s">
        <v>1167</v>
      </c>
      <c r="AS25" s="94">
        <v>500</v>
      </c>
      <c r="AT25" s="545">
        <v>0.1</v>
      </c>
      <c r="AU25" s="94" t="s">
        <v>1167</v>
      </c>
      <c r="AV25" s="96" t="s">
        <v>1167</v>
      </c>
      <c r="AW25" s="96">
        <v>8945</v>
      </c>
      <c r="AX25" s="541">
        <v>1</v>
      </c>
      <c r="AY25" s="96">
        <v>123423</v>
      </c>
      <c r="AZ25" s="541">
        <v>0.7</v>
      </c>
      <c r="BA25" s="96">
        <v>36123</v>
      </c>
      <c r="BB25" s="541">
        <v>2.3</v>
      </c>
      <c r="BC25" s="96">
        <v>3756</v>
      </c>
      <c r="BD25" s="541">
        <v>0.2</v>
      </c>
      <c r="BE25" s="96">
        <v>6610</v>
      </c>
      <c r="BF25" s="541">
        <v>0.3</v>
      </c>
      <c r="BG25" s="96">
        <v>1193</v>
      </c>
      <c r="BH25" s="541">
        <v>0.4</v>
      </c>
      <c r="BJ25" s="540" t="s">
        <v>1183</v>
      </c>
      <c r="BL25" s="93">
        <v>12646</v>
      </c>
      <c r="BM25" s="541">
        <v>2.6</v>
      </c>
      <c r="BN25" s="96">
        <v>16034</v>
      </c>
      <c r="BO25" s="541">
        <v>0.5</v>
      </c>
      <c r="BP25" s="96">
        <v>19547</v>
      </c>
      <c r="BQ25" s="541">
        <v>4.3</v>
      </c>
      <c r="BR25" s="96">
        <v>27514</v>
      </c>
      <c r="BS25" s="541">
        <v>0.9</v>
      </c>
      <c r="BT25" s="96" t="s">
        <v>1167</v>
      </c>
      <c r="BU25" s="541" t="s">
        <v>1167</v>
      </c>
      <c r="BV25" s="96" t="s">
        <v>1167</v>
      </c>
      <c r="BW25" s="96" t="s">
        <v>1167</v>
      </c>
      <c r="BX25" s="542"/>
    </row>
    <row r="26" spans="2:76" ht="12" customHeight="1">
      <c r="B26" s="540" t="s">
        <v>1184</v>
      </c>
      <c r="D26" s="543">
        <v>3</v>
      </c>
      <c r="E26" s="96" t="s">
        <v>1171</v>
      </c>
      <c r="F26" s="96" t="s">
        <v>1171</v>
      </c>
      <c r="G26" s="541" t="s">
        <v>1171</v>
      </c>
      <c r="H26" s="541" t="s">
        <v>1171</v>
      </c>
      <c r="I26" s="96" t="s">
        <v>1167</v>
      </c>
      <c r="J26" s="541" t="s">
        <v>1167</v>
      </c>
      <c r="K26" s="96" t="s">
        <v>1167</v>
      </c>
      <c r="L26" s="541" t="s">
        <v>1167</v>
      </c>
      <c r="M26" s="96" t="s">
        <v>1167</v>
      </c>
      <c r="N26" s="96" t="s">
        <v>1167</v>
      </c>
      <c r="O26" s="96" t="s">
        <v>1167</v>
      </c>
      <c r="P26" s="96" t="s">
        <v>1167</v>
      </c>
      <c r="Q26" s="96" t="s">
        <v>1167</v>
      </c>
      <c r="R26" s="96" t="s">
        <v>1167</v>
      </c>
      <c r="S26" s="96" t="s">
        <v>1167</v>
      </c>
      <c r="T26" s="96" t="s">
        <v>1167</v>
      </c>
      <c r="V26" s="540" t="s">
        <v>1184</v>
      </c>
      <c r="X26" s="93" t="s">
        <v>1167</v>
      </c>
      <c r="Y26" s="541" t="s">
        <v>1167</v>
      </c>
      <c r="Z26" s="541" t="s">
        <v>1167</v>
      </c>
      <c r="AA26" s="541" t="s">
        <v>1167</v>
      </c>
      <c r="AB26" s="541" t="s">
        <v>1167</v>
      </c>
      <c r="AC26" s="541" t="s">
        <v>1167</v>
      </c>
      <c r="AD26" s="541" t="s">
        <v>1167</v>
      </c>
      <c r="AE26" s="541" t="s">
        <v>1167</v>
      </c>
      <c r="AF26" s="541" t="s">
        <v>1167</v>
      </c>
      <c r="AG26" s="541" t="s">
        <v>1167</v>
      </c>
      <c r="AH26" s="541" t="s">
        <v>1167</v>
      </c>
      <c r="AI26" s="541" t="s">
        <v>1167</v>
      </c>
      <c r="AJ26" s="541" t="s">
        <v>1167</v>
      </c>
      <c r="AK26" s="541" t="s">
        <v>1167</v>
      </c>
      <c r="AL26" s="96" t="s">
        <v>1167</v>
      </c>
      <c r="AM26" s="541" t="s">
        <v>1167</v>
      </c>
      <c r="AO26" s="540" t="s">
        <v>1184</v>
      </c>
      <c r="AQ26" s="93" t="s">
        <v>1167</v>
      </c>
      <c r="AR26" s="94" t="s">
        <v>1167</v>
      </c>
      <c r="AS26" s="94" t="s">
        <v>1167</v>
      </c>
      <c r="AT26" s="94" t="s">
        <v>1167</v>
      </c>
      <c r="AU26" s="94" t="s">
        <v>1167</v>
      </c>
      <c r="AV26" s="96" t="s">
        <v>1167</v>
      </c>
      <c r="AW26" s="96" t="s">
        <v>1167</v>
      </c>
      <c r="AX26" s="96" t="s">
        <v>1167</v>
      </c>
      <c r="AY26" s="96" t="s">
        <v>1171</v>
      </c>
      <c r="AZ26" s="541" t="s">
        <v>1171</v>
      </c>
      <c r="BA26" s="541" t="s">
        <v>1167</v>
      </c>
      <c r="BB26" s="541" t="s">
        <v>1167</v>
      </c>
      <c r="BC26" s="96" t="s">
        <v>1171</v>
      </c>
      <c r="BD26" s="541" t="s">
        <v>1171</v>
      </c>
      <c r="BE26" s="96" t="s">
        <v>1167</v>
      </c>
      <c r="BF26" s="541" t="s">
        <v>1167</v>
      </c>
      <c r="BG26" s="96">
        <v>1420</v>
      </c>
      <c r="BH26" s="541">
        <v>0.5</v>
      </c>
      <c r="BJ26" s="540" t="s">
        <v>1184</v>
      </c>
      <c r="BL26" s="93">
        <v>10549</v>
      </c>
      <c r="BM26" s="541">
        <v>2.1</v>
      </c>
      <c r="BN26" s="541" t="s">
        <v>1167</v>
      </c>
      <c r="BO26" s="541" t="s">
        <v>1167</v>
      </c>
      <c r="BP26" s="541" t="s">
        <v>1167</v>
      </c>
      <c r="BQ26" s="541" t="s">
        <v>1167</v>
      </c>
      <c r="BR26" s="96" t="s">
        <v>1171</v>
      </c>
      <c r="BS26" s="541" t="s">
        <v>1171</v>
      </c>
      <c r="BT26" s="96" t="s">
        <v>1167</v>
      </c>
      <c r="BU26" s="96" t="s">
        <v>1167</v>
      </c>
      <c r="BV26" s="96" t="s">
        <v>1167</v>
      </c>
      <c r="BW26" s="96" t="s">
        <v>1167</v>
      </c>
      <c r="BX26" s="542"/>
    </row>
    <row r="27" spans="2:76" ht="12" customHeight="1">
      <c r="B27" s="540" t="s">
        <v>1185</v>
      </c>
      <c r="D27" s="543">
        <v>73</v>
      </c>
      <c r="E27" s="96">
        <v>782757</v>
      </c>
      <c r="F27" s="96">
        <v>895593</v>
      </c>
      <c r="G27" s="541">
        <v>14.4</v>
      </c>
      <c r="H27" s="541">
        <v>1.7</v>
      </c>
      <c r="I27" s="96">
        <v>486983</v>
      </c>
      <c r="J27" s="541">
        <v>2.9</v>
      </c>
      <c r="K27" s="96">
        <v>484910</v>
      </c>
      <c r="L27" s="541">
        <v>2.9</v>
      </c>
      <c r="M27" s="96">
        <v>2073</v>
      </c>
      <c r="N27" s="541">
        <v>0.7</v>
      </c>
      <c r="O27" s="96">
        <v>10569</v>
      </c>
      <c r="P27" s="541">
        <v>0.4</v>
      </c>
      <c r="Q27" s="96">
        <v>60189</v>
      </c>
      <c r="R27" s="541">
        <v>0.5</v>
      </c>
      <c r="S27" s="96">
        <v>36284</v>
      </c>
      <c r="T27" s="541">
        <v>1.3</v>
      </c>
      <c r="V27" s="540" t="s">
        <v>1185</v>
      </c>
      <c r="X27" s="93">
        <v>3782</v>
      </c>
      <c r="Y27" s="541">
        <v>0.1</v>
      </c>
      <c r="Z27" s="96">
        <v>3903</v>
      </c>
      <c r="AA27" s="541">
        <v>0.2</v>
      </c>
      <c r="AB27" s="96">
        <v>190</v>
      </c>
      <c r="AC27" s="541">
        <v>0</v>
      </c>
      <c r="AD27" s="96">
        <v>16030</v>
      </c>
      <c r="AE27" s="541">
        <v>0.4</v>
      </c>
      <c r="AF27" s="96">
        <v>4861</v>
      </c>
      <c r="AG27" s="541">
        <v>0.6</v>
      </c>
      <c r="AH27" s="96">
        <v>38364</v>
      </c>
      <c r="AI27" s="541">
        <v>4.4</v>
      </c>
      <c r="AJ27" s="96" t="s">
        <v>1167</v>
      </c>
      <c r="AK27" s="541" t="s">
        <v>1167</v>
      </c>
      <c r="AL27" s="96" t="s">
        <v>1167</v>
      </c>
      <c r="AM27" s="541" t="s">
        <v>1167</v>
      </c>
      <c r="AO27" s="540" t="s">
        <v>1185</v>
      </c>
      <c r="AQ27" s="93">
        <v>32627</v>
      </c>
      <c r="AR27" s="545">
        <v>14.9</v>
      </c>
      <c r="AS27" s="94">
        <v>5737</v>
      </c>
      <c r="AT27" s="545">
        <v>0.9</v>
      </c>
      <c r="AU27" s="94">
        <v>1128</v>
      </c>
      <c r="AV27" s="541">
        <v>0.6</v>
      </c>
      <c r="AW27" s="96">
        <v>5265</v>
      </c>
      <c r="AX27" s="541">
        <v>0.6</v>
      </c>
      <c r="AY27" s="96">
        <v>279449</v>
      </c>
      <c r="AZ27" s="541">
        <v>1.7</v>
      </c>
      <c r="BA27" s="96">
        <v>52682</v>
      </c>
      <c r="BB27" s="541">
        <v>3.4</v>
      </c>
      <c r="BC27" s="96">
        <v>65616</v>
      </c>
      <c r="BD27" s="541">
        <v>3.8</v>
      </c>
      <c r="BE27" s="96">
        <v>61837</v>
      </c>
      <c r="BF27" s="541">
        <v>3.1</v>
      </c>
      <c r="BG27" s="96">
        <v>18307</v>
      </c>
      <c r="BH27" s="541">
        <v>6.6</v>
      </c>
      <c r="BJ27" s="540" t="s">
        <v>1185</v>
      </c>
      <c r="BL27" s="93">
        <v>15208</v>
      </c>
      <c r="BM27" s="541">
        <v>3.1</v>
      </c>
      <c r="BN27" s="96">
        <v>4913</v>
      </c>
      <c r="BO27" s="541">
        <v>0.2</v>
      </c>
      <c r="BP27" s="96">
        <v>10457</v>
      </c>
      <c r="BQ27" s="541">
        <v>2.3</v>
      </c>
      <c r="BR27" s="96">
        <v>50157</v>
      </c>
      <c r="BS27" s="541">
        <v>1.6</v>
      </c>
      <c r="BT27" s="96">
        <v>272</v>
      </c>
      <c r="BU27" s="541">
        <v>0</v>
      </c>
      <c r="BV27" s="96">
        <v>8785</v>
      </c>
      <c r="BW27" s="541">
        <v>7</v>
      </c>
      <c r="BX27" s="542"/>
    </row>
    <row r="28" spans="2:76" ht="12" customHeight="1">
      <c r="B28" s="540" t="s">
        <v>1186</v>
      </c>
      <c r="D28" s="543">
        <v>96</v>
      </c>
      <c r="E28" s="96">
        <v>7970010</v>
      </c>
      <c r="F28" s="96">
        <v>6741780</v>
      </c>
      <c r="G28" s="541">
        <v>-15.4</v>
      </c>
      <c r="H28" s="541">
        <v>13</v>
      </c>
      <c r="I28" s="96">
        <v>2203358</v>
      </c>
      <c r="J28" s="541">
        <v>13</v>
      </c>
      <c r="K28" s="96">
        <v>2128764</v>
      </c>
      <c r="L28" s="541">
        <v>12.8</v>
      </c>
      <c r="M28" s="96">
        <v>74594</v>
      </c>
      <c r="N28" s="541">
        <v>23.7</v>
      </c>
      <c r="O28" s="96">
        <v>129244</v>
      </c>
      <c r="P28" s="541">
        <v>5.3</v>
      </c>
      <c r="Q28" s="96">
        <v>2068960</v>
      </c>
      <c r="R28" s="541">
        <v>15.9</v>
      </c>
      <c r="S28" s="96">
        <v>494737</v>
      </c>
      <c r="T28" s="541">
        <v>17.7</v>
      </c>
      <c r="V28" s="540" t="s">
        <v>1186</v>
      </c>
      <c r="X28" s="93">
        <v>965202</v>
      </c>
      <c r="Y28" s="541">
        <v>27.1</v>
      </c>
      <c r="Z28" s="96">
        <v>33666</v>
      </c>
      <c r="AA28" s="541">
        <v>2</v>
      </c>
      <c r="AB28" s="96">
        <v>271040</v>
      </c>
      <c r="AC28" s="541">
        <v>19.7</v>
      </c>
      <c r="AD28" s="96">
        <v>304315</v>
      </c>
      <c r="AE28" s="541">
        <v>8.4</v>
      </c>
      <c r="AF28" s="96">
        <v>16349</v>
      </c>
      <c r="AG28" s="541">
        <v>2</v>
      </c>
      <c r="AH28" s="96">
        <v>92304</v>
      </c>
      <c r="AI28" s="541">
        <v>10.6</v>
      </c>
      <c r="AJ28" s="96">
        <v>6142</v>
      </c>
      <c r="AK28" s="541">
        <v>19.1</v>
      </c>
      <c r="AL28" s="96" t="s">
        <v>1167</v>
      </c>
      <c r="AM28" s="541" t="s">
        <v>1167</v>
      </c>
      <c r="AO28" s="540" t="s">
        <v>1186</v>
      </c>
      <c r="AQ28" s="93">
        <v>14074</v>
      </c>
      <c r="AR28" s="545">
        <v>6.4</v>
      </c>
      <c r="AS28" s="94">
        <v>72088</v>
      </c>
      <c r="AT28" s="545">
        <v>11.7</v>
      </c>
      <c r="AU28" s="94">
        <v>13858</v>
      </c>
      <c r="AV28" s="541">
        <v>7</v>
      </c>
      <c r="AW28" s="96">
        <v>94882</v>
      </c>
      <c r="AX28" s="541">
        <v>10.8</v>
      </c>
      <c r="AY28" s="96">
        <v>2095815</v>
      </c>
      <c r="AZ28" s="541">
        <v>12.7</v>
      </c>
      <c r="BA28" s="96">
        <v>248866</v>
      </c>
      <c r="BB28" s="541">
        <v>15.8</v>
      </c>
      <c r="BC28" s="96">
        <v>422446</v>
      </c>
      <c r="BD28" s="541">
        <v>24.2</v>
      </c>
      <c r="BE28" s="96">
        <v>143067</v>
      </c>
      <c r="BF28" s="541">
        <v>7.1</v>
      </c>
      <c r="BG28" s="96">
        <v>23572</v>
      </c>
      <c r="BH28" s="541">
        <v>8.5</v>
      </c>
      <c r="BJ28" s="540" t="s">
        <v>1186</v>
      </c>
      <c r="BL28" s="93">
        <v>106922</v>
      </c>
      <c r="BM28" s="541">
        <v>21.8</v>
      </c>
      <c r="BN28" s="96">
        <v>22118</v>
      </c>
      <c r="BO28" s="541">
        <v>0.7</v>
      </c>
      <c r="BP28" s="96">
        <v>132773</v>
      </c>
      <c r="BQ28" s="541">
        <v>28.9</v>
      </c>
      <c r="BR28" s="96">
        <v>540687</v>
      </c>
      <c r="BS28" s="541">
        <v>17.3</v>
      </c>
      <c r="BT28" s="96">
        <v>455364</v>
      </c>
      <c r="BU28" s="541">
        <v>11.9</v>
      </c>
      <c r="BV28" s="96">
        <v>27010</v>
      </c>
      <c r="BW28" s="541">
        <v>21.6</v>
      </c>
      <c r="BX28" s="542"/>
    </row>
    <row r="29" spans="2:76" ht="12" customHeight="1">
      <c r="B29" s="540" t="s">
        <v>1187</v>
      </c>
      <c r="D29" s="543">
        <v>28</v>
      </c>
      <c r="E29" s="96">
        <v>21220459</v>
      </c>
      <c r="F29" s="96">
        <v>14831344</v>
      </c>
      <c r="G29" s="541" t="s">
        <v>1167</v>
      </c>
      <c r="H29" s="541">
        <v>28.6</v>
      </c>
      <c r="I29" s="96">
        <v>4257798</v>
      </c>
      <c r="J29" s="541">
        <v>25.1</v>
      </c>
      <c r="K29" s="96">
        <v>4250938</v>
      </c>
      <c r="L29" s="541">
        <v>25.6</v>
      </c>
      <c r="M29" s="96">
        <v>6860</v>
      </c>
      <c r="N29" s="541">
        <v>2.2</v>
      </c>
      <c r="O29" s="96">
        <v>47316</v>
      </c>
      <c r="P29" s="541">
        <v>1.9</v>
      </c>
      <c r="Q29" s="96">
        <v>6599358</v>
      </c>
      <c r="R29" s="541">
        <v>50.6</v>
      </c>
      <c r="S29" s="96">
        <v>1247997</v>
      </c>
      <c r="T29" s="541">
        <v>44.6</v>
      </c>
      <c r="V29" s="540" t="s">
        <v>1187</v>
      </c>
      <c r="X29" s="93">
        <v>1974947</v>
      </c>
      <c r="Y29" s="541">
        <v>55.5</v>
      </c>
      <c r="Z29" s="96">
        <v>950632</v>
      </c>
      <c r="AA29" s="541">
        <v>56.7</v>
      </c>
      <c r="AB29" s="96">
        <v>950552</v>
      </c>
      <c r="AC29" s="541">
        <v>69.1</v>
      </c>
      <c r="AD29" s="96">
        <v>1475230</v>
      </c>
      <c r="AE29" s="541">
        <v>40.7</v>
      </c>
      <c r="AF29" s="96" t="s">
        <v>1167</v>
      </c>
      <c r="AG29" s="541" t="s">
        <v>1167</v>
      </c>
      <c r="AH29" s="96">
        <v>31478</v>
      </c>
      <c r="AI29" s="541">
        <v>3.6</v>
      </c>
      <c r="AJ29" s="96">
        <v>3186</v>
      </c>
      <c r="AK29" s="541">
        <v>9.9</v>
      </c>
      <c r="AL29" s="96" t="s">
        <v>1167</v>
      </c>
      <c r="AM29" s="541" t="s">
        <v>1167</v>
      </c>
      <c r="AO29" s="540" t="s">
        <v>1187</v>
      </c>
      <c r="AQ29" s="93">
        <v>11321</v>
      </c>
      <c r="AR29" s="545">
        <v>5.2</v>
      </c>
      <c r="AS29" s="94">
        <v>16971</v>
      </c>
      <c r="AT29" s="545">
        <v>2.8</v>
      </c>
      <c r="AU29" s="94">
        <v>23849</v>
      </c>
      <c r="AV29" s="541">
        <v>12</v>
      </c>
      <c r="AW29" s="96">
        <v>23327</v>
      </c>
      <c r="AX29" s="541">
        <v>2.7</v>
      </c>
      <c r="AY29" s="96">
        <v>3848217</v>
      </c>
      <c r="AZ29" s="541">
        <v>23.3</v>
      </c>
      <c r="BA29" s="96">
        <v>111972</v>
      </c>
      <c r="BB29" s="541">
        <v>7.1</v>
      </c>
      <c r="BC29" s="96">
        <v>59212</v>
      </c>
      <c r="BD29" s="541">
        <v>3.4</v>
      </c>
      <c r="BE29" s="96">
        <v>53001</v>
      </c>
      <c r="BF29" s="541">
        <v>2.6</v>
      </c>
      <c r="BG29" s="96">
        <v>5533</v>
      </c>
      <c r="BH29" s="541">
        <v>2</v>
      </c>
      <c r="BJ29" s="540" t="s">
        <v>1187</v>
      </c>
      <c r="BL29" s="93">
        <v>46128</v>
      </c>
      <c r="BM29" s="541">
        <v>9.4</v>
      </c>
      <c r="BN29" s="96">
        <v>77704</v>
      </c>
      <c r="BO29" s="541">
        <v>2.6</v>
      </c>
      <c r="BP29" s="96">
        <v>22809</v>
      </c>
      <c r="BQ29" s="541">
        <v>5</v>
      </c>
      <c r="BR29" s="96">
        <v>272128</v>
      </c>
      <c r="BS29" s="541">
        <v>8.7</v>
      </c>
      <c r="BT29" s="96">
        <v>3199730</v>
      </c>
      <c r="BU29" s="541">
        <v>83.7</v>
      </c>
      <c r="BV29" s="96">
        <v>1</v>
      </c>
      <c r="BW29" s="541">
        <v>0</v>
      </c>
      <c r="BX29" s="542"/>
    </row>
    <row r="30" spans="2:76" ht="12" customHeight="1">
      <c r="B30" s="540" t="s">
        <v>1188</v>
      </c>
      <c r="D30" s="543">
        <v>5</v>
      </c>
      <c r="E30" s="96" t="s">
        <v>1167</v>
      </c>
      <c r="F30" s="96">
        <v>78275</v>
      </c>
      <c r="G30" s="541" t="s">
        <v>1167</v>
      </c>
      <c r="H30" s="541">
        <v>0.2</v>
      </c>
      <c r="I30" s="96">
        <v>25377</v>
      </c>
      <c r="J30" s="541">
        <v>0.1</v>
      </c>
      <c r="K30" s="96">
        <v>25280</v>
      </c>
      <c r="L30" s="541">
        <v>0.2</v>
      </c>
      <c r="M30" s="96">
        <v>97</v>
      </c>
      <c r="N30" s="541">
        <v>0</v>
      </c>
      <c r="O30" s="96">
        <v>5240</v>
      </c>
      <c r="P30" s="541">
        <v>0.2</v>
      </c>
      <c r="Q30" s="96">
        <v>40282</v>
      </c>
      <c r="R30" s="541">
        <v>0.3</v>
      </c>
      <c r="S30" s="96">
        <v>18413</v>
      </c>
      <c r="T30" s="541">
        <v>0.7</v>
      </c>
      <c r="V30" s="540" t="s">
        <v>1188</v>
      </c>
      <c r="X30" s="93" t="s">
        <v>1167</v>
      </c>
      <c r="Y30" s="541" t="s">
        <v>1167</v>
      </c>
      <c r="Z30" s="96" t="s">
        <v>1167</v>
      </c>
      <c r="AA30" s="541" t="s">
        <v>1167</v>
      </c>
      <c r="AB30" s="96" t="s">
        <v>1167</v>
      </c>
      <c r="AC30" s="541" t="s">
        <v>1167</v>
      </c>
      <c r="AD30" s="96">
        <v>21869</v>
      </c>
      <c r="AE30" s="541">
        <v>0.6</v>
      </c>
      <c r="AF30" s="96" t="s">
        <v>1167</v>
      </c>
      <c r="AG30" s="541" t="s">
        <v>1167</v>
      </c>
      <c r="AH30" s="96" t="s">
        <v>1167</v>
      </c>
      <c r="AI30" s="541" t="s">
        <v>1167</v>
      </c>
      <c r="AJ30" s="96" t="s">
        <v>1167</v>
      </c>
      <c r="AK30" s="541" t="s">
        <v>1167</v>
      </c>
      <c r="AL30" s="96" t="s">
        <v>1167</v>
      </c>
      <c r="AM30" s="541" t="s">
        <v>1167</v>
      </c>
      <c r="AO30" s="540" t="s">
        <v>1188</v>
      </c>
      <c r="AQ30" s="93" t="s">
        <v>1167</v>
      </c>
      <c r="AR30" s="545" t="s">
        <v>1167</v>
      </c>
      <c r="AS30" s="94" t="s">
        <v>1167</v>
      </c>
      <c r="AT30" s="545" t="s">
        <v>1167</v>
      </c>
      <c r="AU30" s="94">
        <v>12</v>
      </c>
      <c r="AV30" s="541">
        <v>0</v>
      </c>
      <c r="AW30" s="96">
        <v>1369</v>
      </c>
      <c r="AX30" s="541">
        <v>0.2</v>
      </c>
      <c r="AY30" s="96">
        <v>5714</v>
      </c>
      <c r="AZ30" s="541">
        <v>0</v>
      </c>
      <c r="BA30" s="96" t="s">
        <v>1167</v>
      </c>
      <c r="BB30" s="541" t="s">
        <v>1167</v>
      </c>
      <c r="BC30" s="96">
        <v>787</v>
      </c>
      <c r="BD30" s="541">
        <v>0</v>
      </c>
      <c r="BE30" s="96" t="s">
        <v>1167</v>
      </c>
      <c r="BF30" s="541" t="s">
        <v>1167</v>
      </c>
      <c r="BG30" s="96" t="s">
        <v>1167</v>
      </c>
      <c r="BH30" s="541" t="s">
        <v>1167</v>
      </c>
      <c r="BJ30" s="540" t="s">
        <v>1188</v>
      </c>
      <c r="BL30" s="93" t="s">
        <v>1167</v>
      </c>
      <c r="BM30" s="541" t="s">
        <v>1167</v>
      </c>
      <c r="BN30" s="96" t="s">
        <v>1167</v>
      </c>
      <c r="BO30" s="541" t="s">
        <v>1167</v>
      </c>
      <c r="BP30" s="96">
        <v>4837</v>
      </c>
      <c r="BQ30" s="541">
        <v>1.1</v>
      </c>
      <c r="BR30" s="96" t="s">
        <v>1167</v>
      </c>
      <c r="BS30" s="541" t="s">
        <v>1167</v>
      </c>
      <c r="BT30" s="96">
        <v>90</v>
      </c>
      <c r="BU30" s="541">
        <v>0</v>
      </c>
      <c r="BV30" s="96">
        <v>281</v>
      </c>
      <c r="BW30" s="541">
        <v>0.2</v>
      </c>
      <c r="BX30" s="542"/>
    </row>
    <row r="31" spans="2:76" ht="12" customHeight="1">
      <c r="B31" s="540" t="s">
        <v>1189</v>
      </c>
      <c r="D31" s="543">
        <v>9</v>
      </c>
      <c r="E31" s="96" t="s">
        <v>1167</v>
      </c>
      <c r="F31" s="96">
        <v>11031523</v>
      </c>
      <c r="G31" s="541" t="s">
        <v>1167</v>
      </c>
      <c r="H31" s="541">
        <v>21.3</v>
      </c>
      <c r="I31" s="96">
        <v>1724838</v>
      </c>
      <c r="J31" s="541">
        <v>10.2</v>
      </c>
      <c r="K31" s="96">
        <v>1724838</v>
      </c>
      <c r="L31" s="541">
        <v>10.4</v>
      </c>
      <c r="M31" s="96" t="s">
        <v>1167</v>
      </c>
      <c r="N31" s="541" t="s">
        <v>1167</v>
      </c>
      <c r="O31" s="96">
        <v>1697767</v>
      </c>
      <c r="P31" s="541">
        <v>69.1</v>
      </c>
      <c r="Q31" s="96">
        <v>844431</v>
      </c>
      <c r="R31" s="541">
        <v>6.5</v>
      </c>
      <c r="S31" s="96">
        <v>51358</v>
      </c>
      <c r="T31" s="541">
        <v>1.8</v>
      </c>
      <c r="V31" s="540" t="s">
        <v>1189</v>
      </c>
      <c r="X31" s="93">
        <v>74715</v>
      </c>
      <c r="Y31" s="541">
        <v>2.1</v>
      </c>
      <c r="Z31" s="96">
        <v>64193</v>
      </c>
      <c r="AA31" s="541">
        <v>3.8</v>
      </c>
      <c r="AB31" s="96">
        <v>7569</v>
      </c>
      <c r="AC31" s="541">
        <v>0.6</v>
      </c>
      <c r="AD31" s="96">
        <v>646596</v>
      </c>
      <c r="AE31" s="541">
        <v>17.8</v>
      </c>
      <c r="AF31" s="96">
        <v>704835</v>
      </c>
      <c r="AG31" s="541">
        <v>86.8</v>
      </c>
      <c r="AH31" s="96" t="s">
        <v>1167</v>
      </c>
      <c r="AI31" s="541" t="s">
        <v>1167</v>
      </c>
      <c r="AJ31" s="96" t="s">
        <v>1167</v>
      </c>
      <c r="AK31" s="541" t="s">
        <v>1167</v>
      </c>
      <c r="AL31" s="96" t="s">
        <v>1167</v>
      </c>
      <c r="AM31" s="541" t="s">
        <v>1167</v>
      </c>
      <c r="AO31" s="540" t="s">
        <v>1189</v>
      </c>
      <c r="AQ31" s="93" t="s">
        <v>1167</v>
      </c>
      <c r="AR31" s="545" t="s">
        <v>1167</v>
      </c>
      <c r="AS31" s="94" t="s">
        <v>1167</v>
      </c>
      <c r="AT31" s="545" t="s">
        <v>1167</v>
      </c>
      <c r="AU31" s="94" t="s">
        <v>1167</v>
      </c>
      <c r="AV31" s="541" t="s">
        <v>1167</v>
      </c>
      <c r="AW31" s="96" t="s">
        <v>1167</v>
      </c>
      <c r="AX31" s="541" t="s">
        <v>1167</v>
      </c>
      <c r="AY31" s="96">
        <v>6059652</v>
      </c>
      <c r="AZ31" s="541">
        <v>36.6</v>
      </c>
      <c r="BA31" s="96">
        <v>584304</v>
      </c>
      <c r="BB31" s="541">
        <v>37.2</v>
      </c>
      <c r="BC31" s="96">
        <v>366150</v>
      </c>
      <c r="BD31" s="541">
        <v>21</v>
      </c>
      <c r="BE31" s="96">
        <v>990623</v>
      </c>
      <c r="BF31" s="541">
        <v>49</v>
      </c>
      <c r="BG31" s="96">
        <v>109008</v>
      </c>
      <c r="BH31" s="541">
        <v>39.2</v>
      </c>
      <c r="BJ31" s="540" t="s">
        <v>1189</v>
      </c>
      <c r="BL31" s="93" t="s">
        <v>1167</v>
      </c>
      <c r="BM31" s="541" t="s">
        <v>1167</v>
      </c>
      <c r="BN31" s="96">
        <v>2582842</v>
      </c>
      <c r="BO31" s="541">
        <v>85.2</v>
      </c>
      <c r="BP31" s="96">
        <v>162599</v>
      </c>
      <c r="BQ31" s="541">
        <v>35.4</v>
      </c>
      <c r="BR31" s="96">
        <v>1264126</v>
      </c>
      <c r="BS31" s="541">
        <v>40.6</v>
      </c>
      <c r="BT31" s="96" t="s">
        <v>1167</v>
      </c>
      <c r="BU31" s="541" t="s">
        <v>1167</v>
      </c>
      <c r="BV31" s="96" t="s">
        <v>1167</v>
      </c>
      <c r="BW31" s="541" t="s">
        <v>1167</v>
      </c>
      <c r="BX31" s="542"/>
    </row>
    <row r="32" spans="2:76" ht="12" customHeight="1">
      <c r="B32" s="540" t="s">
        <v>1190</v>
      </c>
      <c r="D32" s="543">
        <v>26</v>
      </c>
      <c r="E32" s="96">
        <v>8325513</v>
      </c>
      <c r="F32" s="96">
        <v>9191971</v>
      </c>
      <c r="G32" s="541">
        <v>10.4</v>
      </c>
      <c r="H32" s="541">
        <v>17.7</v>
      </c>
      <c r="I32" s="96">
        <v>3777061</v>
      </c>
      <c r="J32" s="541">
        <v>22.3</v>
      </c>
      <c r="K32" s="96">
        <v>3613482</v>
      </c>
      <c r="L32" s="541">
        <v>21.7</v>
      </c>
      <c r="M32" s="96">
        <v>163579</v>
      </c>
      <c r="N32" s="541">
        <v>51.9</v>
      </c>
      <c r="O32" s="96">
        <v>499182</v>
      </c>
      <c r="P32" s="541">
        <v>20.3</v>
      </c>
      <c r="Q32" s="96">
        <v>2211652</v>
      </c>
      <c r="R32" s="541">
        <v>17</v>
      </c>
      <c r="S32" s="96">
        <v>611541</v>
      </c>
      <c r="T32" s="541">
        <v>21.8</v>
      </c>
      <c r="V32" s="540" t="s">
        <v>1190</v>
      </c>
      <c r="X32" s="93">
        <v>406452</v>
      </c>
      <c r="Y32" s="541">
        <v>11.4</v>
      </c>
      <c r="Z32" s="96">
        <v>219631</v>
      </c>
      <c r="AA32" s="541">
        <v>13.1</v>
      </c>
      <c r="AB32" s="96">
        <v>42761</v>
      </c>
      <c r="AC32" s="541">
        <v>3.1</v>
      </c>
      <c r="AD32" s="96">
        <v>931267</v>
      </c>
      <c r="AE32" s="541">
        <v>25.7</v>
      </c>
      <c r="AF32" s="96">
        <v>78188</v>
      </c>
      <c r="AG32" s="541">
        <v>9.6</v>
      </c>
      <c r="AH32" s="96">
        <v>631720</v>
      </c>
      <c r="AI32" s="541">
        <v>72.7</v>
      </c>
      <c r="AJ32" s="96">
        <v>19667</v>
      </c>
      <c r="AK32" s="541">
        <v>61.3</v>
      </c>
      <c r="AL32" s="96" t="s">
        <v>1167</v>
      </c>
      <c r="AM32" s="541" t="s">
        <v>1167</v>
      </c>
      <c r="AO32" s="540" t="s">
        <v>1190</v>
      </c>
      <c r="AQ32" s="93">
        <v>143401</v>
      </c>
      <c r="AR32" s="545">
        <v>65.4</v>
      </c>
      <c r="AS32" s="94">
        <v>468652</v>
      </c>
      <c r="AT32" s="545">
        <v>76</v>
      </c>
      <c r="AU32" s="94">
        <v>136769</v>
      </c>
      <c r="AV32" s="541">
        <v>68.6</v>
      </c>
      <c r="AW32" s="96">
        <v>637585</v>
      </c>
      <c r="AX32" s="541">
        <v>72.8</v>
      </c>
      <c r="AY32" s="96">
        <v>1219627</v>
      </c>
      <c r="AZ32" s="541">
        <v>7.4</v>
      </c>
      <c r="BA32" s="96">
        <v>64833</v>
      </c>
      <c r="BB32" s="541">
        <v>4.1</v>
      </c>
      <c r="BC32" s="96">
        <v>152447</v>
      </c>
      <c r="BD32" s="541">
        <v>8.7</v>
      </c>
      <c r="BE32" s="96">
        <v>545914</v>
      </c>
      <c r="BF32" s="541">
        <v>27</v>
      </c>
      <c r="BG32" s="96">
        <v>48818</v>
      </c>
      <c r="BH32" s="541">
        <v>17.5</v>
      </c>
      <c r="BJ32" s="540" t="s">
        <v>1190</v>
      </c>
      <c r="BL32" s="93">
        <v>92588</v>
      </c>
      <c r="BM32" s="541">
        <v>18.9</v>
      </c>
      <c r="BN32" s="96">
        <v>103610</v>
      </c>
      <c r="BO32" s="541">
        <v>3.4</v>
      </c>
      <c r="BP32" s="96">
        <v>59253</v>
      </c>
      <c r="BQ32" s="541">
        <v>12.9</v>
      </c>
      <c r="BR32" s="96">
        <v>85414</v>
      </c>
      <c r="BS32" s="541">
        <v>2.7</v>
      </c>
      <c r="BT32" s="96">
        <v>66750</v>
      </c>
      <c r="BU32" s="541">
        <v>1.7</v>
      </c>
      <c r="BV32" s="96">
        <v>187</v>
      </c>
      <c r="BW32" s="541">
        <v>0.1</v>
      </c>
      <c r="BX32" s="542"/>
    </row>
    <row r="33" spans="2:76" ht="12" customHeight="1">
      <c r="B33" s="540" t="s">
        <v>1191</v>
      </c>
      <c r="D33" s="543">
        <v>10</v>
      </c>
      <c r="E33" s="96">
        <v>573120</v>
      </c>
      <c r="F33" s="96">
        <v>472917</v>
      </c>
      <c r="G33" s="541">
        <v>-17.5</v>
      </c>
      <c r="H33" s="541">
        <v>0.9</v>
      </c>
      <c r="I33" s="96">
        <v>119853</v>
      </c>
      <c r="J33" s="541">
        <v>0.7</v>
      </c>
      <c r="K33" s="96">
        <v>109048</v>
      </c>
      <c r="L33" s="541">
        <v>0.7</v>
      </c>
      <c r="M33" s="96">
        <v>10805</v>
      </c>
      <c r="N33" s="541">
        <v>3.4</v>
      </c>
      <c r="O33" s="96">
        <v>19701</v>
      </c>
      <c r="P33" s="541">
        <v>0.8</v>
      </c>
      <c r="Q33" s="96">
        <v>143493</v>
      </c>
      <c r="R33" s="541">
        <v>1.1</v>
      </c>
      <c r="S33" s="96">
        <v>91961</v>
      </c>
      <c r="T33" s="541">
        <v>3.3</v>
      </c>
      <c r="V33" s="540" t="s">
        <v>1191</v>
      </c>
      <c r="X33" s="93">
        <v>12876</v>
      </c>
      <c r="Y33" s="541">
        <v>0.4</v>
      </c>
      <c r="Z33" s="96">
        <v>14938</v>
      </c>
      <c r="AA33" s="541">
        <v>0.9</v>
      </c>
      <c r="AB33" s="96">
        <v>6749</v>
      </c>
      <c r="AC33" s="541">
        <v>0.5</v>
      </c>
      <c r="AD33" s="96">
        <v>16969</v>
      </c>
      <c r="AE33" s="541">
        <v>0.5</v>
      </c>
      <c r="AF33" s="544" t="s">
        <v>1167</v>
      </c>
      <c r="AG33" s="541" t="s">
        <v>1167</v>
      </c>
      <c r="AH33" s="96">
        <v>4785</v>
      </c>
      <c r="AI33" s="541">
        <v>0.6</v>
      </c>
      <c r="AJ33" s="96">
        <v>20</v>
      </c>
      <c r="AK33" s="541">
        <v>0.1</v>
      </c>
      <c r="AL33" s="96" t="s">
        <v>1167</v>
      </c>
      <c r="AM33" s="541" t="s">
        <v>1167</v>
      </c>
      <c r="AO33" s="540" t="s">
        <v>1191</v>
      </c>
      <c r="AQ33" s="93">
        <v>1702</v>
      </c>
      <c r="AR33" s="541">
        <v>0.8</v>
      </c>
      <c r="AS33" s="94">
        <v>3063</v>
      </c>
      <c r="AT33" s="545">
        <v>0.5</v>
      </c>
      <c r="AU33" s="94">
        <v>4140</v>
      </c>
      <c r="AV33" s="541">
        <v>2.1</v>
      </c>
      <c r="AW33" s="96">
        <v>9986</v>
      </c>
      <c r="AX33" s="541">
        <v>1.1</v>
      </c>
      <c r="AY33" s="96">
        <v>170959</v>
      </c>
      <c r="AZ33" s="541">
        <v>1</v>
      </c>
      <c r="BA33" s="96">
        <v>60362</v>
      </c>
      <c r="BB33" s="541">
        <v>3.8</v>
      </c>
      <c r="BC33" s="96">
        <v>21715</v>
      </c>
      <c r="BD33" s="541">
        <v>1.2</v>
      </c>
      <c r="BE33" s="96">
        <v>2098</v>
      </c>
      <c r="BF33" s="541">
        <v>0.1</v>
      </c>
      <c r="BG33" s="96">
        <v>1315</v>
      </c>
      <c r="BH33" s="541">
        <v>0.5</v>
      </c>
      <c r="BJ33" s="540" t="s">
        <v>1191</v>
      </c>
      <c r="BL33" s="93">
        <v>132</v>
      </c>
      <c r="BM33" s="541">
        <v>0</v>
      </c>
      <c r="BN33" s="96">
        <v>15329</v>
      </c>
      <c r="BO33" s="541">
        <v>0.5</v>
      </c>
      <c r="BP33" s="96">
        <v>8</v>
      </c>
      <c r="BQ33" s="541">
        <v>0</v>
      </c>
      <c r="BR33" s="96">
        <v>58566</v>
      </c>
      <c r="BS33" s="541">
        <v>1.9</v>
      </c>
      <c r="BT33" s="96">
        <v>11434</v>
      </c>
      <c r="BU33" s="541">
        <v>0.3</v>
      </c>
      <c r="BV33" s="96" t="s">
        <v>1167</v>
      </c>
      <c r="BW33" s="541" t="s">
        <v>1167</v>
      </c>
      <c r="BX33" s="542"/>
    </row>
    <row r="34" spans="2:76" ht="12" customHeight="1">
      <c r="B34" s="540" t="s">
        <v>1192</v>
      </c>
      <c r="D34" s="543">
        <v>13</v>
      </c>
      <c r="E34" s="96">
        <v>12081900</v>
      </c>
      <c r="F34" s="96">
        <v>2883929</v>
      </c>
      <c r="G34" s="541">
        <v>-76.1</v>
      </c>
      <c r="H34" s="541">
        <v>5.6</v>
      </c>
      <c r="I34" s="96">
        <v>2690609</v>
      </c>
      <c r="J34" s="541">
        <v>15.9</v>
      </c>
      <c r="K34" s="96">
        <v>2684364</v>
      </c>
      <c r="L34" s="541">
        <v>16.1</v>
      </c>
      <c r="M34" s="96">
        <v>6245</v>
      </c>
      <c r="N34" s="541">
        <v>2</v>
      </c>
      <c r="O34" s="96">
        <v>1168</v>
      </c>
      <c r="P34" s="541">
        <v>0</v>
      </c>
      <c r="Q34" s="96">
        <v>45123</v>
      </c>
      <c r="R34" s="541">
        <v>0.3</v>
      </c>
      <c r="S34" s="96">
        <v>7662</v>
      </c>
      <c r="T34" s="4">
        <v>0.3</v>
      </c>
      <c r="V34" s="540" t="s">
        <v>1192</v>
      </c>
      <c r="X34" s="93">
        <v>21605</v>
      </c>
      <c r="Y34" s="541">
        <v>0.6</v>
      </c>
      <c r="Z34" s="96">
        <v>8187</v>
      </c>
      <c r="AA34" s="541">
        <v>0.5</v>
      </c>
      <c r="AB34" s="96" t="s">
        <v>1167</v>
      </c>
      <c r="AC34" s="541" t="s">
        <v>1167</v>
      </c>
      <c r="AD34" s="96">
        <v>7669</v>
      </c>
      <c r="AE34" s="541">
        <v>0.2</v>
      </c>
      <c r="AF34" s="96">
        <v>365</v>
      </c>
      <c r="AG34" s="541">
        <v>0</v>
      </c>
      <c r="AH34" s="96">
        <v>826</v>
      </c>
      <c r="AI34" s="541">
        <v>0.1</v>
      </c>
      <c r="AJ34" s="541" t="s">
        <v>1167</v>
      </c>
      <c r="AK34" s="541" t="s">
        <v>1167</v>
      </c>
      <c r="AL34" s="96" t="s">
        <v>1167</v>
      </c>
      <c r="AM34" s="541" t="s">
        <v>1167</v>
      </c>
      <c r="AO34" s="540" t="s">
        <v>1192</v>
      </c>
      <c r="AQ34" s="93" t="s">
        <v>1167</v>
      </c>
      <c r="AR34" s="96" t="s">
        <v>1167</v>
      </c>
      <c r="AS34" s="96">
        <v>826</v>
      </c>
      <c r="AT34" s="541">
        <v>0.1</v>
      </c>
      <c r="AU34" s="96">
        <v>881</v>
      </c>
      <c r="AV34" s="541">
        <v>0.4</v>
      </c>
      <c r="AW34" s="96">
        <v>16923</v>
      </c>
      <c r="AX34" s="541">
        <v>1.9</v>
      </c>
      <c r="AY34" s="96">
        <v>125762</v>
      </c>
      <c r="AZ34" s="541">
        <v>0.8</v>
      </c>
      <c r="BA34" s="96">
        <v>100025</v>
      </c>
      <c r="BB34" s="541">
        <v>6.4</v>
      </c>
      <c r="BC34" s="96">
        <v>3309</v>
      </c>
      <c r="BD34" s="541">
        <v>0.2</v>
      </c>
      <c r="BE34" s="96">
        <v>3339</v>
      </c>
      <c r="BF34" s="541">
        <v>0.2</v>
      </c>
      <c r="BG34" s="96">
        <v>789</v>
      </c>
      <c r="BH34" s="541">
        <v>0.3</v>
      </c>
      <c r="BJ34" s="540" t="s">
        <v>1192</v>
      </c>
      <c r="BL34" s="93" t="s">
        <v>1167</v>
      </c>
      <c r="BM34" s="541" t="s">
        <v>1167</v>
      </c>
      <c r="BN34" s="96">
        <v>3662</v>
      </c>
      <c r="BO34" s="541">
        <v>0.1</v>
      </c>
      <c r="BP34" s="96">
        <v>3098</v>
      </c>
      <c r="BQ34" s="541">
        <v>0.7</v>
      </c>
      <c r="BR34" s="96">
        <v>1607</v>
      </c>
      <c r="BS34" s="541">
        <v>0.1</v>
      </c>
      <c r="BT34" s="96">
        <v>9933</v>
      </c>
      <c r="BU34" s="541">
        <v>0.3</v>
      </c>
      <c r="BV34" s="96">
        <v>2272</v>
      </c>
      <c r="BW34" s="541">
        <v>1.8</v>
      </c>
      <c r="BX34" s="542"/>
    </row>
    <row r="35" spans="4:64" ht="6" customHeight="1" thickBot="1">
      <c r="D35" s="35"/>
      <c r="X35" s="184"/>
      <c r="AQ35" s="35"/>
      <c r="BL35" s="35"/>
    </row>
    <row r="36" spans="1:75" ht="1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40" t="s">
        <v>1193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546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546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</row>
    <row r="39" ht="13.5">
      <c r="X39" s="1" t="s">
        <v>1168</v>
      </c>
    </row>
    <row r="65" ht="10.5" customHeight="1"/>
  </sheetData>
  <sheetProtection/>
  <mergeCells count="47">
    <mergeCell ref="BN6:BO6"/>
    <mergeCell ref="BP6:BQ6"/>
    <mergeCell ref="BR6:BS6"/>
    <mergeCell ref="BT6:BU6"/>
    <mergeCell ref="AJ6:AK6"/>
    <mergeCell ref="AL6:AM6"/>
    <mergeCell ref="AQ6:AR6"/>
    <mergeCell ref="AS6:AT6"/>
    <mergeCell ref="AY6:AZ6"/>
    <mergeCell ref="BA6:BB6"/>
    <mergeCell ref="BT5:BU5"/>
    <mergeCell ref="BV5:BW6"/>
    <mergeCell ref="E6:E7"/>
    <mergeCell ref="F6:F7"/>
    <mergeCell ref="I6:J6"/>
    <mergeCell ref="K6:L6"/>
    <mergeCell ref="M6:N6"/>
    <mergeCell ref="Q6:R6"/>
    <mergeCell ref="S6:T6"/>
    <mergeCell ref="X6:Y6"/>
    <mergeCell ref="AQ5:AT5"/>
    <mergeCell ref="AU5:AV6"/>
    <mergeCell ref="AW5:AX6"/>
    <mergeCell ref="AY5:BH5"/>
    <mergeCell ref="BI5:BK7"/>
    <mergeCell ref="BL5:BS5"/>
    <mergeCell ref="BC6:BD6"/>
    <mergeCell ref="BE6:BF6"/>
    <mergeCell ref="BG6:BH6"/>
    <mergeCell ref="BL6:BM6"/>
    <mergeCell ref="U5:W7"/>
    <mergeCell ref="X5:AC5"/>
    <mergeCell ref="AD5:AE5"/>
    <mergeCell ref="AF5:AG6"/>
    <mergeCell ref="AH5:AM5"/>
    <mergeCell ref="AN5:AP7"/>
    <mergeCell ref="Z6:AA6"/>
    <mergeCell ref="AB6:AC6"/>
    <mergeCell ref="AD6:AE6"/>
    <mergeCell ref="AH6:AI6"/>
    <mergeCell ref="Q4:T4"/>
    <mergeCell ref="A5:C7"/>
    <mergeCell ref="D5:D7"/>
    <mergeCell ref="E5:H5"/>
    <mergeCell ref="I5:N5"/>
    <mergeCell ref="O5:P6"/>
    <mergeCell ref="Q5:T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.00390625" style="1" customWidth="1"/>
    <col min="2" max="2" width="7.25390625" style="1" customWidth="1"/>
    <col min="3" max="3" width="6.375" style="1" customWidth="1"/>
    <col min="4" max="4" width="0.875" style="1" customWidth="1"/>
    <col min="5" max="5" width="6.625" style="1" customWidth="1"/>
    <col min="6" max="6" width="9.75390625" style="1" customWidth="1"/>
    <col min="7" max="7" width="6.625" style="1" customWidth="1"/>
    <col min="8" max="8" width="9.75390625" style="1" customWidth="1"/>
    <col min="9" max="9" width="3.625" style="1" customWidth="1"/>
    <col min="10" max="10" width="4.625" style="1" customWidth="1"/>
    <col min="11" max="11" width="7.50390625" style="1" customWidth="1"/>
    <col min="12" max="13" width="6.25390625" style="1" customWidth="1"/>
    <col min="14" max="14" width="9.75390625" style="1" customWidth="1"/>
    <col min="15" max="16384" width="9.00390625" style="1" customWidth="1"/>
  </cols>
  <sheetData>
    <row r="1" ht="17.25">
      <c r="G1" s="3" t="s">
        <v>58</v>
      </c>
    </row>
    <row r="2" ht="9" customHeight="1"/>
    <row r="3" spans="1:2" s="6" customFormat="1" ht="10.5">
      <c r="A3" s="4" t="s">
        <v>59</v>
      </c>
      <c r="B3" s="4"/>
    </row>
    <row r="4" spans="1:14" s="6" customFormat="1" ht="11.25" thickBot="1">
      <c r="A4" s="4" t="s">
        <v>60</v>
      </c>
      <c r="B4" s="4"/>
      <c r="N4" s="79" t="s">
        <v>61</v>
      </c>
    </row>
    <row r="5" spans="1:14" ht="14.25" thickTop="1">
      <c r="A5" s="80" t="s">
        <v>12</v>
      </c>
      <c r="B5" s="80"/>
      <c r="C5" s="80"/>
      <c r="D5" s="80"/>
      <c r="E5" s="81" t="s">
        <v>62</v>
      </c>
      <c r="F5" s="82"/>
      <c r="G5" s="81" t="s">
        <v>63</v>
      </c>
      <c r="H5" s="82"/>
      <c r="I5" s="83" t="s">
        <v>64</v>
      </c>
      <c r="J5" s="82"/>
      <c r="K5" s="82"/>
      <c r="L5" s="82"/>
      <c r="M5" s="81" t="s">
        <v>65</v>
      </c>
      <c r="N5" s="82"/>
    </row>
    <row r="6" spans="1:14" ht="13.5">
      <c r="A6" s="84"/>
      <c r="B6" s="84"/>
      <c r="C6" s="84"/>
      <c r="D6" s="84"/>
      <c r="E6" s="85" t="s">
        <v>66</v>
      </c>
      <c r="F6" s="85" t="s">
        <v>67</v>
      </c>
      <c r="G6" s="85" t="s">
        <v>66</v>
      </c>
      <c r="H6" s="85" t="s">
        <v>67</v>
      </c>
      <c r="I6" s="86" t="s">
        <v>66</v>
      </c>
      <c r="J6" s="87"/>
      <c r="K6" s="86" t="s">
        <v>68</v>
      </c>
      <c r="L6" s="87"/>
      <c r="M6" s="85" t="s">
        <v>66</v>
      </c>
      <c r="N6" s="88" t="s">
        <v>67</v>
      </c>
    </row>
    <row r="7" spans="3:5" ht="6" customHeight="1">
      <c r="C7" s="6"/>
      <c r="E7" s="19"/>
    </row>
    <row r="8" spans="3:14" s="31" customFormat="1" ht="10.5" customHeight="1">
      <c r="C8" s="5"/>
      <c r="E8" s="89"/>
      <c r="F8" s="90"/>
      <c r="G8" s="90"/>
      <c r="H8" s="90"/>
      <c r="I8" s="90"/>
      <c r="J8" s="91"/>
      <c r="K8" s="90"/>
      <c r="L8" s="91"/>
      <c r="M8" s="90"/>
      <c r="N8" s="90"/>
    </row>
    <row r="9" spans="2:14" s="31" customFormat="1" ht="15" customHeight="1">
      <c r="B9" s="92" t="s">
        <v>69</v>
      </c>
      <c r="C9" s="4">
        <v>1999</v>
      </c>
      <c r="E9" s="93">
        <v>129</v>
      </c>
      <c r="F9" s="94">
        <v>3342057</v>
      </c>
      <c r="G9" s="94">
        <v>333</v>
      </c>
      <c r="H9" s="94">
        <v>4761655</v>
      </c>
      <c r="I9" s="94">
        <v>32</v>
      </c>
      <c r="J9" s="95" t="s">
        <v>70</v>
      </c>
      <c r="K9" s="96">
        <v>135567</v>
      </c>
      <c r="L9" s="95" t="s">
        <v>71</v>
      </c>
      <c r="M9" s="94">
        <v>2</v>
      </c>
      <c r="N9" s="94">
        <v>681</v>
      </c>
    </row>
    <row r="10" spans="2:14" s="31" customFormat="1" ht="15" customHeight="1">
      <c r="B10" s="92"/>
      <c r="C10" s="4"/>
      <c r="E10" s="93"/>
      <c r="F10" s="94"/>
      <c r="G10" s="94"/>
      <c r="H10" s="94"/>
      <c r="I10" s="94"/>
      <c r="J10" s="94"/>
      <c r="K10" s="96"/>
      <c r="L10" s="94"/>
      <c r="M10" s="94"/>
      <c r="N10" s="94"/>
    </row>
    <row r="11" spans="2:14" s="31" customFormat="1" ht="15" customHeight="1">
      <c r="B11" s="92" t="s">
        <v>72</v>
      </c>
      <c r="C11" s="4">
        <v>2000</v>
      </c>
      <c r="E11" s="93">
        <v>145</v>
      </c>
      <c r="F11" s="94">
        <v>3811918</v>
      </c>
      <c r="G11" s="94">
        <v>323</v>
      </c>
      <c r="H11" s="94">
        <v>4720051</v>
      </c>
      <c r="I11" s="94">
        <v>32</v>
      </c>
      <c r="J11" s="95" t="s">
        <v>70</v>
      </c>
      <c r="K11" s="96">
        <v>135567</v>
      </c>
      <c r="L11" s="95" t="s">
        <v>71</v>
      </c>
      <c r="M11" s="94">
        <v>2</v>
      </c>
      <c r="N11" s="94">
        <v>681</v>
      </c>
    </row>
    <row r="12" spans="2:14" s="31" customFormat="1" ht="15" customHeight="1">
      <c r="B12" s="92"/>
      <c r="C12" s="4"/>
      <c r="E12" s="93"/>
      <c r="F12" s="94"/>
      <c r="G12" s="94"/>
      <c r="H12" s="94"/>
      <c r="I12" s="94"/>
      <c r="J12" s="94"/>
      <c r="K12" s="96"/>
      <c r="L12" s="94"/>
      <c r="M12" s="94"/>
      <c r="N12" s="94"/>
    </row>
    <row r="13" spans="2:14" s="31" customFormat="1" ht="15" customHeight="1">
      <c r="B13" s="92" t="s">
        <v>73</v>
      </c>
      <c r="C13" s="4">
        <v>2001</v>
      </c>
      <c r="E13" s="93">
        <v>117</v>
      </c>
      <c r="F13" s="94">
        <v>3034672</v>
      </c>
      <c r="G13" s="94">
        <v>319</v>
      </c>
      <c r="H13" s="94">
        <v>4660520</v>
      </c>
      <c r="I13" s="94">
        <v>32</v>
      </c>
      <c r="J13" s="95" t="s">
        <v>70</v>
      </c>
      <c r="K13" s="96">
        <v>135567</v>
      </c>
      <c r="L13" s="95" t="s">
        <v>71</v>
      </c>
      <c r="M13" s="94">
        <v>2</v>
      </c>
      <c r="N13" s="94">
        <v>681</v>
      </c>
    </row>
    <row r="14" spans="2:14" s="31" customFormat="1" ht="15" customHeight="1">
      <c r="B14" s="92"/>
      <c r="C14" s="4"/>
      <c r="E14" s="93"/>
      <c r="F14" s="94"/>
      <c r="G14" s="94"/>
      <c r="H14" s="94"/>
      <c r="I14" s="94"/>
      <c r="J14" s="94"/>
      <c r="K14" s="96"/>
      <c r="L14" s="94"/>
      <c r="M14" s="94"/>
      <c r="N14" s="94"/>
    </row>
    <row r="15" spans="2:14" ht="15" customHeight="1">
      <c r="B15" s="92" t="s">
        <v>74</v>
      </c>
      <c r="C15" s="4">
        <v>2002</v>
      </c>
      <c r="E15" s="93">
        <v>105</v>
      </c>
      <c r="F15" s="94">
        <v>2687955</v>
      </c>
      <c r="G15" s="94">
        <v>317</v>
      </c>
      <c r="H15" s="94">
        <v>4650251</v>
      </c>
      <c r="I15" s="94">
        <v>32</v>
      </c>
      <c r="J15" s="95" t="s">
        <v>70</v>
      </c>
      <c r="K15" s="96">
        <v>135567</v>
      </c>
      <c r="L15" s="95" t="s">
        <v>71</v>
      </c>
      <c r="M15" s="94">
        <v>2</v>
      </c>
      <c r="N15" s="94">
        <v>1101</v>
      </c>
    </row>
    <row r="16" spans="2:14" s="31" customFormat="1" ht="15" customHeight="1">
      <c r="B16" s="92"/>
      <c r="C16" s="4"/>
      <c r="E16" s="93"/>
      <c r="F16" s="94"/>
      <c r="G16" s="94"/>
      <c r="H16" s="94"/>
      <c r="I16" s="94"/>
      <c r="J16" s="94"/>
      <c r="K16" s="96"/>
      <c r="L16" s="94"/>
      <c r="M16" s="94"/>
      <c r="N16" s="94"/>
    </row>
    <row r="17" spans="2:14" ht="15" customHeight="1">
      <c r="B17" s="97" t="s">
        <v>75</v>
      </c>
      <c r="C17" s="5">
        <v>2003</v>
      </c>
      <c r="E17" s="89">
        <v>77</v>
      </c>
      <c r="F17" s="98">
        <v>2024694</v>
      </c>
      <c r="G17" s="98">
        <v>284</v>
      </c>
      <c r="H17" s="98">
        <v>4508438</v>
      </c>
      <c r="I17" s="98">
        <v>32</v>
      </c>
      <c r="J17" s="99" t="s">
        <v>70</v>
      </c>
      <c r="K17" s="90">
        <v>135567</v>
      </c>
      <c r="L17" s="99" t="s">
        <v>71</v>
      </c>
      <c r="M17" s="98">
        <v>2</v>
      </c>
      <c r="N17" s="98">
        <v>1101</v>
      </c>
    </row>
    <row r="18" ht="12" customHeight="1" thickBot="1">
      <c r="E18" s="35"/>
    </row>
    <row r="19" spans="1:14" ht="13.5">
      <c r="A19" s="40" t="s">
        <v>76</v>
      </c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</sheetData>
  <sheetProtection/>
  <mergeCells count="7">
    <mergeCell ref="A5:D6"/>
    <mergeCell ref="E5:F5"/>
    <mergeCell ref="G5:H5"/>
    <mergeCell ref="I5:L5"/>
    <mergeCell ref="M5:N5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1.00390625" style="100" customWidth="1"/>
    <col min="2" max="2" width="10.25390625" style="100" customWidth="1"/>
    <col min="3" max="3" width="0.74609375" style="100" customWidth="1"/>
    <col min="4" max="4" width="5.875" style="100" customWidth="1"/>
    <col min="5" max="6" width="7.50390625" style="100" customWidth="1"/>
    <col min="7" max="7" width="8.75390625" style="100" customWidth="1"/>
    <col min="8" max="8" width="0.74609375" style="100" customWidth="1"/>
    <col min="9" max="9" width="10.25390625" style="100" customWidth="1"/>
    <col min="10" max="10" width="0.74609375" style="100" customWidth="1"/>
    <col min="11" max="11" width="5.875" style="100" customWidth="1"/>
    <col min="12" max="13" width="7.375" style="100" customWidth="1"/>
    <col min="14" max="14" width="8.75390625" style="100" customWidth="1"/>
    <col min="15" max="16384" width="9.00390625" style="100" customWidth="1"/>
  </cols>
  <sheetData>
    <row r="1" ht="17.25">
      <c r="F1" s="3" t="s">
        <v>77</v>
      </c>
    </row>
    <row r="2" ht="9" customHeight="1"/>
    <row r="3" spans="1:8" ht="13.5">
      <c r="A3" s="4" t="s">
        <v>78</v>
      </c>
      <c r="H3" s="101"/>
    </row>
    <row r="4" spans="1:8" ht="13.5">
      <c r="A4" s="4" t="s">
        <v>79</v>
      </c>
      <c r="H4" s="101"/>
    </row>
    <row r="5" spans="1:8" ht="14.25" thickBot="1">
      <c r="A5" s="4" t="s">
        <v>80</v>
      </c>
      <c r="H5" s="101"/>
    </row>
    <row r="6" spans="1:14" ht="23.25" customHeight="1" thickTop="1">
      <c r="A6" s="82" t="s">
        <v>12</v>
      </c>
      <c r="B6" s="82"/>
      <c r="C6" s="82"/>
      <c r="D6" s="102" t="s">
        <v>81</v>
      </c>
      <c r="E6" s="102" t="s">
        <v>82</v>
      </c>
      <c r="F6" s="102">
        <v>13</v>
      </c>
      <c r="G6" s="103" t="s">
        <v>83</v>
      </c>
      <c r="H6" s="104" t="s">
        <v>12</v>
      </c>
      <c r="I6" s="82"/>
      <c r="J6" s="105"/>
      <c r="K6" s="102" t="s">
        <v>81</v>
      </c>
      <c r="L6" s="102" t="s">
        <v>82</v>
      </c>
      <c r="M6" s="102">
        <v>13</v>
      </c>
      <c r="N6" s="103" t="s">
        <v>83</v>
      </c>
    </row>
    <row r="7" spans="4:14" ht="5.25" customHeight="1">
      <c r="D7" s="106"/>
      <c r="G7" s="31"/>
      <c r="H7" s="107"/>
      <c r="I7" s="108"/>
      <c r="K7" s="106"/>
      <c r="N7" s="31"/>
    </row>
    <row r="8" spans="2:14" ht="18" customHeight="1">
      <c r="B8" s="109" t="s">
        <v>84</v>
      </c>
      <c r="D8" s="110" t="s">
        <v>85</v>
      </c>
      <c r="E8" s="96" t="s">
        <v>86</v>
      </c>
      <c r="F8" s="96" t="s">
        <v>87</v>
      </c>
      <c r="G8" s="90" t="s">
        <v>86</v>
      </c>
      <c r="H8" s="111"/>
      <c r="I8" s="112" t="s">
        <v>88</v>
      </c>
      <c r="K8" s="110" t="s">
        <v>89</v>
      </c>
      <c r="L8" s="96">
        <v>3816244</v>
      </c>
      <c r="M8" s="96">
        <v>4067363</v>
      </c>
      <c r="N8" s="90">
        <v>3761106</v>
      </c>
    </row>
    <row r="9" spans="2:14" ht="18" customHeight="1">
      <c r="B9" s="109" t="s">
        <v>90</v>
      </c>
      <c r="D9" s="110" t="s">
        <v>91</v>
      </c>
      <c r="E9" s="96" t="s">
        <v>92</v>
      </c>
      <c r="F9" s="96" t="s">
        <v>87</v>
      </c>
      <c r="G9" s="90" t="s">
        <v>92</v>
      </c>
      <c r="H9" s="111"/>
      <c r="I9" s="112" t="s">
        <v>93</v>
      </c>
      <c r="K9" s="110" t="s">
        <v>89</v>
      </c>
      <c r="L9" s="96" t="s">
        <v>92</v>
      </c>
      <c r="M9" s="96" t="s">
        <v>87</v>
      </c>
      <c r="N9" s="90" t="s">
        <v>92</v>
      </c>
    </row>
    <row r="10" spans="2:14" ht="18" customHeight="1">
      <c r="B10" s="109" t="s">
        <v>94</v>
      </c>
      <c r="D10" s="110" t="s">
        <v>95</v>
      </c>
      <c r="E10" s="96" t="s">
        <v>92</v>
      </c>
      <c r="F10" s="96" t="s">
        <v>87</v>
      </c>
      <c r="G10" s="90" t="s">
        <v>92</v>
      </c>
      <c r="H10" s="111"/>
      <c r="I10" s="112" t="s">
        <v>96</v>
      </c>
      <c r="K10" s="110" t="s">
        <v>97</v>
      </c>
      <c r="L10" s="96" t="s">
        <v>98</v>
      </c>
      <c r="M10" s="96" t="s">
        <v>99</v>
      </c>
      <c r="N10" s="90" t="s">
        <v>98</v>
      </c>
    </row>
    <row r="11" spans="2:14" ht="18" customHeight="1">
      <c r="B11" s="109" t="s">
        <v>100</v>
      </c>
      <c r="D11" s="110" t="s">
        <v>95</v>
      </c>
      <c r="E11" s="96" t="s">
        <v>92</v>
      </c>
      <c r="F11" s="96" t="s">
        <v>87</v>
      </c>
      <c r="G11" s="90" t="s">
        <v>92</v>
      </c>
      <c r="H11" s="111"/>
      <c r="I11" s="112" t="s">
        <v>101</v>
      </c>
      <c r="K11" s="110" t="s">
        <v>102</v>
      </c>
      <c r="L11" s="96" t="s">
        <v>98</v>
      </c>
      <c r="M11" s="96" t="s">
        <v>99</v>
      </c>
      <c r="N11" s="90" t="s">
        <v>98</v>
      </c>
    </row>
    <row r="12" spans="2:14" ht="18" customHeight="1">
      <c r="B12" s="109" t="s">
        <v>103</v>
      </c>
      <c r="D12" s="110" t="s">
        <v>95</v>
      </c>
      <c r="E12" s="96" t="s">
        <v>92</v>
      </c>
      <c r="F12" s="96" t="s">
        <v>87</v>
      </c>
      <c r="G12" s="90" t="s">
        <v>92</v>
      </c>
      <c r="H12" s="111"/>
      <c r="I12" s="112" t="s">
        <v>104</v>
      </c>
      <c r="K12" s="110" t="s">
        <v>97</v>
      </c>
      <c r="L12" s="96" t="s">
        <v>98</v>
      </c>
      <c r="M12" s="96" t="s">
        <v>99</v>
      </c>
      <c r="N12" s="90" t="s">
        <v>98</v>
      </c>
    </row>
    <row r="13" spans="2:14" ht="18" customHeight="1">
      <c r="B13" s="109" t="s">
        <v>105</v>
      </c>
      <c r="D13" s="110" t="s">
        <v>95</v>
      </c>
      <c r="E13" s="96" t="s">
        <v>92</v>
      </c>
      <c r="F13" s="96" t="s">
        <v>87</v>
      </c>
      <c r="G13" s="90" t="s">
        <v>92</v>
      </c>
      <c r="H13" s="111"/>
      <c r="I13" s="112" t="s">
        <v>101</v>
      </c>
      <c r="K13" s="110" t="s">
        <v>102</v>
      </c>
      <c r="L13" s="96" t="s">
        <v>98</v>
      </c>
      <c r="M13" s="96" t="s">
        <v>99</v>
      </c>
      <c r="N13" s="90" t="s">
        <v>98</v>
      </c>
    </row>
    <row r="14" spans="2:14" ht="18" customHeight="1">
      <c r="B14" s="109" t="s">
        <v>106</v>
      </c>
      <c r="D14" s="110" t="s">
        <v>95</v>
      </c>
      <c r="E14" s="96">
        <v>278792</v>
      </c>
      <c r="F14" s="96">
        <v>269690</v>
      </c>
      <c r="G14" s="90">
        <v>264043</v>
      </c>
      <c r="H14" s="111"/>
      <c r="I14" s="112" t="s">
        <v>107</v>
      </c>
      <c r="K14" s="110" t="s">
        <v>97</v>
      </c>
      <c r="L14" s="96">
        <v>215574</v>
      </c>
      <c r="M14" s="96">
        <v>233780</v>
      </c>
      <c r="N14" s="90" t="s">
        <v>98</v>
      </c>
    </row>
    <row r="15" spans="2:14" ht="18" customHeight="1">
      <c r="B15" s="109" t="s">
        <v>108</v>
      </c>
      <c r="D15" s="110" t="s">
        <v>95</v>
      </c>
      <c r="E15" s="96" t="s">
        <v>92</v>
      </c>
      <c r="F15" s="96" t="s">
        <v>87</v>
      </c>
      <c r="G15" s="90" t="s">
        <v>92</v>
      </c>
      <c r="H15" s="111"/>
      <c r="I15" s="112" t="s">
        <v>101</v>
      </c>
      <c r="K15" s="110" t="s">
        <v>102</v>
      </c>
      <c r="L15" s="96">
        <v>53094</v>
      </c>
      <c r="M15" s="96">
        <v>53889</v>
      </c>
      <c r="N15" s="90" t="s">
        <v>98</v>
      </c>
    </row>
    <row r="16" spans="2:14" ht="18" customHeight="1">
      <c r="B16" s="112" t="s">
        <v>109</v>
      </c>
      <c r="D16" s="110" t="s">
        <v>89</v>
      </c>
      <c r="E16" s="96" t="s">
        <v>98</v>
      </c>
      <c r="F16" s="96" t="s">
        <v>99</v>
      </c>
      <c r="G16" s="90">
        <v>378859</v>
      </c>
      <c r="H16" s="111"/>
      <c r="I16" s="112"/>
      <c r="K16" s="110"/>
      <c r="L16" s="96"/>
      <c r="M16" s="96"/>
      <c r="N16" s="96"/>
    </row>
    <row r="17" spans="2:14" ht="18" customHeight="1">
      <c r="B17" s="112" t="s">
        <v>101</v>
      </c>
      <c r="D17" s="110" t="s">
        <v>97</v>
      </c>
      <c r="E17" s="96" t="s">
        <v>92</v>
      </c>
      <c r="F17" s="96" t="s">
        <v>87</v>
      </c>
      <c r="G17" s="90" t="s">
        <v>99</v>
      </c>
      <c r="H17" s="111"/>
      <c r="I17" s="112"/>
      <c r="K17" s="110"/>
      <c r="L17" s="96"/>
      <c r="M17" s="96"/>
      <c r="N17" s="96"/>
    </row>
    <row r="18" spans="2:14" ht="18" customHeight="1">
      <c r="B18" s="112" t="s">
        <v>101</v>
      </c>
      <c r="D18" s="110" t="s">
        <v>102</v>
      </c>
      <c r="E18" s="96">
        <v>291936</v>
      </c>
      <c r="F18" s="96">
        <v>315966</v>
      </c>
      <c r="G18" s="90" t="s">
        <v>99</v>
      </c>
      <c r="H18" s="111"/>
      <c r="I18" s="112"/>
      <c r="K18" s="110"/>
      <c r="L18" s="96"/>
      <c r="M18" s="96"/>
      <c r="N18" s="96"/>
    </row>
    <row r="19" spans="2:11" ht="5.25" customHeight="1" thickBot="1">
      <c r="B19" s="113"/>
      <c r="D19" s="114"/>
      <c r="H19" s="115"/>
      <c r="I19" s="116"/>
      <c r="K19" s="114"/>
    </row>
    <row r="20" spans="1:14" ht="13.5">
      <c r="A20" s="40" t="s">
        <v>76</v>
      </c>
      <c r="B20" s="117"/>
      <c r="C20" s="118"/>
      <c r="D20" s="118"/>
      <c r="E20" s="118"/>
      <c r="F20" s="118"/>
      <c r="G20" s="118"/>
      <c r="H20" s="118"/>
      <c r="I20" s="117"/>
      <c r="J20" s="118"/>
      <c r="K20" s="118"/>
      <c r="L20" s="118"/>
      <c r="M20" s="118"/>
      <c r="N20" s="118"/>
    </row>
    <row r="21" spans="2:9" ht="13.5">
      <c r="B21" s="113"/>
      <c r="I21" s="113"/>
    </row>
    <row r="22" spans="2:9" ht="13.5">
      <c r="B22" s="113"/>
      <c r="I22" s="113"/>
    </row>
    <row r="23" spans="2:9" ht="13.5">
      <c r="B23" s="113"/>
      <c r="I23" s="113"/>
    </row>
    <row r="24" spans="2:9" ht="13.5">
      <c r="B24" s="113"/>
      <c r="I24" s="113"/>
    </row>
    <row r="25" spans="2:9" ht="13.5">
      <c r="B25" s="113"/>
      <c r="I25" s="113"/>
    </row>
    <row r="26" spans="2:9" ht="13.5">
      <c r="B26" s="113"/>
      <c r="I26" s="113"/>
    </row>
    <row r="27" spans="2:9" ht="13.5">
      <c r="B27" s="113"/>
      <c r="I27" s="113"/>
    </row>
    <row r="28" spans="2:9" ht="13.5">
      <c r="B28" s="113"/>
      <c r="I28" s="113"/>
    </row>
    <row r="29" spans="2:9" ht="13.5">
      <c r="B29" s="113"/>
      <c r="I29" s="113"/>
    </row>
    <row r="30" spans="2:9" ht="13.5">
      <c r="B30" s="113"/>
      <c r="I30" s="113"/>
    </row>
    <row r="31" spans="2:9" ht="13.5">
      <c r="B31" s="113"/>
      <c r="I31" s="113"/>
    </row>
    <row r="32" spans="2:9" ht="13.5">
      <c r="B32" s="113"/>
      <c r="I32" s="113"/>
    </row>
    <row r="33" spans="2:9" ht="13.5">
      <c r="B33" s="113"/>
      <c r="I33" s="113"/>
    </row>
    <row r="34" spans="2:9" ht="13.5">
      <c r="B34" s="113"/>
      <c r="I34" s="113"/>
    </row>
    <row r="35" spans="2:9" ht="13.5">
      <c r="B35" s="113"/>
      <c r="I35" s="113"/>
    </row>
    <row r="36" spans="2:9" ht="13.5">
      <c r="B36" s="113"/>
      <c r="I36" s="113"/>
    </row>
    <row r="37" spans="2:9" ht="13.5">
      <c r="B37" s="113"/>
      <c r="I37" s="113"/>
    </row>
    <row r="38" spans="2:9" ht="13.5">
      <c r="B38" s="113"/>
      <c r="I38" s="113"/>
    </row>
    <row r="39" spans="2:9" ht="13.5">
      <c r="B39" s="113"/>
      <c r="I39" s="113"/>
    </row>
    <row r="40" spans="2:9" ht="13.5">
      <c r="B40" s="113"/>
      <c r="I40" s="113"/>
    </row>
    <row r="41" spans="2:9" ht="13.5">
      <c r="B41" s="113"/>
      <c r="I41" s="113"/>
    </row>
    <row r="42" spans="2:9" ht="13.5">
      <c r="B42" s="113"/>
      <c r="I42" s="113"/>
    </row>
    <row r="43" spans="2:9" ht="13.5">
      <c r="B43" s="113"/>
      <c r="I43" s="113"/>
    </row>
    <row r="44" spans="2:9" ht="13.5">
      <c r="B44" s="113"/>
      <c r="I44" s="113"/>
    </row>
    <row r="45" spans="2:9" ht="13.5">
      <c r="B45" s="113"/>
      <c r="I45" s="113"/>
    </row>
    <row r="46" spans="2:9" ht="13.5">
      <c r="B46" s="113"/>
      <c r="I46" s="113"/>
    </row>
    <row r="47" spans="2:9" ht="13.5">
      <c r="B47" s="113"/>
      <c r="I47" s="113"/>
    </row>
    <row r="48" spans="2:9" ht="13.5">
      <c r="B48" s="113"/>
      <c r="I48" s="113"/>
    </row>
    <row r="50" spans="1:8" s="120" customFormat="1" ht="13.5">
      <c r="A50" s="119"/>
      <c r="H50" s="119"/>
    </row>
  </sheetData>
  <sheetProtection/>
  <mergeCells count="2">
    <mergeCell ref="A6:C6"/>
    <mergeCell ref="H6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1.00390625" style="100" customWidth="1"/>
    <col min="2" max="2" width="6.75390625" style="100" customWidth="1"/>
    <col min="3" max="3" width="5.625" style="100" customWidth="1"/>
    <col min="4" max="4" width="0.875" style="100" customWidth="1"/>
    <col min="5" max="10" width="12.125" style="100" customWidth="1"/>
    <col min="11" max="16384" width="9.00390625" style="100" customWidth="1"/>
  </cols>
  <sheetData>
    <row r="1" ht="17.25">
      <c r="F1" s="3" t="s">
        <v>110</v>
      </c>
    </row>
    <row r="2" ht="17.25">
      <c r="F2" s="3"/>
    </row>
    <row r="3" ht="14.25">
      <c r="E3" s="121" t="s">
        <v>111</v>
      </c>
    </row>
    <row r="4" ht="9" customHeight="1"/>
    <row r="5" ht="14.25" thickBot="1">
      <c r="A5" s="4" t="s">
        <v>112</v>
      </c>
    </row>
    <row r="6" spans="1:10" ht="15.75" customHeight="1" thickTop="1">
      <c r="A6" s="82" t="s">
        <v>12</v>
      </c>
      <c r="B6" s="82"/>
      <c r="C6" s="82"/>
      <c r="D6" s="82"/>
      <c r="E6" s="102" t="s">
        <v>113</v>
      </c>
      <c r="F6" s="102" t="s">
        <v>114</v>
      </c>
      <c r="G6" s="102" t="s">
        <v>115</v>
      </c>
      <c r="H6" s="102" t="s">
        <v>116</v>
      </c>
      <c r="I6" s="102" t="s">
        <v>117</v>
      </c>
      <c r="J6" s="102" t="s">
        <v>118</v>
      </c>
    </row>
    <row r="7" spans="5:10" ht="13.5">
      <c r="E7" s="122"/>
      <c r="F7" s="7" t="s">
        <v>119</v>
      </c>
      <c r="G7" s="7" t="s">
        <v>120</v>
      </c>
      <c r="H7" s="7" t="s">
        <v>120</v>
      </c>
      <c r="I7" s="7" t="s">
        <v>120</v>
      </c>
      <c r="J7" s="7" t="s">
        <v>120</v>
      </c>
    </row>
    <row r="8" spans="2:10" ht="15" customHeight="1">
      <c r="B8" s="92" t="s">
        <v>121</v>
      </c>
      <c r="C8" s="4">
        <v>1950</v>
      </c>
      <c r="E8" s="93">
        <v>8472</v>
      </c>
      <c r="F8" s="96">
        <v>95995</v>
      </c>
      <c r="G8" s="96">
        <v>5537</v>
      </c>
      <c r="H8" s="96" t="s">
        <v>122</v>
      </c>
      <c r="I8" s="96">
        <v>41004</v>
      </c>
      <c r="J8" s="96">
        <v>11662</v>
      </c>
    </row>
    <row r="9" spans="2:10" ht="15" customHeight="1">
      <c r="B9" s="92" t="s">
        <v>123</v>
      </c>
      <c r="C9" s="4">
        <v>1955</v>
      </c>
      <c r="E9" s="93">
        <v>11332</v>
      </c>
      <c r="F9" s="96">
        <v>114939</v>
      </c>
      <c r="G9" s="96">
        <v>11873</v>
      </c>
      <c r="H9" s="96">
        <v>69431</v>
      </c>
      <c r="I9" s="96">
        <v>109873</v>
      </c>
      <c r="J9" s="96">
        <v>33913</v>
      </c>
    </row>
    <row r="10" spans="2:10" ht="15" customHeight="1">
      <c r="B10" s="92" t="s">
        <v>124</v>
      </c>
      <c r="C10" s="4">
        <v>1960</v>
      </c>
      <c r="E10" s="93">
        <v>14270</v>
      </c>
      <c r="F10" s="96">
        <v>179067</v>
      </c>
      <c r="G10" s="96">
        <v>27256</v>
      </c>
      <c r="H10" s="96">
        <v>150720</v>
      </c>
      <c r="I10" s="96">
        <v>229713</v>
      </c>
      <c r="J10" s="96">
        <v>68961</v>
      </c>
    </row>
    <row r="11" spans="2:10" ht="15" customHeight="1">
      <c r="B11" s="92" t="s">
        <v>125</v>
      </c>
      <c r="C11" s="4">
        <v>1965</v>
      </c>
      <c r="E11" s="93">
        <v>18190</v>
      </c>
      <c r="F11" s="96">
        <v>230086</v>
      </c>
      <c r="G11" s="96">
        <v>64413</v>
      </c>
      <c r="H11" s="96">
        <v>293170</v>
      </c>
      <c r="I11" s="96">
        <v>460625</v>
      </c>
      <c r="J11" s="96">
        <v>148657</v>
      </c>
    </row>
    <row r="12" spans="2:10" ht="15" customHeight="1">
      <c r="B12" s="92" t="s">
        <v>126</v>
      </c>
      <c r="C12" s="4">
        <v>1970</v>
      </c>
      <c r="E12" s="93">
        <v>22465</v>
      </c>
      <c r="F12" s="96">
        <v>271442</v>
      </c>
      <c r="G12" s="96">
        <v>154553</v>
      </c>
      <c r="H12" s="96">
        <v>657707</v>
      </c>
      <c r="I12" s="96">
        <v>1078979</v>
      </c>
      <c r="J12" s="96">
        <v>397136</v>
      </c>
    </row>
    <row r="13" spans="2:10" ht="15" customHeight="1">
      <c r="B13" s="92" t="s">
        <v>127</v>
      </c>
      <c r="C13" s="4">
        <v>1975</v>
      </c>
      <c r="E13" s="93">
        <v>25034</v>
      </c>
      <c r="F13" s="96">
        <v>258746</v>
      </c>
      <c r="G13" s="96">
        <v>335492</v>
      </c>
      <c r="H13" s="96">
        <v>1178236</v>
      </c>
      <c r="I13" s="96">
        <v>1986793</v>
      </c>
      <c r="J13" s="96">
        <v>729000</v>
      </c>
    </row>
    <row r="14" spans="2:10" ht="15" customHeight="1">
      <c r="B14" s="92" t="s">
        <v>128</v>
      </c>
      <c r="C14" s="4">
        <v>1980</v>
      </c>
      <c r="E14" s="93">
        <v>26732</v>
      </c>
      <c r="F14" s="96">
        <v>262672</v>
      </c>
      <c r="G14" s="96">
        <v>495117</v>
      </c>
      <c r="H14" s="96">
        <v>2014604</v>
      </c>
      <c r="I14" s="96">
        <v>3296973</v>
      </c>
      <c r="J14" s="96">
        <v>1233833</v>
      </c>
    </row>
    <row r="15" spans="2:10" ht="15" customHeight="1">
      <c r="B15" s="92" t="s">
        <v>129</v>
      </c>
      <c r="C15" s="4">
        <v>1985</v>
      </c>
      <c r="E15" s="93">
        <v>26202</v>
      </c>
      <c r="F15" s="96">
        <v>274370</v>
      </c>
      <c r="G15" s="96">
        <v>667989</v>
      </c>
      <c r="H15" s="96">
        <v>2632624</v>
      </c>
      <c r="I15" s="96">
        <v>4411278</v>
      </c>
      <c r="J15" s="96">
        <v>1660603</v>
      </c>
    </row>
    <row r="16" spans="2:10" ht="15" customHeight="1">
      <c r="B16" s="92" t="s">
        <v>130</v>
      </c>
      <c r="C16" s="4">
        <v>1990</v>
      </c>
      <c r="E16" s="93">
        <v>26287</v>
      </c>
      <c r="F16" s="96">
        <v>287677</v>
      </c>
      <c r="G16" s="96">
        <v>877681</v>
      </c>
      <c r="H16" s="96">
        <v>3273652</v>
      </c>
      <c r="I16" s="96">
        <v>5756168</v>
      </c>
      <c r="J16" s="96">
        <v>2300274</v>
      </c>
    </row>
    <row r="17" spans="2:10" ht="15" customHeight="1">
      <c r="B17" s="92"/>
      <c r="C17" s="4"/>
      <c r="E17" s="93"/>
      <c r="F17" s="96"/>
      <c r="G17" s="96"/>
      <c r="H17" s="96"/>
      <c r="I17" s="96"/>
      <c r="J17" s="96"/>
    </row>
    <row r="18" spans="2:10" ht="15" customHeight="1">
      <c r="B18" s="92" t="s">
        <v>131</v>
      </c>
      <c r="C18" s="4">
        <v>1995</v>
      </c>
      <c r="E18" s="93">
        <v>23334</v>
      </c>
      <c r="F18" s="96">
        <v>260292</v>
      </c>
      <c r="G18" s="96">
        <v>938177</v>
      </c>
      <c r="H18" s="96">
        <v>2868887</v>
      </c>
      <c r="I18" s="96">
        <v>5273902</v>
      </c>
      <c r="J18" s="96">
        <v>2185396</v>
      </c>
    </row>
    <row r="19" spans="2:10" ht="15" customHeight="1">
      <c r="B19" s="92" t="s">
        <v>132</v>
      </c>
      <c r="C19" s="4">
        <v>1996</v>
      </c>
      <c r="E19" s="93">
        <v>22800</v>
      </c>
      <c r="F19" s="96">
        <v>258281</v>
      </c>
      <c r="G19" s="96">
        <v>958065</v>
      </c>
      <c r="H19" s="96">
        <v>2958300</v>
      </c>
      <c r="I19" s="96">
        <v>5399140</v>
      </c>
      <c r="J19" s="96">
        <v>2229834</v>
      </c>
    </row>
    <row r="20" spans="2:10" ht="15" customHeight="1">
      <c r="B20" s="92" t="s">
        <v>133</v>
      </c>
      <c r="C20" s="4">
        <v>1997</v>
      </c>
      <c r="E20" s="93">
        <v>22088</v>
      </c>
      <c r="F20" s="96">
        <v>254028</v>
      </c>
      <c r="G20" s="96">
        <v>958462</v>
      </c>
      <c r="H20" s="96">
        <v>3089871</v>
      </c>
      <c r="I20" s="96">
        <v>5588762</v>
      </c>
      <c r="J20" s="96">
        <v>2229082</v>
      </c>
    </row>
    <row r="21" spans="2:10" ht="15" customHeight="1">
      <c r="B21" s="92" t="s">
        <v>134</v>
      </c>
      <c r="C21" s="4">
        <v>1998</v>
      </c>
      <c r="E21" s="93">
        <v>22480</v>
      </c>
      <c r="F21" s="96">
        <v>250568</v>
      </c>
      <c r="G21" s="96">
        <v>943987</v>
      </c>
      <c r="H21" s="96">
        <v>2913646</v>
      </c>
      <c r="I21" s="96">
        <v>5301520</v>
      </c>
      <c r="J21" s="96">
        <v>2107141</v>
      </c>
    </row>
    <row r="22" spans="2:10" ht="15" customHeight="1">
      <c r="B22" s="92" t="s">
        <v>135</v>
      </c>
      <c r="C22" s="4">
        <v>1999</v>
      </c>
      <c r="E22" s="93">
        <v>21292</v>
      </c>
      <c r="F22" s="96">
        <v>239613</v>
      </c>
      <c r="G22" s="96">
        <v>900392</v>
      </c>
      <c r="H22" s="96">
        <v>2692523</v>
      </c>
      <c r="I22" s="96">
        <v>4972340</v>
      </c>
      <c r="J22" s="96">
        <v>2006336</v>
      </c>
    </row>
    <row r="23" spans="2:10" s="31" customFormat="1" ht="15" customHeight="1">
      <c r="B23" s="92" t="s">
        <v>136</v>
      </c>
      <c r="C23" s="4">
        <v>2000</v>
      </c>
      <c r="D23" s="123"/>
      <c r="E23" s="93">
        <v>20306</v>
      </c>
      <c r="F23" s="96">
        <v>233222</v>
      </c>
      <c r="G23" s="96">
        <v>882055</v>
      </c>
      <c r="H23" s="96">
        <v>2878428</v>
      </c>
      <c r="I23" s="96">
        <v>5183329</v>
      </c>
      <c r="J23" s="96">
        <v>2032240</v>
      </c>
    </row>
    <row r="24" spans="2:10" s="31" customFormat="1" ht="15" customHeight="1">
      <c r="B24" s="92" t="s">
        <v>137</v>
      </c>
      <c r="C24" s="4">
        <v>2001</v>
      </c>
      <c r="D24" s="123"/>
      <c r="E24" s="93">
        <v>19268</v>
      </c>
      <c r="F24" s="96">
        <v>230095</v>
      </c>
      <c r="G24" s="96">
        <v>856115</v>
      </c>
      <c r="H24" s="96">
        <v>2802877</v>
      </c>
      <c r="I24" s="96">
        <v>5047983</v>
      </c>
      <c r="J24" s="96">
        <v>2021935</v>
      </c>
    </row>
    <row r="25" spans="2:10" s="31" customFormat="1" ht="15" customHeight="1">
      <c r="B25" s="97" t="s">
        <v>138</v>
      </c>
      <c r="C25" s="5">
        <v>2002</v>
      </c>
      <c r="E25" s="89">
        <v>18062</v>
      </c>
      <c r="F25" s="90">
        <v>222042</v>
      </c>
      <c r="G25" s="90">
        <v>817781</v>
      </c>
      <c r="H25" s="90">
        <v>2640074</v>
      </c>
      <c r="I25" s="90">
        <v>4797063</v>
      </c>
      <c r="J25" s="90">
        <v>1919828</v>
      </c>
    </row>
    <row r="26" spans="1:5" ht="6" customHeight="1" thickBot="1">
      <c r="A26" s="6"/>
      <c r="E26" s="124"/>
    </row>
    <row r="27" spans="1:10" ht="13.5">
      <c r="A27" s="40" t="s">
        <v>139</v>
      </c>
      <c r="B27" s="118"/>
      <c r="C27" s="118"/>
      <c r="D27" s="118"/>
      <c r="E27" s="118"/>
      <c r="F27" s="118"/>
      <c r="G27" s="118"/>
      <c r="H27" s="118"/>
      <c r="I27" s="118"/>
      <c r="J27" s="118"/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.00390625" style="100" customWidth="1"/>
    <col min="2" max="2" width="6.75390625" style="100" customWidth="1"/>
    <col min="3" max="3" width="5.625" style="100" customWidth="1"/>
    <col min="4" max="4" width="0.875" style="100" customWidth="1"/>
    <col min="5" max="10" width="12.125" style="100" customWidth="1"/>
    <col min="11" max="16384" width="9.00390625" style="100" customWidth="1"/>
  </cols>
  <sheetData>
    <row r="1" ht="14.25">
      <c r="E1" s="121" t="s">
        <v>140</v>
      </c>
    </row>
    <row r="2" ht="14.25">
      <c r="E2" s="121"/>
    </row>
    <row r="3" ht="6" customHeight="1" thickBot="1"/>
    <row r="4" spans="1:10" ht="15.75" customHeight="1" thickTop="1">
      <c r="A4" s="82" t="s">
        <v>12</v>
      </c>
      <c r="B4" s="82"/>
      <c r="C4" s="82"/>
      <c r="D4" s="82"/>
      <c r="E4" s="102" t="s">
        <v>113</v>
      </c>
      <c r="F4" s="102" t="s">
        <v>114</v>
      </c>
      <c r="G4" s="102" t="s">
        <v>115</v>
      </c>
      <c r="H4" s="102" t="s">
        <v>116</v>
      </c>
      <c r="I4" s="102" t="s">
        <v>117</v>
      </c>
      <c r="J4" s="102" t="s">
        <v>141</v>
      </c>
    </row>
    <row r="5" spans="5:10" ht="12" customHeight="1">
      <c r="E5" s="122"/>
      <c r="F5" s="7" t="s">
        <v>119</v>
      </c>
      <c r="G5" s="7" t="s">
        <v>120</v>
      </c>
      <c r="H5" s="7" t="s">
        <v>120</v>
      </c>
      <c r="I5" s="7" t="s">
        <v>120</v>
      </c>
      <c r="J5" s="7" t="s">
        <v>120</v>
      </c>
    </row>
    <row r="6" spans="2:10" ht="15" customHeight="1">
      <c r="B6" s="92" t="s">
        <v>121</v>
      </c>
      <c r="C6" s="4">
        <v>1950</v>
      </c>
      <c r="E6" s="93" t="s">
        <v>122</v>
      </c>
      <c r="F6" s="94" t="s">
        <v>122</v>
      </c>
      <c r="G6" s="94" t="s">
        <v>122</v>
      </c>
      <c r="H6" s="94" t="s">
        <v>122</v>
      </c>
      <c r="I6" s="94" t="s">
        <v>122</v>
      </c>
      <c r="J6" s="94" t="s">
        <v>122</v>
      </c>
    </row>
    <row r="7" spans="2:10" ht="15" customHeight="1">
      <c r="B7" s="92" t="s">
        <v>123</v>
      </c>
      <c r="C7" s="4">
        <v>1955</v>
      </c>
      <c r="E7" s="93" t="s">
        <v>122</v>
      </c>
      <c r="F7" s="94" t="s">
        <v>122</v>
      </c>
      <c r="G7" s="94" t="s">
        <v>122</v>
      </c>
      <c r="H7" s="94" t="s">
        <v>122</v>
      </c>
      <c r="I7" s="94" t="s">
        <v>122</v>
      </c>
      <c r="J7" s="94" t="s">
        <v>122</v>
      </c>
    </row>
    <row r="8" spans="2:10" ht="15" customHeight="1">
      <c r="B8" s="92" t="s">
        <v>124</v>
      </c>
      <c r="C8" s="4">
        <v>1960</v>
      </c>
      <c r="E8" s="93">
        <v>1151</v>
      </c>
      <c r="F8" s="96">
        <v>38937</v>
      </c>
      <c r="G8" s="94" t="s">
        <v>122</v>
      </c>
      <c r="H8" s="96">
        <v>13647</v>
      </c>
      <c r="I8" s="96">
        <v>21974</v>
      </c>
      <c r="J8" s="96">
        <v>4600</v>
      </c>
    </row>
    <row r="9" spans="2:10" ht="15" customHeight="1">
      <c r="B9" s="92" t="s">
        <v>125</v>
      </c>
      <c r="C9" s="4">
        <v>1965</v>
      </c>
      <c r="E9" s="93">
        <v>14695</v>
      </c>
      <c r="F9" s="96">
        <v>55646</v>
      </c>
      <c r="G9" s="96">
        <v>6740</v>
      </c>
      <c r="H9" s="96">
        <v>26043</v>
      </c>
      <c r="I9" s="96">
        <v>47836</v>
      </c>
      <c r="J9" s="96">
        <v>21694</v>
      </c>
    </row>
    <row r="10" spans="2:10" ht="15" customHeight="1">
      <c r="B10" s="92" t="s">
        <v>126</v>
      </c>
      <c r="C10" s="4">
        <v>1970</v>
      </c>
      <c r="E10" s="93">
        <v>18315</v>
      </c>
      <c r="F10" s="96">
        <v>66969</v>
      </c>
      <c r="G10" s="96">
        <v>17178</v>
      </c>
      <c r="H10" s="96">
        <v>56538</v>
      </c>
      <c r="I10" s="96">
        <v>113277</v>
      </c>
      <c r="J10" s="96">
        <v>56613</v>
      </c>
    </row>
    <row r="11" spans="2:10" ht="15" customHeight="1">
      <c r="B11" s="92" t="s">
        <v>127</v>
      </c>
      <c r="C11" s="4">
        <v>1975</v>
      </c>
      <c r="E11" s="93">
        <v>20754</v>
      </c>
      <c r="F11" s="96">
        <v>73275</v>
      </c>
      <c r="G11" s="96">
        <v>44874</v>
      </c>
      <c r="H11" s="96">
        <v>126419</v>
      </c>
      <c r="I11" s="96">
        <v>249439</v>
      </c>
      <c r="J11" s="96">
        <v>122754</v>
      </c>
    </row>
    <row r="12" spans="2:10" ht="15" customHeight="1">
      <c r="B12" s="92" t="s">
        <v>128</v>
      </c>
      <c r="C12" s="4">
        <v>1980</v>
      </c>
      <c r="E12" s="93">
        <v>22271</v>
      </c>
      <c r="F12" s="96">
        <v>78499</v>
      </c>
      <c r="G12" s="96">
        <v>71595</v>
      </c>
      <c r="H12" s="96">
        <v>214330</v>
      </c>
      <c r="I12" s="96">
        <v>414540</v>
      </c>
      <c r="J12" s="96">
        <v>199819</v>
      </c>
    </row>
    <row r="13" spans="2:10" ht="15" customHeight="1">
      <c r="B13" s="92" t="s">
        <v>129</v>
      </c>
      <c r="C13" s="4">
        <v>1985</v>
      </c>
      <c r="E13" s="93">
        <v>21582</v>
      </c>
      <c r="F13" s="96">
        <v>76763</v>
      </c>
      <c r="G13" s="96">
        <v>90963</v>
      </c>
      <c r="H13" s="96">
        <v>236953</v>
      </c>
      <c r="I13" s="96">
        <v>479174</v>
      </c>
      <c r="J13" s="96">
        <v>241781</v>
      </c>
    </row>
    <row r="14" spans="2:10" ht="15" customHeight="1">
      <c r="B14" s="92" t="s">
        <v>130</v>
      </c>
      <c r="C14" s="4">
        <v>1990</v>
      </c>
      <c r="E14" s="93">
        <v>21388</v>
      </c>
      <c r="F14" s="96">
        <v>76869</v>
      </c>
      <c r="G14" s="96">
        <v>121199</v>
      </c>
      <c r="H14" s="96">
        <v>264358</v>
      </c>
      <c r="I14" s="96">
        <v>582095</v>
      </c>
      <c r="J14" s="96">
        <v>315426</v>
      </c>
    </row>
    <row r="15" spans="2:10" ht="15" customHeight="1">
      <c r="B15" s="92"/>
      <c r="C15" s="4"/>
      <c r="E15" s="93"/>
      <c r="F15" s="96"/>
      <c r="G15" s="96"/>
      <c r="H15" s="96"/>
      <c r="I15" s="96"/>
      <c r="J15" s="96"/>
    </row>
    <row r="16" spans="2:10" ht="15" customHeight="1">
      <c r="B16" s="92" t="s">
        <v>131</v>
      </c>
      <c r="C16" s="4">
        <v>1995</v>
      </c>
      <c r="E16" s="93">
        <v>18859</v>
      </c>
      <c r="F16" s="96">
        <v>66967</v>
      </c>
      <c r="G16" s="96">
        <v>125534</v>
      </c>
      <c r="H16" s="96">
        <v>220589</v>
      </c>
      <c r="I16" s="96">
        <v>505560</v>
      </c>
      <c r="J16" s="96">
        <v>281681</v>
      </c>
    </row>
    <row r="17" spans="2:10" ht="15" customHeight="1">
      <c r="B17" s="92" t="s">
        <v>132</v>
      </c>
      <c r="C17" s="4">
        <v>1996</v>
      </c>
      <c r="E17" s="93">
        <v>18333</v>
      </c>
      <c r="F17" s="96">
        <v>65052</v>
      </c>
      <c r="G17" s="96">
        <v>124016</v>
      </c>
      <c r="H17" s="96">
        <v>215203</v>
      </c>
      <c r="I17" s="96">
        <v>498544</v>
      </c>
      <c r="J17" s="96">
        <v>279923</v>
      </c>
    </row>
    <row r="18" spans="2:10" ht="15" customHeight="1">
      <c r="B18" s="92" t="s">
        <v>133</v>
      </c>
      <c r="C18" s="4">
        <v>1997</v>
      </c>
      <c r="E18" s="93">
        <v>17699</v>
      </c>
      <c r="F18" s="96">
        <v>62547</v>
      </c>
      <c r="G18" s="96">
        <v>122477</v>
      </c>
      <c r="H18" s="96">
        <v>206895</v>
      </c>
      <c r="I18" s="96">
        <v>486814</v>
      </c>
      <c r="J18" s="96">
        <v>275327</v>
      </c>
    </row>
    <row r="19" spans="2:10" ht="15" customHeight="1">
      <c r="B19" s="92" t="s">
        <v>134</v>
      </c>
      <c r="C19" s="4">
        <v>1998</v>
      </c>
      <c r="E19" s="93">
        <v>18158</v>
      </c>
      <c r="F19" s="96">
        <v>63576</v>
      </c>
      <c r="G19" s="96">
        <v>126001</v>
      </c>
      <c r="H19" s="96">
        <v>211128</v>
      </c>
      <c r="I19" s="96">
        <v>492197</v>
      </c>
      <c r="J19" s="96">
        <v>275718</v>
      </c>
    </row>
    <row r="20" spans="2:10" ht="15" customHeight="1">
      <c r="B20" s="92" t="s">
        <v>135</v>
      </c>
      <c r="C20" s="4">
        <v>1999</v>
      </c>
      <c r="E20" s="93">
        <v>17168</v>
      </c>
      <c r="F20" s="96">
        <v>60139</v>
      </c>
      <c r="G20" s="96">
        <v>119021</v>
      </c>
      <c r="H20" s="96">
        <v>191594</v>
      </c>
      <c r="I20" s="96">
        <v>449803</v>
      </c>
      <c r="J20" s="96">
        <v>253203</v>
      </c>
    </row>
    <row r="21" spans="2:10" ht="15" customHeight="1">
      <c r="B21" s="92" t="s">
        <v>136</v>
      </c>
      <c r="C21" s="4">
        <v>2000</v>
      </c>
      <c r="E21" s="93">
        <v>16261</v>
      </c>
      <c r="F21" s="96">
        <v>56954</v>
      </c>
      <c r="G21" s="96">
        <v>112352</v>
      </c>
      <c r="H21" s="96">
        <v>187760</v>
      </c>
      <c r="I21" s="96">
        <v>434618</v>
      </c>
      <c r="J21" s="96">
        <v>241975</v>
      </c>
    </row>
    <row r="22" spans="2:10" ht="15" customHeight="1">
      <c r="B22" s="92" t="s">
        <v>137</v>
      </c>
      <c r="C22" s="4">
        <v>2001</v>
      </c>
      <c r="E22" s="93">
        <v>15037</v>
      </c>
      <c r="F22" s="96">
        <v>51467</v>
      </c>
      <c r="G22" s="96">
        <v>97085</v>
      </c>
      <c r="H22" s="96">
        <v>165687</v>
      </c>
      <c r="I22" s="96">
        <v>381033</v>
      </c>
      <c r="J22" s="96">
        <v>204855</v>
      </c>
    </row>
    <row r="23" spans="2:10" ht="15" customHeight="1">
      <c r="B23" s="97" t="s">
        <v>138</v>
      </c>
      <c r="C23" s="5">
        <v>2002</v>
      </c>
      <c r="E23" s="93">
        <v>13983</v>
      </c>
      <c r="F23" s="96">
        <v>47564</v>
      </c>
      <c r="G23" s="96">
        <v>87813</v>
      </c>
      <c r="H23" s="96">
        <v>144446</v>
      </c>
      <c r="I23" s="96">
        <v>341253</v>
      </c>
      <c r="J23" s="96">
        <v>187256</v>
      </c>
    </row>
    <row r="24" ht="5.25" customHeight="1" thickBot="1">
      <c r="E24" s="124"/>
    </row>
    <row r="25" spans="1:10" ht="12" customHeight="1">
      <c r="A25" s="40" t="s">
        <v>139</v>
      </c>
      <c r="B25" s="118"/>
      <c r="C25" s="118"/>
      <c r="D25" s="118"/>
      <c r="E25" s="118"/>
      <c r="F25" s="118"/>
      <c r="G25" s="118"/>
      <c r="H25" s="118"/>
      <c r="I25" s="118"/>
      <c r="J25" s="118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L33" sqref="L33"/>
    </sheetView>
  </sheetViews>
  <sheetFormatPr defaultColWidth="9.00390625" defaultRowHeight="13.5"/>
  <cols>
    <col min="1" max="1" width="0.875" style="100" customWidth="1"/>
    <col min="2" max="2" width="2.00390625" style="100" customWidth="1"/>
    <col min="3" max="3" width="17.375" style="100" customWidth="1"/>
    <col min="4" max="4" width="0.74609375" style="100" customWidth="1"/>
    <col min="5" max="15" width="6.00390625" style="100" customWidth="1"/>
    <col min="16" max="22" width="12.375" style="100" customWidth="1"/>
    <col min="23" max="16384" width="9.00390625" style="100" customWidth="1"/>
  </cols>
  <sheetData>
    <row r="1" ht="17.25">
      <c r="G1" s="3" t="s">
        <v>142</v>
      </c>
    </row>
    <row r="2" ht="17.25">
      <c r="G2" s="3"/>
    </row>
    <row r="3" spans="1:22" ht="11.25" customHeight="1">
      <c r="A3" s="4"/>
      <c r="U3" s="4"/>
      <c r="V3" s="7"/>
    </row>
    <row r="4" spans="1:22" ht="11.25" customHeight="1" thickBot="1">
      <c r="A4" s="4" t="s">
        <v>143</v>
      </c>
      <c r="U4" s="4"/>
      <c r="V4" s="7" t="s">
        <v>144</v>
      </c>
    </row>
    <row r="5" spans="1:22" ht="10.5" customHeight="1" thickTop="1">
      <c r="A5" s="125" t="s">
        <v>12</v>
      </c>
      <c r="B5" s="126"/>
      <c r="C5" s="126"/>
      <c r="D5" s="127"/>
      <c r="E5" s="128" t="s">
        <v>145</v>
      </c>
      <c r="F5" s="129"/>
      <c r="G5" s="129"/>
      <c r="H5" s="130"/>
      <c r="I5" s="128" t="s">
        <v>114</v>
      </c>
      <c r="J5" s="129"/>
      <c r="K5" s="129"/>
      <c r="L5" s="129"/>
      <c r="M5" s="129"/>
      <c r="N5" s="129"/>
      <c r="O5" s="130"/>
      <c r="P5" s="125" t="s">
        <v>115</v>
      </c>
      <c r="Q5" s="131" t="s">
        <v>146</v>
      </c>
      <c r="R5" s="131" t="s">
        <v>117</v>
      </c>
      <c r="S5" s="125"/>
      <c r="T5" s="125"/>
      <c r="U5" s="132"/>
      <c r="V5" s="131" t="s">
        <v>118</v>
      </c>
    </row>
    <row r="6" spans="1:22" ht="5.25" customHeight="1">
      <c r="A6" s="133"/>
      <c r="B6" s="133"/>
      <c r="C6" s="133"/>
      <c r="D6" s="134"/>
      <c r="E6" s="135" t="s">
        <v>147</v>
      </c>
      <c r="F6" s="135" t="s">
        <v>148</v>
      </c>
      <c r="G6" s="136" t="s">
        <v>149</v>
      </c>
      <c r="H6" s="137" t="s">
        <v>150</v>
      </c>
      <c r="I6" s="135" t="s">
        <v>147</v>
      </c>
      <c r="J6" s="135" t="s">
        <v>151</v>
      </c>
      <c r="K6" s="138"/>
      <c r="L6" s="138"/>
      <c r="M6" s="139" t="s">
        <v>152</v>
      </c>
      <c r="N6" s="140"/>
      <c r="O6" s="141"/>
      <c r="P6" s="142"/>
      <c r="Q6" s="143"/>
      <c r="R6" s="144"/>
      <c r="S6" s="145"/>
      <c r="T6" s="145"/>
      <c r="U6" s="146"/>
      <c r="V6" s="143"/>
    </row>
    <row r="7" spans="1:22" ht="5.25" customHeight="1">
      <c r="A7" s="133"/>
      <c r="B7" s="133"/>
      <c r="C7" s="133"/>
      <c r="D7" s="134"/>
      <c r="E7" s="147"/>
      <c r="F7" s="147"/>
      <c r="G7" s="148"/>
      <c r="H7" s="149"/>
      <c r="I7" s="147"/>
      <c r="J7" s="150"/>
      <c r="K7" s="151"/>
      <c r="L7" s="151"/>
      <c r="M7" s="152"/>
      <c r="N7" s="153"/>
      <c r="O7" s="154"/>
      <c r="P7" s="142"/>
      <c r="Q7" s="143"/>
      <c r="R7" s="143" t="s">
        <v>153</v>
      </c>
      <c r="S7" s="143" t="s">
        <v>154</v>
      </c>
      <c r="T7" s="143" t="s">
        <v>155</v>
      </c>
      <c r="U7" s="143" t="s">
        <v>156</v>
      </c>
      <c r="V7" s="143"/>
    </row>
    <row r="8" spans="1:22" ht="10.5" customHeight="1">
      <c r="A8" s="155"/>
      <c r="B8" s="155"/>
      <c r="C8" s="155"/>
      <c r="D8" s="156"/>
      <c r="E8" s="150"/>
      <c r="F8" s="150"/>
      <c r="G8" s="157"/>
      <c r="H8" s="158"/>
      <c r="I8" s="150"/>
      <c r="J8" s="159" t="s">
        <v>157</v>
      </c>
      <c r="K8" s="159" t="s">
        <v>158</v>
      </c>
      <c r="L8" s="159" t="s">
        <v>159</v>
      </c>
      <c r="M8" s="159" t="s">
        <v>157</v>
      </c>
      <c r="N8" s="159" t="s">
        <v>158</v>
      </c>
      <c r="O8" s="159" t="s">
        <v>159</v>
      </c>
      <c r="P8" s="145"/>
      <c r="Q8" s="144"/>
      <c r="R8" s="144"/>
      <c r="S8" s="144"/>
      <c r="T8" s="144"/>
      <c r="U8" s="144"/>
      <c r="V8" s="144"/>
    </row>
    <row r="9" spans="5:22" ht="9.75" customHeight="1">
      <c r="E9" s="122"/>
      <c r="I9" s="7" t="s">
        <v>119</v>
      </c>
      <c r="J9" s="7" t="s">
        <v>119</v>
      </c>
      <c r="K9" s="7" t="s">
        <v>119</v>
      </c>
      <c r="L9" s="7" t="s">
        <v>119</v>
      </c>
      <c r="M9" s="7" t="s">
        <v>119</v>
      </c>
      <c r="N9" s="7" t="s">
        <v>119</v>
      </c>
      <c r="O9" s="7" t="s">
        <v>119</v>
      </c>
      <c r="P9" s="7" t="s">
        <v>160</v>
      </c>
      <c r="Q9" s="7" t="s">
        <v>160</v>
      </c>
      <c r="R9" s="7" t="s">
        <v>160</v>
      </c>
      <c r="S9" s="7" t="s">
        <v>160</v>
      </c>
      <c r="T9" s="7" t="s">
        <v>160</v>
      </c>
      <c r="U9" s="7" t="s">
        <v>160</v>
      </c>
      <c r="V9" s="7" t="s">
        <v>160</v>
      </c>
    </row>
    <row r="10" spans="2:22" s="31" customFormat="1" ht="10.5" customHeight="1">
      <c r="B10" s="26"/>
      <c r="C10" s="160" t="s">
        <v>147</v>
      </c>
      <c r="E10" s="161">
        <v>18062</v>
      </c>
      <c r="F10" s="162">
        <v>7926</v>
      </c>
      <c r="G10" s="162">
        <v>134</v>
      </c>
      <c r="H10" s="162">
        <v>10002</v>
      </c>
      <c r="I10" s="162">
        <v>222042</v>
      </c>
      <c r="J10" s="162">
        <v>206636</v>
      </c>
      <c r="K10" s="162">
        <v>129650</v>
      </c>
      <c r="L10" s="162">
        <v>76986</v>
      </c>
      <c r="M10" s="162">
        <v>15406</v>
      </c>
      <c r="N10" s="162">
        <v>10085</v>
      </c>
      <c r="O10" s="162">
        <v>5321</v>
      </c>
      <c r="P10" s="162">
        <v>81778111</v>
      </c>
      <c r="Q10" s="162">
        <v>264007355</v>
      </c>
      <c r="R10" s="162">
        <v>479706301</v>
      </c>
      <c r="S10" s="162">
        <v>443300814</v>
      </c>
      <c r="T10" s="162">
        <v>35768902</v>
      </c>
      <c r="U10" s="162">
        <v>610596</v>
      </c>
      <c r="V10" s="162">
        <v>191982814</v>
      </c>
    </row>
    <row r="11" spans="2:22" ht="10.5" customHeight="1">
      <c r="B11" s="23"/>
      <c r="C11" s="163" t="s">
        <v>161</v>
      </c>
      <c r="E11" s="164">
        <v>7446</v>
      </c>
      <c r="F11" s="165">
        <v>3603</v>
      </c>
      <c r="G11" s="165">
        <v>53</v>
      </c>
      <c r="H11" s="165">
        <v>3790</v>
      </c>
      <c r="I11" s="165">
        <v>88762</v>
      </c>
      <c r="J11" s="165" t="s">
        <v>162</v>
      </c>
      <c r="K11" s="165" t="s">
        <v>162</v>
      </c>
      <c r="L11" s="165" t="s">
        <v>162</v>
      </c>
      <c r="M11" s="165" t="s">
        <v>162</v>
      </c>
      <c r="N11" s="165" t="s">
        <v>162</v>
      </c>
      <c r="O11" s="165" t="s">
        <v>162</v>
      </c>
      <c r="P11" s="165">
        <v>32591465</v>
      </c>
      <c r="Q11" s="165">
        <v>93441749</v>
      </c>
      <c r="R11" s="165">
        <v>191484076</v>
      </c>
      <c r="S11" s="165">
        <v>179346918</v>
      </c>
      <c r="T11" s="165">
        <v>12065374</v>
      </c>
      <c r="U11" s="165">
        <v>58017</v>
      </c>
      <c r="V11" s="165">
        <v>86722751</v>
      </c>
    </row>
    <row r="12" spans="2:22" ht="10.5" customHeight="1">
      <c r="B12" s="23"/>
      <c r="C12" s="163" t="s">
        <v>163</v>
      </c>
      <c r="E12" s="164">
        <v>2885</v>
      </c>
      <c r="F12" s="165">
        <v>1747</v>
      </c>
      <c r="G12" s="165">
        <v>1</v>
      </c>
      <c r="H12" s="165">
        <v>1137</v>
      </c>
      <c r="I12" s="165">
        <v>72635</v>
      </c>
      <c r="J12" s="165" t="s">
        <v>162</v>
      </c>
      <c r="K12" s="165" t="s">
        <v>162</v>
      </c>
      <c r="L12" s="165" t="s">
        <v>162</v>
      </c>
      <c r="M12" s="165" t="s">
        <v>162</v>
      </c>
      <c r="N12" s="165" t="s">
        <v>162</v>
      </c>
      <c r="O12" s="165" t="s">
        <v>162</v>
      </c>
      <c r="P12" s="165">
        <v>33486749</v>
      </c>
      <c r="Q12" s="165">
        <v>125950824</v>
      </c>
      <c r="R12" s="165">
        <v>204397203</v>
      </c>
      <c r="S12" s="165">
        <v>191929994</v>
      </c>
      <c r="T12" s="165">
        <v>11942582</v>
      </c>
      <c r="U12" s="165">
        <v>521129</v>
      </c>
      <c r="V12" s="165">
        <v>69872613</v>
      </c>
    </row>
    <row r="13" spans="2:22" ht="10.5" customHeight="1">
      <c r="B13" s="23"/>
      <c r="C13" s="163" t="s">
        <v>164</v>
      </c>
      <c r="E13" s="164">
        <v>7731</v>
      </c>
      <c r="F13" s="165">
        <v>2576</v>
      </c>
      <c r="G13" s="165">
        <v>80</v>
      </c>
      <c r="H13" s="165">
        <v>5075</v>
      </c>
      <c r="I13" s="165">
        <v>60645</v>
      </c>
      <c r="J13" s="165">
        <v>52579</v>
      </c>
      <c r="K13" s="165">
        <v>25090</v>
      </c>
      <c r="L13" s="165">
        <v>27489</v>
      </c>
      <c r="M13" s="165">
        <v>8066</v>
      </c>
      <c r="N13" s="165">
        <v>5034</v>
      </c>
      <c r="O13" s="165">
        <v>3032</v>
      </c>
      <c r="P13" s="165">
        <v>15699897</v>
      </c>
      <c r="Q13" s="165">
        <v>44614782</v>
      </c>
      <c r="R13" s="165">
        <v>83825022</v>
      </c>
      <c r="S13" s="165">
        <v>72023902</v>
      </c>
      <c r="T13" s="165">
        <v>11760946</v>
      </c>
      <c r="U13" s="165">
        <v>31450</v>
      </c>
      <c r="V13" s="165">
        <v>35387450</v>
      </c>
    </row>
    <row r="14" spans="2:22" ht="10.5" customHeight="1">
      <c r="B14" s="23"/>
      <c r="C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</row>
    <row r="15" spans="2:22" ht="10.5" customHeight="1">
      <c r="B15" s="166" t="s">
        <v>166</v>
      </c>
      <c r="C15" s="163" t="s">
        <v>167</v>
      </c>
      <c r="E15" s="164">
        <v>1022</v>
      </c>
      <c r="F15" s="165">
        <v>533</v>
      </c>
      <c r="G15" s="165">
        <v>38</v>
      </c>
      <c r="H15" s="165">
        <v>451</v>
      </c>
      <c r="I15" s="165">
        <v>16295</v>
      </c>
      <c r="J15" s="165">
        <v>15570</v>
      </c>
      <c r="K15" s="165">
        <v>5943</v>
      </c>
      <c r="L15" s="165">
        <v>9627</v>
      </c>
      <c r="M15" s="165">
        <v>725</v>
      </c>
      <c r="N15" s="165">
        <v>442</v>
      </c>
      <c r="O15" s="165">
        <v>283</v>
      </c>
      <c r="P15" s="165">
        <v>4088137</v>
      </c>
      <c r="Q15" s="165">
        <v>15201482</v>
      </c>
      <c r="R15" s="165">
        <v>26107130</v>
      </c>
      <c r="S15" s="165">
        <v>25803989</v>
      </c>
      <c r="T15" s="165">
        <v>303141</v>
      </c>
      <c r="U15" s="165" t="s">
        <v>168</v>
      </c>
      <c r="V15" s="165">
        <v>10154728</v>
      </c>
    </row>
    <row r="16" spans="2:22" ht="10.5" customHeight="1">
      <c r="B16" s="23">
        <v>10</v>
      </c>
      <c r="C16" s="163" t="s">
        <v>169</v>
      </c>
      <c r="E16" s="164">
        <v>165</v>
      </c>
      <c r="F16" s="165">
        <v>100</v>
      </c>
      <c r="G16" s="165">
        <v>22</v>
      </c>
      <c r="H16" s="165">
        <v>43</v>
      </c>
      <c r="I16" s="165">
        <v>1864</v>
      </c>
      <c r="J16" s="165">
        <v>1778</v>
      </c>
      <c r="K16" s="165">
        <v>1206</v>
      </c>
      <c r="L16" s="165">
        <v>572</v>
      </c>
      <c r="M16" s="165">
        <v>86</v>
      </c>
      <c r="N16" s="165">
        <v>51</v>
      </c>
      <c r="O16" s="165">
        <v>35</v>
      </c>
      <c r="P16" s="165">
        <v>659569</v>
      </c>
      <c r="Q16" s="165">
        <v>2825213</v>
      </c>
      <c r="R16" s="165">
        <v>5196669</v>
      </c>
      <c r="S16" s="165">
        <v>4898254</v>
      </c>
      <c r="T16" s="165">
        <v>296856</v>
      </c>
      <c r="U16" s="165" t="s">
        <v>168</v>
      </c>
      <c r="V16" s="165">
        <v>1909688</v>
      </c>
    </row>
    <row r="17" spans="2:22" ht="10.5" customHeight="1">
      <c r="B17" s="23">
        <v>11</v>
      </c>
      <c r="C17" s="167" t="s">
        <v>170</v>
      </c>
      <c r="E17" s="164">
        <v>1210</v>
      </c>
      <c r="F17" s="165">
        <v>378</v>
      </c>
      <c r="G17" s="165">
        <v>1</v>
      </c>
      <c r="H17" s="165">
        <v>831</v>
      </c>
      <c r="I17" s="165">
        <v>9153</v>
      </c>
      <c r="J17" s="165">
        <v>7703</v>
      </c>
      <c r="K17" s="165">
        <v>4427</v>
      </c>
      <c r="L17" s="165">
        <v>3276</v>
      </c>
      <c r="M17" s="165">
        <v>1450</v>
      </c>
      <c r="N17" s="165">
        <v>814</v>
      </c>
      <c r="O17" s="165">
        <v>636</v>
      </c>
      <c r="P17" s="165">
        <v>2784588</v>
      </c>
      <c r="Q17" s="165">
        <v>8766657</v>
      </c>
      <c r="R17" s="165">
        <v>15143714</v>
      </c>
      <c r="S17" s="165">
        <v>11269725</v>
      </c>
      <c r="T17" s="165">
        <v>3869808</v>
      </c>
      <c r="U17" s="165" t="s">
        <v>168</v>
      </c>
      <c r="V17" s="165">
        <v>5561639</v>
      </c>
    </row>
    <row r="18" spans="2:22" ht="10.5" customHeight="1">
      <c r="B18" s="23">
        <v>12</v>
      </c>
      <c r="C18" s="168" t="s">
        <v>171</v>
      </c>
      <c r="E18" s="164">
        <v>2743</v>
      </c>
      <c r="F18" s="165">
        <v>628</v>
      </c>
      <c r="G18" s="165">
        <v>9</v>
      </c>
      <c r="H18" s="165">
        <v>2106</v>
      </c>
      <c r="I18" s="165">
        <v>13464</v>
      </c>
      <c r="J18" s="165">
        <v>10054</v>
      </c>
      <c r="K18" s="165">
        <v>2399</v>
      </c>
      <c r="L18" s="165">
        <v>7655</v>
      </c>
      <c r="M18" s="165">
        <v>3410</v>
      </c>
      <c r="N18" s="165">
        <v>2008</v>
      </c>
      <c r="O18" s="165">
        <v>1402</v>
      </c>
      <c r="P18" s="165">
        <v>2084798</v>
      </c>
      <c r="Q18" s="165">
        <v>5205925</v>
      </c>
      <c r="R18" s="165">
        <v>10074327</v>
      </c>
      <c r="S18" s="165">
        <v>5253703</v>
      </c>
      <c r="T18" s="165">
        <v>4817783</v>
      </c>
      <c r="U18" s="165">
        <v>2838</v>
      </c>
      <c r="V18" s="165">
        <v>4569327</v>
      </c>
    </row>
    <row r="19" spans="2:22" ht="10.5" customHeight="1">
      <c r="B19" s="23">
        <v>13</v>
      </c>
      <c r="C19" s="168" t="s">
        <v>172</v>
      </c>
      <c r="E19" s="164">
        <v>853</v>
      </c>
      <c r="F19" s="165">
        <v>378</v>
      </c>
      <c r="G19" s="165">
        <v>24</v>
      </c>
      <c r="H19" s="165">
        <v>451</v>
      </c>
      <c r="I19" s="165">
        <v>5847</v>
      </c>
      <c r="J19" s="165">
        <v>5184</v>
      </c>
      <c r="K19" s="165">
        <v>3612</v>
      </c>
      <c r="L19" s="165">
        <v>1572</v>
      </c>
      <c r="M19" s="165">
        <v>663</v>
      </c>
      <c r="N19" s="165">
        <v>475</v>
      </c>
      <c r="O19" s="165">
        <v>188</v>
      </c>
      <c r="P19" s="165">
        <v>1758206</v>
      </c>
      <c r="Q19" s="165">
        <v>5318139</v>
      </c>
      <c r="R19" s="165">
        <v>9470605</v>
      </c>
      <c r="S19" s="165">
        <v>8741382</v>
      </c>
      <c r="T19" s="165">
        <v>728682</v>
      </c>
      <c r="U19" s="165">
        <v>43</v>
      </c>
      <c r="V19" s="165">
        <v>3856915</v>
      </c>
    </row>
    <row r="20" spans="2:22" ht="10.5" customHeight="1">
      <c r="B20" s="23"/>
      <c r="C20" s="168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</row>
    <row r="21" spans="2:22" ht="10.5" customHeight="1">
      <c r="B21" s="23">
        <v>14</v>
      </c>
      <c r="C21" s="163" t="s">
        <v>173</v>
      </c>
      <c r="E21" s="164">
        <v>1175</v>
      </c>
      <c r="F21" s="165">
        <v>342</v>
      </c>
      <c r="G21" s="165">
        <v>5</v>
      </c>
      <c r="H21" s="165">
        <v>828</v>
      </c>
      <c r="I21" s="165">
        <v>8996</v>
      </c>
      <c r="J21" s="165">
        <v>7802</v>
      </c>
      <c r="K21" s="165">
        <v>5324</v>
      </c>
      <c r="L21" s="165">
        <v>2478</v>
      </c>
      <c r="M21" s="165">
        <v>1194</v>
      </c>
      <c r="N21" s="165">
        <v>868</v>
      </c>
      <c r="O21" s="165">
        <v>326</v>
      </c>
      <c r="P21" s="165">
        <v>2699646</v>
      </c>
      <c r="Q21" s="165">
        <v>6639889</v>
      </c>
      <c r="R21" s="165">
        <v>12606784</v>
      </c>
      <c r="S21" s="165">
        <v>12000890</v>
      </c>
      <c r="T21" s="165">
        <v>595873</v>
      </c>
      <c r="U21" s="165">
        <v>9781</v>
      </c>
      <c r="V21" s="165">
        <v>5407966</v>
      </c>
    </row>
    <row r="22" spans="2:22" ht="10.5" customHeight="1">
      <c r="B22" s="23">
        <v>15</v>
      </c>
      <c r="C22" s="163" t="s">
        <v>174</v>
      </c>
      <c r="E22" s="164">
        <v>494</v>
      </c>
      <c r="F22" s="165">
        <v>280</v>
      </c>
      <c r="G22" s="165">
        <v>2</v>
      </c>
      <c r="H22" s="165">
        <v>212</v>
      </c>
      <c r="I22" s="165">
        <v>8176</v>
      </c>
      <c r="J22" s="165">
        <v>7833</v>
      </c>
      <c r="K22" s="165">
        <v>5459</v>
      </c>
      <c r="L22" s="165">
        <v>2374</v>
      </c>
      <c r="M22" s="165">
        <v>343</v>
      </c>
      <c r="N22" s="165">
        <v>221</v>
      </c>
      <c r="O22" s="165">
        <v>122</v>
      </c>
      <c r="P22" s="165">
        <v>3221194</v>
      </c>
      <c r="Q22" s="165">
        <v>12430761</v>
      </c>
      <c r="R22" s="165">
        <v>22645261</v>
      </c>
      <c r="S22" s="165">
        <v>21933413</v>
      </c>
      <c r="T22" s="165">
        <v>703298</v>
      </c>
      <c r="U22" s="165">
        <v>60</v>
      </c>
      <c r="V22" s="165">
        <v>8454243</v>
      </c>
    </row>
    <row r="23" spans="2:22" ht="10.5" customHeight="1">
      <c r="B23" s="23">
        <v>16</v>
      </c>
      <c r="C23" s="163" t="s">
        <v>175</v>
      </c>
      <c r="E23" s="164">
        <v>714</v>
      </c>
      <c r="F23" s="165">
        <v>342</v>
      </c>
      <c r="G23" s="165">
        <v>2</v>
      </c>
      <c r="H23" s="165">
        <v>370</v>
      </c>
      <c r="I23" s="165">
        <v>6827</v>
      </c>
      <c r="J23" s="165">
        <v>6283</v>
      </c>
      <c r="K23" s="165">
        <v>3789</v>
      </c>
      <c r="L23" s="165">
        <v>2494</v>
      </c>
      <c r="M23" s="165">
        <v>544</v>
      </c>
      <c r="N23" s="165">
        <v>379</v>
      </c>
      <c r="O23" s="165">
        <v>165</v>
      </c>
      <c r="P23" s="165">
        <v>2243362</v>
      </c>
      <c r="Q23" s="165">
        <v>3882703</v>
      </c>
      <c r="R23" s="165">
        <v>9366245</v>
      </c>
      <c r="S23" s="165">
        <v>7706050</v>
      </c>
      <c r="T23" s="165">
        <v>1660059</v>
      </c>
      <c r="U23" s="165" t="s">
        <v>168</v>
      </c>
      <c r="V23" s="165">
        <v>5007976</v>
      </c>
    </row>
    <row r="24" spans="2:22" ht="10.5" customHeight="1">
      <c r="B24" s="23">
        <v>17</v>
      </c>
      <c r="C24" s="163" t="s">
        <v>23</v>
      </c>
      <c r="E24" s="164">
        <v>97</v>
      </c>
      <c r="F24" s="165">
        <v>91</v>
      </c>
      <c r="G24" s="165" t="s">
        <v>168</v>
      </c>
      <c r="H24" s="165">
        <v>6</v>
      </c>
      <c r="I24" s="165">
        <v>4733</v>
      </c>
      <c r="J24" s="165">
        <v>4726</v>
      </c>
      <c r="K24" s="165">
        <v>3027</v>
      </c>
      <c r="L24" s="165">
        <v>1699</v>
      </c>
      <c r="M24" s="165">
        <v>7</v>
      </c>
      <c r="N24" s="165">
        <v>6</v>
      </c>
      <c r="O24" s="165">
        <v>1</v>
      </c>
      <c r="P24" s="165">
        <v>2549268</v>
      </c>
      <c r="Q24" s="165">
        <v>7276552</v>
      </c>
      <c r="R24" s="165">
        <v>24118342</v>
      </c>
      <c r="S24" s="165">
        <v>23644057</v>
      </c>
      <c r="T24" s="165">
        <v>474285</v>
      </c>
      <c r="U24" s="165" t="s">
        <v>168</v>
      </c>
      <c r="V24" s="165">
        <v>15329513</v>
      </c>
    </row>
    <row r="25" spans="2:22" ht="10.5" customHeight="1">
      <c r="B25" s="23">
        <v>18</v>
      </c>
      <c r="C25" s="163" t="s">
        <v>176</v>
      </c>
      <c r="E25" s="164">
        <v>27</v>
      </c>
      <c r="F25" s="165">
        <v>24</v>
      </c>
      <c r="G25" s="165">
        <v>1</v>
      </c>
      <c r="H25" s="165">
        <v>2</v>
      </c>
      <c r="I25" s="165">
        <v>205</v>
      </c>
      <c r="J25" s="165" t="s">
        <v>162</v>
      </c>
      <c r="K25" s="165" t="s">
        <v>162</v>
      </c>
      <c r="L25" s="165" t="s">
        <v>162</v>
      </c>
      <c r="M25" s="165" t="s">
        <v>162</v>
      </c>
      <c r="N25" s="165" t="s">
        <v>162</v>
      </c>
      <c r="O25" s="165" t="s">
        <v>162</v>
      </c>
      <c r="P25" s="165">
        <v>97357</v>
      </c>
      <c r="Q25" s="165">
        <v>734110</v>
      </c>
      <c r="R25" s="165">
        <v>1150308</v>
      </c>
      <c r="S25" s="165">
        <v>1149568</v>
      </c>
      <c r="T25" s="165">
        <v>740</v>
      </c>
      <c r="U25" s="165" t="s">
        <v>168</v>
      </c>
      <c r="V25" s="165">
        <v>396378</v>
      </c>
    </row>
    <row r="26" spans="2:22" ht="10.5" customHeight="1">
      <c r="B26" s="23"/>
      <c r="C26" s="163"/>
      <c r="E26" s="164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</row>
    <row r="27" spans="2:22" ht="10.5" customHeight="1">
      <c r="B27" s="23">
        <v>19</v>
      </c>
      <c r="C27" s="168" t="s">
        <v>177</v>
      </c>
      <c r="E27" s="164">
        <v>799</v>
      </c>
      <c r="F27" s="165">
        <v>443</v>
      </c>
      <c r="G27" s="165" t="s">
        <v>168</v>
      </c>
      <c r="H27" s="165">
        <v>356</v>
      </c>
      <c r="I27" s="165">
        <v>14243</v>
      </c>
      <c r="J27" s="165">
        <v>13679</v>
      </c>
      <c r="K27" s="165">
        <v>8241</v>
      </c>
      <c r="L27" s="165">
        <v>5438</v>
      </c>
      <c r="M27" s="165">
        <v>564</v>
      </c>
      <c r="N27" s="165">
        <v>363</v>
      </c>
      <c r="O27" s="165">
        <v>201</v>
      </c>
      <c r="P27" s="165">
        <v>5050314</v>
      </c>
      <c r="Q27" s="165">
        <v>18507761</v>
      </c>
      <c r="R27" s="165">
        <v>33224017</v>
      </c>
      <c r="S27" s="165">
        <v>31399858</v>
      </c>
      <c r="T27" s="165">
        <v>1821963</v>
      </c>
      <c r="U27" s="165">
        <v>906</v>
      </c>
      <c r="V27" s="165">
        <v>12794757</v>
      </c>
    </row>
    <row r="28" spans="2:22" ht="10.5" customHeight="1">
      <c r="B28" s="23">
        <v>20</v>
      </c>
      <c r="C28" s="163" t="s">
        <v>178</v>
      </c>
      <c r="E28" s="164">
        <v>193</v>
      </c>
      <c r="F28" s="165">
        <v>83</v>
      </c>
      <c r="G28" s="165" t="s">
        <v>168</v>
      </c>
      <c r="H28" s="165">
        <v>110</v>
      </c>
      <c r="I28" s="165">
        <v>2729</v>
      </c>
      <c r="J28" s="165">
        <v>2560</v>
      </c>
      <c r="K28" s="165">
        <v>1464</v>
      </c>
      <c r="L28" s="165">
        <v>1096</v>
      </c>
      <c r="M28" s="165">
        <v>169</v>
      </c>
      <c r="N28" s="165">
        <v>113</v>
      </c>
      <c r="O28" s="165">
        <v>56</v>
      </c>
      <c r="P28" s="165">
        <v>965581</v>
      </c>
      <c r="Q28" s="165">
        <v>3636993</v>
      </c>
      <c r="R28" s="165">
        <v>6568745</v>
      </c>
      <c r="S28" s="165">
        <v>6268432</v>
      </c>
      <c r="T28" s="165">
        <v>300313</v>
      </c>
      <c r="U28" s="165" t="s">
        <v>168</v>
      </c>
      <c r="V28" s="165">
        <v>2632897</v>
      </c>
    </row>
    <row r="29" spans="2:22" ht="10.5" customHeight="1">
      <c r="B29" s="23">
        <v>21</v>
      </c>
      <c r="C29" s="168" t="s">
        <v>179</v>
      </c>
      <c r="E29" s="164">
        <v>37</v>
      </c>
      <c r="F29" s="165">
        <v>17</v>
      </c>
      <c r="G29" s="165" t="s">
        <v>168</v>
      </c>
      <c r="H29" s="165">
        <v>20</v>
      </c>
      <c r="I29" s="165">
        <v>218</v>
      </c>
      <c r="J29" s="165">
        <v>186</v>
      </c>
      <c r="K29" s="165">
        <v>64</v>
      </c>
      <c r="L29" s="165">
        <v>122</v>
      </c>
      <c r="M29" s="165">
        <v>32</v>
      </c>
      <c r="N29" s="165">
        <v>19</v>
      </c>
      <c r="O29" s="165">
        <v>13</v>
      </c>
      <c r="P29" s="165">
        <v>51085</v>
      </c>
      <c r="Q29" s="165">
        <v>94797</v>
      </c>
      <c r="R29" s="165">
        <v>177475</v>
      </c>
      <c r="S29" s="165">
        <v>141557</v>
      </c>
      <c r="T29" s="165">
        <v>35899</v>
      </c>
      <c r="U29" s="165" t="s">
        <v>168</v>
      </c>
      <c r="V29" s="165">
        <v>78741</v>
      </c>
    </row>
    <row r="30" spans="2:22" ht="10.5" customHeight="1">
      <c r="B30" s="23">
        <v>22</v>
      </c>
      <c r="C30" s="163" t="s">
        <v>180</v>
      </c>
      <c r="E30" s="164">
        <v>2584</v>
      </c>
      <c r="F30" s="165">
        <v>1249</v>
      </c>
      <c r="G30" s="165">
        <v>23</v>
      </c>
      <c r="H30" s="165">
        <v>1312</v>
      </c>
      <c r="I30" s="165">
        <v>27473</v>
      </c>
      <c r="J30" s="165">
        <v>25443</v>
      </c>
      <c r="K30" s="165">
        <v>15978</v>
      </c>
      <c r="L30" s="165">
        <v>9465</v>
      </c>
      <c r="M30" s="165">
        <v>2030</v>
      </c>
      <c r="N30" s="165">
        <v>1334</v>
      </c>
      <c r="O30" s="165">
        <v>696</v>
      </c>
      <c r="P30" s="165">
        <v>9547804</v>
      </c>
      <c r="Q30" s="165">
        <v>18297290</v>
      </c>
      <c r="R30" s="165">
        <v>41357962</v>
      </c>
      <c r="S30" s="165">
        <v>39075394</v>
      </c>
      <c r="T30" s="165">
        <v>2279560</v>
      </c>
      <c r="U30" s="165">
        <v>2908</v>
      </c>
      <c r="V30" s="165">
        <v>20515334</v>
      </c>
    </row>
    <row r="31" spans="2:22" ht="10.5" customHeight="1">
      <c r="B31" s="23">
        <v>23</v>
      </c>
      <c r="C31" s="163" t="s">
        <v>18</v>
      </c>
      <c r="E31" s="164">
        <v>115</v>
      </c>
      <c r="F31" s="165">
        <v>80</v>
      </c>
      <c r="G31" s="165">
        <v>1</v>
      </c>
      <c r="H31" s="165">
        <v>34</v>
      </c>
      <c r="I31" s="165">
        <v>2640</v>
      </c>
      <c r="J31" s="165">
        <v>2590</v>
      </c>
      <c r="K31" s="165">
        <v>2165</v>
      </c>
      <c r="L31" s="165">
        <v>425</v>
      </c>
      <c r="M31" s="165">
        <v>50</v>
      </c>
      <c r="N31" s="165">
        <v>37</v>
      </c>
      <c r="O31" s="165">
        <v>13</v>
      </c>
      <c r="P31" s="165">
        <v>1207615</v>
      </c>
      <c r="Q31" s="165">
        <v>5409679</v>
      </c>
      <c r="R31" s="165">
        <v>8847921</v>
      </c>
      <c r="S31" s="165">
        <v>8627159</v>
      </c>
      <c r="T31" s="165">
        <v>217718</v>
      </c>
      <c r="U31" s="165">
        <v>87</v>
      </c>
      <c r="V31" s="165">
        <v>3001400</v>
      </c>
    </row>
    <row r="32" spans="2:22" ht="10.5" customHeight="1">
      <c r="B32" s="23"/>
      <c r="C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</row>
    <row r="33" spans="2:22" ht="10.5" customHeight="1">
      <c r="B33" s="23">
        <v>24</v>
      </c>
      <c r="C33" s="163" t="s">
        <v>181</v>
      </c>
      <c r="E33" s="164">
        <v>106</v>
      </c>
      <c r="F33" s="165">
        <v>65</v>
      </c>
      <c r="G33" s="165" t="s">
        <v>168</v>
      </c>
      <c r="H33" s="165">
        <v>41</v>
      </c>
      <c r="I33" s="165">
        <v>2078</v>
      </c>
      <c r="J33" s="165">
        <v>2016</v>
      </c>
      <c r="K33" s="165">
        <v>1454</v>
      </c>
      <c r="L33" s="165">
        <v>562</v>
      </c>
      <c r="M33" s="165">
        <v>62</v>
      </c>
      <c r="N33" s="165">
        <v>42</v>
      </c>
      <c r="O33" s="165">
        <v>20</v>
      </c>
      <c r="P33" s="165">
        <v>897006</v>
      </c>
      <c r="Q33" s="165">
        <v>3012200</v>
      </c>
      <c r="R33" s="165">
        <v>5299134</v>
      </c>
      <c r="S33" s="165">
        <v>4670544</v>
      </c>
      <c r="T33" s="165">
        <v>628590</v>
      </c>
      <c r="U33" s="165" t="s">
        <v>168</v>
      </c>
      <c r="V33" s="165">
        <v>1948888</v>
      </c>
    </row>
    <row r="34" spans="2:22" ht="10.5" customHeight="1">
      <c r="B34" s="23">
        <v>25</v>
      </c>
      <c r="C34" s="163" t="s">
        <v>182</v>
      </c>
      <c r="E34" s="164">
        <v>2178</v>
      </c>
      <c r="F34" s="165">
        <v>910</v>
      </c>
      <c r="G34" s="165">
        <v>2</v>
      </c>
      <c r="H34" s="165">
        <v>1266</v>
      </c>
      <c r="I34" s="165">
        <v>20638</v>
      </c>
      <c r="J34" s="165">
        <v>18796</v>
      </c>
      <c r="K34" s="165">
        <v>12384</v>
      </c>
      <c r="L34" s="165">
        <v>6412</v>
      </c>
      <c r="M34" s="165">
        <v>1842</v>
      </c>
      <c r="N34" s="165">
        <v>1287</v>
      </c>
      <c r="O34" s="165">
        <v>555</v>
      </c>
      <c r="P34" s="165">
        <v>7297120</v>
      </c>
      <c r="Q34" s="165">
        <v>18818264</v>
      </c>
      <c r="R34" s="165">
        <v>38801781</v>
      </c>
      <c r="S34" s="165">
        <v>33837111</v>
      </c>
      <c r="T34" s="165">
        <v>4910225</v>
      </c>
      <c r="U34" s="165">
        <v>54013</v>
      </c>
      <c r="V34" s="165">
        <v>17792426</v>
      </c>
    </row>
    <row r="35" spans="2:22" ht="10.5" customHeight="1">
      <c r="B35" s="23">
        <v>26</v>
      </c>
      <c r="C35" s="163" t="s">
        <v>183</v>
      </c>
      <c r="E35" s="164">
        <v>1717</v>
      </c>
      <c r="F35" s="165">
        <v>1006</v>
      </c>
      <c r="G35" s="165" t="s">
        <v>168</v>
      </c>
      <c r="H35" s="165">
        <v>711</v>
      </c>
      <c r="I35" s="165">
        <v>24254</v>
      </c>
      <c r="J35" s="165">
        <v>23253</v>
      </c>
      <c r="K35" s="165">
        <v>17617</v>
      </c>
      <c r="L35" s="165">
        <v>5636</v>
      </c>
      <c r="M35" s="165">
        <v>1001</v>
      </c>
      <c r="N35" s="165">
        <v>738</v>
      </c>
      <c r="O35" s="165">
        <v>263</v>
      </c>
      <c r="P35" s="165">
        <v>10345427</v>
      </c>
      <c r="Q35" s="165">
        <v>29289671</v>
      </c>
      <c r="R35" s="165">
        <v>55104673</v>
      </c>
      <c r="S35" s="165">
        <v>49836535</v>
      </c>
      <c r="T35" s="165">
        <v>4932844</v>
      </c>
      <c r="U35" s="165">
        <v>332918</v>
      </c>
      <c r="V35" s="165">
        <v>22972251</v>
      </c>
    </row>
    <row r="36" spans="2:22" ht="10.5" customHeight="1">
      <c r="B36" s="23">
        <v>27</v>
      </c>
      <c r="C36" s="163" t="s">
        <v>184</v>
      </c>
      <c r="E36" s="164">
        <v>407</v>
      </c>
      <c r="F36" s="165">
        <v>269</v>
      </c>
      <c r="G36" s="165">
        <v>1</v>
      </c>
      <c r="H36" s="165">
        <v>137</v>
      </c>
      <c r="I36" s="165">
        <v>15621</v>
      </c>
      <c r="J36" s="165">
        <v>15428</v>
      </c>
      <c r="K36" s="165">
        <v>8976</v>
      </c>
      <c r="L36" s="165">
        <v>6452</v>
      </c>
      <c r="M36" s="165">
        <v>193</v>
      </c>
      <c r="N36" s="165">
        <v>139</v>
      </c>
      <c r="O36" s="165">
        <v>54</v>
      </c>
      <c r="P36" s="165">
        <v>6593930</v>
      </c>
      <c r="Q36" s="165">
        <v>40159684</v>
      </c>
      <c r="R36" s="165">
        <v>54936693</v>
      </c>
      <c r="S36" s="165">
        <v>53527457</v>
      </c>
      <c r="T36" s="165">
        <v>1254408</v>
      </c>
      <c r="U36" s="165">
        <v>154826</v>
      </c>
      <c r="V36" s="165">
        <v>12819122</v>
      </c>
    </row>
    <row r="37" spans="2:22" ht="10.5" customHeight="1">
      <c r="B37" s="23">
        <v>28</v>
      </c>
      <c r="C37" s="163" t="s">
        <v>185</v>
      </c>
      <c r="E37" s="164">
        <v>25</v>
      </c>
      <c r="F37" s="165">
        <v>23</v>
      </c>
      <c r="G37" s="165" t="s">
        <v>168</v>
      </c>
      <c r="H37" s="165">
        <v>2</v>
      </c>
      <c r="I37" s="165">
        <v>1272</v>
      </c>
      <c r="J37" s="165" t="s">
        <v>162</v>
      </c>
      <c r="K37" s="165" t="s">
        <v>162</v>
      </c>
      <c r="L37" s="165" t="s">
        <v>162</v>
      </c>
      <c r="M37" s="165" t="s">
        <v>162</v>
      </c>
      <c r="N37" s="165" t="s">
        <v>162</v>
      </c>
      <c r="O37" s="165" t="s">
        <v>162</v>
      </c>
      <c r="P37" s="165">
        <v>443103</v>
      </c>
      <c r="Q37" s="165">
        <v>6879816</v>
      </c>
      <c r="R37" s="165">
        <v>8003528</v>
      </c>
      <c r="S37" s="165">
        <v>7794981</v>
      </c>
      <c r="T37" s="165">
        <v>208547</v>
      </c>
      <c r="U37" s="165" t="s">
        <v>168</v>
      </c>
      <c r="V37" s="165">
        <v>1098328</v>
      </c>
    </row>
    <row r="38" spans="2:22" ht="10.5" customHeight="1">
      <c r="B38" s="23"/>
      <c r="C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2:22" ht="10.5" customHeight="1">
      <c r="B39" s="23">
        <v>29</v>
      </c>
      <c r="C39" s="163" t="s">
        <v>186</v>
      </c>
      <c r="E39" s="164">
        <v>103</v>
      </c>
      <c r="F39" s="165">
        <v>75</v>
      </c>
      <c r="G39" s="165" t="s">
        <v>168</v>
      </c>
      <c r="H39" s="165">
        <v>28</v>
      </c>
      <c r="I39" s="165">
        <v>6526</v>
      </c>
      <c r="J39" s="165">
        <v>6488</v>
      </c>
      <c r="K39" s="165">
        <v>4329</v>
      </c>
      <c r="L39" s="165">
        <v>2159</v>
      </c>
      <c r="M39" s="165">
        <v>38</v>
      </c>
      <c r="N39" s="165">
        <v>26</v>
      </c>
      <c r="O39" s="165">
        <v>12</v>
      </c>
      <c r="P39" s="165">
        <v>3747534</v>
      </c>
      <c r="Q39" s="165">
        <v>11727104</v>
      </c>
      <c r="R39" s="165">
        <v>22694460</v>
      </c>
      <c r="S39" s="165">
        <v>21616940</v>
      </c>
      <c r="T39" s="165">
        <v>1077520</v>
      </c>
      <c r="U39" s="165" t="s">
        <v>168</v>
      </c>
      <c r="V39" s="165">
        <v>9302793</v>
      </c>
    </row>
    <row r="40" spans="2:22" ht="10.5" customHeight="1">
      <c r="B40" s="23">
        <v>30</v>
      </c>
      <c r="C40" s="163" t="s">
        <v>187</v>
      </c>
      <c r="E40" s="164">
        <v>588</v>
      </c>
      <c r="F40" s="165">
        <v>343</v>
      </c>
      <c r="G40" s="165" t="s">
        <v>168</v>
      </c>
      <c r="H40" s="165">
        <v>245</v>
      </c>
      <c r="I40" s="165">
        <v>23720</v>
      </c>
      <c r="J40" s="165">
        <v>23366</v>
      </c>
      <c r="K40" s="165">
        <v>18474</v>
      </c>
      <c r="L40" s="165">
        <v>4892</v>
      </c>
      <c r="M40" s="165">
        <v>354</v>
      </c>
      <c r="N40" s="165">
        <v>251</v>
      </c>
      <c r="O40" s="165">
        <v>103</v>
      </c>
      <c r="P40" s="165">
        <v>11878898</v>
      </c>
      <c r="Q40" s="165">
        <v>37306683</v>
      </c>
      <c r="R40" s="165">
        <v>62095385</v>
      </c>
      <c r="S40" s="165">
        <v>57616804</v>
      </c>
      <c r="T40" s="165">
        <v>4448816</v>
      </c>
      <c r="U40" s="165">
        <v>28645</v>
      </c>
      <c r="V40" s="165">
        <v>22849595</v>
      </c>
    </row>
    <row r="41" spans="2:22" ht="10.5" customHeight="1">
      <c r="B41" s="23">
        <v>31</v>
      </c>
      <c r="C41" s="163" t="s">
        <v>188</v>
      </c>
      <c r="E41" s="164">
        <v>45</v>
      </c>
      <c r="F41" s="165">
        <v>31</v>
      </c>
      <c r="G41" s="165" t="s">
        <v>168</v>
      </c>
      <c r="H41" s="165">
        <v>14</v>
      </c>
      <c r="I41" s="165">
        <v>1242</v>
      </c>
      <c r="J41" s="165">
        <v>1224</v>
      </c>
      <c r="K41" s="165">
        <v>600</v>
      </c>
      <c r="L41" s="165">
        <v>624</v>
      </c>
      <c r="M41" s="165">
        <v>18</v>
      </c>
      <c r="N41" s="165">
        <v>15</v>
      </c>
      <c r="O41" s="165">
        <v>3</v>
      </c>
      <c r="P41" s="165">
        <v>477857</v>
      </c>
      <c r="Q41" s="165">
        <v>587866</v>
      </c>
      <c r="R41" s="165">
        <v>1562464</v>
      </c>
      <c r="S41" s="165">
        <v>1537277</v>
      </c>
      <c r="T41" s="165">
        <v>20447</v>
      </c>
      <c r="U41" s="165">
        <v>4740</v>
      </c>
      <c r="V41" s="165">
        <v>830524</v>
      </c>
    </row>
    <row r="42" spans="2:22" ht="10.5" customHeight="1">
      <c r="B42" s="23">
        <v>32</v>
      </c>
      <c r="C42" s="163" t="s">
        <v>189</v>
      </c>
      <c r="E42" s="164">
        <v>665</v>
      </c>
      <c r="F42" s="165">
        <v>236</v>
      </c>
      <c r="G42" s="165">
        <v>3</v>
      </c>
      <c r="H42" s="165">
        <v>426</v>
      </c>
      <c r="I42" s="165">
        <v>3828</v>
      </c>
      <c r="J42" s="165">
        <v>3203</v>
      </c>
      <c r="K42" s="165">
        <v>1938</v>
      </c>
      <c r="L42" s="165">
        <v>1265</v>
      </c>
      <c r="M42" s="165">
        <v>625</v>
      </c>
      <c r="N42" s="165">
        <v>453</v>
      </c>
      <c r="O42" s="165">
        <v>172</v>
      </c>
      <c r="P42" s="165">
        <v>1088712</v>
      </c>
      <c r="Q42" s="165">
        <v>1998116</v>
      </c>
      <c r="R42" s="165">
        <v>5152678</v>
      </c>
      <c r="S42" s="165">
        <v>4949734</v>
      </c>
      <c r="T42" s="165">
        <v>181527</v>
      </c>
      <c r="U42" s="165">
        <v>18831</v>
      </c>
      <c r="V42" s="165">
        <v>2697385</v>
      </c>
    </row>
    <row r="43" ht="4.5" customHeight="1" thickBot="1">
      <c r="E43" s="169"/>
    </row>
    <row r="44" spans="1:22" ht="11.25" customHeight="1">
      <c r="A44" s="40" t="s">
        <v>190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2" ht="11.25" customHeight="1">
      <c r="A45" s="4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ht="9.75" customHeight="1">
      <c r="A46" s="4"/>
    </row>
  </sheetData>
  <sheetProtection/>
  <mergeCells count="18">
    <mergeCell ref="V5:V8"/>
    <mergeCell ref="E6:E8"/>
    <mergeCell ref="F6:F8"/>
    <mergeCell ref="G6:G8"/>
    <mergeCell ref="H6:H8"/>
    <mergeCell ref="I6:I8"/>
    <mergeCell ref="J6:L7"/>
    <mergeCell ref="M6:O7"/>
    <mergeCell ref="R7:R8"/>
    <mergeCell ref="S7:S8"/>
    <mergeCell ref="A5:D8"/>
    <mergeCell ref="E5:H5"/>
    <mergeCell ref="I5:O5"/>
    <mergeCell ref="P5:P8"/>
    <mergeCell ref="Q5:Q8"/>
    <mergeCell ref="R5:U6"/>
    <mergeCell ref="T7:T8"/>
    <mergeCell ref="U7:U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H32" sqref="H32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0.875" style="1" customWidth="1"/>
    <col min="4" max="6" width="6.75390625" style="1" customWidth="1"/>
    <col min="7" max="7" width="6.625" style="1" customWidth="1"/>
    <col min="8" max="14" width="7.00390625" style="1" customWidth="1"/>
    <col min="15" max="20" width="12.375" style="1" customWidth="1"/>
    <col min="21" max="21" width="12.00390625" style="1" customWidth="1"/>
    <col min="22" max="16384" width="9.00390625" style="1" customWidth="1"/>
  </cols>
  <sheetData>
    <row r="1" ht="17.25">
      <c r="F1" s="3" t="s">
        <v>191</v>
      </c>
    </row>
    <row r="2" spans="1:22" ht="11.25" customHeight="1">
      <c r="A2" s="4"/>
      <c r="U2" s="4"/>
      <c r="V2" s="7"/>
    </row>
    <row r="3" spans="1:21" ht="11.25" customHeight="1" thickBot="1">
      <c r="A3" s="4" t="s">
        <v>143</v>
      </c>
      <c r="U3" s="7" t="s">
        <v>144</v>
      </c>
    </row>
    <row r="4" spans="1:21" ht="10.5" customHeight="1" thickTop="1">
      <c r="A4" s="125" t="s">
        <v>12</v>
      </c>
      <c r="B4" s="125"/>
      <c r="C4" s="132"/>
      <c r="D4" s="128" t="s">
        <v>145</v>
      </c>
      <c r="E4" s="129"/>
      <c r="F4" s="129"/>
      <c r="G4" s="130"/>
      <c r="H4" s="128" t="s">
        <v>114</v>
      </c>
      <c r="I4" s="129"/>
      <c r="J4" s="129"/>
      <c r="K4" s="129"/>
      <c r="L4" s="129"/>
      <c r="M4" s="129"/>
      <c r="N4" s="130"/>
      <c r="O4" s="80" t="s">
        <v>115</v>
      </c>
      <c r="P4" s="170" t="s">
        <v>146</v>
      </c>
      <c r="Q4" s="170" t="s">
        <v>117</v>
      </c>
      <c r="R4" s="80"/>
      <c r="S4" s="80"/>
      <c r="T4" s="171"/>
      <c r="U4" s="170" t="s">
        <v>118</v>
      </c>
    </row>
    <row r="5" spans="1:21" ht="5.25" customHeight="1">
      <c r="A5" s="142"/>
      <c r="B5" s="142"/>
      <c r="C5" s="172"/>
      <c r="D5" s="135" t="s">
        <v>147</v>
      </c>
      <c r="E5" s="135" t="s">
        <v>148</v>
      </c>
      <c r="F5" s="136" t="s">
        <v>192</v>
      </c>
      <c r="G5" s="137" t="s">
        <v>150</v>
      </c>
      <c r="H5" s="135" t="s">
        <v>147</v>
      </c>
      <c r="I5" s="135" t="s">
        <v>151</v>
      </c>
      <c r="J5" s="173"/>
      <c r="K5" s="173"/>
      <c r="L5" s="136" t="s">
        <v>152</v>
      </c>
      <c r="M5" s="173"/>
      <c r="N5" s="174"/>
      <c r="O5" s="175"/>
      <c r="P5" s="176"/>
      <c r="Q5" s="86"/>
      <c r="R5" s="84"/>
      <c r="S5" s="84"/>
      <c r="T5" s="87"/>
      <c r="U5" s="176"/>
    </row>
    <row r="6" spans="1:21" ht="5.25" customHeight="1">
      <c r="A6" s="142"/>
      <c r="B6" s="142"/>
      <c r="C6" s="172"/>
      <c r="D6" s="177"/>
      <c r="E6" s="177"/>
      <c r="F6" s="148"/>
      <c r="G6" s="178"/>
      <c r="H6" s="177"/>
      <c r="I6" s="179"/>
      <c r="J6" s="180"/>
      <c r="K6" s="180"/>
      <c r="L6" s="179"/>
      <c r="M6" s="180"/>
      <c r="N6" s="181"/>
      <c r="O6" s="175"/>
      <c r="P6" s="176"/>
      <c r="Q6" s="176" t="s">
        <v>153</v>
      </c>
      <c r="R6" s="176" t="s">
        <v>154</v>
      </c>
      <c r="S6" s="176" t="s">
        <v>155</v>
      </c>
      <c r="T6" s="176" t="s">
        <v>156</v>
      </c>
      <c r="U6" s="176"/>
    </row>
    <row r="7" spans="1:21" ht="10.5" customHeight="1">
      <c r="A7" s="145"/>
      <c r="B7" s="145"/>
      <c r="C7" s="146"/>
      <c r="D7" s="179"/>
      <c r="E7" s="179"/>
      <c r="F7" s="157"/>
      <c r="G7" s="182"/>
      <c r="H7" s="179"/>
      <c r="I7" s="159" t="s">
        <v>157</v>
      </c>
      <c r="J7" s="159" t="s">
        <v>158</v>
      </c>
      <c r="K7" s="159" t="s">
        <v>159</v>
      </c>
      <c r="L7" s="159" t="s">
        <v>157</v>
      </c>
      <c r="M7" s="159" t="s">
        <v>158</v>
      </c>
      <c r="N7" s="159" t="s">
        <v>159</v>
      </c>
      <c r="O7" s="84"/>
      <c r="P7" s="86"/>
      <c r="Q7" s="86"/>
      <c r="R7" s="86"/>
      <c r="S7" s="86"/>
      <c r="T7" s="86"/>
      <c r="U7" s="86"/>
    </row>
    <row r="8" spans="4:21" ht="11.25" customHeight="1">
      <c r="D8" s="19"/>
      <c r="H8" s="7" t="s">
        <v>119</v>
      </c>
      <c r="I8" s="7" t="s">
        <v>119</v>
      </c>
      <c r="J8" s="7" t="s">
        <v>119</v>
      </c>
      <c r="K8" s="7" t="s">
        <v>119</v>
      </c>
      <c r="L8" s="7" t="s">
        <v>119</v>
      </c>
      <c r="M8" s="7" t="s">
        <v>119</v>
      </c>
      <c r="N8" s="7" t="s">
        <v>119</v>
      </c>
      <c r="O8" s="7" t="s">
        <v>160</v>
      </c>
      <c r="P8" s="7" t="s">
        <v>160</v>
      </c>
      <c r="Q8" s="7" t="s">
        <v>160</v>
      </c>
      <c r="R8" s="7" t="s">
        <v>160</v>
      </c>
      <c r="S8" s="7" t="s">
        <v>160</v>
      </c>
      <c r="T8" s="7" t="s">
        <v>160</v>
      </c>
      <c r="U8" s="7" t="s">
        <v>160</v>
      </c>
    </row>
    <row r="9" spans="2:21" s="31" customFormat="1" ht="11.25" customHeight="1">
      <c r="B9" s="160" t="s">
        <v>193</v>
      </c>
      <c r="D9" s="161">
        <v>18062</v>
      </c>
      <c r="E9" s="183">
        <v>7926</v>
      </c>
      <c r="F9" s="183">
        <v>134</v>
      </c>
      <c r="G9" s="183">
        <v>10002</v>
      </c>
      <c r="H9" s="183">
        <v>222042</v>
      </c>
      <c r="I9" s="183">
        <v>206636</v>
      </c>
      <c r="J9" s="183">
        <v>129650</v>
      </c>
      <c r="K9" s="183">
        <v>76986</v>
      </c>
      <c r="L9" s="183">
        <v>15406</v>
      </c>
      <c r="M9" s="183">
        <v>10085</v>
      </c>
      <c r="N9" s="183">
        <v>5321</v>
      </c>
      <c r="O9" s="183">
        <v>81778111</v>
      </c>
      <c r="P9" s="183">
        <v>264007355</v>
      </c>
      <c r="Q9" s="183">
        <v>479706301</v>
      </c>
      <c r="R9" s="183">
        <v>443300814</v>
      </c>
      <c r="S9" s="183">
        <v>35768902</v>
      </c>
      <c r="T9" s="183">
        <v>610596</v>
      </c>
      <c r="U9" s="183">
        <v>191982814</v>
      </c>
    </row>
    <row r="10" spans="2:21" s="31" customFormat="1" ht="11.25" customHeight="1">
      <c r="B10" s="160" t="s">
        <v>194</v>
      </c>
      <c r="D10" s="161">
        <v>11087</v>
      </c>
      <c r="E10" s="183">
        <v>4767</v>
      </c>
      <c r="F10" s="183">
        <v>53</v>
      </c>
      <c r="G10" s="183">
        <v>6267</v>
      </c>
      <c r="H10" s="183">
        <v>133818</v>
      </c>
      <c r="I10" s="183">
        <v>124202</v>
      </c>
      <c r="J10" s="183">
        <v>78665</v>
      </c>
      <c r="K10" s="183">
        <v>45537</v>
      </c>
      <c r="L10" s="183">
        <v>9616</v>
      </c>
      <c r="M10" s="183">
        <v>6315</v>
      </c>
      <c r="N10" s="183">
        <v>3301</v>
      </c>
      <c r="O10" s="183">
        <v>49123822</v>
      </c>
      <c r="P10" s="183">
        <v>174991006</v>
      </c>
      <c r="Q10" s="183">
        <v>302394952</v>
      </c>
      <c r="R10" s="183">
        <v>280947489</v>
      </c>
      <c r="S10" s="183">
        <v>20943449</v>
      </c>
      <c r="T10" s="183">
        <v>481601</v>
      </c>
      <c r="U10" s="183">
        <v>113173377</v>
      </c>
    </row>
    <row r="11" spans="2:21" s="31" customFormat="1" ht="11.25" customHeight="1">
      <c r="B11" s="160" t="s">
        <v>195</v>
      </c>
      <c r="D11" s="161">
        <v>6975</v>
      </c>
      <c r="E11" s="183">
        <v>3159</v>
      </c>
      <c r="F11" s="183">
        <v>81</v>
      </c>
      <c r="G11" s="183">
        <v>3735</v>
      </c>
      <c r="H11" s="162">
        <v>88224</v>
      </c>
      <c r="I11" s="183">
        <v>82434</v>
      </c>
      <c r="J11" s="183">
        <v>50985</v>
      </c>
      <c r="K11" s="183">
        <v>31449</v>
      </c>
      <c r="L11" s="183">
        <v>5790</v>
      </c>
      <c r="M11" s="183">
        <v>3770</v>
      </c>
      <c r="N11" s="183">
        <v>2020</v>
      </c>
      <c r="O11" s="183">
        <v>32654289</v>
      </c>
      <c r="P11" s="183">
        <v>89016349</v>
      </c>
      <c r="Q11" s="183">
        <v>177311349</v>
      </c>
      <c r="R11" s="183">
        <v>162353325</v>
      </c>
      <c r="S11" s="183">
        <v>14825453</v>
      </c>
      <c r="T11" s="183">
        <v>128995</v>
      </c>
      <c r="U11" s="183">
        <v>78809437</v>
      </c>
    </row>
    <row r="12" spans="2:21" ht="11.25" customHeight="1">
      <c r="B12" s="41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</row>
    <row r="13" spans="2:21" ht="11.25" customHeight="1">
      <c r="B13" s="41" t="s">
        <v>196</v>
      </c>
      <c r="D13" s="164">
        <v>2436</v>
      </c>
      <c r="E13" s="165">
        <v>955</v>
      </c>
      <c r="F13" s="165">
        <v>16</v>
      </c>
      <c r="G13" s="165">
        <v>1465</v>
      </c>
      <c r="H13" s="165">
        <v>18529</v>
      </c>
      <c r="I13" s="165">
        <v>16313</v>
      </c>
      <c r="J13" s="165">
        <v>9104</v>
      </c>
      <c r="K13" s="165">
        <v>7209</v>
      </c>
      <c r="L13" s="165">
        <v>2216</v>
      </c>
      <c r="M13" s="165">
        <v>1441</v>
      </c>
      <c r="N13" s="165">
        <v>775</v>
      </c>
      <c r="O13" s="165">
        <v>5548135</v>
      </c>
      <c r="P13" s="165">
        <v>13372659</v>
      </c>
      <c r="Q13" s="165">
        <v>26165725</v>
      </c>
      <c r="R13" s="165">
        <v>21649514</v>
      </c>
      <c r="S13" s="165">
        <v>4497830</v>
      </c>
      <c r="T13" s="165">
        <v>16569</v>
      </c>
      <c r="U13" s="165">
        <v>11427951</v>
      </c>
    </row>
    <row r="14" spans="2:21" ht="11.25" customHeight="1">
      <c r="B14" s="41" t="s">
        <v>197</v>
      </c>
      <c r="D14" s="164">
        <v>987</v>
      </c>
      <c r="E14" s="165">
        <v>502</v>
      </c>
      <c r="F14" s="165">
        <v>1</v>
      </c>
      <c r="G14" s="165">
        <v>484</v>
      </c>
      <c r="H14" s="165">
        <v>17642</v>
      </c>
      <c r="I14" s="165">
        <v>16961</v>
      </c>
      <c r="J14" s="165">
        <v>11189</v>
      </c>
      <c r="K14" s="165">
        <v>5772</v>
      </c>
      <c r="L14" s="165">
        <v>681</v>
      </c>
      <c r="M14" s="165">
        <v>485</v>
      </c>
      <c r="N14" s="165">
        <v>196</v>
      </c>
      <c r="O14" s="165">
        <v>7214409</v>
      </c>
      <c r="P14" s="165">
        <v>23322051</v>
      </c>
      <c r="Q14" s="165">
        <v>46054941</v>
      </c>
      <c r="R14" s="165">
        <v>42858590</v>
      </c>
      <c r="S14" s="165">
        <v>3150620</v>
      </c>
      <c r="T14" s="165">
        <v>34581</v>
      </c>
      <c r="U14" s="165">
        <v>19612388</v>
      </c>
    </row>
    <row r="15" spans="2:21" ht="11.25" customHeight="1">
      <c r="B15" s="41" t="s">
        <v>198</v>
      </c>
      <c r="D15" s="164">
        <v>428</v>
      </c>
      <c r="E15" s="165">
        <v>180</v>
      </c>
      <c r="F15" s="165">
        <v>5</v>
      </c>
      <c r="G15" s="165">
        <v>243</v>
      </c>
      <c r="H15" s="165">
        <v>4317</v>
      </c>
      <c r="I15" s="165">
        <v>3957</v>
      </c>
      <c r="J15" s="165">
        <v>2329</v>
      </c>
      <c r="K15" s="165">
        <v>1628</v>
      </c>
      <c r="L15" s="165">
        <v>360</v>
      </c>
      <c r="M15" s="165">
        <v>254</v>
      </c>
      <c r="N15" s="165">
        <v>106</v>
      </c>
      <c r="O15" s="165">
        <v>1343801</v>
      </c>
      <c r="P15" s="165">
        <v>3506252</v>
      </c>
      <c r="Q15" s="165">
        <v>7029422</v>
      </c>
      <c r="R15" s="165">
        <v>6434925</v>
      </c>
      <c r="S15" s="165">
        <v>590386</v>
      </c>
      <c r="T15" s="165">
        <v>4105</v>
      </c>
      <c r="U15" s="165">
        <v>3297833</v>
      </c>
    </row>
    <row r="16" spans="2:21" ht="11.25" customHeight="1">
      <c r="B16" s="41" t="s">
        <v>199</v>
      </c>
      <c r="D16" s="164">
        <v>725</v>
      </c>
      <c r="E16" s="165">
        <v>292</v>
      </c>
      <c r="F16" s="165">
        <v>3</v>
      </c>
      <c r="G16" s="165">
        <v>430</v>
      </c>
      <c r="H16" s="165">
        <v>6079</v>
      </c>
      <c r="I16" s="165">
        <v>5414</v>
      </c>
      <c r="J16" s="165">
        <v>2689</v>
      </c>
      <c r="K16" s="165">
        <v>2725</v>
      </c>
      <c r="L16" s="165">
        <v>665</v>
      </c>
      <c r="M16" s="165">
        <v>447</v>
      </c>
      <c r="N16" s="165">
        <v>218</v>
      </c>
      <c r="O16" s="165">
        <v>1642549</v>
      </c>
      <c r="P16" s="165">
        <v>3626971</v>
      </c>
      <c r="Q16" s="165">
        <v>7380093</v>
      </c>
      <c r="R16" s="165">
        <v>6888057</v>
      </c>
      <c r="S16" s="165">
        <v>482740</v>
      </c>
      <c r="T16" s="165">
        <v>8640</v>
      </c>
      <c r="U16" s="165">
        <v>3409515</v>
      </c>
    </row>
    <row r="17" spans="2:21" ht="11.25" customHeight="1">
      <c r="B17" s="41" t="s">
        <v>200</v>
      </c>
      <c r="D17" s="164">
        <v>1334</v>
      </c>
      <c r="E17" s="165">
        <v>519</v>
      </c>
      <c r="F17" s="165">
        <v>2</v>
      </c>
      <c r="G17" s="165">
        <v>813</v>
      </c>
      <c r="H17" s="165">
        <v>13315</v>
      </c>
      <c r="I17" s="165">
        <v>12144</v>
      </c>
      <c r="J17" s="165">
        <v>7431</v>
      </c>
      <c r="K17" s="165">
        <v>4713</v>
      </c>
      <c r="L17" s="165">
        <v>1171</v>
      </c>
      <c r="M17" s="165">
        <v>819</v>
      </c>
      <c r="N17" s="165">
        <v>352</v>
      </c>
      <c r="O17" s="165">
        <v>4499838</v>
      </c>
      <c r="P17" s="165">
        <v>11961058</v>
      </c>
      <c r="Q17" s="165">
        <v>24389653</v>
      </c>
      <c r="R17" s="165">
        <v>22157780</v>
      </c>
      <c r="S17" s="165">
        <v>2165520</v>
      </c>
      <c r="T17" s="165">
        <v>65899</v>
      </c>
      <c r="U17" s="165">
        <v>11082924</v>
      </c>
    </row>
    <row r="18" spans="2:21" ht="11.25" customHeight="1">
      <c r="B18" s="41"/>
      <c r="D18" s="164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</row>
    <row r="19" spans="2:21" ht="11.25" customHeight="1">
      <c r="B19" s="41" t="s">
        <v>201</v>
      </c>
      <c r="D19" s="164">
        <v>347</v>
      </c>
      <c r="E19" s="165">
        <v>202</v>
      </c>
      <c r="F19" s="165">
        <v>2</v>
      </c>
      <c r="G19" s="165">
        <v>143</v>
      </c>
      <c r="H19" s="165">
        <v>9856</v>
      </c>
      <c r="I19" s="165">
        <v>9633</v>
      </c>
      <c r="J19" s="165">
        <v>6391</v>
      </c>
      <c r="K19" s="165">
        <v>3242</v>
      </c>
      <c r="L19" s="165">
        <v>223</v>
      </c>
      <c r="M19" s="165">
        <v>147</v>
      </c>
      <c r="N19" s="165">
        <v>76</v>
      </c>
      <c r="O19" s="165">
        <v>4096326</v>
      </c>
      <c r="P19" s="165">
        <v>11964299</v>
      </c>
      <c r="Q19" s="165">
        <v>23469273</v>
      </c>
      <c r="R19" s="165">
        <v>22528875</v>
      </c>
      <c r="S19" s="165">
        <v>925957</v>
      </c>
      <c r="T19" s="165">
        <v>14441</v>
      </c>
      <c r="U19" s="165">
        <v>10249785</v>
      </c>
    </row>
    <row r="20" spans="2:21" ht="11.25" customHeight="1">
      <c r="B20" s="41" t="s">
        <v>202</v>
      </c>
      <c r="D20" s="164">
        <v>501</v>
      </c>
      <c r="E20" s="165">
        <v>186</v>
      </c>
      <c r="F20" s="165">
        <v>4</v>
      </c>
      <c r="G20" s="165">
        <v>311</v>
      </c>
      <c r="H20" s="165">
        <v>4814</v>
      </c>
      <c r="I20" s="165">
        <v>4287</v>
      </c>
      <c r="J20" s="165">
        <v>2706</v>
      </c>
      <c r="K20" s="165">
        <v>1581</v>
      </c>
      <c r="L20" s="165">
        <v>527</v>
      </c>
      <c r="M20" s="165">
        <v>314</v>
      </c>
      <c r="N20" s="165">
        <v>213</v>
      </c>
      <c r="O20" s="165">
        <v>1703288</v>
      </c>
      <c r="P20" s="165">
        <v>5252252</v>
      </c>
      <c r="Q20" s="165">
        <v>10097467</v>
      </c>
      <c r="R20" s="165">
        <v>9232359</v>
      </c>
      <c r="S20" s="165">
        <v>847603</v>
      </c>
      <c r="T20" s="165">
        <v>16385</v>
      </c>
      <c r="U20" s="165">
        <v>4161452</v>
      </c>
    </row>
    <row r="21" spans="2:21" ht="11.25" customHeight="1">
      <c r="B21" s="41" t="s">
        <v>203</v>
      </c>
      <c r="D21" s="164">
        <v>386</v>
      </c>
      <c r="E21" s="165">
        <v>185</v>
      </c>
      <c r="F21" s="165">
        <v>4</v>
      </c>
      <c r="G21" s="165">
        <v>197</v>
      </c>
      <c r="H21" s="165">
        <v>4204</v>
      </c>
      <c r="I21" s="165">
        <v>3897</v>
      </c>
      <c r="J21" s="165">
        <v>2335</v>
      </c>
      <c r="K21" s="165">
        <v>1562</v>
      </c>
      <c r="L21" s="165">
        <v>307</v>
      </c>
      <c r="M21" s="165">
        <v>202</v>
      </c>
      <c r="N21" s="165">
        <v>105</v>
      </c>
      <c r="O21" s="165">
        <v>1466810</v>
      </c>
      <c r="P21" s="165">
        <v>3400743</v>
      </c>
      <c r="Q21" s="165">
        <v>6443596</v>
      </c>
      <c r="R21" s="165">
        <v>6176443</v>
      </c>
      <c r="S21" s="165">
        <v>249192</v>
      </c>
      <c r="T21" s="165">
        <v>17961</v>
      </c>
      <c r="U21" s="165">
        <v>2617148</v>
      </c>
    </row>
    <row r="22" spans="2:21" ht="11.25" customHeight="1">
      <c r="B22" s="41" t="s">
        <v>204</v>
      </c>
      <c r="D22" s="164">
        <v>909</v>
      </c>
      <c r="E22" s="165">
        <v>298</v>
      </c>
      <c r="F22" s="165">
        <v>3</v>
      </c>
      <c r="G22" s="165">
        <v>608</v>
      </c>
      <c r="H22" s="165">
        <v>5697</v>
      </c>
      <c r="I22" s="165">
        <v>4686</v>
      </c>
      <c r="J22" s="165">
        <v>2918</v>
      </c>
      <c r="K22" s="165">
        <v>1768</v>
      </c>
      <c r="L22" s="165">
        <v>1011</v>
      </c>
      <c r="M22" s="165">
        <v>611</v>
      </c>
      <c r="N22" s="165">
        <v>400</v>
      </c>
      <c r="O22" s="165">
        <v>1819299</v>
      </c>
      <c r="P22" s="165">
        <v>4046131</v>
      </c>
      <c r="Q22" s="165">
        <v>8006280</v>
      </c>
      <c r="R22" s="165">
        <v>5906396</v>
      </c>
      <c r="S22" s="165">
        <v>2084676</v>
      </c>
      <c r="T22" s="165">
        <v>15208</v>
      </c>
      <c r="U22" s="165">
        <v>3536099</v>
      </c>
    </row>
    <row r="23" spans="2:21" ht="11.25" customHeight="1">
      <c r="B23" s="41" t="s">
        <v>205</v>
      </c>
      <c r="D23" s="164">
        <v>246</v>
      </c>
      <c r="E23" s="165">
        <v>144</v>
      </c>
      <c r="F23" s="165">
        <v>4</v>
      </c>
      <c r="G23" s="165">
        <v>98</v>
      </c>
      <c r="H23" s="165">
        <v>4275</v>
      </c>
      <c r="I23" s="165">
        <v>4126</v>
      </c>
      <c r="J23" s="165">
        <v>2574</v>
      </c>
      <c r="K23" s="165">
        <v>1552</v>
      </c>
      <c r="L23" s="165">
        <v>149</v>
      </c>
      <c r="M23" s="165">
        <v>104</v>
      </c>
      <c r="N23" s="165">
        <v>45</v>
      </c>
      <c r="O23" s="165">
        <v>1604390</v>
      </c>
      <c r="P23" s="165">
        <v>7185123</v>
      </c>
      <c r="Q23" s="165">
        <v>12008593</v>
      </c>
      <c r="R23" s="165">
        <v>11611639</v>
      </c>
      <c r="S23" s="165">
        <v>385034</v>
      </c>
      <c r="T23" s="165">
        <v>10815</v>
      </c>
      <c r="U23" s="165">
        <v>4450243</v>
      </c>
    </row>
    <row r="24" spans="2:21" ht="11.25" customHeight="1">
      <c r="B24" s="41"/>
      <c r="D24" s="164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</row>
    <row r="25" spans="2:21" ht="11.25" customHeight="1">
      <c r="B25" s="41" t="s">
        <v>206</v>
      </c>
      <c r="D25" s="164">
        <v>261</v>
      </c>
      <c r="E25" s="165">
        <v>142</v>
      </c>
      <c r="F25" s="165">
        <v>2</v>
      </c>
      <c r="G25" s="165">
        <v>117</v>
      </c>
      <c r="H25" s="165">
        <v>6314</v>
      </c>
      <c r="I25" s="165">
        <v>6134</v>
      </c>
      <c r="J25" s="165">
        <v>3876</v>
      </c>
      <c r="K25" s="165">
        <v>2258</v>
      </c>
      <c r="L25" s="165">
        <v>180</v>
      </c>
      <c r="M25" s="165">
        <v>125</v>
      </c>
      <c r="N25" s="165">
        <v>55</v>
      </c>
      <c r="O25" s="165">
        <v>2625221</v>
      </c>
      <c r="P25" s="165">
        <v>36231220</v>
      </c>
      <c r="Q25" s="165">
        <v>43222121</v>
      </c>
      <c r="R25" s="165">
        <v>42283171</v>
      </c>
      <c r="S25" s="165">
        <v>788020</v>
      </c>
      <c r="T25" s="165">
        <v>150760</v>
      </c>
      <c r="U25" s="165">
        <v>6057482</v>
      </c>
    </row>
    <row r="26" spans="2:21" ht="11.25" customHeight="1">
      <c r="B26" s="41" t="s">
        <v>207</v>
      </c>
      <c r="D26" s="164">
        <v>1236</v>
      </c>
      <c r="E26" s="165">
        <v>461</v>
      </c>
      <c r="F26" s="165">
        <v>6</v>
      </c>
      <c r="G26" s="165">
        <v>769</v>
      </c>
      <c r="H26" s="165">
        <v>9553</v>
      </c>
      <c r="I26" s="165">
        <v>8350</v>
      </c>
      <c r="J26" s="165">
        <v>4381</v>
      </c>
      <c r="K26" s="165">
        <v>3969</v>
      </c>
      <c r="L26" s="165">
        <v>1203</v>
      </c>
      <c r="M26" s="165">
        <v>778</v>
      </c>
      <c r="N26" s="165">
        <v>425</v>
      </c>
      <c r="O26" s="165">
        <v>2714831</v>
      </c>
      <c r="P26" s="165">
        <v>5993069</v>
      </c>
      <c r="Q26" s="165">
        <v>13032318</v>
      </c>
      <c r="R26" s="165">
        <v>12322831</v>
      </c>
      <c r="S26" s="165">
        <v>686481</v>
      </c>
      <c r="T26" s="165">
        <v>22761</v>
      </c>
      <c r="U26" s="165">
        <v>6434484</v>
      </c>
    </row>
    <row r="27" spans="2:21" ht="11.25" customHeight="1">
      <c r="B27" s="41" t="s">
        <v>208</v>
      </c>
      <c r="D27" s="164">
        <v>1006</v>
      </c>
      <c r="E27" s="165">
        <v>505</v>
      </c>
      <c r="F27" s="165">
        <v>1</v>
      </c>
      <c r="G27" s="165">
        <v>500</v>
      </c>
      <c r="H27" s="165">
        <v>17643</v>
      </c>
      <c r="I27" s="165">
        <v>16845</v>
      </c>
      <c r="J27" s="165">
        <v>12653</v>
      </c>
      <c r="K27" s="165">
        <v>4192</v>
      </c>
      <c r="L27" s="165">
        <v>798</v>
      </c>
      <c r="M27" s="165">
        <v>504</v>
      </c>
      <c r="N27" s="165">
        <v>294</v>
      </c>
      <c r="O27" s="165">
        <v>7653099</v>
      </c>
      <c r="P27" s="165">
        <v>24792281</v>
      </c>
      <c r="Q27" s="165">
        <v>40433968</v>
      </c>
      <c r="R27" s="165">
        <v>37498247</v>
      </c>
      <c r="S27" s="165">
        <v>2884220</v>
      </c>
      <c r="T27" s="165">
        <v>48763</v>
      </c>
      <c r="U27" s="165">
        <v>14825037</v>
      </c>
    </row>
    <row r="28" spans="2:21" ht="11.25" customHeight="1">
      <c r="B28" s="41" t="s">
        <v>209</v>
      </c>
      <c r="D28" s="164">
        <v>285</v>
      </c>
      <c r="E28" s="165">
        <v>196</v>
      </c>
      <c r="F28" s="165" t="s">
        <v>168</v>
      </c>
      <c r="G28" s="165">
        <v>89</v>
      </c>
      <c r="H28" s="165">
        <v>11580</v>
      </c>
      <c r="I28" s="165">
        <v>11455</v>
      </c>
      <c r="J28" s="165">
        <v>8089</v>
      </c>
      <c r="K28" s="165">
        <v>3366</v>
      </c>
      <c r="L28" s="165">
        <v>125</v>
      </c>
      <c r="M28" s="165">
        <v>84</v>
      </c>
      <c r="N28" s="165">
        <v>41</v>
      </c>
      <c r="O28" s="165">
        <v>5191826</v>
      </c>
      <c r="P28" s="165">
        <v>20336897</v>
      </c>
      <c r="Q28" s="165">
        <v>34661502</v>
      </c>
      <c r="R28" s="165">
        <v>33398662</v>
      </c>
      <c r="S28" s="165">
        <v>1205170</v>
      </c>
      <c r="T28" s="165">
        <v>54713</v>
      </c>
      <c r="U28" s="165">
        <v>12011036</v>
      </c>
    </row>
    <row r="29" spans="2:21" ht="11.25" customHeight="1">
      <c r="B29" s="41"/>
      <c r="D29" s="164">
        <f>SUM(E29:G29)</f>
        <v>0</v>
      </c>
      <c r="E29" s="165"/>
      <c r="F29" s="165"/>
      <c r="G29" s="165"/>
      <c r="H29" s="165">
        <f>+I29+L29</f>
        <v>0</v>
      </c>
      <c r="I29" s="165">
        <f>+J29+K29</f>
        <v>0</v>
      </c>
      <c r="J29" s="165"/>
      <c r="K29" s="165"/>
      <c r="L29" s="165">
        <f>+M29+N29</f>
        <v>0</v>
      </c>
      <c r="M29" s="165"/>
      <c r="N29" s="165"/>
      <c r="O29" s="165"/>
      <c r="P29" s="165"/>
      <c r="Q29" s="165">
        <f>+R29+S29+T29</f>
        <v>0</v>
      </c>
      <c r="R29" s="165"/>
      <c r="S29" s="165"/>
      <c r="T29" s="165"/>
      <c r="U29" s="165"/>
    </row>
    <row r="30" ht="3" customHeight="1" thickBot="1">
      <c r="D30" s="184"/>
    </row>
    <row r="31" spans="1:21" ht="11.25" customHeight="1">
      <c r="A31" s="40" t="s">
        <v>190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</sheetData>
  <sheetProtection/>
  <mergeCells count="18">
    <mergeCell ref="U4:U7"/>
    <mergeCell ref="D5:D7"/>
    <mergeCell ref="E5:E7"/>
    <mergeCell ref="F5:F7"/>
    <mergeCell ref="G5:G7"/>
    <mergeCell ref="H5:H7"/>
    <mergeCell ref="I5:K6"/>
    <mergeCell ref="L5:N6"/>
    <mergeCell ref="Q6:Q7"/>
    <mergeCell ref="R6:R7"/>
    <mergeCell ref="A4:C7"/>
    <mergeCell ref="D4:G4"/>
    <mergeCell ref="H4:N4"/>
    <mergeCell ref="O4:O7"/>
    <mergeCell ref="P4:P7"/>
    <mergeCell ref="Q4:T5"/>
    <mergeCell ref="S6:S7"/>
    <mergeCell ref="T6:T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0.5" style="1" customWidth="1"/>
    <col min="2" max="2" width="2.00390625" style="1" customWidth="1"/>
    <col min="3" max="3" width="17.375" style="1" customWidth="1"/>
    <col min="4" max="4" width="0.37109375" style="1" customWidth="1"/>
    <col min="5" max="5" width="5.00390625" style="1" customWidth="1"/>
    <col min="6" max="6" width="5.125" style="1" customWidth="1"/>
    <col min="7" max="7" width="5.625" style="1" customWidth="1"/>
    <col min="8" max="8" width="6.25390625" style="1" customWidth="1"/>
    <col min="9" max="10" width="6.00390625" style="1" customWidth="1"/>
    <col min="11" max="11" width="5.00390625" style="1" customWidth="1"/>
    <col min="12" max="12" width="5.25390625" style="1" customWidth="1"/>
    <col min="13" max="16" width="5.625" style="1" customWidth="1"/>
    <col min="17" max="18" width="4.25390625" style="1" customWidth="1"/>
    <col min="19" max="22" width="5.25390625" style="1" customWidth="1"/>
    <col min="23" max="24" width="4.25390625" style="1" customWidth="1"/>
    <col min="25" max="25" width="4.75390625" style="1" customWidth="1"/>
    <col min="26" max="28" width="5.25390625" style="1" customWidth="1"/>
    <col min="29" max="29" width="4.00390625" style="1" customWidth="1"/>
    <col min="30" max="30" width="4.25390625" style="1" customWidth="1"/>
    <col min="31" max="31" width="4.75390625" style="1" customWidth="1"/>
    <col min="32" max="34" width="5.125" style="1" customWidth="1"/>
    <col min="35" max="16384" width="9.00390625" style="1" customWidth="1"/>
  </cols>
  <sheetData>
    <row r="1" ht="17.25">
      <c r="E1" s="3" t="s">
        <v>210</v>
      </c>
    </row>
    <row r="2" spans="31:34" ht="14.25" customHeight="1" thickBot="1">
      <c r="AE2" s="185"/>
      <c r="AF2" s="42"/>
      <c r="AG2" s="42"/>
      <c r="AH2" s="186" t="s">
        <v>211</v>
      </c>
    </row>
    <row r="3" spans="1:34" ht="14.25" customHeight="1" thickTop="1">
      <c r="A3" s="125" t="s">
        <v>12</v>
      </c>
      <c r="B3" s="125"/>
      <c r="C3" s="125"/>
      <c r="D3" s="132"/>
      <c r="E3" s="187" t="s">
        <v>147</v>
      </c>
      <c r="F3" s="188"/>
      <c r="G3" s="188"/>
      <c r="H3" s="188"/>
      <c r="I3" s="188"/>
      <c r="J3" s="188"/>
      <c r="K3" s="187" t="s">
        <v>212</v>
      </c>
      <c r="L3" s="188"/>
      <c r="M3" s="188"/>
      <c r="N3" s="188"/>
      <c r="O3" s="188"/>
      <c r="P3" s="189"/>
      <c r="Q3" s="188" t="s">
        <v>213</v>
      </c>
      <c r="R3" s="188"/>
      <c r="S3" s="188"/>
      <c r="T3" s="188"/>
      <c r="U3" s="188"/>
      <c r="V3" s="189"/>
      <c r="W3" s="187" t="s">
        <v>214</v>
      </c>
      <c r="X3" s="190"/>
      <c r="Y3" s="190"/>
      <c r="Z3" s="190"/>
      <c r="AA3" s="190"/>
      <c r="AB3" s="191"/>
      <c r="AC3" s="187" t="s">
        <v>215</v>
      </c>
      <c r="AD3" s="190"/>
      <c r="AE3" s="190"/>
      <c r="AF3" s="190"/>
      <c r="AG3" s="190"/>
      <c r="AH3" s="190"/>
    </row>
    <row r="4" spans="1:34" ht="18" customHeight="1">
      <c r="A4" s="145"/>
      <c r="B4" s="145"/>
      <c r="C4" s="145"/>
      <c r="D4" s="146"/>
      <c r="E4" s="192" t="s">
        <v>113</v>
      </c>
      <c r="F4" s="193" t="s">
        <v>216</v>
      </c>
      <c r="G4" s="193" t="s">
        <v>217</v>
      </c>
      <c r="H4" s="193" t="s">
        <v>218</v>
      </c>
      <c r="I4" s="193" t="s">
        <v>219</v>
      </c>
      <c r="J4" s="193" t="s">
        <v>220</v>
      </c>
      <c r="K4" s="193" t="s">
        <v>113</v>
      </c>
      <c r="L4" s="193" t="s">
        <v>216</v>
      </c>
      <c r="M4" s="193" t="s">
        <v>217</v>
      </c>
      <c r="N4" s="193" t="s">
        <v>218</v>
      </c>
      <c r="O4" s="193" t="s">
        <v>219</v>
      </c>
      <c r="P4" s="194" t="s">
        <v>221</v>
      </c>
      <c r="Q4" s="195" t="s">
        <v>113</v>
      </c>
      <c r="R4" s="196" t="s">
        <v>216</v>
      </c>
      <c r="S4" s="193" t="s">
        <v>222</v>
      </c>
      <c r="T4" s="193" t="s">
        <v>223</v>
      </c>
      <c r="U4" s="193" t="s">
        <v>224</v>
      </c>
      <c r="V4" s="193" t="s">
        <v>225</v>
      </c>
      <c r="W4" s="196" t="s">
        <v>113</v>
      </c>
      <c r="X4" s="196" t="s">
        <v>216</v>
      </c>
      <c r="Y4" s="193" t="s">
        <v>226</v>
      </c>
      <c r="Z4" s="193" t="s">
        <v>223</v>
      </c>
      <c r="AA4" s="193" t="s">
        <v>224</v>
      </c>
      <c r="AB4" s="193" t="s">
        <v>225</v>
      </c>
      <c r="AC4" s="196" t="s">
        <v>113</v>
      </c>
      <c r="AD4" s="196" t="s">
        <v>216</v>
      </c>
      <c r="AE4" s="193" t="s">
        <v>222</v>
      </c>
      <c r="AF4" s="193" t="s">
        <v>223</v>
      </c>
      <c r="AG4" s="193" t="s">
        <v>224</v>
      </c>
      <c r="AH4" s="193" t="s">
        <v>225</v>
      </c>
    </row>
    <row r="5" spans="5:34" ht="9" customHeight="1">
      <c r="E5" s="19"/>
      <c r="F5" s="33" t="s">
        <v>119</v>
      </c>
      <c r="G5" s="33" t="s">
        <v>160</v>
      </c>
      <c r="H5" s="33" t="s">
        <v>160</v>
      </c>
      <c r="I5" s="33" t="s">
        <v>160</v>
      </c>
      <c r="J5" s="33" t="s">
        <v>160</v>
      </c>
      <c r="L5" s="33" t="s">
        <v>119</v>
      </c>
      <c r="M5" s="33" t="s">
        <v>160</v>
      </c>
      <c r="N5" s="33" t="s">
        <v>160</v>
      </c>
      <c r="O5" s="33" t="s">
        <v>160</v>
      </c>
      <c r="P5" s="33" t="s">
        <v>160</v>
      </c>
      <c r="R5" s="33" t="s">
        <v>119</v>
      </c>
      <c r="S5" s="33" t="s">
        <v>160</v>
      </c>
      <c r="T5" s="33" t="s">
        <v>160</v>
      </c>
      <c r="U5" s="33" t="s">
        <v>160</v>
      </c>
      <c r="V5" s="33" t="s">
        <v>160</v>
      </c>
      <c r="X5" s="33" t="s">
        <v>119</v>
      </c>
      <c r="Y5" s="33" t="s">
        <v>160</v>
      </c>
      <c r="Z5" s="33" t="s">
        <v>160</v>
      </c>
      <c r="AA5" s="33" t="s">
        <v>160</v>
      </c>
      <c r="AB5" s="33" t="s">
        <v>160</v>
      </c>
      <c r="AD5" s="33" t="s">
        <v>119</v>
      </c>
      <c r="AE5" s="33" t="s">
        <v>160</v>
      </c>
      <c r="AF5" s="33" t="s">
        <v>160</v>
      </c>
      <c r="AG5" s="33" t="s">
        <v>160</v>
      </c>
      <c r="AH5" s="33" t="s">
        <v>160</v>
      </c>
    </row>
    <row r="6" spans="2:34" s="31" customFormat="1" ht="10.5" customHeight="1">
      <c r="B6" s="26"/>
      <c r="C6" s="160" t="s">
        <v>147</v>
      </c>
      <c r="E6" s="197">
        <f aca="true" t="shared" si="0" ref="E6:K6">SUM(E8:E35)</f>
        <v>18062</v>
      </c>
      <c r="F6" s="198">
        <f t="shared" si="0"/>
        <v>222042</v>
      </c>
      <c r="G6" s="198">
        <f t="shared" si="0"/>
        <v>81778111</v>
      </c>
      <c r="H6" s="198">
        <f t="shared" si="0"/>
        <v>264007355</v>
      </c>
      <c r="I6" s="198">
        <f t="shared" si="0"/>
        <v>479706301</v>
      </c>
      <c r="J6" s="198">
        <f t="shared" si="0"/>
        <v>191982814</v>
      </c>
      <c r="K6" s="198">
        <f t="shared" si="0"/>
        <v>8936</v>
      </c>
      <c r="L6" s="198">
        <v>18453</v>
      </c>
      <c r="M6" s="198">
        <v>1541131</v>
      </c>
      <c r="N6" s="198">
        <v>2951347</v>
      </c>
      <c r="O6" s="198">
        <v>8003285</v>
      </c>
      <c r="P6" s="198">
        <v>4810407</v>
      </c>
      <c r="Q6" s="198">
        <f>SUM(Q8:Q35)</f>
        <v>5047</v>
      </c>
      <c r="R6" s="198">
        <v>29111</v>
      </c>
      <c r="S6" s="198">
        <v>7240209</v>
      </c>
      <c r="T6" s="198">
        <v>11493298</v>
      </c>
      <c r="U6" s="198">
        <v>26121974</v>
      </c>
      <c r="V6" s="198">
        <v>13915155</v>
      </c>
      <c r="W6" s="198">
        <f>SUM(W8:W35)</f>
        <v>1961</v>
      </c>
      <c r="X6" s="198">
        <v>26414</v>
      </c>
      <c r="Y6" s="198">
        <v>8282410</v>
      </c>
      <c r="Z6" s="198">
        <v>16574407</v>
      </c>
      <c r="AA6" s="198">
        <v>34467697</v>
      </c>
      <c r="AB6" s="198">
        <v>16968181</v>
      </c>
      <c r="AC6" s="198">
        <f>SUM(AC8:AC35)</f>
        <v>883</v>
      </c>
      <c r="AD6" s="198">
        <v>21847</v>
      </c>
      <c r="AE6" s="198">
        <v>7620076</v>
      </c>
      <c r="AF6" s="198">
        <v>17881372</v>
      </c>
      <c r="AG6" s="198">
        <v>36087679</v>
      </c>
      <c r="AH6" s="198">
        <v>17325876</v>
      </c>
    </row>
    <row r="7" spans="2:34" ht="10.5" customHeight="1">
      <c r="B7" s="23"/>
      <c r="C7" s="163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</row>
    <row r="8" spans="2:34" ht="10.5" customHeight="1">
      <c r="B8" s="166" t="s">
        <v>227</v>
      </c>
      <c r="C8" s="163" t="s">
        <v>167</v>
      </c>
      <c r="E8" s="201">
        <v>1022</v>
      </c>
      <c r="F8" s="202">
        <v>16295</v>
      </c>
      <c r="G8" s="202">
        <v>4088137</v>
      </c>
      <c r="H8" s="202">
        <v>15201482</v>
      </c>
      <c r="I8" s="202">
        <v>26107130</v>
      </c>
      <c r="J8" s="202">
        <v>10154728</v>
      </c>
      <c r="K8" s="202">
        <v>345</v>
      </c>
      <c r="L8" s="202">
        <v>737</v>
      </c>
      <c r="M8" s="202">
        <v>52150</v>
      </c>
      <c r="N8" s="202">
        <v>139430</v>
      </c>
      <c r="O8" s="202">
        <v>312795</v>
      </c>
      <c r="P8" s="202">
        <v>165105</v>
      </c>
      <c r="Q8" s="202">
        <v>331</v>
      </c>
      <c r="R8" s="202">
        <v>2007</v>
      </c>
      <c r="S8" s="202">
        <v>382366</v>
      </c>
      <c r="T8" s="202">
        <v>755819</v>
      </c>
      <c r="U8" s="202">
        <v>1538881</v>
      </c>
      <c r="V8" s="202">
        <v>745767</v>
      </c>
      <c r="W8" s="202">
        <v>140</v>
      </c>
      <c r="X8" s="202">
        <v>1924</v>
      </c>
      <c r="Y8" s="202">
        <v>506108</v>
      </c>
      <c r="Z8" s="202">
        <v>1169297</v>
      </c>
      <c r="AA8" s="202">
        <v>2245808</v>
      </c>
      <c r="AB8" s="202">
        <v>1025246</v>
      </c>
      <c r="AC8" s="202">
        <v>91</v>
      </c>
      <c r="AD8" s="202">
        <v>2294</v>
      </c>
      <c r="AE8" s="202">
        <v>646087</v>
      </c>
      <c r="AF8" s="202">
        <v>1430865</v>
      </c>
      <c r="AG8" s="202">
        <v>2964583</v>
      </c>
      <c r="AH8" s="202">
        <v>1464147</v>
      </c>
    </row>
    <row r="9" spans="2:34" ht="10.5" customHeight="1">
      <c r="B9" s="23">
        <v>10</v>
      </c>
      <c r="C9" s="163" t="s">
        <v>169</v>
      </c>
      <c r="E9" s="201">
        <v>165</v>
      </c>
      <c r="F9" s="202">
        <v>1864</v>
      </c>
      <c r="G9" s="202">
        <v>659569</v>
      </c>
      <c r="H9" s="202">
        <v>2825213</v>
      </c>
      <c r="I9" s="202">
        <v>5196669</v>
      </c>
      <c r="J9" s="202">
        <v>1909688</v>
      </c>
      <c r="K9" s="202">
        <v>53</v>
      </c>
      <c r="L9" s="202">
        <v>113</v>
      </c>
      <c r="M9" s="202">
        <v>12710</v>
      </c>
      <c r="N9" s="202">
        <v>61760</v>
      </c>
      <c r="O9" s="202">
        <v>111253</v>
      </c>
      <c r="P9" s="202">
        <v>46160</v>
      </c>
      <c r="Q9" s="202">
        <v>49</v>
      </c>
      <c r="R9" s="202">
        <v>273</v>
      </c>
      <c r="S9" s="202">
        <v>66232</v>
      </c>
      <c r="T9" s="202">
        <v>85886</v>
      </c>
      <c r="U9" s="202">
        <v>244890</v>
      </c>
      <c r="V9" s="202">
        <v>133971</v>
      </c>
      <c r="W9" s="202">
        <v>40</v>
      </c>
      <c r="X9" s="202">
        <v>555</v>
      </c>
      <c r="Y9" s="202">
        <v>175879</v>
      </c>
      <c r="Z9" s="202">
        <v>374492</v>
      </c>
      <c r="AA9" s="202">
        <v>895127</v>
      </c>
      <c r="AB9" s="202">
        <v>420514</v>
      </c>
      <c r="AC9" s="202">
        <v>13</v>
      </c>
      <c r="AD9" s="202">
        <v>329</v>
      </c>
      <c r="AE9" s="202">
        <v>138908</v>
      </c>
      <c r="AF9" s="202">
        <v>319959</v>
      </c>
      <c r="AG9" s="202">
        <v>694612</v>
      </c>
      <c r="AH9" s="202">
        <v>334328</v>
      </c>
    </row>
    <row r="10" spans="2:34" ht="10.5" customHeight="1">
      <c r="B10" s="23">
        <v>11</v>
      </c>
      <c r="C10" s="167" t="s">
        <v>228</v>
      </c>
      <c r="E10" s="201">
        <v>1210</v>
      </c>
      <c r="F10" s="202">
        <v>9153</v>
      </c>
      <c r="G10" s="202">
        <v>2784588</v>
      </c>
      <c r="H10" s="202">
        <v>8766657</v>
      </c>
      <c r="I10" s="202">
        <v>15143714</v>
      </c>
      <c r="J10" s="202">
        <v>5561639</v>
      </c>
      <c r="K10" s="202">
        <v>856</v>
      </c>
      <c r="L10" s="202">
        <v>1758</v>
      </c>
      <c r="M10" s="202">
        <v>94616</v>
      </c>
      <c r="N10" s="202">
        <v>138823</v>
      </c>
      <c r="O10" s="202">
        <v>464035</v>
      </c>
      <c r="P10" s="202">
        <v>309735</v>
      </c>
      <c r="Q10" s="202">
        <v>230</v>
      </c>
      <c r="R10" s="202">
        <v>1254</v>
      </c>
      <c r="S10" s="202">
        <v>265685</v>
      </c>
      <c r="T10" s="202">
        <v>422651</v>
      </c>
      <c r="U10" s="202">
        <v>990080</v>
      </c>
      <c r="V10" s="202">
        <v>540408</v>
      </c>
      <c r="W10" s="202">
        <v>48</v>
      </c>
      <c r="X10" s="202">
        <v>634</v>
      </c>
      <c r="Y10" s="202">
        <v>202934</v>
      </c>
      <c r="Z10" s="202">
        <v>429485</v>
      </c>
      <c r="AA10" s="202">
        <v>882354</v>
      </c>
      <c r="AB10" s="202">
        <v>431384</v>
      </c>
      <c r="AC10" s="202">
        <v>23</v>
      </c>
      <c r="AD10" s="202">
        <v>566</v>
      </c>
      <c r="AE10" s="202">
        <v>202084</v>
      </c>
      <c r="AF10" s="202">
        <v>384622</v>
      </c>
      <c r="AG10" s="202">
        <v>801997</v>
      </c>
      <c r="AH10" s="202">
        <v>397500</v>
      </c>
    </row>
    <row r="11" spans="2:34" ht="10.5" customHeight="1">
      <c r="B11" s="23">
        <v>12</v>
      </c>
      <c r="C11" s="168" t="s">
        <v>171</v>
      </c>
      <c r="E11" s="201">
        <v>2743</v>
      </c>
      <c r="F11" s="202">
        <v>13464</v>
      </c>
      <c r="G11" s="202">
        <v>2084798</v>
      </c>
      <c r="H11" s="202">
        <v>5205925</v>
      </c>
      <c r="I11" s="202">
        <v>10074327</v>
      </c>
      <c r="J11" s="202">
        <v>4569327</v>
      </c>
      <c r="K11" s="202">
        <v>1775</v>
      </c>
      <c r="L11" s="202">
        <v>3686</v>
      </c>
      <c r="M11" s="202">
        <v>150721</v>
      </c>
      <c r="N11" s="202">
        <v>374265</v>
      </c>
      <c r="O11" s="202">
        <v>1043789</v>
      </c>
      <c r="P11" s="202">
        <v>637636</v>
      </c>
      <c r="Q11" s="202">
        <v>630</v>
      </c>
      <c r="R11" s="202">
        <v>3618</v>
      </c>
      <c r="S11" s="202">
        <v>551472</v>
      </c>
      <c r="T11" s="202">
        <v>857042</v>
      </c>
      <c r="U11" s="202">
        <v>2045046</v>
      </c>
      <c r="V11" s="202">
        <v>1131419</v>
      </c>
      <c r="W11" s="202">
        <v>246</v>
      </c>
      <c r="X11" s="202">
        <v>3187</v>
      </c>
      <c r="Y11" s="202">
        <v>662647</v>
      </c>
      <c r="Z11" s="202">
        <v>1489890</v>
      </c>
      <c r="AA11" s="202">
        <v>2795177</v>
      </c>
      <c r="AB11" s="202">
        <v>1243123</v>
      </c>
      <c r="AC11" s="202">
        <v>65</v>
      </c>
      <c r="AD11" s="202">
        <v>1575</v>
      </c>
      <c r="AE11" s="202">
        <v>335149</v>
      </c>
      <c r="AF11" s="202">
        <v>673903</v>
      </c>
      <c r="AG11" s="202">
        <v>1357555</v>
      </c>
      <c r="AH11" s="202">
        <v>651095</v>
      </c>
    </row>
    <row r="12" spans="2:34" ht="10.5" customHeight="1">
      <c r="B12" s="23">
        <v>13</v>
      </c>
      <c r="C12" s="168" t="s">
        <v>172</v>
      </c>
      <c r="E12" s="201">
        <v>853</v>
      </c>
      <c r="F12" s="202">
        <v>5847</v>
      </c>
      <c r="G12" s="202">
        <v>1758206</v>
      </c>
      <c r="H12" s="202">
        <v>5318139</v>
      </c>
      <c r="I12" s="202">
        <v>9470605</v>
      </c>
      <c r="J12" s="202">
        <v>3856915</v>
      </c>
      <c r="K12" s="202">
        <v>414</v>
      </c>
      <c r="L12" s="202">
        <v>847</v>
      </c>
      <c r="M12" s="202">
        <v>98427</v>
      </c>
      <c r="N12" s="202">
        <v>293936</v>
      </c>
      <c r="O12" s="202">
        <v>560662</v>
      </c>
      <c r="P12" s="202">
        <v>254012</v>
      </c>
      <c r="Q12" s="202">
        <v>306</v>
      </c>
      <c r="R12" s="202">
        <v>1757</v>
      </c>
      <c r="S12" s="202">
        <v>473293</v>
      </c>
      <c r="T12" s="202">
        <v>907757</v>
      </c>
      <c r="U12" s="202">
        <v>1816869</v>
      </c>
      <c r="V12" s="202">
        <v>865817</v>
      </c>
      <c r="W12" s="202">
        <v>87</v>
      </c>
      <c r="X12" s="202">
        <v>1195</v>
      </c>
      <c r="Y12" s="202">
        <v>405909</v>
      </c>
      <c r="Z12" s="202">
        <v>1209447</v>
      </c>
      <c r="AA12" s="202">
        <v>2132967</v>
      </c>
      <c r="AB12" s="202">
        <v>879569</v>
      </c>
      <c r="AC12" s="202">
        <v>29</v>
      </c>
      <c r="AD12" s="202">
        <v>705</v>
      </c>
      <c r="AE12" s="202">
        <v>241885</v>
      </c>
      <c r="AF12" s="202">
        <v>633262</v>
      </c>
      <c r="AG12" s="202">
        <v>1133433</v>
      </c>
      <c r="AH12" s="202">
        <v>476352</v>
      </c>
    </row>
    <row r="13" spans="2:34" ht="10.5" customHeight="1">
      <c r="B13" s="23"/>
      <c r="C13" s="168"/>
      <c r="E13" s="201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</row>
    <row r="14" spans="2:34" ht="10.5" customHeight="1">
      <c r="B14" s="23">
        <v>14</v>
      </c>
      <c r="C14" s="163" t="s">
        <v>173</v>
      </c>
      <c r="E14" s="201">
        <v>1175</v>
      </c>
      <c r="F14" s="202">
        <v>8996</v>
      </c>
      <c r="G14" s="202">
        <v>2699646</v>
      </c>
      <c r="H14" s="202">
        <v>6639889</v>
      </c>
      <c r="I14" s="202">
        <v>12606784</v>
      </c>
      <c r="J14" s="202">
        <v>5407966</v>
      </c>
      <c r="K14" s="202">
        <v>738</v>
      </c>
      <c r="L14" s="202">
        <v>1445</v>
      </c>
      <c r="M14" s="202">
        <v>116833</v>
      </c>
      <c r="N14" s="202">
        <v>292013</v>
      </c>
      <c r="O14" s="202">
        <v>712485</v>
      </c>
      <c r="P14" s="202">
        <v>400449</v>
      </c>
      <c r="Q14" s="202">
        <v>268</v>
      </c>
      <c r="R14" s="202">
        <v>1487</v>
      </c>
      <c r="S14" s="202">
        <v>358873</v>
      </c>
      <c r="T14" s="202">
        <v>517386</v>
      </c>
      <c r="U14" s="202">
        <v>1194388</v>
      </c>
      <c r="V14" s="202">
        <v>644775</v>
      </c>
      <c r="W14" s="202">
        <v>82</v>
      </c>
      <c r="X14" s="202">
        <v>1088</v>
      </c>
      <c r="Y14" s="202">
        <v>358410</v>
      </c>
      <c r="Z14" s="202">
        <v>634041</v>
      </c>
      <c r="AA14" s="202">
        <v>1381543</v>
      </c>
      <c r="AB14" s="202">
        <v>711906</v>
      </c>
      <c r="AC14" s="202">
        <v>43</v>
      </c>
      <c r="AD14" s="202">
        <v>1044</v>
      </c>
      <c r="AE14" s="202">
        <v>360670</v>
      </c>
      <c r="AF14" s="202">
        <v>1034898</v>
      </c>
      <c r="AG14" s="202">
        <v>1882232</v>
      </c>
      <c r="AH14" s="202">
        <v>806983</v>
      </c>
    </row>
    <row r="15" spans="2:34" ht="10.5" customHeight="1">
      <c r="B15" s="23">
        <v>15</v>
      </c>
      <c r="C15" s="163" t="s">
        <v>174</v>
      </c>
      <c r="E15" s="201">
        <v>494</v>
      </c>
      <c r="F15" s="202">
        <v>8176</v>
      </c>
      <c r="G15" s="202">
        <v>3221194</v>
      </c>
      <c r="H15" s="202">
        <v>12430761</v>
      </c>
      <c r="I15" s="202">
        <v>22645261</v>
      </c>
      <c r="J15" s="202">
        <v>8454243</v>
      </c>
      <c r="K15" s="202">
        <v>166</v>
      </c>
      <c r="L15" s="202">
        <v>373</v>
      </c>
      <c r="M15" s="202">
        <v>30046</v>
      </c>
      <c r="N15" s="202">
        <v>60261</v>
      </c>
      <c r="O15" s="202">
        <v>159949</v>
      </c>
      <c r="P15" s="202">
        <v>94938</v>
      </c>
      <c r="Q15" s="202">
        <v>161</v>
      </c>
      <c r="R15" s="202">
        <v>966</v>
      </c>
      <c r="S15" s="202">
        <v>222283</v>
      </c>
      <c r="T15" s="202">
        <v>332765</v>
      </c>
      <c r="U15" s="202">
        <v>774223</v>
      </c>
      <c r="V15" s="202">
        <v>420441</v>
      </c>
      <c r="W15" s="202">
        <v>71</v>
      </c>
      <c r="X15" s="202">
        <v>988</v>
      </c>
      <c r="Y15" s="202">
        <v>343324</v>
      </c>
      <c r="Z15" s="202">
        <v>786585</v>
      </c>
      <c r="AA15" s="202">
        <v>1486079</v>
      </c>
      <c r="AB15" s="202">
        <v>666184</v>
      </c>
      <c r="AC15" s="202">
        <v>42</v>
      </c>
      <c r="AD15" s="202">
        <v>1052</v>
      </c>
      <c r="AE15" s="202">
        <v>375568</v>
      </c>
      <c r="AF15" s="202">
        <v>939660</v>
      </c>
      <c r="AG15" s="202">
        <v>1888236</v>
      </c>
      <c r="AH15" s="202">
        <v>904200</v>
      </c>
    </row>
    <row r="16" spans="2:34" ht="10.5" customHeight="1">
      <c r="B16" s="23">
        <v>16</v>
      </c>
      <c r="C16" s="163" t="s">
        <v>175</v>
      </c>
      <c r="E16" s="201">
        <v>714</v>
      </c>
      <c r="F16" s="202">
        <v>6827</v>
      </c>
      <c r="G16" s="202">
        <v>2243362</v>
      </c>
      <c r="H16" s="202">
        <v>3882703</v>
      </c>
      <c r="I16" s="202">
        <v>9366245</v>
      </c>
      <c r="J16" s="202">
        <v>5007976</v>
      </c>
      <c r="K16" s="202">
        <v>337</v>
      </c>
      <c r="L16" s="202">
        <v>725</v>
      </c>
      <c r="M16" s="202">
        <v>78276</v>
      </c>
      <c r="N16" s="202">
        <v>135068</v>
      </c>
      <c r="O16" s="202">
        <v>363185</v>
      </c>
      <c r="P16" s="202">
        <v>217255</v>
      </c>
      <c r="Q16" s="202">
        <v>231</v>
      </c>
      <c r="R16" s="202">
        <v>1285</v>
      </c>
      <c r="S16" s="202">
        <v>336134</v>
      </c>
      <c r="T16" s="202">
        <v>395217</v>
      </c>
      <c r="U16" s="202">
        <v>1000512</v>
      </c>
      <c r="V16" s="202">
        <v>576473</v>
      </c>
      <c r="W16" s="202">
        <v>65</v>
      </c>
      <c r="X16" s="202">
        <v>880</v>
      </c>
      <c r="Y16" s="202">
        <v>302896</v>
      </c>
      <c r="Z16" s="202">
        <v>375730</v>
      </c>
      <c r="AA16" s="202">
        <v>942685</v>
      </c>
      <c r="AB16" s="202">
        <v>540227</v>
      </c>
      <c r="AC16" s="202">
        <v>39</v>
      </c>
      <c r="AD16" s="202">
        <v>944</v>
      </c>
      <c r="AE16" s="202">
        <v>327765</v>
      </c>
      <c r="AF16" s="202">
        <v>600331</v>
      </c>
      <c r="AG16" s="202">
        <v>1348959</v>
      </c>
      <c r="AH16" s="202">
        <v>712979</v>
      </c>
    </row>
    <row r="17" spans="2:34" ht="10.5" customHeight="1">
      <c r="B17" s="23">
        <v>17</v>
      </c>
      <c r="C17" s="163" t="s">
        <v>23</v>
      </c>
      <c r="E17" s="201">
        <v>97</v>
      </c>
      <c r="F17" s="202">
        <v>4733</v>
      </c>
      <c r="G17" s="202">
        <v>2549268</v>
      </c>
      <c r="H17" s="202">
        <v>7276552</v>
      </c>
      <c r="I17" s="202">
        <v>24118342</v>
      </c>
      <c r="J17" s="202">
        <v>15329513</v>
      </c>
      <c r="K17" s="202">
        <v>10</v>
      </c>
      <c r="L17" s="202">
        <v>20</v>
      </c>
      <c r="M17" s="202">
        <v>5089</v>
      </c>
      <c r="N17" s="202">
        <v>15096</v>
      </c>
      <c r="O17" s="202">
        <v>31049</v>
      </c>
      <c r="P17" s="202">
        <v>15193</v>
      </c>
      <c r="Q17" s="202">
        <v>16</v>
      </c>
      <c r="R17" s="202">
        <v>94</v>
      </c>
      <c r="S17" s="202">
        <v>34626</v>
      </c>
      <c r="T17" s="202">
        <v>67755</v>
      </c>
      <c r="U17" s="202">
        <v>153643</v>
      </c>
      <c r="V17" s="202">
        <v>81800</v>
      </c>
      <c r="W17" s="202">
        <v>22</v>
      </c>
      <c r="X17" s="202">
        <v>298</v>
      </c>
      <c r="Y17" s="202">
        <v>122122</v>
      </c>
      <c r="Z17" s="202">
        <v>321071</v>
      </c>
      <c r="AA17" s="202">
        <v>668999</v>
      </c>
      <c r="AB17" s="202">
        <v>332554</v>
      </c>
      <c r="AC17" s="202">
        <v>12</v>
      </c>
      <c r="AD17" s="202">
        <v>298</v>
      </c>
      <c r="AE17" s="202">
        <v>132493</v>
      </c>
      <c r="AF17" s="202">
        <v>482135</v>
      </c>
      <c r="AG17" s="202">
        <v>874610</v>
      </c>
      <c r="AH17" s="202">
        <v>373933</v>
      </c>
    </row>
    <row r="18" spans="2:34" ht="10.5" customHeight="1">
      <c r="B18" s="23">
        <v>18</v>
      </c>
      <c r="C18" s="163" t="s">
        <v>176</v>
      </c>
      <c r="E18" s="201">
        <v>27</v>
      </c>
      <c r="F18" s="202">
        <v>205</v>
      </c>
      <c r="G18" s="202">
        <v>97357</v>
      </c>
      <c r="H18" s="202">
        <v>734110</v>
      </c>
      <c r="I18" s="202">
        <v>1150308</v>
      </c>
      <c r="J18" s="202">
        <v>396378</v>
      </c>
      <c r="K18" s="202">
        <v>2</v>
      </c>
      <c r="L18" s="202" t="s">
        <v>229</v>
      </c>
      <c r="M18" s="202" t="s">
        <v>229</v>
      </c>
      <c r="N18" s="202" t="s">
        <v>229</v>
      </c>
      <c r="O18" s="202" t="s">
        <v>229</v>
      </c>
      <c r="P18" s="202" t="s">
        <v>229</v>
      </c>
      <c r="Q18" s="202">
        <v>19</v>
      </c>
      <c r="R18" s="202" t="s">
        <v>229</v>
      </c>
      <c r="S18" s="202" t="s">
        <v>229</v>
      </c>
      <c r="T18" s="202" t="s">
        <v>229</v>
      </c>
      <c r="U18" s="202" t="s">
        <v>229</v>
      </c>
      <c r="V18" s="202" t="s">
        <v>229</v>
      </c>
      <c r="W18" s="202">
        <v>5</v>
      </c>
      <c r="X18" s="202" t="s">
        <v>229</v>
      </c>
      <c r="Y18" s="202" t="s">
        <v>229</v>
      </c>
      <c r="Z18" s="202" t="s">
        <v>229</v>
      </c>
      <c r="AA18" s="202" t="s">
        <v>229</v>
      </c>
      <c r="AB18" s="202" t="s">
        <v>229</v>
      </c>
      <c r="AC18" s="202">
        <v>1</v>
      </c>
      <c r="AD18" s="202" t="s">
        <v>229</v>
      </c>
      <c r="AE18" s="202" t="s">
        <v>229</v>
      </c>
      <c r="AF18" s="202" t="s">
        <v>229</v>
      </c>
      <c r="AG18" s="202" t="s">
        <v>229</v>
      </c>
      <c r="AH18" s="202" t="s">
        <v>229</v>
      </c>
    </row>
    <row r="19" spans="2:34" ht="10.5" customHeight="1">
      <c r="B19" s="23"/>
      <c r="C19" s="163"/>
      <c r="E19" s="201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</row>
    <row r="20" spans="2:34" ht="10.5" customHeight="1">
      <c r="B20" s="23">
        <v>19</v>
      </c>
      <c r="C20" s="168" t="s">
        <v>177</v>
      </c>
      <c r="E20" s="201">
        <v>799</v>
      </c>
      <c r="F20" s="202">
        <v>14243</v>
      </c>
      <c r="G20" s="202">
        <v>5050314</v>
      </c>
      <c r="H20" s="202">
        <v>18507761</v>
      </c>
      <c r="I20" s="202">
        <v>33224017</v>
      </c>
      <c r="J20" s="202">
        <v>12794757</v>
      </c>
      <c r="K20" s="202">
        <v>257</v>
      </c>
      <c r="L20" s="202">
        <v>571</v>
      </c>
      <c r="M20" s="202">
        <v>46897</v>
      </c>
      <c r="N20" s="202">
        <v>128940</v>
      </c>
      <c r="O20" s="202">
        <v>290539</v>
      </c>
      <c r="P20" s="202">
        <v>153906</v>
      </c>
      <c r="Q20" s="202">
        <v>271</v>
      </c>
      <c r="R20" s="202">
        <v>1596</v>
      </c>
      <c r="S20" s="202">
        <v>357970</v>
      </c>
      <c r="T20" s="202">
        <v>965898</v>
      </c>
      <c r="U20" s="202">
        <v>1761057</v>
      </c>
      <c r="V20" s="202">
        <v>757294</v>
      </c>
      <c r="W20" s="202">
        <v>132</v>
      </c>
      <c r="X20" s="202">
        <v>1790</v>
      </c>
      <c r="Y20" s="202">
        <v>503740</v>
      </c>
      <c r="Z20" s="202">
        <v>1287228</v>
      </c>
      <c r="AA20" s="202">
        <v>2401570</v>
      </c>
      <c r="AB20" s="202">
        <v>1061285</v>
      </c>
      <c r="AC20" s="202">
        <v>47</v>
      </c>
      <c r="AD20" s="202">
        <v>1191</v>
      </c>
      <c r="AE20" s="202">
        <v>443371</v>
      </c>
      <c r="AF20" s="202">
        <v>1101499</v>
      </c>
      <c r="AG20" s="202">
        <v>2163484</v>
      </c>
      <c r="AH20" s="202">
        <v>1011584</v>
      </c>
    </row>
    <row r="21" spans="2:34" ht="10.5" customHeight="1">
      <c r="B21" s="23">
        <v>20</v>
      </c>
      <c r="C21" s="163" t="s">
        <v>178</v>
      </c>
      <c r="E21" s="201">
        <v>193</v>
      </c>
      <c r="F21" s="202">
        <v>2729</v>
      </c>
      <c r="G21" s="202">
        <v>965581</v>
      </c>
      <c r="H21" s="202">
        <v>3636993</v>
      </c>
      <c r="I21" s="202">
        <v>6568745</v>
      </c>
      <c r="J21" s="202">
        <v>2632897</v>
      </c>
      <c r="K21" s="202">
        <v>68</v>
      </c>
      <c r="L21" s="202">
        <v>153</v>
      </c>
      <c r="M21" s="202">
        <v>9296</v>
      </c>
      <c r="N21" s="202">
        <v>29345</v>
      </c>
      <c r="O21" s="202">
        <v>66781</v>
      </c>
      <c r="P21" s="202">
        <v>35654</v>
      </c>
      <c r="Q21" s="202">
        <v>58</v>
      </c>
      <c r="R21" s="202">
        <v>333</v>
      </c>
      <c r="S21" s="202">
        <v>58483</v>
      </c>
      <c r="T21" s="202">
        <v>112162</v>
      </c>
      <c r="U21" s="202">
        <v>221616</v>
      </c>
      <c r="V21" s="202">
        <v>104244</v>
      </c>
      <c r="W21" s="202">
        <v>36</v>
      </c>
      <c r="X21" s="202">
        <v>499</v>
      </c>
      <c r="Y21" s="202">
        <v>140180</v>
      </c>
      <c r="Z21" s="202">
        <v>256880</v>
      </c>
      <c r="AA21" s="202">
        <v>491030</v>
      </c>
      <c r="AB21" s="202">
        <v>222999</v>
      </c>
      <c r="AC21" s="202">
        <v>11</v>
      </c>
      <c r="AD21" s="202">
        <v>291</v>
      </c>
      <c r="AE21" s="202">
        <v>104674</v>
      </c>
      <c r="AF21" s="202">
        <v>370517</v>
      </c>
      <c r="AG21" s="202">
        <v>630052</v>
      </c>
      <c r="AH21" s="202">
        <v>247177</v>
      </c>
    </row>
    <row r="22" spans="2:34" ht="10.5" customHeight="1">
      <c r="B22" s="23">
        <v>21</v>
      </c>
      <c r="C22" s="168" t="s">
        <v>179</v>
      </c>
      <c r="E22" s="201">
        <v>37</v>
      </c>
      <c r="F22" s="202">
        <v>218</v>
      </c>
      <c r="G22" s="202">
        <v>51085</v>
      </c>
      <c r="H22" s="202">
        <v>94797</v>
      </c>
      <c r="I22" s="202">
        <v>177475</v>
      </c>
      <c r="J22" s="202">
        <v>78741</v>
      </c>
      <c r="K22" s="202">
        <v>16</v>
      </c>
      <c r="L22" s="202">
        <v>33</v>
      </c>
      <c r="M22" s="202">
        <v>2547</v>
      </c>
      <c r="N22" s="202">
        <v>3186</v>
      </c>
      <c r="O22" s="202">
        <v>8609</v>
      </c>
      <c r="P22" s="202">
        <v>5163</v>
      </c>
      <c r="Q22" s="202">
        <v>16</v>
      </c>
      <c r="R22" s="202">
        <v>103</v>
      </c>
      <c r="S22" s="202">
        <v>23828</v>
      </c>
      <c r="T22" s="202">
        <v>36066</v>
      </c>
      <c r="U22" s="202">
        <v>68797</v>
      </c>
      <c r="V22" s="202">
        <v>31173</v>
      </c>
      <c r="W22" s="202">
        <v>4</v>
      </c>
      <c r="X22" s="202" t="s">
        <v>229</v>
      </c>
      <c r="Y22" s="202" t="s">
        <v>229</v>
      </c>
      <c r="Z22" s="202" t="s">
        <v>229</v>
      </c>
      <c r="AA22" s="202" t="s">
        <v>229</v>
      </c>
      <c r="AB22" s="202" t="s">
        <v>229</v>
      </c>
      <c r="AC22" s="202">
        <v>1</v>
      </c>
      <c r="AD22" s="202" t="s">
        <v>229</v>
      </c>
      <c r="AE22" s="202" t="s">
        <v>229</v>
      </c>
      <c r="AF22" s="202" t="s">
        <v>229</v>
      </c>
      <c r="AG22" s="202" t="s">
        <v>229</v>
      </c>
      <c r="AH22" s="202" t="s">
        <v>229</v>
      </c>
    </row>
    <row r="23" spans="2:34" ht="10.5" customHeight="1">
      <c r="B23" s="23">
        <v>22</v>
      </c>
      <c r="C23" s="163" t="s">
        <v>180</v>
      </c>
      <c r="E23" s="201">
        <v>2584</v>
      </c>
      <c r="F23" s="202">
        <v>27473</v>
      </c>
      <c r="G23" s="202">
        <v>9547804</v>
      </c>
      <c r="H23" s="202">
        <v>18297290</v>
      </c>
      <c r="I23" s="202">
        <v>41357962</v>
      </c>
      <c r="J23" s="202">
        <v>20515334</v>
      </c>
      <c r="K23" s="202">
        <v>1114</v>
      </c>
      <c r="L23" s="202">
        <v>2414</v>
      </c>
      <c r="M23" s="202">
        <v>218022</v>
      </c>
      <c r="N23" s="202">
        <v>330898</v>
      </c>
      <c r="O23" s="202">
        <v>1038316</v>
      </c>
      <c r="P23" s="202">
        <v>673730</v>
      </c>
      <c r="Q23" s="202">
        <v>832</v>
      </c>
      <c r="R23" s="202">
        <v>4816</v>
      </c>
      <c r="S23" s="202">
        <v>1240794</v>
      </c>
      <c r="T23" s="202">
        <v>1981730</v>
      </c>
      <c r="U23" s="202">
        <v>4717628</v>
      </c>
      <c r="V23" s="202">
        <v>2605619</v>
      </c>
      <c r="W23" s="202">
        <v>336</v>
      </c>
      <c r="X23" s="202">
        <v>4506</v>
      </c>
      <c r="Y23" s="202">
        <v>1477306</v>
      </c>
      <c r="Z23" s="202">
        <v>2866296</v>
      </c>
      <c r="AA23" s="202">
        <v>6353075</v>
      </c>
      <c r="AB23" s="202">
        <v>3320943</v>
      </c>
      <c r="AC23" s="202">
        <v>142</v>
      </c>
      <c r="AD23" s="202">
        <v>3471</v>
      </c>
      <c r="AE23" s="202">
        <v>1293943</v>
      </c>
      <c r="AF23" s="202">
        <v>2541949</v>
      </c>
      <c r="AG23" s="202">
        <v>5711639</v>
      </c>
      <c r="AH23" s="202">
        <v>3019102</v>
      </c>
    </row>
    <row r="24" spans="2:34" ht="10.5" customHeight="1">
      <c r="B24" s="23">
        <v>23</v>
      </c>
      <c r="C24" s="163" t="s">
        <v>18</v>
      </c>
      <c r="E24" s="201">
        <v>115</v>
      </c>
      <c r="F24" s="202">
        <v>2640</v>
      </c>
      <c r="G24" s="202">
        <v>1207615</v>
      </c>
      <c r="H24" s="202">
        <v>5409679</v>
      </c>
      <c r="I24" s="202">
        <v>8847921</v>
      </c>
      <c r="J24" s="202">
        <v>3001400</v>
      </c>
      <c r="K24" s="202">
        <v>27</v>
      </c>
      <c r="L24" s="202">
        <v>57</v>
      </c>
      <c r="M24" s="202">
        <v>5771</v>
      </c>
      <c r="N24" s="202">
        <v>9292</v>
      </c>
      <c r="O24" s="202">
        <v>30809</v>
      </c>
      <c r="P24" s="202">
        <v>20491</v>
      </c>
      <c r="Q24" s="202">
        <v>35</v>
      </c>
      <c r="R24" s="202">
        <v>190</v>
      </c>
      <c r="S24" s="202">
        <v>54006</v>
      </c>
      <c r="T24" s="202">
        <v>100042</v>
      </c>
      <c r="U24" s="202">
        <v>249698</v>
      </c>
      <c r="V24" s="202">
        <v>142530</v>
      </c>
      <c r="W24" s="202">
        <v>16</v>
      </c>
      <c r="X24" s="202">
        <v>219</v>
      </c>
      <c r="Y24" s="202">
        <v>86475</v>
      </c>
      <c r="Z24" s="202">
        <v>423639</v>
      </c>
      <c r="AA24" s="202">
        <v>631254</v>
      </c>
      <c r="AB24" s="202">
        <v>197727</v>
      </c>
      <c r="AC24" s="202">
        <v>14</v>
      </c>
      <c r="AD24" s="202">
        <v>331</v>
      </c>
      <c r="AE24" s="202">
        <v>143031</v>
      </c>
      <c r="AF24" s="202">
        <v>1150226</v>
      </c>
      <c r="AG24" s="202">
        <v>1590508</v>
      </c>
      <c r="AH24" s="202">
        <v>419315</v>
      </c>
    </row>
    <row r="25" spans="2:34" ht="10.5" customHeight="1">
      <c r="B25" s="23"/>
      <c r="C25" s="163"/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</row>
    <row r="26" spans="2:34" ht="10.5" customHeight="1">
      <c r="B26" s="23">
        <v>24</v>
      </c>
      <c r="C26" s="163" t="s">
        <v>181</v>
      </c>
      <c r="E26" s="201">
        <v>106</v>
      </c>
      <c r="F26" s="202">
        <v>2078</v>
      </c>
      <c r="G26" s="202">
        <v>897006</v>
      </c>
      <c r="H26" s="202">
        <v>3012200</v>
      </c>
      <c r="I26" s="202">
        <v>5299134</v>
      </c>
      <c r="J26" s="202">
        <v>1948888</v>
      </c>
      <c r="K26" s="202">
        <v>35</v>
      </c>
      <c r="L26" s="202">
        <v>74</v>
      </c>
      <c r="M26" s="202">
        <v>9746</v>
      </c>
      <c r="N26" s="202">
        <v>27376</v>
      </c>
      <c r="O26" s="202">
        <v>53986</v>
      </c>
      <c r="P26" s="202">
        <v>25342</v>
      </c>
      <c r="Q26" s="202">
        <v>37</v>
      </c>
      <c r="R26" s="202">
        <v>217</v>
      </c>
      <c r="S26" s="202">
        <v>50915</v>
      </c>
      <c r="T26" s="202">
        <v>109540</v>
      </c>
      <c r="U26" s="202">
        <v>235483</v>
      </c>
      <c r="V26" s="202">
        <v>119948</v>
      </c>
      <c r="W26" s="202">
        <v>11</v>
      </c>
      <c r="X26" s="202">
        <v>163</v>
      </c>
      <c r="Y26" s="202">
        <v>49757</v>
      </c>
      <c r="Z26" s="202">
        <v>65970</v>
      </c>
      <c r="AA26" s="202">
        <v>158362</v>
      </c>
      <c r="AB26" s="202">
        <v>87992</v>
      </c>
      <c r="AC26" s="202">
        <v>10</v>
      </c>
      <c r="AD26" s="202">
        <v>244</v>
      </c>
      <c r="AE26" s="202">
        <v>92344</v>
      </c>
      <c r="AF26" s="202">
        <v>222036</v>
      </c>
      <c r="AG26" s="202">
        <v>419055</v>
      </c>
      <c r="AH26" s="202">
        <v>187637</v>
      </c>
    </row>
    <row r="27" spans="2:34" ht="10.5" customHeight="1">
      <c r="B27" s="23">
        <v>25</v>
      </c>
      <c r="C27" s="163" t="s">
        <v>182</v>
      </c>
      <c r="E27" s="201">
        <v>2178</v>
      </c>
      <c r="F27" s="202">
        <v>20638</v>
      </c>
      <c r="G27" s="202">
        <v>7297120</v>
      </c>
      <c r="H27" s="202">
        <v>18818264</v>
      </c>
      <c r="I27" s="202">
        <v>38801781</v>
      </c>
      <c r="J27" s="202">
        <v>17792426</v>
      </c>
      <c r="K27" s="202">
        <v>1199</v>
      </c>
      <c r="L27" s="202">
        <v>2335</v>
      </c>
      <c r="M27" s="202">
        <v>202763</v>
      </c>
      <c r="N27" s="202">
        <v>350703</v>
      </c>
      <c r="O27" s="202">
        <v>1002082</v>
      </c>
      <c r="P27" s="202">
        <v>620366</v>
      </c>
      <c r="Q27" s="202">
        <v>572</v>
      </c>
      <c r="R27" s="202">
        <v>3299</v>
      </c>
      <c r="S27" s="202">
        <v>974428</v>
      </c>
      <c r="T27" s="202">
        <v>1289815</v>
      </c>
      <c r="U27" s="202">
        <v>3123103</v>
      </c>
      <c r="V27" s="202">
        <v>1746023</v>
      </c>
      <c r="W27" s="202">
        <v>197</v>
      </c>
      <c r="X27" s="202">
        <v>2624</v>
      </c>
      <c r="Y27" s="202">
        <v>920542</v>
      </c>
      <c r="Z27" s="202">
        <v>1932997</v>
      </c>
      <c r="AA27" s="202">
        <v>3934069</v>
      </c>
      <c r="AB27" s="202">
        <v>1906046</v>
      </c>
      <c r="AC27" s="202">
        <v>85</v>
      </c>
      <c r="AD27" s="202">
        <v>2103</v>
      </c>
      <c r="AE27" s="202">
        <v>817569</v>
      </c>
      <c r="AF27" s="202">
        <v>1848274</v>
      </c>
      <c r="AG27" s="202">
        <v>4082008</v>
      </c>
      <c r="AH27" s="202">
        <v>2129147</v>
      </c>
    </row>
    <row r="28" spans="2:34" ht="10.5" customHeight="1">
      <c r="B28" s="23">
        <v>26</v>
      </c>
      <c r="C28" s="163" t="s">
        <v>183</v>
      </c>
      <c r="E28" s="201">
        <v>1717</v>
      </c>
      <c r="F28" s="202">
        <v>24254</v>
      </c>
      <c r="G28" s="202">
        <v>10345427</v>
      </c>
      <c r="H28" s="202">
        <v>29289671</v>
      </c>
      <c r="I28" s="202">
        <v>55104673</v>
      </c>
      <c r="J28" s="202">
        <v>22972251</v>
      </c>
      <c r="K28" s="202">
        <v>763</v>
      </c>
      <c r="L28" s="202">
        <v>1568</v>
      </c>
      <c r="M28" s="202">
        <v>251270</v>
      </c>
      <c r="N28" s="202">
        <v>294095</v>
      </c>
      <c r="O28" s="202">
        <v>988314</v>
      </c>
      <c r="P28" s="202">
        <v>661178</v>
      </c>
      <c r="Q28" s="202">
        <v>522</v>
      </c>
      <c r="R28" s="202">
        <v>3015</v>
      </c>
      <c r="S28" s="202">
        <v>1042105</v>
      </c>
      <c r="T28" s="202">
        <v>1120683</v>
      </c>
      <c r="U28" s="202">
        <v>3020350</v>
      </c>
      <c r="V28" s="202">
        <v>1809667</v>
      </c>
      <c r="W28" s="202">
        <v>193</v>
      </c>
      <c r="X28" s="202">
        <v>2670</v>
      </c>
      <c r="Y28" s="202">
        <v>1064015</v>
      </c>
      <c r="Z28" s="202">
        <v>1328431</v>
      </c>
      <c r="AA28" s="202">
        <v>3482902</v>
      </c>
      <c r="AB28" s="202">
        <v>2051962</v>
      </c>
      <c r="AC28" s="202">
        <v>95</v>
      </c>
      <c r="AD28" s="202">
        <v>2396</v>
      </c>
      <c r="AE28" s="202">
        <v>1004975</v>
      </c>
      <c r="AF28" s="202">
        <v>1716364</v>
      </c>
      <c r="AG28" s="202">
        <v>4027037</v>
      </c>
      <c r="AH28" s="202">
        <v>2201992</v>
      </c>
    </row>
    <row r="29" spans="2:34" ht="10.5" customHeight="1">
      <c r="B29" s="23">
        <v>27</v>
      </c>
      <c r="C29" s="163" t="s">
        <v>184</v>
      </c>
      <c r="E29" s="201">
        <v>407</v>
      </c>
      <c r="F29" s="202">
        <v>15621</v>
      </c>
      <c r="G29" s="202">
        <v>6593930</v>
      </c>
      <c r="H29" s="202">
        <v>40159684</v>
      </c>
      <c r="I29" s="202">
        <v>54936693</v>
      </c>
      <c r="J29" s="202">
        <v>12819122</v>
      </c>
      <c r="K29" s="202">
        <v>100</v>
      </c>
      <c r="L29" s="202">
        <v>207</v>
      </c>
      <c r="M29" s="202">
        <v>29382</v>
      </c>
      <c r="N29" s="202">
        <v>49822</v>
      </c>
      <c r="O29" s="202">
        <v>131735</v>
      </c>
      <c r="P29" s="202">
        <v>78012</v>
      </c>
      <c r="Q29" s="202">
        <v>101</v>
      </c>
      <c r="R29" s="202">
        <v>586</v>
      </c>
      <c r="S29" s="202">
        <v>132819</v>
      </c>
      <c r="T29" s="202">
        <v>159603</v>
      </c>
      <c r="U29" s="202">
        <v>391066</v>
      </c>
      <c r="V29" s="202">
        <v>220442</v>
      </c>
      <c r="W29" s="202">
        <v>69</v>
      </c>
      <c r="X29" s="202">
        <v>949</v>
      </c>
      <c r="Y29" s="202">
        <v>234770</v>
      </c>
      <c r="Z29" s="202">
        <v>326872</v>
      </c>
      <c r="AA29" s="202">
        <v>823563</v>
      </c>
      <c r="AB29" s="202">
        <v>473038</v>
      </c>
      <c r="AC29" s="202">
        <v>44</v>
      </c>
      <c r="AD29" s="202">
        <v>1125</v>
      </c>
      <c r="AE29" s="202">
        <v>307786</v>
      </c>
      <c r="AF29" s="202">
        <v>636885</v>
      </c>
      <c r="AG29" s="202">
        <v>1208175</v>
      </c>
      <c r="AH29" s="202">
        <v>544205</v>
      </c>
    </row>
    <row r="30" spans="2:34" ht="10.5" customHeight="1">
      <c r="B30" s="23">
        <v>28</v>
      </c>
      <c r="C30" s="163" t="s">
        <v>185</v>
      </c>
      <c r="E30" s="201">
        <v>25</v>
      </c>
      <c r="F30" s="202">
        <v>1272</v>
      </c>
      <c r="G30" s="202">
        <v>443103</v>
      </c>
      <c r="H30" s="202">
        <v>6879816</v>
      </c>
      <c r="I30" s="202">
        <v>8003528</v>
      </c>
      <c r="J30" s="202">
        <v>1098328</v>
      </c>
      <c r="K30" s="202">
        <v>2</v>
      </c>
      <c r="L30" s="202" t="s">
        <v>229</v>
      </c>
      <c r="M30" s="202" t="s">
        <v>229</v>
      </c>
      <c r="N30" s="202" t="s">
        <v>229</v>
      </c>
      <c r="O30" s="202" t="s">
        <v>229</v>
      </c>
      <c r="P30" s="202" t="s">
        <v>229</v>
      </c>
      <c r="Q30" s="202">
        <v>4</v>
      </c>
      <c r="R30" s="202" t="s">
        <v>229</v>
      </c>
      <c r="S30" s="202" t="s">
        <v>229</v>
      </c>
      <c r="T30" s="202" t="s">
        <v>229</v>
      </c>
      <c r="U30" s="202" t="s">
        <v>229</v>
      </c>
      <c r="V30" s="202" t="s">
        <v>229</v>
      </c>
      <c r="W30" s="202">
        <v>4</v>
      </c>
      <c r="X30" s="202">
        <v>61</v>
      </c>
      <c r="Y30" s="202">
        <v>19297</v>
      </c>
      <c r="Z30" s="202">
        <v>118308</v>
      </c>
      <c r="AA30" s="202">
        <v>145033</v>
      </c>
      <c r="AB30" s="202">
        <v>25453</v>
      </c>
      <c r="AC30" s="202">
        <v>7</v>
      </c>
      <c r="AD30" s="202">
        <v>177</v>
      </c>
      <c r="AE30" s="202">
        <v>46296</v>
      </c>
      <c r="AF30" s="202">
        <v>72420</v>
      </c>
      <c r="AG30" s="202">
        <v>147731</v>
      </c>
      <c r="AH30" s="202">
        <v>71724</v>
      </c>
    </row>
    <row r="31" spans="2:34" ht="10.5" customHeight="1">
      <c r="B31" s="23"/>
      <c r="C31" s="163"/>
      <c r="E31" s="201"/>
      <c r="F31" s="202"/>
      <c r="G31" s="202"/>
      <c r="H31" s="202"/>
      <c r="I31" s="202"/>
      <c r="J31" s="202"/>
      <c r="K31" s="202"/>
      <c r="L31" s="202"/>
      <c r="M31" s="202"/>
      <c r="N31" s="202" t="s">
        <v>231</v>
      </c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</row>
    <row r="32" spans="2:34" ht="10.5" customHeight="1">
      <c r="B32" s="23">
        <v>29</v>
      </c>
      <c r="C32" s="163" t="s">
        <v>186</v>
      </c>
      <c r="E32" s="201">
        <v>103</v>
      </c>
      <c r="F32" s="202">
        <v>6526</v>
      </c>
      <c r="G32" s="202">
        <v>3747534</v>
      </c>
      <c r="H32" s="202">
        <v>11727104</v>
      </c>
      <c r="I32" s="202">
        <v>22694460</v>
      </c>
      <c r="J32" s="202">
        <v>9302793</v>
      </c>
      <c r="K32" s="202">
        <v>14</v>
      </c>
      <c r="L32" s="202">
        <v>33</v>
      </c>
      <c r="M32" s="202">
        <v>2866</v>
      </c>
      <c r="N32" s="202">
        <v>2947</v>
      </c>
      <c r="O32" s="202">
        <v>13325</v>
      </c>
      <c r="P32" s="202">
        <v>9884</v>
      </c>
      <c r="Q32" s="202">
        <v>28</v>
      </c>
      <c r="R32" s="202">
        <v>178</v>
      </c>
      <c r="S32" s="202">
        <v>30160</v>
      </c>
      <c r="T32" s="202">
        <v>55012</v>
      </c>
      <c r="U32" s="202">
        <v>107347</v>
      </c>
      <c r="V32" s="202">
        <v>49843</v>
      </c>
      <c r="W32" s="202">
        <v>20</v>
      </c>
      <c r="X32" s="202">
        <v>264</v>
      </c>
      <c r="Y32" s="202">
        <v>72402</v>
      </c>
      <c r="Z32" s="202">
        <v>81409</v>
      </c>
      <c r="AA32" s="202">
        <v>234996</v>
      </c>
      <c r="AB32" s="202">
        <v>146275</v>
      </c>
      <c r="AC32" s="202">
        <v>10</v>
      </c>
      <c r="AD32" s="202">
        <v>247</v>
      </c>
      <c r="AE32" s="202">
        <v>65279</v>
      </c>
      <c r="AF32" s="202">
        <v>69372</v>
      </c>
      <c r="AG32" s="202">
        <v>225545</v>
      </c>
      <c r="AH32" s="202">
        <v>149539</v>
      </c>
    </row>
    <row r="33" spans="2:34" ht="10.5" customHeight="1">
      <c r="B33" s="23">
        <v>30</v>
      </c>
      <c r="C33" s="163" t="s">
        <v>187</v>
      </c>
      <c r="E33" s="201">
        <v>588</v>
      </c>
      <c r="F33" s="202">
        <v>23720</v>
      </c>
      <c r="G33" s="202">
        <v>11878898</v>
      </c>
      <c r="H33" s="202">
        <v>37306683</v>
      </c>
      <c r="I33" s="202">
        <v>62095385</v>
      </c>
      <c r="J33" s="202">
        <v>22849595</v>
      </c>
      <c r="K33" s="202">
        <v>207</v>
      </c>
      <c r="L33" s="202">
        <v>420</v>
      </c>
      <c r="M33" s="202">
        <v>40148</v>
      </c>
      <c r="N33" s="202">
        <v>48209</v>
      </c>
      <c r="O33" s="202">
        <v>187544</v>
      </c>
      <c r="P33" s="202">
        <v>132702</v>
      </c>
      <c r="Q33" s="202">
        <v>147</v>
      </c>
      <c r="R33" s="202">
        <v>867</v>
      </c>
      <c r="S33" s="202">
        <v>240187</v>
      </c>
      <c r="T33" s="202">
        <v>243559</v>
      </c>
      <c r="U33" s="202">
        <v>708704</v>
      </c>
      <c r="V33" s="202">
        <v>443037</v>
      </c>
      <c r="W33" s="202">
        <v>82</v>
      </c>
      <c r="X33" s="202">
        <v>1062</v>
      </c>
      <c r="Y33" s="202">
        <v>337941</v>
      </c>
      <c r="Z33" s="202">
        <v>402487</v>
      </c>
      <c r="AA33" s="202">
        <v>1014890</v>
      </c>
      <c r="AB33" s="202">
        <v>583235</v>
      </c>
      <c r="AC33" s="202">
        <v>47</v>
      </c>
      <c r="AD33" s="202">
        <v>1144</v>
      </c>
      <c r="AE33" s="202">
        <v>425473</v>
      </c>
      <c r="AF33" s="202">
        <v>1401682</v>
      </c>
      <c r="AG33" s="202">
        <v>2479440</v>
      </c>
      <c r="AH33" s="202">
        <v>1026484</v>
      </c>
    </row>
    <row r="34" spans="2:34" ht="10.5" customHeight="1">
      <c r="B34" s="23">
        <v>31</v>
      </c>
      <c r="C34" s="163" t="s">
        <v>188</v>
      </c>
      <c r="E34" s="201">
        <v>45</v>
      </c>
      <c r="F34" s="202">
        <v>1242</v>
      </c>
      <c r="G34" s="202">
        <v>477857</v>
      </c>
      <c r="H34" s="202">
        <v>587866</v>
      </c>
      <c r="I34" s="202">
        <v>1562464</v>
      </c>
      <c r="J34" s="202">
        <v>830524</v>
      </c>
      <c r="K34" s="202">
        <v>15</v>
      </c>
      <c r="L34" s="202">
        <v>30</v>
      </c>
      <c r="M34" s="202">
        <v>4666</v>
      </c>
      <c r="N34" s="202">
        <v>6329</v>
      </c>
      <c r="O34" s="202">
        <v>16831</v>
      </c>
      <c r="P34" s="202">
        <v>10002</v>
      </c>
      <c r="Q34" s="202">
        <v>16</v>
      </c>
      <c r="R34" s="202">
        <v>105</v>
      </c>
      <c r="S34" s="202">
        <v>37167</v>
      </c>
      <c r="T34" s="202">
        <v>48058</v>
      </c>
      <c r="U34" s="202">
        <v>106911</v>
      </c>
      <c r="V34" s="202">
        <v>56050</v>
      </c>
      <c r="W34" s="202">
        <v>6</v>
      </c>
      <c r="X34" s="202" t="s">
        <v>229</v>
      </c>
      <c r="Y34" s="202" t="s">
        <v>229</v>
      </c>
      <c r="Z34" s="202" t="s">
        <v>229</v>
      </c>
      <c r="AA34" s="202" t="s">
        <v>229</v>
      </c>
      <c r="AB34" s="202" t="s">
        <v>229</v>
      </c>
      <c r="AC34" s="202">
        <v>1</v>
      </c>
      <c r="AD34" s="202" t="s">
        <v>229</v>
      </c>
      <c r="AE34" s="202" t="s">
        <v>229</v>
      </c>
      <c r="AF34" s="202" t="s">
        <v>229</v>
      </c>
      <c r="AG34" s="202" t="s">
        <v>229</v>
      </c>
      <c r="AH34" s="202" t="s">
        <v>229</v>
      </c>
    </row>
    <row r="35" spans="2:34" ht="10.5" customHeight="1">
      <c r="B35" s="23">
        <v>32</v>
      </c>
      <c r="C35" s="163" t="s">
        <v>189</v>
      </c>
      <c r="E35" s="201">
        <v>665</v>
      </c>
      <c r="F35" s="202">
        <v>3828</v>
      </c>
      <c r="G35" s="202">
        <v>1088712</v>
      </c>
      <c r="H35" s="202">
        <v>1998116</v>
      </c>
      <c r="I35" s="202">
        <v>5152678</v>
      </c>
      <c r="J35" s="202">
        <v>2697385</v>
      </c>
      <c r="K35" s="202">
        <v>423</v>
      </c>
      <c r="L35" s="202">
        <v>846</v>
      </c>
      <c r="M35" s="202">
        <v>76479</v>
      </c>
      <c r="N35" s="202">
        <v>144848</v>
      </c>
      <c r="O35" s="202">
        <v>394416</v>
      </c>
      <c r="P35" s="202">
        <v>237692</v>
      </c>
      <c r="Q35" s="202">
        <v>167</v>
      </c>
      <c r="R35" s="202">
        <v>925</v>
      </c>
      <c r="S35" s="202">
        <v>242292</v>
      </c>
      <c r="T35" s="202">
        <v>414073</v>
      </c>
      <c r="U35" s="202">
        <v>852038</v>
      </c>
      <c r="V35" s="202">
        <v>417115</v>
      </c>
      <c r="W35" s="202">
        <v>49</v>
      </c>
      <c r="X35" s="202">
        <v>659</v>
      </c>
      <c r="Y35" s="202">
        <v>217292</v>
      </c>
      <c r="Z35" s="202">
        <v>440863</v>
      </c>
      <c r="AA35" s="202">
        <v>904297</v>
      </c>
      <c r="AB35" s="202">
        <v>441540</v>
      </c>
      <c r="AC35" s="202">
        <v>11</v>
      </c>
      <c r="AD35" s="202">
        <v>239</v>
      </c>
      <c r="AE35" s="202">
        <v>81986</v>
      </c>
      <c r="AF35" s="202">
        <v>140400</v>
      </c>
      <c r="AG35" s="202">
        <v>296252</v>
      </c>
      <c r="AH35" s="202">
        <v>148430</v>
      </c>
    </row>
    <row r="36" spans="5:16" ht="5.25" customHeight="1" thickBot="1">
      <c r="E36" s="184"/>
      <c r="P36" s="203"/>
    </row>
    <row r="37" spans="1:34" ht="12.75" customHeight="1">
      <c r="A37" s="40" t="s">
        <v>190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ht="17.25" customHeight="1">
      <c r="A38" s="20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6:34" ht="17.25" customHeight="1">
      <c r="F39" s="3" t="s">
        <v>232</v>
      </c>
      <c r="AF39" s="20"/>
      <c r="AG39" s="20"/>
      <c r="AH39" s="20"/>
    </row>
    <row r="40" ht="14.25" thickBot="1"/>
    <row r="41" spans="1:28" ht="14.25" thickTop="1">
      <c r="A41" s="125" t="s">
        <v>12</v>
      </c>
      <c r="B41" s="125"/>
      <c r="C41" s="125"/>
      <c r="D41" s="132"/>
      <c r="E41" s="187" t="s">
        <v>233</v>
      </c>
      <c r="F41" s="190"/>
      <c r="G41" s="190"/>
      <c r="H41" s="190"/>
      <c r="I41" s="190"/>
      <c r="J41" s="191"/>
      <c r="K41" s="187" t="s">
        <v>234</v>
      </c>
      <c r="L41" s="190"/>
      <c r="M41" s="190"/>
      <c r="N41" s="190"/>
      <c r="O41" s="205"/>
      <c r="P41" s="206"/>
      <c r="Q41" s="188" t="s">
        <v>235</v>
      </c>
      <c r="R41" s="188"/>
      <c r="S41" s="188"/>
      <c r="T41" s="188"/>
      <c r="U41" s="188"/>
      <c r="V41" s="188"/>
      <c r="W41" s="187" t="s">
        <v>236</v>
      </c>
      <c r="X41" s="188"/>
      <c r="Y41" s="188"/>
      <c r="Z41" s="188"/>
      <c r="AA41" s="188"/>
      <c r="AB41" s="188"/>
    </row>
    <row r="42" spans="1:28" ht="27">
      <c r="A42" s="145"/>
      <c r="B42" s="145"/>
      <c r="C42" s="145"/>
      <c r="D42" s="146"/>
      <c r="E42" s="207" t="s">
        <v>113</v>
      </c>
      <c r="F42" s="208" t="s">
        <v>216</v>
      </c>
      <c r="G42" s="208" t="s">
        <v>237</v>
      </c>
      <c r="H42" s="208" t="s">
        <v>238</v>
      </c>
      <c r="I42" s="208" t="s">
        <v>239</v>
      </c>
      <c r="J42" s="208" t="s">
        <v>240</v>
      </c>
      <c r="K42" s="208" t="s">
        <v>113</v>
      </c>
      <c r="L42" s="208" t="s">
        <v>216</v>
      </c>
      <c r="M42" s="208" t="s">
        <v>241</v>
      </c>
      <c r="N42" s="209" t="s">
        <v>242</v>
      </c>
      <c r="O42" s="210" t="s">
        <v>243</v>
      </c>
      <c r="P42" s="209" t="s">
        <v>244</v>
      </c>
      <c r="Q42" s="207" t="s">
        <v>113</v>
      </c>
      <c r="R42" s="208" t="s">
        <v>216</v>
      </c>
      <c r="S42" s="208" t="s">
        <v>245</v>
      </c>
      <c r="T42" s="208" t="s">
        <v>246</v>
      </c>
      <c r="U42" s="208" t="s">
        <v>243</v>
      </c>
      <c r="V42" s="208" t="s">
        <v>247</v>
      </c>
      <c r="W42" s="208" t="s">
        <v>113</v>
      </c>
      <c r="X42" s="208" t="s">
        <v>216</v>
      </c>
      <c r="Y42" s="208" t="s">
        <v>248</v>
      </c>
      <c r="Z42" s="208" t="s">
        <v>249</v>
      </c>
      <c r="AA42" s="208" t="s">
        <v>243</v>
      </c>
      <c r="AB42" s="208" t="s">
        <v>250</v>
      </c>
    </row>
    <row r="43" spans="5:28" ht="13.5">
      <c r="E43" s="19"/>
      <c r="F43" s="33" t="s">
        <v>119</v>
      </c>
      <c r="G43" s="33" t="s">
        <v>160</v>
      </c>
      <c r="H43" s="33" t="s">
        <v>160</v>
      </c>
      <c r="I43" s="33" t="s">
        <v>160</v>
      </c>
      <c r="J43" s="33" t="s">
        <v>160</v>
      </c>
      <c r="L43" s="33" t="s">
        <v>119</v>
      </c>
      <c r="M43" s="33" t="s">
        <v>160</v>
      </c>
      <c r="N43" s="33" t="s">
        <v>160</v>
      </c>
      <c r="O43" s="33" t="s">
        <v>160</v>
      </c>
      <c r="P43" s="33" t="s">
        <v>160</v>
      </c>
      <c r="R43" s="33" t="s">
        <v>119</v>
      </c>
      <c r="S43" s="33" t="s">
        <v>160</v>
      </c>
      <c r="T43" s="33" t="s">
        <v>160</v>
      </c>
      <c r="U43" s="33" t="s">
        <v>160</v>
      </c>
      <c r="V43" s="33" t="s">
        <v>160</v>
      </c>
      <c r="X43" s="33" t="s">
        <v>119</v>
      </c>
      <c r="Y43" s="33" t="s">
        <v>160</v>
      </c>
      <c r="Z43" s="33" t="s">
        <v>160</v>
      </c>
      <c r="AA43" s="33" t="s">
        <v>160</v>
      </c>
      <c r="AB43" s="33" t="s">
        <v>160</v>
      </c>
    </row>
    <row r="44" spans="1:31" ht="13.5">
      <c r="A44" s="31"/>
      <c r="B44" s="26"/>
      <c r="C44" s="160" t="s">
        <v>147</v>
      </c>
      <c r="D44" s="31"/>
      <c r="E44" s="211">
        <f>SUM(E46:E73)</f>
        <v>479</v>
      </c>
      <c r="F44" s="212">
        <v>18742</v>
      </c>
      <c r="G44" s="212">
        <v>6912577</v>
      </c>
      <c r="H44" s="212">
        <v>20830338</v>
      </c>
      <c r="I44" s="212">
        <v>38661920</v>
      </c>
      <c r="J44" s="212">
        <v>15702985</v>
      </c>
      <c r="K44" s="212">
        <f>SUM(K46:K73)</f>
        <v>427</v>
      </c>
      <c r="L44" s="212">
        <v>29869</v>
      </c>
      <c r="M44" s="212">
        <v>11666742</v>
      </c>
      <c r="N44" s="212">
        <v>36874500</v>
      </c>
      <c r="O44" s="212">
        <v>67644254</v>
      </c>
      <c r="P44" s="212">
        <v>26662995</v>
      </c>
      <c r="Q44" s="212">
        <f>SUM(Q46:Q73)</f>
        <v>275</v>
      </c>
      <c r="R44" s="212">
        <v>43261</v>
      </c>
      <c r="S44" s="212">
        <v>18714889</v>
      </c>
      <c r="T44" s="212">
        <v>59180599</v>
      </c>
      <c r="U44" s="212">
        <v>110693812</v>
      </c>
      <c r="V44" s="212">
        <v>44248827</v>
      </c>
      <c r="W44" s="212">
        <f>SUM(W46:W73)</f>
        <v>54</v>
      </c>
      <c r="X44" s="212">
        <v>34345</v>
      </c>
      <c r="Y44" s="212">
        <v>19800077</v>
      </c>
      <c r="Z44" s="212">
        <v>98221494</v>
      </c>
      <c r="AA44" s="212">
        <v>158025680</v>
      </c>
      <c r="AB44" s="212">
        <v>52348388</v>
      </c>
      <c r="AC44" s="31"/>
      <c r="AD44" s="31"/>
      <c r="AE44" s="31"/>
    </row>
    <row r="45" spans="2:28" ht="13.5">
      <c r="B45" s="23"/>
      <c r="C45" s="163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</row>
    <row r="46" spans="2:28" ht="13.5">
      <c r="B46" s="166" t="s">
        <v>166</v>
      </c>
      <c r="C46" s="163" t="s">
        <v>167</v>
      </c>
      <c r="E46" s="213">
        <v>55</v>
      </c>
      <c r="F46" s="214">
        <v>2098</v>
      </c>
      <c r="G46" s="214">
        <v>612056</v>
      </c>
      <c r="H46" s="214">
        <v>2417501</v>
      </c>
      <c r="I46" s="214">
        <v>3910042</v>
      </c>
      <c r="J46" s="214">
        <v>1366392</v>
      </c>
      <c r="K46" s="214">
        <v>34</v>
      </c>
      <c r="L46" s="214">
        <v>2450</v>
      </c>
      <c r="M46" s="214">
        <v>652193</v>
      </c>
      <c r="N46" s="214">
        <v>2477786</v>
      </c>
      <c r="O46" s="214">
        <v>4106601</v>
      </c>
      <c r="P46" s="214">
        <v>1462730</v>
      </c>
      <c r="Q46" s="214">
        <v>23</v>
      </c>
      <c r="R46" s="214">
        <v>3561</v>
      </c>
      <c r="S46" s="214">
        <v>978973</v>
      </c>
      <c r="T46" s="214">
        <v>4360957</v>
      </c>
      <c r="U46" s="214">
        <v>7804262</v>
      </c>
      <c r="V46" s="214">
        <v>3214947</v>
      </c>
      <c r="W46" s="214">
        <v>3</v>
      </c>
      <c r="X46" s="214">
        <v>1224</v>
      </c>
      <c r="Y46" s="214">
        <v>258204</v>
      </c>
      <c r="Z46" s="214">
        <v>2449827</v>
      </c>
      <c r="AA46" s="214">
        <v>3224158</v>
      </c>
      <c r="AB46" s="214">
        <v>710394</v>
      </c>
    </row>
    <row r="47" spans="2:28" ht="13.5">
      <c r="B47" s="23">
        <v>10</v>
      </c>
      <c r="C47" s="163" t="s">
        <v>169</v>
      </c>
      <c r="E47" s="213">
        <v>7</v>
      </c>
      <c r="F47" s="214">
        <v>268</v>
      </c>
      <c r="G47" s="214">
        <v>140382</v>
      </c>
      <c r="H47" s="214">
        <v>621477</v>
      </c>
      <c r="I47" s="214">
        <v>1286612</v>
      </c>
      <c r="J47" s="214">
        <v>499441</v>
      </c>
      <c r="K47" s="214">
        <v>2</v>
      </c>
      <c r="L47" s="214" t="s">
        <v>251</v>
      </c>
      <c r="M47" s="214" t="s">
        <v>251</v>
      </c>
      <c r="N47" s="214" t="s">
        <v>251</v>
      </c>
      <c r="O47" s="214" t="s">
        <v>251</v>
      </c>
      <c r="P47" s="214" t="s">
        <v>251</v>
      </c>
      <c r="Q47" s="214">
        <v>1</v>
      </c>
      <c r="R47" s="214" t="s">
        <v>251</v>
      </c>
      <c r="S47" s="214" t="s">
        <v>251</v>
      </c>
      <c r="T47" s="214" t="s">
        <v>251</v>
      </c>
      <c r="U47" s="214" t="s">
        <v>251</v>
      </c>
      <c r="V47" s="214" t="s">
        <v>251</v>
      </c>
      <c r="W47" s="214" t="s">
        <v>253</v>
      </c>
      <c r="X47" s="214" t="s">
        <v>253</v>
      </c>
      <c r="Y47" s="214" t="s">
        <v>253</v>
      </c>
      <c r="Z47" s="214" t="s">
        <v>253</v>
      </c>
      <c r="AA47" s="214" t="s">
        <v>253</v>
      </c>
      <c r="AB47" s="214" t="s">
        <v>253</v>
      </c>
    </row>
    <row r="48" spans="2:28" ht="13.5">
      <c r="B48" s="23">
        <v>11</v>
      </c>
      <c r="C48" s="167" t="s">
        <v>170</v>
      </c>
      <c r="E48" s="213">
        <v>11</v>
      </c>
      <c r="F48" s="214">
        <v>441</v>
      </c>
      <c r="G48" s="214">
        <v>160171</v>
      </c>
      <c r="H48" s="214">
        <v>659652</v>
      </c>
      <c r="I48" s="214">
        <v>1062556</v>
      </c>
      <c r="J48" s="214">
        <v>349514</v>
      </c>
      <c r="K48" s="214">
        <v>24</v>
      </c>
      <c r="L48" s="214">
        <v>1696</v>
      </c>
      <c r="M48" s="214">
        <v>690883</v>
      </c>
      <c r="N48" s="214">
        <v>3262550</v>
      </c>
      <c r="O48" s="214">
        <v>4644027</v>
      </c>
      <c r="P48" s="214">
        <v>1037139</v>
      </c>
      <c r="Q48" s="214">
        <v>18</v>
      </c>
      <c r="R48" s="214">
        <v>2804</v>
      </c>
      <c r="S48" s="214">
        <v>1168215</v>
      </c>
      <c r="T48" s="214">
        <v>3468874</v>
      </c>
      <c r="U48" s="214">
        <v>6298665</v>
      </c>
      <c r="V48" s="214">
        <v>2495959</v>
      </c>
      <c r="W48" s="214" t="s">
        <v>253</v>
      </c>
      <c r="X48" s="214" t="s">
        <v>253</v>
      </c>
      <c r="Y48" s="214" t="s">
        <v>253</v>
      </c>
      <c r="Z48" s="214" t="s">
        <v>253</v>
      </c>
      <c r="AA48" s="214" t="s">
        <v>253</v>
      </c>
      <c r="AB48" s="214" t="s">
        <v>253</v>
      </c>
    </row>
    <row r="49" spans="2:28" ht="13.5">
      <c r="B49" s="23">
        <v>12</v>
      </c>
      <c r="C49" s="168" t="s">
        <v>171</v>
      </c>
      <c r="E49" s="213">
        <v>19</v>
      </c>
      <c r="F49" s="214">
        <v>765</v>
      </c>
      <c r="G49" s="214">
        <v>198743</v>
      </c>
      <c r="H49" s="214">
        <v>803177</v>
      </c>
      <c r="I49" s="214">
        <v>1198124</v>
      </c>
      <c r="J49" s="214">
        <v>355016</v>
      </c>
      <c r="K49" s="214">
        <v>6</v>
      </c>
      <c r="L49" s="214" t="s">
        <v>251</v>
      </c>
      <c r="M49" s="214" t="s">
        <v>251</v>
      </c>
      <c r="N49" s="214" t="s">
        <v>251</v>
      </c>
      <c r="O49" s="214" t="s">
        <v>251</v>
      </c>
      <c r="P49" s="214" t="s">
        <v>251</v>
      </c>
      <c r="Q49" s="214">
        <v>2</v>
      </c>
      <c r="R49" s="214" t="s">
        <v>251</v>
      </c>
      <c r="S49" s="214" t="s">
        <v>251</v>
      </c>
      <c r="T49" s="214" t="s">
        <v>251</v>
      </c>
      <c r="U49" s="214" t="s">
        <v>251</v>
      </c>
      <c r="V49" s="214" t="s">
        <v>251</v>
      </c>
      <c r="W49" s="214" t="s">
        <v>253</v>
      </c>
      <c r="X49" s="214" t="s">
        <v>253</v>
      </c>
      <c r="Y49" s="214" t="s">
        <v>253</v>
      </c>
      <c r="Z49" s="214" t="s">
        <v>253</v>
      </c>
      <c r="AA49" s="214" t="s">
        <v>253</v>
      </c>
      <c r="AB49" s="214" t="s">
        <v>253</v>
      </c>
    </row>
    <row r="50" spans="2:28" ht="13.5">
      <c r="B50" s="23">
        <v>13</v>
      </c>
      <c r="C50" s="168" t="s">
        <v>172</v>
      </c>
      <c r="E50" s="213">
        <v>5</v>
      </c>
      <c r="F50" s="214">
        <v>183</v>
      </c>
      <c r="G50" s="214">
        <v>80397</v>
      </c>
      <c r="H50" s="214">
        <v>216574</v>
      </c>
      <c r="I50" s="214">
        <v>435757</v>
      </c>
      <c r="J50" s="214">
        <v>182025</v>
      </c>
      <c r="K50" s="214">
        <v>7</v>
      </c>
      <c r="L50" s="214">
        <v>472</v>
      </c>
      <c r="M50" s="214">
        <v>172707</v>
      </c>
      <c r="N50" s="214">
        <v>524592</v>
      </c>
      <c r="O50" s="214">
        <v>1057101</v>
      </c>
      <c r="P50" s="214">
        <v>498416</v>
      </c>
      <c r="Q50" s="214">
        <v>5</v>
      </c>
      <c r="R50" s="214">
        <v>688</v>
      </c>
      <c r="S50" s="214">
        <v>285588</v>
      </c>
      <c r="T50" s="214">
        <v>1532571</v>
      </c>
      <c r="U50" s="214">
        <v>2333816</v>
      </c>
      <c r="V50" s="214">
        <v>700724</v>
      </c>
      <c r="W50" s="214" t="s">
        <v>253</v>
      </c>
      <c r="X50" s="214" t="s">
        <v>253</v>
      </c>
      <c r="Y50" s="214" t="s">
        <v>253</v>
      </c>
      <c r="Z50" s="214" t="s">
        <v>253</v>
      </c>
      <c r="AA50" s="214" t="s">
        <v>253</v>
      </c>
      <c r="AB50" s="214" t="s">
        <v>253</v>
      </c>
    </row>
    <row r="51" spans="2:28" ht="13.5">
      <c r="B51" s="23"/>
      <c r="C51" s="168"/>
      <c r="E51" s="213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5"/>
      <c r="Q51" s="214"/>
      <c r="R51" s="214"/>
      <c r="S51" s="214"/>
      <c r="T51" s="214"/>
      <c r="U51" s="214"/>
      <c r="V51" s="214"/>
      <c r="W51" s="215"/>
      <c r="X51" s="214"/>
      <c r="Y51" s="214"/>
      <c r="Z51" s="214"/>
      <c r="AA51" s="214"/>
      <c r="AB51" s="214"/>
    </row>
    <row r="52" spans="2:28" ht="13.5">
      <c r="B52" s="23">
        <v>14</v>
      </c>
      <c r="C52" s="163" t="s">
        <v>173</v>
      </c>
      <c r="E52" s="213">
        <v>19</v>
      </c>
      <c r="F52" s="214">
        <v>734</v>
      </c>
      <c r="G52" s="214">
        <v>272870</v>
      </c>
      <c r="H52" s="214">
        <v>963341</v>
      </c>
      <c r="I52" s="214">
        <v>1631993</v>
      </c>
      <c r="J52" s="214">
        <v>605355</v>
      </c>
      <c r="K52" s="214">
        <v>13</v>
      </c>
      <c r="L52" s="214">
        <v>878</v>
      </c>
      <c r="M52" s="214">
        <v>320353</v>
      </c>
      <c r="N52" s="214">
        <v>1040264</v>
      </c>
      <c r="O52" s="214">
        <v>1516004</v>
      </c>
      <c r="P52" s="214">
        <v>386615</v>
      </c>
      <c r="Q52" s="214">
        <v>11</v>
      </c>
      <c r="R52" s="214" t="s">
        <v>251</v>
      </c>
      <c r="S52" s="214" t="s">
        <v>251</v>
      </c>
      <c r="T52" s="214" t="s">
        <v>251</v>
      </c>
      <c r="U52" s="214" t="s">
        <v>251</v>
      </c>
      <c r="V52" s="214" t="s">
        <v>251</v>
      </c>
      <c r="W52" s="214">
        <v>1</v>
      </c>
      <c r="X52" s="214" t="s">
        <v>251</v>
      </c>
      <c r="Y52" s="214" t="s">
        <v>251</v>
      </c>
      <c r="Z52" s="214" t="s">
        <v>251</v>
      </c>
      <c r="AA52" s="214" t="s">
        <v>251</v>
      </c>
      <c r="AB52" s="214" t="s">
        <v>251</v>
      </c>
    </row>
    <row r="53" spans="2:28" ht="13.5">
      <c r="B53" s="23">
        <v>15</v>
      </c>
      <c r="C53" s="163" t="s">
        <v>174</v>
      </c>
      <c r="E53" s="213">
        <v>18</v>
      </c>
      <c r="F53" s="214">
        <v>700</v>
      </c>
      <c r="G53" s="214">
        <v>266132</v>
      </c>
      <c r="H53" s="214">
        <v>737051</v>
      </c>
      <c r="I53" s="214">
        <v>1474850</v>
      </c>
      <c r="J53" s="214">
        <v>645138</v>
      </c>
      <c r="K53" s="214">
        <v>24</v>
      </c>
      <c r="L53" s="214">
        <v>1661</v>
      </c>
      <c r="M53" s="214">
        <v>736988</v>
      </c>
      <c r="N53" s="214">
        <v>2728510</v>
      </c>
      <c r="O53" s="214">
        <v>4990721</v>
      </c>
      <c r="P53" s="214">
        <v>1959494</v>
      </c>
      <c r="Q53" s="214">
        <v>10</v>
      </c>
      <c r="R53" s="214" t="s">
        <v>251</v>
      </c>
      <c r="S53" s="214" t="s">
        <v>251</v>
      </c>
      <c r="T53" s="214" t="s">
        <v>251</v>
      </c>
      <c r="U53" s="214" t="s">
        <v>251</v>
      </c>
      <c r="V53" s="214" t="s">
        <v>251</v>
      </c>
      <c r="W53" s="214">
        <v>2</v>
      </c>
      <c r="X53" s="214" t="s">
        <v>251</v>
      </c>
      <c r="Y53" s="214" t="s">
        <v>251</v>
      </c>
      <c r="Z53" s="214" t="s">
        <v>251</v>
      </c>
      <c r="AA53" s="214" t="s">
        <v>251</v>
      </c>
      <c r="AB53" s="214" t="s">
        <v>251</v>
      </c>
    </row>
    <row r="54" spans="2:28" ht="13.5">
      <c r="B54" s="23">
        <v>16</v>
      </c>
      <c r="C54" s="163" t="s">
        <v>175</v>
      </c>
      <c r="E54" s="213">
        <v>20</v>
      </c>
      <c r="F54" s="214">
        <v>736</v>
      </c>
      <c r="G54" s="214">
        <v>291496</v>
      </c>
      <c r="H54" s="214">
        <v>521872</v>
      </c>
      <c r="I54" s="214">
        <v>1294943</v>
      </c>
      <c r="J54" s="214">
        <v>667441</v>
      </c>
      <c r="K54" s="214">
        <v>16</v>
      </c>
      <c r="L54" s="214">
        <v>1171</v>
      </c>
      <c r="M54" s="214">
        <v>468688</v>
      </c>
      <c r="N54" s="214">
        <v>982066</v>
      </c>
      <c r="O54" s="214">
        <v>2162886</v>
      </c>
      <c r="P54" s="214">
        <v>1071425</v>
      </c>
      <c r="Q54" s="214">
        <v>5</v>
      </c>
      <c r="R54" s="214" t="s">
        <v>251</v>
      </c>
      <c r="S54" s="214" t="s">
        <v>251</v>
      </c>
      <c r="T54" s="214" t="s">
        <v>251</v>
      </c>
      <c r="U54" s="214" t="s">
        <v>251</v>
      </c>
      <c r="V54" s="214" t="s">
        <v>251</v>
      </c>
      <c r="W54" s="214">
        <v>1</v>
      </c>
      <c r="X54" s="214" t="s">
        <v>251</v>
      </c>
      <c r="Y54" s="214" t="s">
        <v>251</v>
      </c>
      <c r="Z54" s="214" t="s">
        <v>251</v>
      </c>
      <c r="AA54" s="214" t="s">
        <v>251</v>
      </c>
      <c r="AB54" s="214" t="s">
        <v>251</v>
      </c>
    </row>
    <row r="55" spans="2:28" ht="13.5">
      <c r="B55" s="23">
        <v>17</v>
      </c>
      <c r="C55" s="163" t="s">
        <v>23</v>
      </c>
      <c r="E55" s="213">
        <v>13</v>
      </c>
      <c r="F55" s="214">
        <v>495</v>
      </c>
      <c r="G55" s="214">
        <v>206293</v>
      </c>
      <c r="H55" s="214">
        <v>609731</v>
      </c>
      <c r="I55" s="214">
        <v>1220805</v>
      </c>
      <c r="J55" s="214">
        <v>536603</v>
      </c>
      <c r="K55" s="214">
        <v>11</v>
      </c>
      <c r="L55" s="214" t="s">
        <v>251</v>
      </c>
      <c r="M55" s="214" t="s">
        <v>251</v>
      </c>
      <c r="N55" s="214" t="s">
        <v>251</v>
      </c>
      <c r="O55" s="214" t="s">
        <v>251</v>
      </c>
      <c r="P55" s="214" t="s">
        <v>251</v>
      </c>
      <c r="Q55" s="214">
        <v>11</v>
      </c>
      <c r="R55" s="214">
        <v>1796</v>
      </c>
      <c r="S55" s="214">
        <v>1018632</v>
      </c>
      <c r="T55" s="214">
        <v>2462823</v>
      </c>
      <c r="U55" s="214">
        <v>5457395</v>
      </c>
      <c r="V55" s="214">
        <v>2607435</v>
      </c>
      <c r="W55" s="214">
        <v>2</v>
      </c>
      <c r="X55" s="214" t="s">
        <v>251</v>
      </c>
      <c r="Y55" s="214" t="s">
        <v>251</v>
      </c>
      <c r="Z55" s="214" t="s">
        <v>251</v>
      </c>
      <c r="AA55" s="214" t="s">
        <v>251</v>
      </c>
      <c r="AB55" s="214" t="s">
        <v>251</v>
      </c>
    </row>
    <row r="56" spans="2:28" ht="13.5">
      <c r="B56" s="23">
        <v>18</v>
      </c>
      <c r="C56" s="163" t="s">
        <v>176</v>
      </c>
      <c r="E56" s="213" t="s">
        <v>253</v>
      </c>
      <c r="F56" s="216" t="s">
        <v>253</v>
      </c>
      <c r="G56" s="216" t="s">
        <v>253</v>
      </c>
      <c r="H56" s="216" t="s">
        <v>253</v>
      </c>
      <c r="I56" s="216" t="s">
        <v>253</v>
      </c>
      <c r="J56" s="216" t="s">
        <v>253</v>
      </c>
      <c r="K56" s="214" t="s">
        <v>253</v>
      </c>
      <c r="L56" s="214" t="s">
        <v>253</v>
      </c>
      <c r="M56" s="214" t="s">
        <v>253</v>
      </c>
      <c r="N56" s="214" t="s">
        <v>253</v>
      </c>
      <c r="O56" s="214" t="s">
        <v>253</v>
      </c>
      <c r="P56" s="214" t="s">
        <v>253</v>
      </c>
      <c r="Q56" s="214" t="s">
        <v>253</v>
      </c>
      <c r="R56" s="214" t="s">
        <v>253</v>
      </c>
      <c r="S56" s="214" t="s">
        <v>253</v>
      </c>
      <c r="T56" s="214" t="s">
        <v>253</v>
      </c>
      <c r="U56" s="214" t="s">
        <v>253</v>
      </c>
      <c r="V56" s="214" t="s">
        <v>253</v>
      </c>
      <c r="W56" s="214" t="s">
        <v>253</v>
      </c>
      <c r="X56" s="214" t="s">
        <v>253</v>
      </c>
      <c r="Y56" s="214" t="s">
        <v>253</v>
      </c>
      <c r="Z56" s="214" t="s">
        <v>253</v>
      </c>
      <c r="AA56" s="214" t="s">
        <v>253</v>
      </c>
      <c r="AB56" s="214" t="s">
        <v>253</v>
      </c>
    </row>
    <row r="57" spans="2:28" ht="13.5">
      <c r="B57" s="23"/>
      <c r="C57" s="163"/>
      <c r="E57" s="213"/>
      <c r="F57" s="214"/>
      <c r="G57" s="214"/>
      <c r="H57" s="214"/>
      <c r="I57" s="214"/>
      <c r="J57" s="215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</row>
    <row r="58" spans="2:28" ht="13.5">
      <c r="B58" s="23">
        <v>19</v>
      </c>
      <c r="C58" s="168" t="s">
        <v>177</v>
      </c>
      <c r="E58" s="213">
        <v>41</v>
      </c>
      <c r="F58" s="214">
        <v>1573</v>
      </c>
      <c r="G58" s="214">
        <v>584025</v>
      </c>
      <c r="H58" s="214">
        <v>2503559</v>
      </c>
      <c r="I58" s="214">
        <v>4033121</v>
      </c>
      <c r="J58" s="214">
        <v>1338506</v>
      </c>
      <c r="K58" s="214">
        <v>29</v>
      </c>
      <c r="L58" s="214">
        <v>2018</v>
      </c>
      <c r="M58" s="214">
        <v>695055</v>
      </c>
      <c r="N58" s="214">
        <v>2502749</v>
      </c>
      <c r="O58" s="214">
        <v>4529001</v>
      </c>
      <c r="P58" s="214">
        <v>1709870</v>
      </c>
      <c r="Q58" s="214">
        <v>17</v>
      </c>
      <c r="R58" s="214">
        <v>3407</v>
      </c>
      <c r="S58" s="214">
        <v>1502681</v>
      </c>
      <c r="T58" s="214">
        <v>5370288</v>
      </c>
      <c r="U58" s="214">
        <v>9692171</v>
      </c>
      <c r="V58" s="214">
        <v>3618831</v>
      </c>
      <c r="W58" s="214">
        <v>5</v>
      </c>
      <c r="X58" s="214">
        <v>2097</v>
      </c>
      <c r="Y58" s="214">
        <v>916575</v>
      </c>
      <c r="Z58" s="214">
        <v>4647600</v>
      </c>
      <c r="AA58" s="214">
        <v>8353074</v>
      </c>
      <c r="AB58" s="214">
        <v>3143481</v>
      </c>
    </row>
    <row r="59" spans="2:28" ht="13.5">
      <c r="B59" s="23">
        <v>20</v>
      </c>
      <c r="C59" s="163" t="s">
        <v>178</v>
      </c>
      <c r="E59" s="213">
        <v>8</v>
      </c>
      <c r="F59" s="214">
        <v>313</v>
      </c>
      <c r="G59" s="214">
        <v>93217</v>
      </c>
      <c r="H59" s="214">
        <v>327381</v>
      </c>
      <c r="I59" s="214">
        <v>532391</v>
      </c>
      <c r="J59" s="214">
        <v>181608</v>
      </c>
      <c r="K59" s="214">
        <v>8</v>
      </c>
      <c r="L59" s="214">
        <v>525</v>
      </c>
      <c r="M59" s="214">
        <v>234514</v>
      </c>
      <c r="N59" s="214">
        <v>1438189</v>
      </c>
      <c r="O59" s="214">
        <v>2245088</v>
      </c>
      <c r="P59" s="214">
        <v>699205</v>
      </c>
      <c r="Q59" s="214">
        <v>4</v>
      </c>
      <c r="R59" s="214">
        <v>615</v>
      </c>
      <c r="S59" s="214">
        <v>325217</v>
      </c>
      <c r="T59" s="214">
        <v>1102519</v>
      </c>
      <c r="U59" s="214">
        <v>2381787</v>
      </c>
      <c r="V59" s="214">
        <v>1142010</v>
      </c>
      <c r="W59" s="214" t="s">
        <v>253</v>
      </c>
      <c r="X59" s="214" t="s">
        <v>253</v>
      </c>
      <c r="Y59" s="214" t="s">
        <v>253</v>
      </c>
      <c r="Z59" s="214" t="s">
        <v>253</v>
      </c>
      <c r="AA59" s="214" t="s">
        <v>253</v>
      </c>
      <c r="AB59" s="214" t="s">
        <v>253</v>
      </c>
    </row>
    <row r="60" spans="2:28" ht="13.5">
      <c r="B60" s="23">
        <v>21</v>
      </c>
      <c r="C60" s="168" t="s">
        <v>179</v>
      </c>
      <c r="E60" s="213" t="s">
        <v>253</v>
      </c>
      <c r="F60" s="214" t="s">
        <v>253</v>
      </c>
      <c r="G60" s="214" t="s">
        <v>253</v>
      </c>
      <c r="H60" s="214" t="s">
        <v>253</v>
      </c>
      <c r="I60" s="214" t="s">
        <v>253</v>
      </c>
      <c r="J60" s="214" t="s">
        <v>253</v>
      </c>
      <c r="K60" s="214" t="s">
        <v>253</v>
      </c>
      <c r="L60" s="214" t="s">
        <v>253</v>
      </c>
      <c r="M60" s="214" t="s">
        <v>253</v>
      </c>
      <c r="N60" s="214" t="s">
        <v>253</v>
      </c>
      <c r="O60" s="214" t="s">
        <v>253</v>
      </c>
      <c r="P60" s="214" t="s">
        <v>253</v>
      </c>
      <c r="Q60" s="214" t="s">
        <v>253</v>
      </c>
      <c r="R60" s="214" t="s">
        <v>253</v>
      </c>
      <c r="S60" s="214" t="s">
        <v>253</v>
      </c>
      <c r="T60" s="214" t="s">
        <v>253</v>
      </c>
      <c r="U60" s="214" t="s">
        <v>253</v>
      </c>
      <c r="V60" s="214" t="s">
        <v>253</v>
      </c>
      <c r="W60" s="214" t="s">
        <v>253</v>
      </c>
      <c r="X60" s="214" t="s">
        <v>253</v>
      </c>
      <c r="Y60" s="214" t="s">
        <v>253</v>
      </c>
      <c r="Z60" s="214" t="s">
        <v>253</v>
      </c>
      <c r="AA60" s="214" t="s">
        <v>253</v>
      </c>
      <c r="AB60" s="214" t="s">
        <v>253</v>
      </c>
    </row>
    <row r="61" spans="2:28" ht="13.5">
      <c r="B61" s="23">
        <v>22</v>
      </c>
      <c r="C61" s="163" t="s">
        <v>180</v>
      </c>
      <c r="E61" s="213">
        <v>72</v>
      </c>
      <c r="F61" s="214">
        <v>2863</v>
      </c>
      <c r="G61" s="214">
        <v>1096790</v>
      </c>
      <c r="H61" s="214">
        <v>2518055</v>
      </c>
      <c r="I61" s="214">
        <v>5353932</v>
      </c>
      <c r="J61" s="214">
        <v>2428699</v>
      </c>
      <c r="K61" s="214">
        <v>62</v>
      </c>
      <c r="L61" s="214">
        <v>4237</v>
      </c>
      <c r="M61" s="214">
        <v>1664999</v>
      </c>
      <c r="N61" s="214">
        <v>3286061</v>
      </c>
      <c r="O61" s="214">
        <v>7455770</v>
      </c>
      <c r="P61" s="214">
        <v>3524597</v>
      </c>
      <c r="Q61" s="214">
        <v>23</v>
      </c>
      <c r="R61" s="214">
        <v>3832</v>
      </c>
      <c r="S61" s="214">
        <v>1829974</v>
      </c>
      <c r="T61" s="214">
        <v>3948331</v>
      </c>
      <c r="U61" s="214">
        <v>8442054</v>
      </c>
      <c r="V61" s="214">
        <v>3779122</v>
      </c>
      <c r="W61" s="214">
        <v>3</v>
      </c>
      <c r="X61" s="214">
        <v>1334</v>
      </c>
      <c r="Y61" s="214">
        <v>725976</v>
      </c>
      <c r="Z61" s="214">
        <v>823970</v>
      </c>
      <c r="AA61" s="214">
        <v>2285548</v>
      </c>
      <c r="AB61" s="214">
        <v>1163522</v>
      </c>
    </row>
    <row r="62" spans="2:28" ht="13.5">
      <c r="B62" s="23">
        <v>23</v>
      </c>
      <c r="C62" s="163" t="s">
        <v>18</v>
      </c>
      <c r="E62" s="213">
        <v>10</v>
      </c>
      <c r="F62" s="214">
        <v>366</v>
      </c>
      <c r="G62" s="214">
        <v>162021</v>
      </c>
      <c r="H62" s="214">
        <v>1240818</v>
      </c>
      <c r="I62" s="214">
        <v>1982693</v>
      </c>
      <c r="J62" s="214">
        <v>698059</v>
      </c>
      <c r="K62" s="214">
        <v>4</v>
      </c>
      <c r="L62" s="214">
        <v>266</v>
      </c>
      <c r="M62" s="214">
        <v>119970</v>
      </c>
      <c r="N62" s="214">
        <v>296166</v>
      </c>
      <c r="O62" s="214">
        <v>589422</v>
      </c>
      <c r="P62" s="214">
        <v>241915</v>
      </c>
      <c r="Q62" s="214">
        <v>9</v>
      </c>
      <c r="R62" s="214">
        <v>1211</v>
      </c>
      <c r="S62" s="214">
        <v>636341</v>
      </c>
      <c r="T62" s="214">
        <v>2189496</v>
      </c>
      <c r="U62" s="214">
        <v>3773537</v>
      </c>
      <c r="V62" s="214">
        <v>1281363</v>
      </c>
      <c r="W62" s="214" t="s">
        <v>253</v>
      </c>
      <c r="X62" s="214" t="s">
        <v>253</v>
      </c>
      <c r="Y62" s="214" t="s">
        <v>253</v>
      </c>
      <c r="Z62" s="214" t="s">
        <v>253</v>
      </c>
      <c r="AA62" s="214" t="s">
        <v>253</v>
      </c>
      <c r="AB62" s="214" t="s">
        <v>253</v>
      </c>
    </row>
    <row r="63" spans="2:28" ht="13.5">
      <c r="B63" s="23"/>
      <c r="C63" s="163"/>
      <c r="E63" s="213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</row>
    <row r="64" spans="2:28" ht="13.5">
      <c r="B64" s="23">
        <v>24</v>
      </c>
      <c r="C64" s="163" t="s">
        <v>181</v>
      </c>
      <c r="E64" s="213">
        <v>3</v>
      </c>
      <c r="F64" s="214" t="s">
        <v>251</v>
      </c>
      <c r="G64" s="214" t="s">
        <v>251</v>
      </c>
      <c r="H64" s="214" t="s">
        <v>251</v>
      </c>
      <c r="I64" s="214" t="s">
        <v>251</v>
      </c>
      <c r="J64" s="214" t="s">
        <v>251</v>
      </c>
      <c r="K64" s="214">
        <v>3</v>
      </c>
      <c r="L64" s="214">
        <v>207</v>
      </c>
      <c r="M64" s="214">
        <v>93809</v>
      </c>
      <c r="N64" s="214">
        <v>491760</v>
      </c>
      <c r="O64" s="214">
        <v>812666</v>
      </c>
      <c r="P64" s="214">
        <v>266868</v>
      </c>
      <c r="Q64" s="214">
        <v>6</v>
      </c>
      <c r="R64" s="214">
        <v>697</v>
      </c>
      <c r="S64" s="214">
        <v>284880</v>
      </c>
      <c r="T64" s="214">
        <v>1414492</v>
      </c>
      <c r="U64" s="214">
        <v>2238953</v>
      </c>
      <c r="V64" s="214">
        <v>700144</v>
      </c>
      <c r="W64" s="214">
        <v>1</v>
      </c>
      <c r="X64" s="214" t="s">
        <v>251</v>
      </c>
      <c r="Y64" s="214" t="s">
        <v>251</v>
      </c>
      <c r="Z64" s="214" t="s">
        <v>251</v>
      </c>
      <c r="AA64" s="214" t="s">
        <v>251</v>
      </c>
      <c r="AB64" s="214" t="s">
        <v>251</v>
      </c>
    </row>
    <row r="65" spans="2:28" ht="13.5">
      <c r="B65" s="23">
        <v>25</v>
      </c>
      <c r="C65" s="163" t="s">
        <v>182</v>
      </c>
      <c r="E65" s="213">
        <v>50</v>
      </c>
      <c r="F65" s="214">
        <v>1954</v>
      </c>
      <c r="G65" s="214">
        <v>758313</v>
      </c>
      <c r="H65" s="214">
        <v>1807980</v>
      </c>
      <c r="I65" s="214">
        <v>3566741</v>
      </c>
      <c r="J65" s="214">
        <v>1568571</v>
      </c>
      <c r="K65" s="214">
        <v>46</v>
      </c>
      <c r="L65" s="214">
        <v>3129</v>
      </c>
      <c r="M65" s="214">
        <v>1264096</v>
      </c>
      <c r="N65" s="214">
        <v>4263932</v>
      </c>
      <c r="O65" s="214">
        <v>8336228</v>
      </c>
      <c r="P65" s="214">
        <v>3627606</v>
      </c>
      <c r="Q65" s="214">
        <v>27</v>
      </c>
      <c r="R65" s="214" t="s">
        <v>251</v>
      </c>
      <c r="S65" s="214" t="s">
        <v>251</v>
      </c>
      <c r="T65" s="214" t="s">
        <v>251</v>
      </c>
      <c r="U65" s="214" t="s">
        <v>251</v>
      </c>
      <c r="V65" s="214" t="s">
        <v>251</v>
      </c>
      <c r="W65" s="214">
        <v>2</v>
      </c>
      <c r="X65" s="214" t="s">
        <v>251</v>
      </c>
      <c r="Y65" s="214" t="s">
        <v>251</v>
      </c>
      <c r="Z65" s="214" t="s">
        <v>251</v>
      </c>
      <c r="AA65" s="214" t="s">
        <v>251</v>
      </c>
      <c r="AB65" s="214" t="s">
        <v>251</v>
      </c>
    </row>
    <row r="66" spans="2:28" ht="13.5">
      <c r="B66" s="23">
        <v>26</v>
      </c>
      <c r="C66" s="163" t="s">
        <v>183</v>
      </c>
      <c r="E66" s="213">
        <v>48</v>
      </c>
      <c r="F66" s="214">
        <v>1926</v>
      </c>
      <c r="G66" s="214">
        <v>834397</v>
      </c>
      <c r="H66" s="214">
        <v>2009126</v>
      </c>
      <c r="I66" s="214">
        <v>4192858</v>
      </c>
      <c r="J66" s="214">
        <v>1955844</v>
      </c>
      <c r="K66" s="214">
        <v>56</v>
      </c>
      <c r="L66" s="214">
        <v>4017</v>
      </c>
      <c r="M66" s="214">
        <v>1844373</v>
      </c>
      <c r="N66" s="214">
        <v>5018805</v>
      </c>
      <c r="O66" s="214">
        <v>9321359</v>
      </c>
      <c r="P66" s="214">
        <v>3791626</v>
      </c>
      <c r="Q66" s="214">
        <v>32</v>
      </c>
      <c r="R66" s="214">
        <v>5236</v>
      </c>
      <c r="S66" s="214">
        <v>2460694</v>
      </c>
      <c r="T66" s="214">
        <v>8396271</v>
      </c>
      <c r="U66" s="214">
        <v>14965782</v>
      </c>
      <c r="V66" s="214">
        <v>5723478</v>
      </c>
      <c r="W66" s="214">
        <v>8</v>
      </c>
      <c r="X66" s="214">
        <v>3426</v>
      </c>
      <c r="Y66" s="214">
        <v>1843598</v>
      </c>
      <c r="Z66" s="214">
        <v>9405896</v>
      </c>
      <c r="AA66" s="214">
        <v>15106071</v>
      </c>
      <c r="AB66" s="214">
        <v>4776504</v>
      </c>
    </row>
    <row r="67" spans="2:28" ht="13.5">
      <c r="B67" s="23">
        <v>27</v>
      </c>
      <c r="C67" s="163" t="s">
        <v>184</v>
      </c>
      <c r="E67" s="213">
        <v>32</v>
      </c>
      <c r="F67" s="214">
        <v>1314</v>
      </c>
      <c r="G67" s="214">
        <v>417604</v>
      </c>
      <c r="H67" s="214">
        <v>1196870</v>
      </c>
      <c r="I67" s="214">
        <v>2156527</v>
      </c>
      <c r="J67" s="214">
        <v>852850</v>
      </c>
      <c r="K67" s="214">
        <v>32</v>
      </c>
      <c r="L67" s="214">
        <v>2273</v>
      </c>
      <c r="M67" s="214">
        <v>694427</v>
      </c>
      <c r="N67" s="214">
        <v>2300809</v>
      </c>
      <c r="O67" s="214">
        <v>3617129</v>
      </c>
      <c r="P67" s="214">
        <v>1193012</v>
      </c>
      <c r="Q67" s="214">
        <v>23</v>
      </c>
      <c r="R67" s="214">
        <v>3264</v>
      </c>
      <c r="S67" s="214">
        <v>1452806</v>
      </c>
      <c r="T67" s="214">
        <v>4196721</v>
      </c>
      <c r="U67" s="214">
        <v>7754260</v>
      </c>
      <c r="V67" s="214">
        <v>3084342</v>
      </c>
      <c r="W67" s="214">
        <v>6</v>
      </c>
      <c r="X67" s="214">
        <v>5903</v>
      </c>
      <c r="Y67" s="214">
        <v>3324336</v>
      </c>
      <c r="Z67" s="214">
        <v>31292102</v>
      </c>
      <c r="AA67" s="214">
        <v>38854238</v>
      </c>
      <c r="AB67" s="214">
        <v>6373221</v>
      </c>
    </row>
    <row r="68" spans="2:28" ht="13.5">
      <c r="B68" s="23">
        <v>28</v>
      </c>
      <c r="C68" s="163" t="s">
        <v>185</v>
      </c>
      <c r="E68" s="213">
        <v>3</v>
      </c>
      <c r="F68" s="214" t="s">
        <v>251</v>
      </c>
      <c r="G68" s="214" t="s">
        <v>251</v>
      </c>
      <c r="H68" s="214" t="s">
        <v>251</v>
      </c>
      <c r="I68" s="214" t="s">
        <v>251</v>
      </c>
      <c r="J68" s="214" t="s">
        <v>251</v>
      </c>
      <c r="K68" s="214">
        <v>1</v>
      </c>
      <c r="L68" s="214" t="s">
        <v>251</v>
      </c>
      <c r="M68" s="214" t="s">
        <v>251</v>
      </c>
      <c r="N68" s="214" t="s">
        <v>251</v>
      </c>
      <c r="O68" s="214" t="s">
        <v>251</v>
      </c>
      <c r="P68" s="214" t="s">
        <v>251</v>
      </c>
      <c r="Q68" s="214">
        <v>3</v>
      </c>
      <c r="R68" s="214">
        <v>470</v>
      </c>
      <c r="S68" s="214">
        <v>154619</v>
      </c>
      <c r="T68" s="214">
        <v>458291</v>
      </c>
      <c r="U68" s="214">
        <v>776875</v>
      </c>
      <c r="V68" s="214">
        <v>333579</v>
      </c>
      <c r="W68" s="214">
        <v>1</v>
      </c>
      <c r="X68" s="214" t="s">
        <v>251</v>
      </c>
      <c r="Y68" s="214" t="s">
        <v>251</v>
      </c>
      <c r="Z68" s="214" t="s">
        <v>251</v>
      </c>
      <c r="AA68" s="214" t="s">
        <v>251</v>
      </c>
      <c r="AB68" s="214" t="s">
        <v>251</v>
      </c>
    </row>
    <row r="69" spans="2:28" ht="13.5">
      <c r="B69" s="23"/>
      <c r="C69" s="163"/>
      <c r="E69" s="213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</row>
    <row r="70" spans="2:28" ht="13.5">
      <c r="B70" s="23">
        <v>29</v>
      </c>
      <c r="C70" s="163" t="s">
        <v>186</v>
      </c>
      <c r="E70" s="213">
        <v>7</v>
      </c>
      <c r="F70" s="214">
        <v>269</v>
      </c>
      <c r="G70" s="214">
        <v>86693</v>
      </c>
      <c r="H70" s="214">
        <v>317393</v>
      </c>
      <c r="I70" s="214">
        <v>502504</v>
      </c>
      <c r="J70" s="214">
        <v>168288</v>
      </c>
      <c r="K70" s="214">
        <v>7</v>
      </c>
      <c r="L70" s="214">
        <v>513</v>
      </c>
      <c r="M70" s="214">
        <v>201744</v>
      </c>
      <c r="N70" s="214">
        <v>695361</v>
      </c>
      <c r="O70" s="214">
        <v>1213150</v>
      </c>
      <c r="P70" s="214">
        <v>457761</v>
      </c>
      <c r="Q70" s="214">
        <v>11</v>
      </c>
      <c r="R70" s="214">
        <v>1488</v>
      </c>
      <c r="S70" s="214">
        <v>567993</v>
      </c>
      <c r="T70" s="214">
        <v>2087452</v>
      </c>
      <c r="U70" s="214">
        <v>3420717</v>
      </c>
      <c r="V70" s="214">
        <v>1186046</v>
      </c>
      <c r="W70" s="214">
        <v>6</v>
      </c>
      <c r="X70" s="214">
        <v>3534</v>
      </c>
      <c r="Y70" s="214">
        <v>2720397</v>
      </c>
      <c r="Z70" s="214">
        <v>8418158</v>
      </c>
      <c r="AA70" s="214">
        <v>16976876</v>
      </c>
      <c r="AB70" s="214">
        <v>7135157</v>
      </c>
    </row>
    <row r="71" spans="2:28" ht="13.5">
      <c r="B71" s="23">
        <v>30</v>
      </c>
      <c r="C71" s="163" t="s">
        <v>187</v>
      </c>
      <c r="E71" s="213">
        <v>31</v>
      </c>
      <c r="F71" s="214">
        <v>1217</v>
      </c>
      <c r="G71" s="214">
        <v>474040</v>
      </c>
      <c r="H71" s="214">
        <v>1049722</v>
      </c>
      <c r="I71" s="214">
        <v>2192028</v>
      </c>
      <c r="J71" s="214">
        <v>1007471</v>
      </c>
      <c r="K71" s="214">
        <v>34</v>
      </c>
      <c r="L71" s="214">
        <v>2401</v>
      </c>
      <c r="M71" s="214">
        <v>1019088</v>
      </c>
      <c r="N71" s="214">
        <v>2591233</v>
      </c>
      <c r="O71" s="214">
        <v>4876424</v>
      </c>
      <c r="P71" s="214">
        <v>2014280</v>
      </c>
      <c r="Q71" s="214">
        <v>27</v>
      </c>
      <c r="R71" s="214">
        <v>4054</v>
      </c>
      <c r="S71" s="214">
        <v>1662232</v>
      </c>
      <c r="T71" s="214">
        <v>4147729</v>
      </c>
      <c r="U71" s="214">
        <v>7702563</v>
      </c>
      <c r="V71" s="214">
        <v>3100001</v>
      </c>
      <c r="W71" s="214">
        <v>13</v>
      </c>
      <c r="X71" s="214">
        <v>12555</v>
      </c>
      <c r="Y71" s="214">
        <v>7679789</v>
      </c>
      <c r="Z71" s="214">
        <v>27422062</v>
      </c>
      <c r="AA71" s="214">
        <v>42933792</v>
      </c>
      <c r="AB71" s="214">
        <v>14542385</v>
      </c>
    </row>
    <row r="72" spans="2:28" ht="13.5">
      <c r="B72" s="23">
        <v>31</v>
      </c>
      <c r="C72" s="163" t="s">
        <v>188</v>
      </c>
      <c r="E72" s="213">
        <v>2</v>
      </c>
      <c r="F72" s="214" t="s">
        <v>251</v>
      </c>
      <c r="G72" s="214" t="s">
        <v>251</v>
      </c>
      <c r="H72" s="214" t="s">
        <v>251</v>
      </c>
      <c r="I72" s="214" t="s">
        <v>251</v>
      </c>
      <c r="J72" s="214" t="s">
        <v>251</v>
      </c>
      <c r="K72" s="214">
        <v>1</v>
      </c>
      <c r="L72" s="214" t="s">
        <v>251</v>
      </c>
      <c r="M72" s="214" t="s">
        <v>251</v>
      </c>
      <c r="N72" s="214" t="s">
        <v>251</v>
      </c>
      <c r="O72" s="214" t="s">
        <v>251</v>
      </c>
      <c r="P72" s="214" t="s">
        <v>251</v>
      </c>
      <c r="Q72" s="214">
        <v>4</v>
      </c>
      <c r="R72" s="214">
        <v>829</v>
      </c>
      <c r="S72" s="214">
        <v>334786</v>
      </c>
      <c r="T72" s="214">
        <v>321830</v>
      </c>
      <c r="U72" s="214">
        <v>1066114</v>
      </c>
      <c r="V72" s="214">
        <v>619207</v>
      </c>
      <c r="W72" s="214" t="s">
        <v>253</v>
      </c>
      <c r="X72" s="214" t="s">
        <v>253</v>
      </c>
      <c r="Y72" s="214" t="s">
        <v>253</v>
      </c>
      <c r="Z72" s="214" t="s">
        <v>253</v>
      </c>
      <c r="AA72" s="214" t="s">
        <v>253</v>
      </c>
      <c r="AB72" s="214" t="s">
        <v>253</v>
      </c>
    </row>
    <row r="73" spans="2:28" ht="13.5">
      <c r="B73" s="23">
        <v>32</v>
      </c>
      <c r="C73" s="163" t="s">
        <v>189</v>
      </c>
      <c r="E73" s="213">
        <v>5</v>
      </c>
      <c r="F73" s="214">
        <v>200</v>
      </c>
      <c r="G73" s="214">
        <v>76134</v>
      </c>
      <c r="H73" s="214">
        <v>124458</v>
      </c>
      <c r="I73" s="214">
        <v>276095</v>
      </c>
      <c r="J73" s="214">
        <v>144933</v>
      </c>
      <c r="K73" s="214">
        <v>7</v>
      </c>
      <c r="L73" s="214">
        <v>446</v>
      </c>
      <c r="M73" s="214">
        <v>173845</v>
      </c>
      <c r="N73" s="214">
        <v>231651</v>
      </c>
      <c r="O73" s="214">
        <v>1138798</v>
      </c>
      <c r="P73" s="214">
        <v>819826</v>
      </c>
      <c r="Q73" s="214">
        <v>3</v>
      </c>
      <c r="R73" s="214">
        <v>513</v>
      </c>
      <c r="S73" s="214">
        <v>220684</v>
      </c>
      <c r="T73" s="214">
        <v>501823</v>
      </c>
      <c r="U73" s="214">
        <v>1290782</v>
      </c>
      <c r="V73" s="214">
        <v>487849</v>
      </c>
      <c r="W73" s="214" t="s">
        <v>253</v>
      </c>
      <c r="X73" s="214" t="s">
        <v>253</v>
      </c>
      <c r="Y73" s="214" t="s">
        <v>253</v>
      </c>
      <c r="Z73" s="214" t="s">
        <v>253</v>
      </c>
      <c r="AA73" s="214" t="s">
        <v>253</v>
      </c>
      <c r="AB73" s="214" t="s">
        <v>253</v>
      </c>
    </row>
    <row r="74" ht="13.5">
      <c r="E74" s="184"/>
    </row>
    <row r="75" ht="14.25" thickBot="1">
      <c r="E75" s="20"/>
    </row>
    <row r="76" spans="1:28" ht="13.5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</row>
  </sheetData>
  <sheetProtection/>
  <mergeCells count="11">
    <mergeCell ref="A41:D42"/>
    <mergeCell ref="E41:J41"/>
    <mergeCell ref="K41:N41"/>
    <mergeCell ref="Q41:V41"/>
    <mergeCell ref="W41:AB41"/>
    <mergeCell ref="A3:D4"/>
    <mergeCell ref="E3:J3"/>
    <mergeCell ref="K3:P3"/>
    <mergeCell ref="Q3:V3"/>
    <mergeCell ref="W3:AB3"/>
    <mergeCell ref="AC3:A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7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37109375" style="1" customWidth="1"/>
    <col min="4" max="5" width="4.25390625" style="1" customWidth="1"/>
    <col min="6" max="6" width="5.375" style="1" customWidth="1"/>
    <col min="7" max="7" width="6.00390625" style="1" customWidth="1"/>
    <col min="8" max="8" width="6.375" style="1" customWidth="1"/>
    <col min="9" max="9" width="6.125" style="1" customWidth="1"/>
    <col min="10" max="11" width="4.25390625" style="1" customWidth="1"/>
    <col min="12" max="12" width="5.625" style="1" customWidth="1"/>
    <col min="13" max="13" width="6.25390625" style="1" customWidth="1"/>
    <col min="14" max="14" width="5.625" style="1" customWidth="1"/>
    <col min="15" max="15" width="5.875" style="1" customWidth="1"/>
    <col min="16" max="16" width="4.25390625" style="1" customWidth="1"/>
    <col min="17" max="17" width="4.125" style="1" customWidth="1"/>
    <col min="18" max="18" width="5.75390625" style="1" customWidth="1"/>
    <col min="19" max="19" width="6.125" style="1" customWidth="1"/>
    <col min="20" max="21" width="6.25390625" style="1" customWidth="1"/>
    <col min="22" max="23" width="4.50390625" style="1" customWidth="1"/>
    <col min="24" max="24" width="5.75390625" style="1" customWidth="1"/>
    <col min="25" max="25" width="6.125" style="1" customWidth="1"/>
    <col min="26" max="27" width="6.25390625" style="1" customWidth="1"/>
    <col min="28" max="28" width="4.875" style="1" customWidth="1"/>
    <col min="29" max="29" width="4.75390625" style="1" customWidth="1"/>
    <col min="30" max="30" width="6.00390625" style="1" customWidth="1"/>
    <col min="31" max="33" width="6.25390625" style="1" customWidth="1"/>
    <col min="34" max="16384" width="9.00390625" style="1" customWidth="1"/>
  </cols>
  <sheetData>
    <row r="1" ht="17.25">
      <c r="H1" s="3" t="s">
        <v>254</v>
      </c>
    </row>
    <row r="2" spans="30:33" ht="11.25" customHeight="1" thickBot="1">
      <c r="AD2" s="185" t="s">
        <v>255</v>
      </c>
      <c r="AE2" s="42"/>
      <c r="AF2" s="42"/>
      <c r="AG2" s="42"/>
    </row>
    <row r="3" spans="1:33" ht="14.25" thickTop="1">
      <c r="A3" s="80" t="s">
        <v>12</v>
      </c>
      <c r="B3" s="217"/>
      <c r="C3" s="218"/>
      <c r="D3" s="187" t="s">
        <v>147</v>
      </c>
      <c r="E3" s="188"/>
      <c r="F3" s="188"/>
      <c r="G3" s="188"/>
      <c r="H3" s="188"/>
      <c r="I3" s="188"/>
      <c r="J3" s="187" t="s">
        <v>212</v>
      </c>
      <c r="K3" s="188"/>
      <c r="L3" s="188"/>
      <c r="M3" s="188"/>
      <c r="N3" s="188"/>
      <c r="O3" s="188"/>
      <c r="P3" s="187" t="s">
        <v>256</v>
      </c>
      <c r="Q3" s="190"/>
      <c r="R3" s="190"/>
      <c r="S3" s="188" t="s">
        <v>257</v>
      </c>
      <c r="T3" s="190"/>
      <c r="U3" s="191"/>
      <c r="V3" s="187" t="s">
        <v>214</v>
      </c>
      <c r="W3" s="188"/>
      <c r="X3" s="188"/>
      <c r="Y3" s="188"/>
      <c r="Z3" s="188"/>
      <c r="AA3" s="188"/>
      <c r="AB3" s="187" t="s">
        <v>215</v>
      </c>
      <c r="AC3" s="188"/>
      <c r="AD3" s="188"/>
      <c r="AE3" s="188"/>
      <c r="AF3" s="188"/>
      <c r="AG3" s="188"/>
    </row>
    <row r="4" spans="1:33" ht="18">
      <c r="A4" s="180"/>
      <c r="B4" s="180"/>
      <c r="C4" s="181"/>
      <c r="D4" s="195" t="s">
        <v>113</v>
      </c>
      <c r="E4" s="196" t="s">
        <v>216</v>
      </c>
      <c r="F4" s="208" t="s">
        <v>258</v>
      </c>
      <c r="G4" s="208" t="s">
        <v>259</v>
      </c>
      <c r="H4" s="208" t="s">
        <v>260</v>
      </c>
      <c r="I4" s="208" t="s">
        <v>261</v>
      </c>
      <c r="J4" s="196" t="s">
        <v>113</v>
      </c>
      <c r="K4" s="196" t="s">
        <v>216</v>
      </c>
      <c r="L4" s="208" t="s">
        <v>262</v>
      </c>
      <c r="M4" s="208" t="s">
        <v>263</v>
      </c>
      <c r="N4" s="208" t="s">
        <v>264</v>
      </c>
      <c r="O4" s="208" t="s">
        <v>265</v>
      </c>
      <c r="P4" s="219" t="s">
        <v>113</v>
      </c>
      <c r="Q4" s="196" t="s">
        <v>216</v>
      </c>
      <c r="R4" s="209" t="s">
        <v>266</v>
      </c>
      <c r="S4" s="220" t="s">
        <v>267</v>
      </c>
      <c r="T4" s="221" t="s">
        <v>268</v>
      </c>
      <c r="U4" s="221" t="s">
        <v>269</v>
      </c>
      <c r="V4" s="219" t="s">
        <v>113</v>
      </c>
      <c r="W4" s="196" t="s">
        <v>216</v>
      </c>
      <c r="X4" s="208" t="s">
        <v>270</v>
      </c>
      <c r="Y4" s="208" t="s">
        <v>271</v>
      </c>
      <c r="Z4" s="208" t="s">
        <v>272</v>
      </c>
      <c r="AA4" s="221" t="s">
        <v>269</v>
      </c>
      <c r="AB4" s="208" t="s">
        <v>113</v>
      </c>
      <c r="AC4" s="208" t="s">
        <v>216</v>
      </c>
      <c r="AD4" s="208" t="s">
        <v>273</v>
      </c>
      <c r="AE4" s="208" t="s">
        <v>271</v>
      </c>
      <c r="AF4" s="208" t="s">
        <v>272</v>
      </c>
      <c r="AG4" s="221" t="s">
        <v>269</v>
      </c>
    </row>
    <row r="5" spans="4:33" ht="9.75" customHeight="1">
      <c r="D5" s="19"/>
      <c r="E5" s="33" t="s">
        <v>119</v>
      </c>
      <c r="F5" s="33" t="s">
        <v>160</v>
      </c>
      <c r="G5" s="33" t="s">
        <v>160</v>
      </c>
      <c r="H5" s="33" t="s">
        <v>160</v>
      </c>
      <c r="I5" s="33" t="s">
        <v>160</v>
      </c>
      <c r="K5" s="33" t="s">
        <v>119</v>
      </c>
      <c r="L5" s="33" t="s">
        <v>160</v>
      </c>
      <c r="M5" s="33" t="s">
        <v>160</v>
      </c>
      <c r="N5" s="33" t="s">
        <v>160</v>
      </c>
      <c r="O5" s="33" t="s">
        <v>160</v>
      </c>
      <c r="Q5" s="33" t="s">
        <v>119</v>
      </c>
      <c r="R5" s="33" t="s">
        <v>160</v>
      </c>
      <c r="S5" s="33" t="s">
        <v>160</v>
      </c>
      <c r="T5" s="33" t="s">
        <v>160</v>
      </c>
      <c r="U5" s="33" t="s">
        <v>160</v>
      </c>
      <c r="W5" s="33" t="s">
        <v>119</v>
      </c>
      <c r="X5" s="33" t="s">
        <v>160</v>
      </c>
      <c r="Y5" s="33" t="s">
        <v>160</v>
      </c>
      <c r="Z5" s="33" t="s">
        <v>160</v>
      </c>
      <c r="AA5" s="33" t="s">
        <v>160</v>
      </c>
      <c r="AC5" s="33" t="s">
        <v>119</v>
      </c>
      <c r="AD5" s="33" t="s">
        <v>160</v>
      </c>
      <c r="AE5" s="33" t="s">
        <v>160</v>
      </c>
      <c r="AF5" s="33" t="s">
        <v>160</v>
      </c>
      <c r="AG5" s="33" t="s">
        <v>160</v>
      </c>
    </row>
    <row r="6" spans="2:33" s="31" customFormat="1" ht="12.75" customHeight="1">
      <c r="B6" s="160" t="s">
        <v>274</v>
      </c>
      <c r="D6" s="197">
        <f aca="true" t="shared" si="0" ref="D6:AG6">SUM(D7:D8)</f>
        <v>18062</v>
      </c>
      <c r="E6" s="198">
        <f t="shared" si="0"/>
        <v>222042</v>
      </c>
      <c r="F6" s="198">
        <f t="shared" si="0"/>
        <v>81778111</v>
      </c>
      <c r="G6" s="198">
        <f t="shared" si="0"/>
        <v>264007355</v>
      </c>
      <c r="H6" s="198">
        <f t="shared" si="0"/>
        <v>479706301</v>
      </c>
      <c r="I6" s="198">
        <f t="shared" si="0"/>
        <v>191982814</v>
      </c>
      <c r="J6" s="198">
        <f t="shared" si="0"/>
        <v>8936</v>
      </c>
      <c r="K6" s="198">
        <f t="shared" si="0"/>
        <v>18453</v>
      </c>
      <c r="L6" s="198">
        <f t="shared" si="0"/>
        <v>1541131</v>
      </c>
      <c r="M6" s="198">
        <f t="shared" si="0"/>
        <v>2951347</v>
      </c>
      <c r="N6" s="198">
        <f t="shared" si="0"/>
        <v>8003285</v>
      </c>
      <c r="O6" s="198">
        <f t="shared" si="0"/>
        <v>4810407</v>
      </c>
      <c r="P6" s="198">
        <f t="shared" si="0"/>
        <v>5047</v>
      </c>
      <c r="Q6" s="198">
        <f t="shared" si="0"/>
        <v>29111</v>
      </c>
      <c r="R6" s="198">
        <f t="shared" si="0"/>
        <v>7240209</v>
      </c>
      <c r="S6" s="198">
        <f t="shared" si="0"/>
        <v>11493298</v>
      </c>
      <c r="T6" s="198">
        <f t="shared" si="0"/>
        <v>26121974</v>
      </c>
      <c r="U6" s="198">
        <f t="shared" si="0"/>
        <v>13915155</v>
      </c>
      <c r="V6" s="198">
        <f t="shared" si="0"/>
        <v>1961</v>
      </c>
      <c r="W6" s="198">
        <f t="shared" si="0"/>
        <v>26414</v>
      </c>
      <c r="X6" s="198">
        <f t="shared" si="0"/>
        <v>8282410</v>
      </c>
      <c r="Y6" s="198">
        <f t="shared" si="0"/>
        <v>16574407</v>
      </c>
      <c r="Z6" s="198">
        <f t="shared" si="0"/>
        <v>34467697</v>
      </c>
      <c r="AA6" s="198">
        <f t="shared" si="0"/>
        <v>16968181</v>
      </c>
      <c r="AB6" s="198">
        <f t="shared" si="0"/>
        <v>883</v>
      </c>
      <c r="AC6" s="198">
        <f t="shared" si="0"/>
        <v>21847</v>
      </c>
      <c r="AD6" s="198">
        <f t="shared" si="0"/>
        <v>7620076</v>
      </c>
      <c r="AE6" s="198">
        <f t="shared" si="0"/>
        <v>17881372</v>
      </c>
      <c r="AF6" s="198">
        <f t="shared" si="0"/>
        <v>36087679</v>
      </c>
      <c r="AG6" s="198">
        <f t="shared" si="0"/>
        <v>17325876</v>
      </c>
    </row>
    <row r="7" spans="2:33" s="31" customFormat="1" ht="12.75" customHeight="1">
      <c r="B7" s="160" t="s">
        <v>275</v>
      </c>
      <c r="D7" s="197">
        <f aca="true" t="shared" si="1" ref="D7:AG7">SUM(D10:D25)</f>
        <v>11087</v>
      </c>
      <c r="E7" s="198">
        <f t="shared" si="1"/>
        <v>133818</v>
      </c>
      <c r="F7" s="198">
        <f t="shared" si="1"/>
        <v>49123822</v>
      </c>
      <c r="G7" s="198">
        <f t="shared" si="1"/>
        <v>174991006</v>
      </c>
      <c r="H7" s="198">
        <f t="shared" si="1"/>
        <v>302394952</v>
      </c>
      <c r="I7" s="198">
        <f t="shared" si="1"/>
        <v>113173377</v>
      </c>
      <c r="J7" s="198">
        <f t="shared" si="1"/>
        <v>5672</v>
      </c>
      <c r="K7" s="198">
        <f t="shared" si="1"/>
        <v>11714</v>
      </c>
      <c r="L7" s="198">
        <f t="shared" si="1"/>
        <v>965694</v>
      </c>
      <c r="M7" s="198">
        <f t="shared" si="1"/>
        <v>1694729</v>
      </c>
      <c r="N7" s="198">
        <f t="shared" si="1"/>
        <v>4845039</v>
      </c>
      <c r="O7" s="198">
        <f t="shared" si="1"/>
        <v>2999547</v>
      </c>
      <c r="P7" s="198">
        <f t="shared" si="1"/>
        <v>3121</v>
      </c>
      <c r="Q7" s="198">
        <f t="shared" si="1"/>
        <v>17916</v>
      </c>
      <c r="R7" s="198">
        <f t="shared" si="1"/>
        <v>4510329</v>
      </c>
      <c r="S7" s="198">
        <f t="shared" si="1"/>
        <v>7016964</v>
      </c>
      <c r="T7" s="198">
        <f t="shared" si="1"/>
        <v>15913249</v>
      </c>
      <c r="U7" s="198">
        <f t="shared" si="1"/>
        <v>8465633</v>
      </c>
      <c r="V7" s="198">
        <f t="shared" si="1"/>
        <v>1074</v>
      </c>
      <c r="W7" s="198">
        <f t="shared" si="1"/>
        <v>14535</v>
      </c>
      <c r="X7" s="198">
        <f t="shared" si="1"/>
        <v>4631247</v>
      </c>
      <c r="Y7" s="198">
        <f t="shared" si="1"/>
        <v>9202216</v>
      </c>
      <c r="Z7" s="198">
        <f t="shared" si="1"/>
        <v>19071596</v>
      </c>
      <c r="AA7" s="198">
        <f t="shared" si="1"/>
        <v>9344738</v>
      </c>
      <c r="AB7" s="198">
        <f t="shared" si="1"/>
        <v>500</v>
      </c>
      <c r="AC7" s="198">
        <f t="shared" si="1"/>
        <v>12310</v>
      </c>
      <c r="AD7" s="198">
        <f t="shared" si="1"/>
        <v>4347743</v>
      </c>
      <c r="AE7" s="198">
        <f t="shared" si="1"/>
        <v>10314111</v>
      </c>
      <c r="AF7" s="198">
        <f t="shared" si="1"/>
        <v>20653515</v>
      </c>
      <c r="AG7" s="198">
        <f t="shared" si="1"/>
        <v>9850644</v>
      </c>
    </row>
    <row r="8" spans="2:33" s="31" customFormat="1" ht="12.75" customHeight="1">
      <c r="B8" s="160" t="s">
        <v>276</v>
      </c>
      <c r="D8" s="197">
        <v>6975</v>
      </c>
      <c r="E8" s="198">
        <v>88224</v>
      </c>
      <c r="F8" s="198">
        <v>32654289</v>
      </c>
      <c r="G8" s="198">
        <v>89016349</v>
      </c>
      <c r="H8" s="198">
        <v>177311349</v>
      </c>
      <c r="I8" s="198">
        <v>78809437</v>
      </c>
      <c r="J8" s="198">
        <v>3264</v>
      </c>
      <c r="K8" s="198">
        <v>6739</v>
      </c>
      <c r="L8" s="198">
        <v>575437</v>
      </c>
      <c r="M8" s="198">
        <v>1256618</v>
      </c>
      <c r="N8" s="198">
        <v>3158246</v>
      </c>
      <c r="O8" s="198">
        <v>1810860</v>
      </c>
      <c r="P8" s="198">
        <v>1926</v>
      </c>
      <c r="Q8" s="198">
        <v>11195</v>
      </c>
      <c r="R8" s="198">
        <v>2729880</v>
      </c>
      <c r="S8" s="198">
        <v>4476334</v>
      </c>
      <c r="T8" s="198">
        <v>10208725</v>
      </c>
      <c r="U8" s="198">
        <v>5449522</v>
      </c>
      <c r="V8" s="198">
        <v>887</v>
      </c>
      <c r="W8" s="198">
        <v>11879</v>
      </c>
      <c r="X8" s="198">
        <v>3651163</v>
      </c>
      <c r="Y8" s="198">
        <v>7372191</v>
      </c>
      <c r="Z8" s="198">
        <v>15396101</v>
      </c>
      <c r="AA8" s="198">
        <v>7623443</v>
      </c>
      <c r="AB8" s="198">
        <v>383</v>
      </c>
      <c r="AC8" s="198">
        <v>9537</v>
      </c>
      <c r="AD8" s="198">
        <v>3272333</v>
      </c>
      <c r="AE8" s="198">
        <v>7567261</v>
      </c>
      <c r="AF8" s="198">
        <v>15434164</v>
      </c>
      <c r="AG8" s="198">
        <v>7475232</v>
      </c>
    </row>
    <row r="9" spans="2:33" ht="12.75" customHeight="1">
      <c r="B9" s="41"/>
      <c r="D9" s="222"/>
      <c r="E9" s="223"/>
      <c r="F9" s="223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</row>
    <row r="10" spans="2:33" ht="12.75" customHeight="1">
      <c r="B10" s="41" t="s">
        <v>196</v>
      </c>
      <c r="D10" s="201">
        <v>2436</v>
      </c>
      <c r="E10" s="202">
        <v>18529</v>
      </c>
      <c r="F10" s="202">
        <v>5548135</v>
      </c>
      <c r="G10" s="202">
        <v>13372659</v>
      </c>
      <c r="H10" s="202">
        <v>26165725</v>
      </c>
      <c r="I10" s="202">
        <v>11427951</v>
      </c>
      <c r="J10" s="202">
        <v>1354</v>
      </c>
      <c r="K10" s="202">
        <v>2774</v>
      </c>
      <c r="L10" s="202">
        <v>212308</v>
      </c>
      <c r="M10" s="202">
        <v>385996</v>
      </c>
      <c r="N10" s="202">
        <v>1088639</v>
      </c>
      <c r="O10" s="202">
        <v>669177</v>
      </c>
      <c r="P10" s="202">
        <v>683</v>
      </c>
      <c r="Q10" s="202">
        <v>3900</v>
      </c>
      <c r="R10" s="202">
        <v>920999</v>
      </c>
      <c r="S10" s="202">
        <v>1421678</v>
      </c>
      <c r="T10" s="202">
        <v>3074184</v>
      </c>
      <c r="U10" s="202">
        <v>1571690</v>
      </c>
      <c r="V10" s="202">
        <v>212</v>
      </c>
      <c r="W10" s="202">
        <v>2844</v>
      </c>
      <c r="X10" s="202">
        <v>854140</v>
      </c>
      <c r="Y10" s="202">
        <v>1588161</v>
      </c>
      <c r="Z10" s="202">
        <v>3297603</v>
      </c>
      <c r="AA10" s="202">
        <v>1628339</v>
      </c>
      <c r="AB10" s="202">
        <v>102</v>
      </c>
      <c r="AC10" s="202">
        <v>2436</v>
      </c>
      <c r="AD10" s="202">
        <v>811871</v>
      </c>
      <c r="AE10" s="202">
        <v>1856437</v>
      </c>
      <c r="AF10" s="202">
        <v>3733657</v>
      </c>
      <c r="AG10" s="202">
        <v>1787832</v>
      </c>
    </row>
    <row r="11" spans="2:33" ht="12.75" customHeight="1">
      <c r="B11" s="41" t="s">
        <v>197</v>
      </c>
      <c r="D11" s="201">
        <v>987</v>
      </c>
      <c r="E11" s="202">
        <v>17642</v>
      </c>
      <c r="F11" s="202">
        <v>7214409</v>
      </c>
      <c r="G11" s="202">
        <v>23322051</v>
      </c>
      <c r="H11" s="202">
        <v>46054941</v>
      </c>
      <c r="I11" s="202">
        <v>19612388</v>
      </c>
      <c r="J11" s="202">
        <v>410</v>
      </c>
      <c r="K11" s="202">
        <v>898</v>
      </c>
      <c r="L11" s="202">
        <v>98327</v>
      </c>
      <c r="M11" s="202">
        <v>161459</v>
      </c>
      <c r="N11" s="202">
        <v>432193</v>
      </c>
      <c r="O11" s="202">
        <v>257728</v>
      </c>
      <c r="P11" s="202">
        <v>311</v>
      </c>
      <c r="Q11" s="202">
        <v>1798</v>
      </c>
      <c r="R11" s="202">
        <v>498991</v>
      </c>
      <c r="S11" s="202">
        <v>932644</v>
      </c>
      <c r="T11" s="202">
        <v>1993748</v>
      </c>
      <c r="U11" s="202">
        <v>1009891</v>
      </c>
      <c r="V11" s="202">
        <v>109</v>
      </c>
      <c r="W11" s="202">
        <v>1477</v>
      </c>
      <c r="X11" s="202">
        <v>485636</v>
      </c>
      <c r="Y11" s="202">
        <v>1127746</v>
      </c>
      <c r="Z11" s="202">
        <v>2191332</v>
      </c>
      <c r="AA11" s="202">
        <v>1012077</v>
      </c>
      <c r="AB11" s="202">
        <v>71</v>
      </c>
      <c r="AC11" s="202">
        <v>1736</v>
      </c>
      <c r="AD11" s="202">
        <v>622660</v>
      </c>
      <c r="AE11" s="202">
        <v>1341372</v>
      </c>
      <c r="AF11" s="202">
        <v>2686247</v>
      </c>
      <c r="AG11" s="202">
        <v>1278379</v>
      </c>
    </row>
    <row r="12" spans="2:33" ht="12.75" customHeight="1">
      <c r="B12" s="41" t="s">
        <v>198</v>
      </c>
      <c r="D12" s="201">
        <v>428</v>
      </c>
      <c r="E12" s="202">
        <v>4317</v>
      </c>
      <c r="F12" s="202">
        <v>1343801</v>
      </c>
      <c r="G12" s="202">
        <v>3506252</v>
      </c>
      <c r="H12" s="202">
        <v>7029422</v>
      </c>
      <c r="I12" s="202">
        <v>3297833</v>
      </c>
      <c r="J12" s="202">
        <v>233</v>
      </c>
      <c r="K12" s="202">
        <v>442</v>
      </c>
      <c r="L12" s="202">
        <v>36753</v>
      </c>
      <c r="M12" s="202">
        <v>71507</v>
      </c>
      <c r="N12" s="202">
        <v>195667</v>
      </c>
      <c r="O12" s="202">
        <v>117692</v>
      </c>
      <c r="P12" s="202">
        <v>111</v>
      </c>
      <c r="Q12" s="202">
        <v>665</v>
      </c>
      <c r="R12" s="202">
        <v>187644</v>
      </c>
      <c r="S12" s="202">
        <v>376698</v>
      </c>
      <c r="T12" s="202">
        <v>719215</v>
      </c>
      <c r="U12" s="202">
        <v>322480</v>
      </c>
      <c r="V12" s="202">
        <v>36</v>
      </c>
      <c r="W12" s="202">
        <v>490</v>
      </c>
      <c r="X12" s="202">
        <v>143907</v>
      </c>
      <c r="Y12" s="202">
        <v>271111</v>
      </c>
      <c r="Z12" s="202">
        <v>595102</v>
      </c>
      <c r="AA12" s="202">
        <v>266625</v>
      </c>
      <c r="AB12" s="202">
        <v>26</v>
      </c>
      <c r="AC12" s="202">
        <v>659</v>
      </c>
      <c r="AD12" s="202">
        <v>197819</v>
      </c>
      <c r="AE12" s="202">
        <v>392784</v>
      </c>
      <c r="AF12" s="202">
        <v>807129</v>
      </c>
      <c r="AG12" s="202">
        <v>395414</v>
      </c>
    </row>
    <row r="13" spans="2:33" ht="12.75" customHeight="1">
      <c r="B13" s="41" t="s">
        <v>199</v>
      </c>
      <c r="D13" s="201">
        <v>725</v>
      </c>
      <c r="E13" s="202">
        <v>6079</v>
      </c>
      <c r="F13" s="202">
        <v>1642549</v>
      </c>
      <c r="G13" s="202">
        <v>3626971</v>
      </c>
      <c r="H13" s="202">
        <v>7380093</v>
      </c>
      <c r="I13" s="202">
        <v>3409515</v>
      </c>
      <c r="J13" s="202">
        <v>352</v>
      </c>
      <c r="K13" s="202">
        <v>755</v>
      </c>
      <c r="L13" s="202">
        <v>57324</v>
      </c>
      <c r="M13" s="202">
        <v>91268</v>
      </c>
      <c r="N13" s="202">
        <v>273825</v>
      </c>
      <c r="O13" s="202">
        <v>173867</v>
      </c>
      <c r="P13" s="202">
        <v>239</v>
      </c>
      <c r="Q13" s="202">
        <v>1349</v>
      </c>
      <c r="R13" s="202">
        <v>310289</v>
      </c>
      <c r="S13" s="202">
        <v>508446</v>
      </c>
      <c r="T13" s="202">
        <v>1135668</v>
      </c>
      <c r="U13" s="202">
        <v>597367</v>
      </c>
      <c r="V13" s="202">
        <v>79</v>
      </c>
      <c r="W13" s="202">
        <v>1083</v>
      </c>
      <c r="X13" s="202">
        <v>321174</v>
      </c>
      <c r="Y13" s="202">
        <v>499458</v>
      </c>
      <c r="Z13" s="202">
        <v>1084663</v>
      </c>
      <c r="AA13" s="202">
        <v>558532</v>
      </c>
      <c r="AB13" s="202">
        <v>24</v>
      </c>
      <c r="AC13" s="202">
        <v>565</v>
      </c>
      <c r="AD13" s="202">
        <v>163523</v>
      </c>
      <c r="AE13" s="202">
        <v>378693</v>
      </c>
      <c r="AF13" s="202">
        <v>797137</v>
      </c>
      <c r="AG13" s="202">
        <v>398546</v>
      </c>
    </row>
    <row r="14" spans="2:33" ht="12.75" customHeight="1">
      <c r="B14" s="41" t="s">
        <v>200</v>
      </c>
      <c r="D14" s="201">
        <v>1334</v>
      </c>
      <c r="E14" s="202">
        <v>13315</v>
      </c>
      <c r="F14" s="202">
        <v>4499838</v>
      </c>
      <c r="G14" s="202">
        <v>11961058</v>
      </c>
      <c r="H14" s="202">
        <v>24389653</v>
      </c>
      <c r="I14" s="202">
        <v>11082924</v>
      </c>
      <c r="J14" s="202">
        <v>766</v>
      </c>
      <c r="K14" s="202">
        <v>1471</v>
      </c>
      <c r="L14" s="202">
        <v>111439</v>
      </c>
      <c r="M14" s="202">
        <v>244963</v>
      </c>
      <c r="N14" s="202">
        <v>632398</v>
      </c>
      <c r="O14" s="202">
        <v>368997</v>
      </c>
      <c r="P14" s="202">
        <v>314</v>
      </c>
      <c r="Q14" s="202">
        <v>1795</v>
      </c>
      <c r="R14" s="202">
        <v>486073</v>
      </c>
      <c r="S14" s="202">
        <v>794892</v>
      </c>
      <c r="T14" s="202">
        <v>1716601</v>
      </c>
      <c r="U14" s="202">
        <v>877854</v>
      </c>
      <c r="V14" s="202">
        <v>117</v>
      </c>
      <c r="W14" s="202">
        <v>1604</v>
      </c>
      <c r="X14" s="202">
        <v>523816</v>
      </c>
      <c r="Y14" s="202">
        <v>1057606</v>
      </c>
      <c r="Z14" s="202">
        <v>2110942</v>
      </c>
      <c r="AA14" s="202">
        <v>1003433</v>
      </c>
      <c r="AB14" s="202">
        <v>49</v>
      </c>
      <c r="AC14" s="202">
        <v>1204</v>
      </c>
      <c r="AD14" s="202">
        <v>435813</v>
      </c>
      <c r="AE14" s="202">
        <v>967032</v>
      </c>
      <c r="AF14" s="202">
        <v>2075292</v>
      </c>
      <c r="AG14" s="202">
        <v>1057245</v>
      </c>
    </row>
    <row r="15" spans="2:33" ht="12.75" customHeight="1">
      <c r="B15" s="41"/>
      <c r="D15" s="201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</row>
    <row r="16" spans="2:33" ht="12.75" customHeight="1">
      <c r="B16" s="41" t="s">
        <v>201</v>
      </c>
      <c r="D16" s="201">
        <v>347</v>
      </c>
      <c r="E16" s="202">
        <v>9856</v>
      </c>
      <c r="F16" s="202">
        <v>4096326</v>
      </c>
      <c r="G16" s="202">
        <v>11964299</v>
      </c>
      <c r="H16" s="202">
        <v>23469273</v>
      </c>
      <c r="I16" s="202">
        <v>10249785</v>
      </c>
      <c r="J16" s="202">
        <v>112</v>
      </c>
      <c r="K16" s="202">
        <v>244</v>
      </c>
      <c r="L16" s="202">
        <v>21076</v>
      </c>
      <c r="M16" s="202">
        <v>47890</v>
      </c>
      <c r="N16" s="202">
        <v>130009</v>
      </c>
      <c r="O16" s="202">
        <v>78206</v>
      </c>
      <c r="P16" s="202">
        <v>101</v>
      </c>
      <c r="Q16" s="202">
        <v>586</v>
      </c>
      <c r="R16" s="202">
        <v>135157</v>
      </c>
      <c r="S16" s="202">
        <v>216192</v>
      </c>
      <c r="T16" s="202">
        <v>526060</v>
      </c>
      <c r="U16" s="202">
        <v>295115</v>
      </c>
      <c r="V16" s="202">
        <v>44</v>
      </c>
      <c r="W16" s="202">
        <v>610</v>
      </c>
      <c r="X16" s="202">
        <v>193667</v>
      </c>
      <c r="Y16" s="202">
        <v>285576</v>
      </c>
      <c r="Z16" s="202">
        <v>717670</v>
      </c>
      <c r="AA16" s="202">
        <v>405691</v>
      </c>
      <c r="AB16" s="202">
        <v>25</v>
      </c>
      <c r="AC16" s="202">
        <v>606</v>
      </c>
      <c r="AD16" s="202">
        <v>219691</v>
      </c>
      <c r="AE16" s="202">
        <v>480575</v>
      </c>
      <c r="AF16" s="202">
        <v>906103</v>
      </c>
      <c r="AG16" s="202">
        <v>405267</v>
      </c>
    </row>
    <row r="17" spans="2:33" ht="12.75" customHeight="1">
      <c r="B17" s="41" t="s">
        <v>202</v>
      </c>
      <c r="D17" s="201">
        <v>501</v>
      </c>
      <c r="E17" s="202">
        <v>4814</v>
      </c>
      <c r="F17" s="202">
        <v>1703288</v>
      </c>
      <c r="G17" s="202">
        <v>5252252</v>
      </c>
      <c r="H17" s="202">
        <v>10097467</v>
      </c>
      <c r="I17" s="202">
        <v>4161452</v>
      </c>
      <c r="J17" s="202">
        <v>263</v>
      </c>
      <c r="K17" s="202">
        <v>524</v>
      </c>
      <c r="L17" s="202">
        <v>25023</v>
      </c>
      <c r="M17" s="202">
        <v>64869</v>
      </c>
      <c r="N17" s="202">
        <v>177269</v>
      </c>
      <c r="O17" s="202">
        <v>106969</v>
      </c>
      <c r="P17" s="202">
        <v>141</v>
      </c>
      <c r="Q17" s="202">
        <v>797</v>
      </c>
      <c r="R17" s="202">
        <v>206725</v>
      </c>
      <c r="S17" s="202">
        <v>439806</v>
      </c>
      <c r="T17" s="202">
        <v>884232</v>
      </c>
      <c r="U17" s="202">
        <v>423263</v>
      </c>
      <c r="V17" s="202">
        <v>50</v>
      </c>
      <c r="W17" s="202">
        <v>643</v>
      </c>
      <c r="X17" s="202">
        <v>250433</v>
      </c>
      <c r="Y17" s="202">
        <v>469094</v>
      </c>
      <c r="Z17" s="202">
        <v>1080581</v>
      </c>
      <c r="AA17" s="202">
        <v>581364</v>
      </c>
      <c r="AB17" s="202">
        <v>15</v>
      </c>
      <c r="AC17" s="202">
        <v>380</v>
      </c>
      <c r="AD17" s="202">
        <v>138249</v>
      </c>
      <c r="AE17" s="202">
        <v>349167</v>
      </c>
      <c r="AF17" s="202">
        <v>965946</v>
      </c>
      <c r="AG17" s="202">
        <v>588373</v>
      </c>
    </row>
    <row r="18" spans="2:33" ht="12.75" customHeight="1">
      <c r="B18" s="41" t="s">
        <v>203</v>
      </c>
      <c r="D18" s="201">
        <v>386</v>
      </c>
      <c r="E18" s="202">
        <v>4204</v>
      </c>
      <c r="F18" s="202">
        <v>1466810</v>
      </c>
      <c r="G18" s="202">
        <v>3400743</v>
      </c>
      <c r="H18" s="202">
        <v>6443596</v>
      </c>
      <c r="I18" s="202">
        <v>2617148</v>
      </c>
      <c r="J18" s="202">
        <v>181</v>
      </c>
      <c r="K18" s="202">
        <v>391</v>
      </c>
      <c r="L18" s="202">
        <v>36403</v>
      </c>
      <c r="M18" s="202">
        <v>75488</v>
      </c>
      <c r="N18" s="202">
        <v>186272</v>
      </c>
      <c r="O18" s="202">
        <v>105507</v>
      </c>
      <c r="P18" s="202">
        <v>118</v>
      </c>
      <c r="Q18" s="202">
        <v>680</v>
      </c>
      <c r="R18" s="202">
        <v>204320</v>
      </c>
      <c r="S18" s="202">
        <v>280438</v>
      </c>
      <c r="T18" s="202">
        <v>636288</v>
      </c>
      <c r="U18" s="202">
        <v>338754</v>
      </c>
      <c r="V18" s="202">
        <v>43</v>
      </c>
      <c r="W18" s="202">
        <v>588</v>
      </c>
      <c r="X18" s="202">
        <v>166223</v>
      </c>
      <c r="Y18" s="202">
        <v>289321</v>
      </c>
      <c r="Z18" s="202">
        <v>604559</v>
      </c>
      <c r="AA18" s="202">
        <v>299020</v>
      </c>
      <c r="AB18" s="202">
        <v>20</v>
      </c>
      <c r="AC18" s="202">
        <v>482</v>
      </c>
      <c r="AD18" s="202">
        <v>168098</v>
      </c>
      <c r="AE18" s="202">
        <v>256370</v>
      </c>
      <c r="AF18" s="202">
        <v>641145</v>
      </c>
      <c r="AG18" s="202">
        <v>369915</v>
      </c>
    </row>
    <row r="19" spans="2:33" ht="12.75" customHeight="1">
      <c r="B19" s="41" t="s">
        <v>204</v>
      </c>
      <c r="D19" s="201">
        <v>909</v>
      </c>
      <c r="E19" s="202">
        <v>5697</v>
      </c>
      <c r="F19" s="202">
        <v>1819299</v>
      </c>
      <c r="G19" s="202">
        <v>4046131</v>
      </c>
      <c r="H19" s="202">
        <v>8006280</v>
      </c>
      <c r="I19" s="202">
        <v>3536099</v>
      </c>
      <c r="J19" s="202">
        <v>617</v>
      </c>
      <c r="K19" s="202">
        <v>1276</v>
      </c>
      <c r="L19" s="202">
        <v>93422</v>
      </c>
      <c r="M19" s="202">
        <v>139985</v>
      </c>
      <c r="N19" s="202">
        <v>477696</v>
      </c>
      <c r="O19" s="202">
        <v>321633</v>
      </c>
      <c r="P19" s="202">
        <v>178</v>
      </c>
      <c r="Q19" s="202">
        <v>993</v>
      </c>
      <c r="R19" s="202">
        <v>250496</v>
      </c>
      <c r="S19" s="202">
        <v>428148</v>
      </c>
      <c r="T19" s="202">
        <v>943048</v>
      </c>
      <c r="U19" s="202">
        <v>490374</v>
      </c>
      <c r="V19" s="202">
        <v>64</v>
      </c>
      <c r="W19" s="202">
        <v>867</v>
      </c>
      <c r="X19" s="202">
        <v>285993</v>
      </c>
      <c r="Y19" s="202">
        <v>597428</v>
      </c>
      <c r="Z19" s="202">
        <v>1258741</v>
      </c>
      <c r="AA19" s="202">
        <v>629754</v>
      </c>
      <c r="AB19" s="202">
        <v>20</v>
      </c>
      <c r="AC19" s="202">
        <v>524</v>
      </c>
      <c r="AD19" s="202">
        <v>214240</v>
      </c>
      <c r="AE19" s="202">
        <v>403614</v>
      </c>
      <c r="AF19" s="202">
        <v>857343</v>
      </c>
      <c r="AG19" s="202">
        <v>432122</v>
      </c>
    </row>
    <row r="20" spans="2:33" ht="12.75" customHeight="1">
      <c r="B20" s="41" t="s">
        <v>205</v>
      </c>
      <c r="D20" s="201">
        <v>246</v>
      </c>
      <c r="E20" s="202">
        <v>4275</v>
      </c>
      <c r="F20" s="202">
        <v>1604390</v>
      </c>
      <c r="G20" s="202">
        <v>7185123</v>
      </c>
      <c r="H20" s="202">
        <v>12008593</v>
      </c>
      <c r="I20" s="202">
        <v>4450243</v>
      </c>
      <c r="J20" s="202">
        <v>81</v>
      </c>
      <c r="K20" s="202">
        <v>161</v>
      </c>
      <c r="L20" s="202">
        <v>18031</v>
      </c>
      <c r="M20" s="202">
        <v>35869</v>
      </c>
      <c r="N20" s="202">
        <v>93174</v>
      </c>
      <c r="O20" s="202">
        <v>54578</v>
      </c>
      <c r="P20" s="202">
        <v>71</v>
      </c>
      <c r="Q20" s="202">
        <v>416</v>
      </c>
      <c r="R20" s="202">
        <v>94066</v>
      </c>
      <c r="S20" s="202">
        <v>116668</v>
      </c>
      <c r="T20" s="202">
        <v>306102</v>
      </c>
      <c r="U20" s="202">
        <v>179995</v>
      </c>
      <c r="V20" s="202">
        <v>42</v>
      </c>
      <c r="W20" s="202">
        <v>588</v>
      </c>
      <c r="X20" s="202">
        <v>198653</v>
      </c>
      <c r="Y20" s="202">
        <v>427327</v>
      </c>
      <c r="Z20" s="202">
        <v>871015</v>
      </c>
      <c r="AA20" s="202">
        <v>421779</v>
      </c>
      <c r="AB20" s="202">
        <v>24</v>
      </c>
      <c r="AC20" s="202">
        <v>612</v>
      </c>
      <c r="AD20" s="202">
        <v>202332</v>
      </c>
      <c r="AE20" s="202">
        <v>498973</v>
      </c>
      <c r="AF20" s="202">
        <v>1019967</v>
      </c>
      <c r="AG20" s="202">
        <v>496188</v>
      </c>
    </row>
    <row r="21" spans="2:33" ht="12.75" customHeight="1">
      <c r="B21" s="41"/>
      <c r="D21" s="201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</row>
    <row r="22" spans="2:33" ht="12.75" customHeight="1">
      <c r="B22" s="41" t="s">
        <v>206</v>
      </c>
      <c r="D22" s="201">
        <v>261</v>
      </c>
      <c r="E22" s="202">
        <v>6314</v>
      </c>
      <c r="F22" s="202">
        <v>2625221</v>
      </c>
      <c r="G22" s="202">
        <v>36231220</v>
      </c>
      <c r="H22" s="202">
        <v>43222121</v>
      </c>
      <c r="I22" s="202">
        <v>6057482</v>
      </c>
      <c r="J22" s="202">
        <v>95</v>
      </c>
      <c r="K22" s="202">
        <v>208</v>
      </c>
      <c r="L22" s="202">
        <v>20215</v>
      </c>
      <c r="M22" s="202">
        <v>34435</v>
      </c>
      <c r="N22" s="202">
        <v>102945</v>
      </c>
      <c r="O22" s="202">
        <v>65248</v>
      </c>
      <c r="P22" s="202">
        <v>85</v>
      </c>
      <c r="Q22" s="202">
        <v>524</v>
      </c>
      <c r="R22" s="202">
        <v>135949</v>
      </c>
      <c r="S22" s="202">
        <v>180791</v>
      </c>
      <c r="T22" s="202">
        <v>520170</v>
      </c>
      <c r="U22" s="202">
        <v>323259</v>
      </c>
      <c r="V22" s="202">
        <v>37</v>
      </c>
      <c r="W22" s="202">
        <v>501</v>
      </c>
      <c r="X22" s="202">
        <v>153490</v>
      </c>
      <c r="Y22" s="202">
        <v>384560</v>
      </c>
      <c r="Z22" s="202">
        <v>725512</v>
      </c>
      <c r="AA22" s="202">
        <v>321011</v>
      </c>
      <c r="AB22" s="202">
        <v>19</v>
      </c>
      <c r="AC22" s="202">
        <v>477</v>
      </c>
      <c r="AD22" s="202">
        <v>187491</v>
      </c>
      <c r="AE22" s="202">
        <v>1197567</v>
      </c>
      <c r="AF22" s="202">
        <v>1667332</v>
      </c>
      <c r="AG22" s="202">
        <v>447394</v>
      </c>
    </row>
    <row r="23" spans="2:33" ht="12.75" customHeight="1">
      <c r="B23" s="41" t="s">
        <v>207</v>
      </c>
      <c r="D23" s="201">
        <v>1236</v>
      </c>
      <c r="E23" s="202">
        <v>9553</v>
      </c>
      <c r="F23" s="202">
        <v>2714831</v>
      </c>
      <c r="G23" s="202">
        <v>5993069</v>
      </c>
      <c r="H23" s="202">
        <v>13032318</v>
      </c>
      <c r="I23" s="202">
        <v>6434484</v>
      </c>
      <c r="J23" s="202">
        <v>633</v>
      </c>
      <c r="K23" s="202">
        <v>1361</v>
      </c>
      <c r="L23" s="202">
        <v>103362</v>
      </c>
      <c r="M23" s="202">
        <v>150070</v>
      </c>
      <c r="N23" s="202">
        <v>488083</v>
      </c>
      <c r="O23" s="202">
        <v>321911</v>
      </c>
      <c r="P23" s="202">
        <v>423</v>
      </c>
      <c r="Q23" s="202">
        <v>2370</v>
      </c>
      <c r="R23" s="202">
        <v>532002</v>
      </c>
      <c r="S23" s="202">
        <v>647097</v>
      </c>
      <c r="T23" s="202">
        <v>1664510</v>
      </c>
      <c r="U23" s="202">
        <v>968970</v>
      </c>
      <c r="V23" s="202">
        <v>99</v>
      </c>
      <c r="W23" s="202">
        <v>1305</v>
      </c>
      <c r="X23" s="202">
        <v>391537</v>
      </c>
      <c r="Y23" s="202">
        <v>640054</v>
      </c>
      <c r="Z23" s="202">
        <v>1504785</v>
      </c>
      <c r="AA23" s="202">
        <v>823553</v>
      </c>
      <c r="AB23" s="202">
        <v>37</v>
      </c>
      <c r="AC23" s="202">
        <v>930</v>
      </c>
      <c r="AD23" s="202">
        <v>316335</v>
      </c>
      <c r="AE23" s="202">
        <v>885243</v>
      </c>
      <c r="AF23" s="202">
        <v>1594447</v>
      </c>
      <c r="AG23" s="202">
        <v>675764</v>
      </c>
    </row>
    <row r="24" spans="2:33" ht="12.75" customHeight="1">
      <c r="B24" s="41" t="s">
        <v>208</v>
      </c>
      <c r="D24" s="201">
        <v>1006</v>
      </c>
      <c r="E24" s="202">
        <v>17643</v>
      </c>
      <c r="F24" s="202">
        <v>7653099</v>
      </c>
      <c r="G24" s="202">
        <v>24792281</v>
      </c>
      <c r="H24" s="202">
        <v>40433968</v>
      </c>
      <c r="I24" s="202">
        <v>14825037</v>
      </c>
      <c r="J24" s="202">
        <v>504</v>
      </c>
      <c r="K24" s="202">
        <v>1058</v>
      </c>
      <c r="L24" s="202">
        <v>112130</v>
      </c>
      <c r="M24" s="202">
        <v>161033</v>
      </c>
      <c r="N24" s="202">
        <v>482824</v>
      </c>
      <c r="O24" s="202">
        <v>306466</v>
      </c>
      <c r="P24" s="202">
        <v>269</v>
      </c>
      <c r="Q24" s="202">
        <v>1569</v>
      </c>
      <c r="R24" s="202">
        <v>424480</v>
      </c>
      <c r="S24" s="202">
        <v>509931</v>
      </c>
      <c r="T24" s="202">
        <v>1384722</v>
      </c>
      <c r="U24" s="202">
        <v>833130</v>
      </c>
      <c r="V24" s="202">
        <v>98</v>
      </c>
      <c r="W24" s="202">
        <v>1327</v>
      </c>
      <c r="X24" s="202">
        <v>470458</v>
      </c>
      <c r="Y24" s="202">
        <v>743576</v>
      </c>
      <c r="Z24" s="202">
        <v>1750489</v>
      </c>
      <c r="AA24" s="202">
        <v>958438</v>
      </c>
      <c r="AB24" s="202">
        <v>50</v>
      </c>
      <c r="AC24" s="202">
        <v>1242</v>
      </c>
      <c r="AD24" s="202">
        <v>486963</v>
      </c>
      <c r="AE24" s="202">
        <v>947358</v>
      </c>
      <c r="AF24" s="202">
        <v>2069783</v>
      </c>
      <c r="AG24" s="202">
        <v>1066867</v>
      </c>
    </row>
    <row r="25" spans="2:33" ht="12.75" customHeight="1">
      <c r="B25" s="41" t="s">
        <v>209</v>
      </c>
      <c r="D25" s="201">
        <v>285</v>
      </c>
      <c r="E25" s="202">
        <v>11580</v>
      </c>
      <c r="F25" s="202">
        <v>5191826</v>
      </c>
      <c r="G25" s="202">
        <v>20336897</v>
      </c>
      <c r="H25" s="202">
        <v>34661502</v>
      </c>
      <c r="I25" s="202">
        <v>12011036</v>
      </c>
      <c r="J25" s="202">
        <v>71</v>
      </c>
      <c r="K25" s="202">
        <v>151</v>
      </c>
      <c r="L25" s="202">
        <v>19881</v>
      </c>
      <c r="M25" s="202">
        <v>29897</v>
      </c>
      <c r="N25" s="202">
        <v>84045</v>
      </c>
      <c r="O25" s="202">
        <v>51568</v>
      </c>
      <c r="P25" s="202">
        <v>77</v>
      </c>
      <c r="Q25" s="202">
        <v>474</v>
      </c>
      <c r="R25" s="202">
        <v>123138</v>
      </c>
      <c r="S25" s="202">
        <v>163535</v>
      </c>
      <c r="T25" s="202">
        <v>408701</v>
      </c>
      <c r="U25" s="202">
        <v>233491</v>
      </c>
      <c r="V25" s="202">
        <v>44</v>
      </c>
      <c r="W25" s="202">
        <v>608</v>
      </c>
      <c r="X25" s="202">
        <v>192120</v>
      </c>
      <c r="Y25" s="202">
        <v>821198</v>
      </c>
      <c r="Z25" s="202">
        <v>1278602</v>
      </c>
      <c r="AA25" s="202">
        <v>435122</v>
      </c>
      <c r="AB25" s="202">
        <v>18</v>
      </c>
      <c r="AC25" s="202">
        <v>457</v>
      </c>
      <c r="AD25" s="202">
        <v>182658</v>
      </c>
      <c r="AE25" s="202">
        <v>358926</v>
      </c>
      <c r="AF25" s="202">
        <v>831987</v>
      </c>
      <c r="AG25" s="202">
        <v>451338</v>
      </c>
    </row>
    <row r="26" spans="2:33" ht="8.25" customHeight="1">
      <c r="B26" s="41"/>
      <c r="D26" s="201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</row>
    <row r="27" spans="4:33" ht="6" customHeight="1" thickBot="1"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</row>
    <row r="28" spans="1:3" ht="13.5">
      <c r="A28" s="40" t="s">
        <v>190</v>
      </c>
      <c r="B28" s="39"/>
      <c r="C28" s="39"/>
    </row>
    <row r="30" spans="6:7" ht="17.25">
      <c r="F30" s="3"/>
      <c r="G30" s="3" t="s">
        <v>277</v>
      </c>
    </row>
    <row r="31" ht="14.25" thickBot="1"/>
    <row r="32" spans="1:27" ht="14.25" thickTop="1">
      <c r="A32" s="80" t="s">
        <v>12</v>
      </c>
      <c r="B32" s="217"/>
      <c r="C32" s="218"/>
      <c r="D32" s="187" t="s">
        <v>233</v>
      </c>
      <c r="E32" s="188"/>
      <c r="F32" s="188"/>
      <c r="G32" s="188"/>
      <c r="H32" s="188"/>
      <c r="I32" s="188"/>
      <c r="J32" s="187" t="s">
        <v>234</v>
      </c>
      <c r="K32" s="190"/>
      <c r="L32" s="190"/>
      <c r="M32" s="190"/>
      <c r="N32" s="190"/>
      <c r="O32" s="191"/>
      <c r="P32" s="188" t="s">
        <v>235</v>
      </c>
      <c r="Q32" s="188"/>
      <c r="R32" s="188"/>
      <c r="S32" s="188"/>
      <c r="T32" s="188"/>
      <c r="U32" s="188"/>
      <c r="V32" s="187" t="s">
        <v>236</v>
      </c>
      <c r="W32" s="188"/>
      <c r="X32" s="188"/>
      <c r="Y32" s="188"/>
      <c r="Z32" s="188"/>
      <c r="AA32" s="188"/>
    </row>
    <row r="33" spans="1:27" ht="27">
      <c r="A33" s="180"/>
      <c r="B33" s="180"/>
      <c r="C33" s="181"/>
      <c r="D33" s="207" t="s">
        <v>113</v>
      </c>
      <c r="E33" s="208" t="s">
        <v>216</v>
      </c>
      <c r="F33" s="208" t="s">
        <v>237</v>
      </c>
      <c r="G33" s="208" t="s">
        <v>238</v>
      </c>
      <c r="H33" s="208" t="s">
        <v>239</v>
      </c>
      <c r="I33" s="208" t="s">
        <v>240</v>
      </c>
      <c r="J33" s="208" t="s">
        <v>113</v>
      </c>
      <c r="K33" s="208" t="s">
        <v>216</v>
      </c>
      <c r="L33" s="208" t="s">
        <v>278</v>
      </c>
      <c r="M33" s="209" t="s">
        <v>242</v>
      </c>
      <c r="N33" s="208" t="s">
        <v>243</v>
      </c>
      <c r="O33" s="209" t="s">
        <v>279</v>
      </c>
      <c r="P33" s="207" t="s">
        <v>113</v>
      </c>
      <c r="Q33" s="208" t="s">
        <v>216</v>
      </c>
      <c r="R33" s="208" t="s">
        <v>280</v>
      </c>
      <c r="S33" s="208" t="s">
        <v>281</v>
      </c>
      <c r="T33" s="208" t="s">
        <v>282</v>
      </c>
      <c r="U33" s="208" t="s">
        <v>283</v>
      </c>
      <c r="V33" s="208" t="s">
        <v>113</v>
      </c>
      <c r="W33" s="208" t="s">
        <v>216</v>
      </c>
      <c r="X33" s="208" t="s">
        <v>284</v>
      </c>
      <c r="Y33" s="208" t="s">
        <v>285</v>
      </c>
      <c r="Z33" s="208" t="s">
        <v>286</v>
      </c>
      <c r="AA33" s="208" t="s">
        <v>287</v>
      </c>
    </row>
    <row r="34" spans="4:27" ht="13.5">
      <c r="D34" s="19"/>
      <c r="E34" s="33" t="s">
        <v>119</v>
      </c>
      <c r="F34" s="33" t="s">
        <v>160</v>
      </c>
      <c r="G34" s="33" t="s">
        <v>160</v>
      </c>
      <c r="H34" s="33" t="s">
        <v>160</v>
      </c>
      <c r="I34" s="33" t="s">
        <v>160</v>
      </c>
      <c r="K34" s="33" t="s">
        <v>119</v>
      </c>
      <c r="L34" s="33" t="s">
        <v>160</v>
      </c>
      <c r="M34" s="33" t="s">
        <v>160</v>
      </c>
      <c r="N34" s="33" t="s">
        <v>160</v>
      </c>
      <c r="O34" s="33" t="s">
        <v>160</v>
      </c>
      <c r="Q34" s="33" t="s">
        <v>119</v>
      </c>
      <c r="R34" s="33" t="s">
        <v>160</v>
      </c>
      <c r="S34" s="33" t="s">
        <v>160</v>
      </c>
      <c r="T34" s="33" t="s">
        <v>160</v>
      </c>
      <c r="U34" s="33" t="s">
        <v>160</v>
      </c>
      <c r="W34" s="33" t="s">
        <v>119</v>
      </c>
      <c r="X34" s="33" t="s">
        <v>160</v>
      </c>
      <c r="Y34" s="33" t="s">
        <v>160</v>
      </c>
      <c r="Z34" s="33" t="s">
        <v>160</v>
      </c>
      <c r="AA34" s="33" t="s">
        <v>160</v>
      </c>
    </row>
    <row r="35" spans="1:28" ht="13.5">
      <c r="A35" s="31"/>
      <c r="B35" s="160" t="s">
        <v>274</v>
      </c>
      <c r="C35" s="31"/>
      <c r="D35" s="211">
        <f aca="true" t="shared" si="2" ref="D35:AA35">D36+D37</f>
        <v>479</v>
      </c>
      <c r="E35" s="212">
        <f t="shared" si="2"/>
        <v>18742</v>
      </c>
      <c r="F35" s="212">
        <f t="shared" si="2"/>
        <v>6912577</v>
      </c>
      <c r="G35" s="212">
        <f t="shared" si="2"/>
        <v>20830338</v>
      </c>
      <c r="H35" s="212">
        <f t="shared" si="2"/>
        <v>38661920</v>
      </c>
      <c r="I35" s="212">
        <f t="shared" si="2"/>
        <v>15702985</v>
      </c>
      <c r="J35" s="212">
        <f t="shared" si="2"/>
        <v>427</v>
      </c>
      <c r="K35" s="212">
        <f t="shared" si="2"/>
        <v>29869</v>
      </c>
      <c r="L35" s="212">
        <f t="shared" si="2"/>
        <v>11666742</v>
      </c>
      <c r="M35" s="212">
        <f t="shared" si="2"/>
        <v>36874500</v>
      </c>
      <c r="N35" s="212">
        <f t="shared" si="2"/>
        <v>67644254</v>
      </c>
      <c r="O35" s="212">
        <f t="shared" si="2"/>
        <v>26662995</v>
      </c>
      <c r="P35" s="212">
        <f t="shared" si="2"/>
        <v>275</v>
      </c>
      <c r="Q35" s="212">
        <f t="shared" si="2"/>
        <v>43261</v>
      </c>
      <c r="R35" s="212">
        <f t="shared" si="2"/>
        <v>18714889</v>
      </c>
      <c r="S35" s="212">
        <f t="shared" si="2"/>
        <v>59180599</v>
      </c>
      <c r="T35" s="212">
        <f t="shared" si="2"/>
        <v>110693812</v>
      </c>
      <c r="U35" s="212">
        <f t="shared" si="2"/>
        <v>44248827</v>
      </c>
      <c r="V35" s="212">
        <f t="shared" si="2"/>
        <v>54</v>
      </c>
      <c r="W35" s="212">
        <f t="shared" si="2"/>
        <v>34345</v>
      </c>
      <c r="X35" s="212">
        <f t="shared" si="2"/>
        <v>19800077</v>
      </c>
      <c r="Y35" s="212">
        <f t="shared" si="2"/>
        <v>98221494</v>
      </c>
      <c r="Z35" s="212">
        <f t="shared" si="2"/>
        <v>158025680</v>
      </c>
      <c r="AA35" s="212">
        <f t="shared" si="2"/>
        <v>52348388</v>
      </c>
      <c r="AB35" s="31"/>
    </row>
    <row r="36" spans="1:28" ht="13.5">
      <c r="A36" s="31"/>
      <c r="B36" s="160" t="s">
        <v>275</v>
      </c>
      <c r="C36" s="31"/>
      <c r="D36" s="211">
        <f aca="true" t="shared" si="3" ref="D36:J36">SUM(D39:D54)</f>
        <v>278</v>
      </c>
      <c r="E36" s="212">
        <f t="shared" si="3"/>
        <v>10880</v>
      </c>
      <c r="F36" s="212">
        <f t="shared" si="3"/>
        <v>4050152</v>
      </c>
      <c r="G36" s="212">
        <f t="shared" si="3"/>
        <v>11442611</v>
      </c>
      <c r="H36" s="212">
        <f t="shared" si="3"/>
        <v>21586284</v>
      </c>
      <c r="I36" s="212">
        <f t="shared" si="3"/>
        <v>8928209</v>
      </c>
      <c r="J36" s="212">
        <f t="shared" si="3"/>
        <v>244</v>
      </c>
      <c r="K36" s="212">
        <v>17028</v>
      </c>
      <c r="L36" s="212">
        <v>6597058</v>
      </c>
      <c r="M36" s="212">
        <v>19556217</v>
      </c>
      <c r="N36" s="212">
        <v>36082816</v>
      </c>
      <c r="O36" s="212">
        <v>14270088</v>
      </c>
      <c r="P36" s="212">
        <f>SUM(P39:P54)</f>
        <v>160</v>
      </c>
      <c r="Q36" s="212">
        <v>24753</v>
      </c>
      <c r="R36" s="212">
        <v>10767354</v>
      </c>
      <c r="S36" s="212">
        <v>32956993</v>
      </c>
      <c r="T36" s="212">
        <v>64402180</v>
      </c>
      <c r="U36" s="212">
        <v>26901887</v>
      </c>
      <c r="V36" s="212">
        <f>SUM(V39:V54)</f>
        <v>38</v>
      </c>
      <c r="W36" s="212">
        <v>24682</v>
      </c>
      <c r="X36" s="212">
        <v>13254245</v>
      </c>
      <c r="Y36" s="212">
        <v>82807165</v>
      </c>
      <c r="Z36" s="212">
        <v>119840273</v>
      </c>
      <c r="AA36" s="212">
        <v>32412631</v>
      </c>
      <c r="AB36" s="31"/>
    </row>
    <row r="37" spans="1:28" ht="13.5">
      <c r="A37" s="31"/>
      <c r="B37" s="160" t="s">
        <v>276</v>
      </c>
      <c r="C37" s="31"/>
      <c r="D37" s="211">
        <v>201</v>
      </c>
      <c r="E37" s="212">
        <v>7862</v>
      </c>
      <c r="F37" s="212">
        <v>2862425</v>
      </c>
      <c r="G37" s="212">
        <v>9387727</v>
      </c>
      <c r="H37" s="212">
        <v>17075636</v>
      </c>
      <c r="I37" s="212">
        <v>6774776</v>
      </c>
      <c r="J37" s="212">
        <v>183</v>
      </c>
      <c r="K37" s="212">
        <v>12841</v>
      </c>
      <c r="L37" s="212">
        <v>5069684</v>
      </c>
      <c r="M37" s="212">
        <v>17318283</v>
      </c>
      <c r="N37" s="212">
        <v>31561438</v>
      </c>
      <c r="O37" s="212">
        <v>12392907</v>
      </c>
      <c r="P37" s="212">
        <v>115</v>
      </c>
      <c r="Q37" s="212">
        <v>18508</v>
      </c>
      <c r="R37" s="212">
        <v>7947535</v>
      </c>
      <c r="S37" s="212">
        <v>26223606</v>
      </c>
      <c r="T37" s="212">
        <v>46291632</v>
      </c>
      <c r="U37" s="212">
        <v>17346940</v>
      </c>
      <c r="V37" s="212">
        <v>16</v>
      </c>
      <c r="W37" s="212">
        <v>9663</v>
      </c>
      <c r="X37" s="212">
        <v>6545832</v>
      </c>
      <c r="Y37" s="212">
        <v>15414329</v>
      </c>
      <c r="Z37" s="212">
        <v>38185407</v>
      </c>
      <c r="AA37" s="212">
        <v>19935757</v>
      </c>
      <c r="AB37" s="31"/>
    </row>
    <row r="38" spans="2:27" ht="13.5">
      <c r="B38" s="41"/>
      <c r="D38" s="227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</row>
    <row r="39" spans="2:27" ht="13.5">
      <c r="B39" s="41" t="s">
        <v>196</v>
      </c>
      <c r="D39" s="213">
        <v>37</v>
      </c>
      <c r="E39" s="214">
        <v>1378</v>
      </c>
      <c r="F39" s="214">
        <v>532337</v>
      </c>
      <c r="G39" s="214">
        <v>1516530</v>
      </c>
      <c r="H39" s="214">
        <v>2858750</v>
      </c>
      <c r="I39" s="214">
        <v>1188549</v>
      </c>
      <c r="J39" s="214">
        <v>31</v>
      </c>
      <c r="K39" s="214">
        <v>2195</v>
      </c>
      <c r="L39" s="214">
        <v>826770</v>
      </c>
      <c r="M39" s="214">
        <v>2015864</v>
      </c>
      <c r="N39" s="214">
        <v>4271809</v>
      </c>
      <c r="O39" s="214">
        <v>1945120</v>
      </c>
      <c r="P39" s="214">
        <v>16</v>
      </c>
      <c r="Q39" s="214" t="s">
        <v>288</v>
      </c>
      <c r="R39" s="214" t="s">
        <v>288</v>
      </c>
      <c r="S39" s="214" t="s">
        <v>288</v>
      </c>
      <c r="T39" s="214" t="s">
        <v>288</v>
      </c>
      <c r="U39" s="214" t="s">
        <v>288</v>
      </c>
      <c r="V39" s="214">
        <v>1</v>
      </c>
      <c r="W39" s="214" t="s">
        <v>288</v>
      </c>
      <c r="X39" s="214" t="s">
        <v>288</v>
      </c>
      <c r="Y39" s="214" t="s">
        <v>288</v>
      </c>
      <c r="Z39" s="214" t="s">
        <v>288</v>
      </c>
      <c r="AA39" s="214" t="s">
        <v>288</v>
      </c>
    </row>
    <row r="40" spans="2:27" ht="13.5">
      <c r="B40" s="41" t="s">
        <v>197</v>
      </c>
      <c r="D40" s="213">
        <v>22</v>
      </c>
      <c r="E40" s="214">
        <v>910</v>
      </c>
      <c r="F40" s="214">
        <v>360926</v>
      </c>
      <c r="G40" s="214">
        <v>1028749</v>
      </c>
      <c r="H40" s="214">
        <v>1949462</v>
      </c>
      <c r="I40" s="214">
        <v>770978</v>
      </c>
      <c r="J40" s="214">
        <v>28</v>
      </c>
      <c r="K40" s="214">
        <v>2001</v>
      </c>
      <c r="L40" s="214">
        <v>708304</v>
      </c>
      <c r="M40" s="214">
        <v>2320653</v>
      </c>
      <c r="N40" s="214">
        <v>4210216</v>
      </c>
      <c r="O40" s="214">
        <v>1601800</v>
      </c>
      <c r="P40" s="214">
        <v>26</v>
      </c>
      <c r="Q40" s="214">
        <v>4127</v>
      </c>
      <c r="R40" s="214">
        <v>1912417</v>
      </c>
      <c r="S40" s="214">
        <v>5163657</v>
      </c>
      <c r="T40" s="214">
        <v>11050668</v>
      </c>
      <c r="U40" s="214">
        <v>4964930</v>
      </c>
      <c r="V40" s="214">
        <v>10</v>
      </c>
      <c r="W40" s="214">
        <v>4695</v>
      </c>
      <c r="X40" s="214">
        <v>2527148</v>
      </c>
      <c r="Y40" s="214">
        <v>11245771</v>
      </c>
      <c r="Z40" s="214">
        <v>21541075</v>
      </c>
      <c r="AA40" s="214">
        <v>8716605</v>
      </c>
    </row>
    <row r="41" spans="2:27" ht="13.5">
      <c r="B41" s="41" t="s">
        <v>198</v>
      </c>
      <c r="D41" s="213">
        <v>10</v>
      </c>
      <c r="E41" s="214">
        <v>366</v>
      </c>
      <c r="F41" s="214">
        <v>102455</v>
      </c>
      <c r="G41" s="214">
        <v>576020</v>
      </c>
      <c r="H41" s="214">
        <v>742724</v>
      </c>
      <c r="I41" s="214">
        <v>145070</v>
      </c>
      <c r="J41" s="214">
        <v>4</v>
      </c>
      <c r="K41" s="214" t="s">
        <v>288</v>
      </c>
      <c r="L41" s="214" t="s">
        <v>288</v>
      </c>
      <c r="M41" s="214" t="s">
        <v>288</v>
      </c>
      <c r="N41" s="214" t="s">
        <v>288</v>
      </c>
      <c r="O41" s="214" t="s">
        <v>288</v>
      </c>
      <c r="P41" s="214">
        <v>7</v>
      </c>
      <c r="Q41" s="214">
        <v>1021</v>
      </c>
      <c r="R41" s="214">
        <v>417442</v>
      </c>
      <c r="S41" s="214">
        <v>689934</v>
      </c>
      <c r="T41" s="214">
        <v>1441690</v>
      </c>
      <c r="U41" s="214">
        <v>661368</v>
      </c>
      <c r="V41" s="214">
        <v>1</v>
      </c>
      <c r="W41" s="214" t="s">
        <v>288</v>
      </c>
      <c r="X41" s="214" t="s">
        <v>288</v>
      </c>
      <c r="Y41" s="214" t="s">
        <v>288</v>
      </c>
      <c r="Z41" s="214" t="s">
        <v>288</v>
      </c>
      <c r="AA41" s="214" t="s">
        <v>288</v>
      </c>
    </row>
    <row r="42" spans="2:27" ht="13.5">
      <c r="B42" s="41" t="s">
        <v>199</v>
      </c>
      <c r="D42" s="213">
        <v>19</v>
      </c>
      <c r="E42" s="214">
        <v>789</v>
      </c>
      <c r="F42" s="214">
        <v>327435</v>
      </c>
      <c r="G42" s="214">
        <v>819110</v>
      </c>
      <c r="H42" s="214">
        <v>1499575</v>
      </c>
      <c r="I42" s="214">
        <v>575366</v>
      </c>
      <c r="J42" s="214">
        <v>7</v>
      </c>
      <c r="K42" s="214">
        <v>497</v>
      </c>
      <c r="L42" s="214">
        <v>140530</v>
      </c>
      <c r="M42" s="214">
        <v>452148</v>
      </c>
      <c r="N42" s="214">
        <v>821043</v>
      </c>
      <c r="O42" s="214">
        <v>323411</v>
      </c>
      <c r="P42" s="214">
        <v>4</v>
      </c>
      <c r="Q42" s="214" t="s">
        <v>288</v>
      </c>
      <c r="R42" s="214" t="s">
        <v>288</v>
      </c>
      <c r="S42" s="214" t="s">
        <v>288</v>
      </c>
      <c r="T42" s="214" t="s">
        <v>288</v>
      </c>
      <c r="U42" s="214" t="s">
        <v>288</v>
      </c>
      <c r="V42" s="214">
        <v>1</v>
      </c>
      <c r="W42" s="214" t="s">
        <v>288</v>
      </c>
      <c r="X42" s="214" t="s">
        <v>288</v>
      </c>
      <c r="Y42" s="214" t="s">
        <v>288</v>
      </c>
      <c r="Z42" s="214" t="s">
        <v>288</v>
      </c>
      <c r="AA42" s="214" t="s">
        <v>288</v>
      </c>
    </row>
    <row r="43" spans="2:27" ht="13.5">
      <c r="B43" s="41" t="s">
        <v>200</v>
      </c>
      <c r="D43" s="213">
        <v>36</v>
      </c>
      <c r="E43" s="214">
        <v>1398</v>
      </c>
      <c r="F43" s="214">
        <v>502482</v>
      </c>
      <c r="G43" s="214">
        <v>1082894</v>
      </c>
      <c r="H43" s="214">
        <v>2331778</v>
      </c>
      <c r="I43" s="214">
        <v>1104268</v>
      </c>
      <c r="J43" s="214">
        <v>30</v>
      </c>
      <c r="K43" s="214">
        <v>2085</v>
      </c>
      <c r="L43" s="214">
        <v>796055</v>
      </c>
      <c r="M43" s="214">
        <v>3148003</v>
      </c>
      <c r="N43" s="214">
        <v>5501246</v>
      </c>
      <c r="O43" s="214">
        <v>2015740</v>
      </c>
      <c r="P43" s="214">
        <v>21</v>
      </c>
      <c r="Q43" s="214" t="s">
        <v>288</v>
      </c>
      <c r="R43" s="214" t="s">
        <v>288</v>
      </c>
      <c r="S43" s="214" t="s">
        <v>288</v>
      </c>
      <c r="T43" s="214" t="s">
        <v>288</v>
      </c>
      <c r="U43" s="214" t="s">
        <v>288</v>
      </c>
      <c r="V43" s="214">
        <v>1</v>
      </c>
      <c r="W43" s="214" t="s">
        <v>288</v>
      </c>
      <c r="X43" s="214" t="s">
        <v>288</v>
      </c>
      <c r="Y43" s="214" t="s">
        <v>288</v>
      </c>
      <c r="Z43" s="214" t="s">
        <v>288</v>
      </c>
      <c r="AA43" s="214" t="s">
        <v>288</v>
      </c>
    </row>
    <row r="44" spans="2:27" ht="13.5">
      <c r="B44" s="41"/>
      <c r="D44" s="213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2:27" ht="13.5">
      <c r="B45" s="41" t="s">
        <v>201</v>
      </c>
      <c r="D45" s="213">
        <v>22</v>
      </c>
      <c r="E45" s="214">
        <v>881</v>
      </c>
      <c r="F45" s="214">
        <v>313954</v>
      </c>
      <c r="G45" s="214">
        <v>798896</v>
      </c>
      <c r="H45" s="214">
        <v>1541974</v>
      </c>
      <c r="I45" s="214">
        <v>680310</v>
      </c>
      <c r="J45" s="214">
        <v>14</v>
      </c>
      <c r="K45" s="214">
        <v>950</v>
      </c>
      <c r="L45" s="214">
        <v>371016</v>
      </c>
      <c r="M45" s="214">
        <v>1156083</v>
      </c>
      <c r="N45" s="214">
        <v>2068290</v>
      </c>
      <c r="O45" s="214">
        <v>795506</v>
      </c>
      <c r="P45" s="214">
        <v>26</v>
      </c>
      <c r="Q45" s="214">
        <v>3932</v>
      </c>
      <c r="R45" s="214">
        <v>1643705</v>
      </c>
      <c r="S45" s="214">
        <v>5348819</v>
      </c>
      <c r="T45" s="214">
        <v>10092577</v>
      </c>
      <c r="U45" s="214">
        <v>4156282</v>
      </c>
      <c r="V45" s="214">
        <v>3</v>
      </c>
      <c r="W45" s="214">
        <v>2047</v>
      </c>
      <c r="X45" s="214">
        <v>1198060</v>
      </c>
      <c r="Y45" s="214">
        <v>3630268</v>
      </c>
      <c r="Z45" s="214">
        <v>7486590</v>
      </c>
      <c r="AA45" s="214">
        <v>3433408</v>
      </c>
    </row>
    <row r="46" spans="2:27" ht="13.5">
      <c r="B46" s="41" t="s">
        <v>202</v>
      </c>
      <c r="D46" s="213">
        <v>17</v>
      </c>
      <c r="E46" s="214">
        <v>650</v>
      </c>
      <c r="F46" s="214">
        <v>242797</v>
      </c>
      <c r="G46" s="214">
        <v>968650</v>
      </c>
      <c r="H46" s="214">
        <v>1944775</v>
      </c>
      <c r="I46" s="214">
        <v>903252</v>
      </c>
      <c r="J46" s="214">
        <v>9</v>
      </c>
      <c r="K46" s="214" t="s">
        <v>288</v>
      </c>
      <c r="L46" s="214" t="s">
        <v>288</v>
      </c>
      <c r="M46" s="214" t="s">
        <v>288</v>
      </c>
      <c r="N46" s="214" t="s">
        <v>288</v>
      </c>
      <c r="O46" s="214" t="s">
        <v>288</v>
      </c>
      <c r="P46" s="214">
        <v>5</v>
      </c>
      <c r="Q46" s="214">
        <v>728</v>
      </c>
      <c r="R46" s="214">
        <v>328286</v>
      </c>
      <c r="S46" s="214">
        <v>1203178</v>
      </c>
      <c r="T46" s="214">
        <v>2083479</v>
      </c>
      <c r="U46" s="214">
        <v>747830</v>
      </c>
      <c r="V46" s="214">
        <v>1</v>
      </c>
      <c r="W46" s="214" t="s">
        <v>288</v>
      </c>
      <c r="X46" s="214" t="s">
        <v>288</v>
      </c>
      <c r="Y46" s="214" t="s">
        <v>288</v>
      </c>
      <c r="Z46" s="214" t="s">
        <v>288</v>
      </c>
      <c r="AA46" s="214" t="s">
        <v>288</v>
      </c>
    </row>
    <row r="47" spans="2:27" ht="13.5">
      <c r="B47" s="41" t="s">
        <v>203</v>
      </c>
      <c r="D47" s="213">
        <v>8</v>
      </c>
      <c r="E47" s="214">
        <v>298</v>
      </c>
      <c r="F47" s="214">
        <v>105663</v>
      </c>
      <c r="G47" s="214">
        <v>222887</v>
      </c>
      <c r="H47" s="214">
        <v>495863</v>
      </c>
      <c r="I47" s="214">
        <v>241034</v>
      </c>
      <c r="J47" s="214">
        <v>13</v>
      </c>
      <c r="K47" s="214">
        <v>921</v>
      </c>
      <c r="L47" s="214">
        <v>371560</v>
      </c>
      <c r="M47" s="214">
        <v>803115</v>
      </c>
      <c r="N47" s="214">
        <v>1707288</v>
      </c>
      <c r="O47" s="214">
        <v>807271</v>
      </c>
      <c r="P47" s="214">
        <v>2</v>
      </c>
      <c r="Q47" s="214" t="s">
        <v>288</v>
      </c>
      <c r="R47" s="214" t="s">
        <v>288</v>
      </c>
      <c r="S47" s="214" t="s">
        <v>288</v>
      </c>
      <c r="T47" s="214" t="s">
        <v>288</v>
      </c>
      <c r="U47" s="214" t="s">
        <v>288</v>
      </c>
      <c r="V47" s="214">
        <v>1</v>
      </c>
      <c r="W47" s="214" t="s">
        <v>288</v>
      </c>
      <c r="X47" s="214" t="s">
        <v>288</v>
      </c>
      <c r="Y47" s="214" t="s">
        <v>288</v>
      </c>
      <c r="Z47" s="214" t="s">
        <v>288</v>
      </c>
      <c r="AA47" s="214" t="s">
        <v>288</v>
      </c>
    </row>
    <row r="48" spans="2:27" ht="13.5">
      <c r="B48" s="41" t="s">
        <v>204</v>
      </c>
      <c r="D48" s="213">
        <v>14</v>
      </c>
      <c r="E48" s="214">
        <v>542</v>
      </c>
      <c r="F48" s="214">
        <v>177313</v>
      </c>
      <c r="G48" s="214">
        <v>400212</v>
      </c>
      <c r="H48" s="214">
        <v>818203</v>
      </c>
      <c r="I48" s="214">
        <v>385022</v>
      </c>
      <c r="J48" s="214">
        <v>11</v>
      </c>
      <c r="K48" s="214">
        <v>610</v>
      </c>
      <c r="L48" s="214">
        <v>296707</v>
      </c>
      <c r="M48" s="214">
        <v>1108648</v>
      </c>
      <c r="N48" s="214">
        <v>1766837</v>
      </c>
      <c r="O48" s="214">
        <v>570925</v>
      </c>
      <c r="P48" s="214">
        <v>5</v>
      </c>
      <c r="Q48" s="214">
        <v>885</v>
      </c>
      <c r="R48" s="214">
        <v>501128</v>
      </c>
      <c r="S48" s="214">
        <v>968096</v>
      </c>
      <c r="T48" s="214">
        <v>1884412</v>
      </c>
      <c r="U48" s="214">
        <v>706269</v>
      </c>
      <c r="V48" s="214" t="s">
        <v>289</v>
      </c>
      <c r="W48" s="214" t="s">
        <v>289</v>
      </c>
      <c r="X48" s="214" t="s">
        <v>289</v>
      </c>
      <c r="Y48" s="214" t="s">
        <v>289</v>
      </c>
      <c r="Z48" s="214" t="s">
        <v>289</v>
      </c>
      <c r="AA48" s="214" t="s">
        <v>289</v>
      </c>
    </row>
    <row r="49" spans="2:27" ht="13.5">
      <c r="B49" s="41" t="s">
        <v>205</v>
      </c>
      <c r="D49" s="213">
        <v>9</v>
      </c>
      <c r="E49" s="214">
        <v>365</v>
      </c>
      <c r="F49" s="214">
        <v>142790</v>
      </c>
      <c r="G49" s="214">
        <v>474035</v>
      </c>
      <c r="H49" s="214">
        <v>881911</v>
      </c>
      <c r="I49" s="214">
        <v>369119</v>
      </c>
      <c r="J49" s="214">
        <v>13</v>
      </c>
      <c r="K49" s="214">
        <v>923</v>
      </c>
      <c r="L49" s="214">
        <v>396631</v>
      </c>
      <c r="M49" s="214">
        <v>1564388</v>
      </c>
      <c r="N49" s="214">
        <v>2754521</v>
      </c>
      <c r="O49" s="214">
        <v>1108004</v>
      </c>
      <c r="P49" s="214">
        <v>4</v>
      </c>
      <c r="Q49" s="214" t="s">
        <v>288</v>
      </c>
      <c r="R49" s="214" t="s">
        <v>288</v>
      </c>
      <c r="S49" s="214" t="s">
        <v>288</v>
      </c>
      <c r="T49" s="214" t="s">
        <v>288</v>
      </c>
      <c r="U49" s="214" t="s">
        <v>288</v>
      </c>
      <c r="V49" s="214">
        <v>2</v>
      </c>
      <c r="W49" s="214" t="s">
        <v>288</v>
      </c>
      <c r="X49" s="214" t="s">
        <v>288</v>
      </c>
      <c r="Y49" s="214" t="s">
        <v>288</v>
      </c>
      <c r="Z49" s="214" t="s">
        <v>288</v>
      </c>
      <c r="AA49" s="214" t="s">
        <v>288</v>
      </c>
    </row>
    <row r="50" spans="2:27" ht="13.5">
      <c r="B50" s="41"/>
      <c r="D50" s="213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5"/>
    </row>
    <row r="51" spans="2:27" ht="13.5">
      <c r="B51" s="41" t="s">
        <v>206</v>
      </c>
      <c r="D51" s="213">
        <v>7</v>
      </c>
      <c r="E51" s="214">
        <v>291</v>
      </c>
      <c r="F51" s="214">
        <v>132041</v>
      </c>
      <c r="G51" s="214">
        <v>271702</v>
      </c>
      <c r="H51" s="214">
        <v>615778</v>
      </c>
      <c r="I51" s="214">
        <v>295087</v>
      </c>
      <c r="J51" s="214">
        <v>8</v>
      </c>
      <c r="K51" s="214">
        <v>609</v>
      </c>
      <c r="L51" s="214">
        <v>218995</v>
      </c>
      <c r="M51" s="214">
        <v>903042</v>
      </c>
      <c r="N51" s="214">
        <v>1657718</v>
      </c>
      <c r="O51" s="214">
        <v>620749</v>
      </c>
      <c r="P51" s="214">
        <v>6</v>
      </c>
      <c r="Q51" s="214">
        <v>944</v>
      </c>
      <c r="R51" s="214">
        <v>455585</v>
      </c>
      <c r="S51" s="214">
        <v>2265568</v>
      </c>
      <c r="T51" s="214">
        <v>4001670</v>
      </c>
      <c r="U51" s="214">
        <v>1562999</v>
      </c>
      <c r="V51" s="214">
        <v>4</v>
      </c>
      <c r="W51" s="214">
        <v>2760</v>
      </c>
      <c r="X51" s="214">
        <v>1321455</v>
      </c>
      <c r="Y51" s="214">
        <v>30993555</v>
      </c>
      <c r="Z51" s="214">
        <v>33930996</v>
      </c>
      <c r="AA51" s="214">
        <v>2421735</v>
      </c>
    </row>
    <row r="52" spans="2:27" ht="13.5">
      <c r="B52" s="41" t="s">
        <v>207</v>
      </c>
      <c r="D52" s="213">
        <v>17</v>
      </c>
      <c r="E52" s="214">
        <v>657</v>
      </c>
      <c r="F52" s="214">
        <v>235277</v>
      </c>
      <c r="G52" s="214">
        <v>776646</v>
      </c>
      <c r="H52" s="214">
        <v>1233402</v>
      </c>
      <c r="I52" s="214">
        <v>404174</v>
      </c>
      <c r="J52" s="214">
        <v>20</v>
      </c>
      <c r="K52" s="214">
        <v>1342</v>
      </c>
      <c r="L52" s="214">
        <v>502561</v>
      </c>
      <c r="M52" s="214">
        <v>936626</v>
      </c>
      <c r="N52" s="214">
        <v>1917668</v>
      </c>
      <c r="O52" s="214">
        <v>844550</v>
      </c>
      <c r="P52" s="214">
        <v>6</v>
      </c>
      <c r="Q52" s="214" t="s">
        <v>288</v>
      </c>
      <c r="R52" s="214" t="s">
        <v>288</v>
      </c>
      <c r="S52" s="214" t="s">
        <v>288</v>
      </c>
      <c r="T52" s="214" t="s">
        <v>288</v>
      </c>
      <c r="U52" s="214" t="s">
        <v>288</v>
      </c>
      <c r="V52" s="214">
        <v>1</v>
      </c>
      <c r="W52" s="214" t="s">
        <v>288</v>
      </c>
      <c r="X52" s="214" t="s">
        <v>288</v>
      </c>
      <c r="Y52" s="214" t="s">
        <v>288</v>
      </c>
      <c r="Z52" s="214" t="s">
        <v>288</v>
      </c>
      <c r="AA52" s="214" t="s">
        <v>288</v>
      </c>
    </row>
    <row r="53" spans="2:27" ht="13.5">
      <c r="B53" s="41" t="s">
        <v>208</v>
      </c>
      <c r="D53" s="213">
        <v>35</v>
      </c>
      <c r="E53" s="214">
        <v>1385</v>
      </c>
      <c r="F53" s="214">
        <v>554136</v>
      </c>
      <c r="G53" s="214">
        <v>1413921</v>
      </c>
      <c r="H53" s="214">
        <v>2924642</v>
      </c>
      <c r="I53" s="214">
        <v>1296540</v>
      </c>
      <c r="J53" s="214">
        <v>28</v>
      </c>
      <c r="K53" s="214">
        <v>1818</v>
      </c>
      <c r="L53" s="214">
        <v>758588</v>
      </c>
      <c r="M53" s="214">
        <v>1956163</v>
      </c>
      <c r="N53" s="214">
        <v>3440989</v>
      </c>
      <c r="O53" s="214">
        <v>1195110</v>
      </c>
      <c r="P53" s="214">
        <v>16</v>
      </c>
      <c r="Q53" s="214">
        <v>2318</v>
      </c>
      <c r="R53" s="214">
        <v>910866</v>
      </c>
      <c r="S53" s="214">
        <v>2770561</v>
      </c>
      <c r="T53" s="214">
        <v>5766284</v>
      </c>
      <c r="U53" s="214">
        <v>2584247</v>
      </c>
      <c r="V53" s="214">
        <v>6</v>
      </c>
      <c r="W53" s="214">
        <v>6926</v>
      </c>
      <c r="X53" s="214">
        <v>3935478</v>
      </c>
      <c r="Y53" s="214">
        <v>16289738</v>
      </c>
      <c r="Z53" s="214">
        <v>22614235</v>
      </c>
      <c r="AA53" s="214">
        <v>6584239</v>
      </c>
    </row>
    <row r="54" spans="2:27" ht="13.5">
      <c r="B54" s="41" t="s">
        <v>209</v>
      </c>
      <c r="D54" s="213">
        <v>25</v>
      </c>
      <c r="E54" s="214">
        <v>970</v>
      </c>
      <c r="F54" s="214">
        <v>320546</v>
      </c>
      <c r="G54" s="214">
        <v>1092359</v>
      </c>
      <c r="H54" s="214">
        <v>1747447</v>
      </c>
      <c r="I54" s="214">
        <v>569440</v>
      </c>
      <c r="J54" s="214">
        <v>28</v>
      </c>
      <c r="K54" s="214">
        <v>2066</v>
      </c>
      <c r="L54" s="214">
        <v>795194</v>
      </c>
      <c r="M54" s="214">
        <v>1803982</v>
      </c>
      <c r="N54" s="214">
        <v>3602898</v>
      </c>
      <c r="O54" s="214">
        <v>1579431</v>
      </c>
      <c r="P54" s="214">
        <v>16</v>
      </c>
      <c r="Q54" s="214">
        <v>2464</v>
      </c>
      <c r="R54" s="214">
        <v>998229</v>
      </c>
      <c r="S54" s="214">
        <v>4388660</v>
      </c>
      <c r="T54" s="214">
        <v>8173885</v>
      </c>
      <c r="U54" s="214">
        <v>3274216</v>
      </c>
      <c r="V54" s="214">
        <v>6</v>
      </c>
      <c r="W54" s="214">
        <v>4390</v>
      </c>
      <c r="X54" s="214">
        <v>2560060</v>
      </c>
      <c r="Y54" s="214">
        <v>11678340</v>
      </c>
      <c r="Z54" s="214">
        <v>18533937</v>
      </c>
      <c r="AA54" s="214">
        <v>5416430</v>
      </c>
    </row>
    <row r="55" spans="2:27" ht="13.5">
      <c r="B55" s="41"/>
      <c r="D55" s="213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</row>
    <row r="56" ht="14.25" thickBot="1">
      <c r="D56" s="184"/>
    </row>
    <row r="57" spans="1:27" ht="13.5">
      <c r="A57" s="40"/>
      <c r="B57" s="229"/>
      <c r="C57" s="39"/>
      <c r="D57" s="22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</sheetData>
  <sheetProtection/>
  <mergeCells count="12">
    <mergeCell ref="AB3:AG3"/>
    <mergeCell ref="A32:C33"/>
    <mergeCell ref="D32:I32"/>
    <mergeCell ref="J32:O32"/>
    <mergeCell ref="P32:U32"/>
    <mergeCell ref="V32:AA32"/>
    <mergeCell ref="A3:C4"/>
    <mergeCell ref="D3:I3"/>
    <mergeCell ref="J3:O3"/>
    <mergeCell ref="P3:R3"/>
    <mergeCell ref="S3:U3"/>
    <mergeCell ref="V3:A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2004-04-22T04:29:13Z</dcterms:created>
  <dcterms:modified xsi:type="dcterms:W3CDTF">2015-08-20T06:34:04Z</dcterms:modified>
  <cp:category/>
  <cp:version/>
  <cp:contentType/>
  <cp:contentStatus/>
</cp:coreProperties>
</file>