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62(1)" sheetId="1" r:id="rId1"/>
    <sheet name="62(2)" sheetId="2" r:id="rId2"/>
    <sheet name="63(1)" sheetId="3" r:id="rId3"/>
    <sheet name="63(2)" sheetId="4" r:id="rId4"/>
    <sheet name="64" sheetId="5" r:id="rId5"/>
    <sheet name="65" sheetId="6" r:id="rId6"/>
    <sheet name="66" sheetId="7" r:id="rId7"/>
    <sheet name="67" sheetId="8" r:id="rId8"/>
    <sheet name="68" sheetId="9" r:id="rId9"/>
    <sheet name="69" sheetId="10" r:id="rId10"/>
    <sheet name="70" sheetId="11" r:id="rId11"/>
    <sheet name="71" sheetId="12" r:id="rId12"/>
    <sheet name="72" sheetId="13" r:id="rId13"/>
    <sheet name="73" sheetId="14" r:id="rId14"/>
    <sheet name="74" sheetId="15" r:id="rId15"/>
    <sheet name="75" sheetId="16" r:id="rId16"/>
    <sheet name="76(1)" sheetId="17" r:id="rId17"/>
    <sheet name="76(2)" sheetId="18" r:id="rId18"/>
  </sheets>
  <definedNames>
    <definedName name="_xlnm.Print_Area" localSheetId="0">'62(1)'!$A$1:$T$80</definedName>
  </definedNames>
  <calcPr fullCalcOnLoad="1"/>
</workbook>
</file>

<file path=xl/sharedStrings.xml><?xml version="1.0" encoding="utf-8"?>
<sst xmlns="http://schemas.openxmlformats.org/spreadsheetml/2006/main" count="3061" uniqueCount="487">
  <si>
    <t>武芸川町</t>
  </si>
  <si>
    <t>武儀町</t>
  </si>
  <si>
    <t>上之保村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</si>
  <si>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</si>
  <si>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</si>
  <si>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</si>
  <si>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</si>
  <si>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</si>
  <si>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</si>
  <si>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</si>
  <si>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</si>
  <si>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</si>
  <si>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</si>
  <si>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</si>
  <si>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</si>
  <si>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</si>
  <si>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</si>
  <si>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</si>
  <si>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</si>
  <si>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</si>
  <si>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</si>
  <si>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</si>
  <si>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</si>
  <si>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</si>
  <si>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</si>
  <si>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</si>
  <si>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八百津町</t>
  </si>
  <si>
    <t>白川町</t>
  </si>
  <si>
    <t>東白川村</t>
  </si>
  <si>
    <t>笠松町</t>
  </si>
  <si>
    <t>柳津町</t>
  </si>
  <si>
    <t>御嵩町</t>
  </si>
  <si>
    <t>兼山町</t>
  </si>
  <si>
    <t>海津町</t>
  </si>
  <si>
    <t>平田町</t>
  </si>
  <si>
    <t>南濃町</t>
  </si>
  <si>
    <t>笠原町</t>
  </si>
  <si>
    <t>養老町</t>
  </si>
  <si>
    <t>坂下町</t>
  </si>
  <si>
    <t>上石津町</t>
  </si>
  <si>
    <t>川上村</t>
  </si>
  <si>
    <t>加子母村</t>
  </si>
  <si>
    <t>付知町</t>
  </si>
  <si>
    <t>垂井町</t>
  </si>
  <si>
    <t>福岡町</t>
  </si>
  <si>
    <t>関ヶ原町</t>
  </si>
  <si>
    <t>蛭川村</t>
  </si>
  <si>
    <t>岩村町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</si>
  <si>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</si>
  <si>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</si>
  <si>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</si>
  <si>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</si>
  <si>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</si>
  <si>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</si>
  <si>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</si>
  <si>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</si>
  <si>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</si>
  <si>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</si>
  <si>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</si>
  <si>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</si>
  <si>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</si>
  <si>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</si>
  <si>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</si>
  <si>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</si>
  <si>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</si>
  <si>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</si>
  <si>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</si>
  <si>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藤橋村</t>
  </si>
  <si>
    <t>丹生川村</t>
  </si>
  <si>
    <t>坂内村</t>
  </si>
  <si>
    <t>清見村</t>
  </si>
  <si>
    <t>荘川村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</si>
  <si>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</si>
  <si>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</si>
  <si>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</si>
  <si>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</si>
  <si>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</si>
  <si>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</si>
  <si>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</si>
  <si>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</si>
  <si>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</si>
  <si>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</si>
  <si>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</si>
  <si>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根尾村</t>
  </si>
  <si>
    <t>古川町</t>
  </si>
  <si>
    <t>国府町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</si>
  <si>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</si>
  <si>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</si>
  <si>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</si>
  <si>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</si>
  <si>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</si>
  <si>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</si>
  <si>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</si>
  <si>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６　林　　　　　　　業</t>
  </si>
  <si>
    <t>　62．市町村別、林家数と面積</t>
  </si>
  <si>
    <t xml:space="preserve">      62．市町村別、林家数と面積（続き）</t>
  </si>
  <si>
    <t xml:space="preserve"> （１）農家・非農家別林家数と面積</t>
  </si>
  <si>
    <t xml:space="preserve">       （１）農家・非農家別林家数と面積（続き）</t>
  </si>
  <si>
    <t>　注：面積の総計と内訳はラウンドのため一致しない。</t>
  </si>
  <si>
    <t>　　　保有山林面積は１ha以上の林家である。</t>
  </si>
  <si>
    <t>　単位：戸、ha</t>
  </si>
  <si>
    <t xml:space="preserve">       平成12年(2000)２月１日</t>
  </si>
  <si>
    <t>区分</t>
  </si>
  <si>
    <t>林家計</t>
  </si>
  <si>
    <t>農家林家</t>
  </si>
  <si>
    <t>非農家林家</t>
  </si>
  <si>
    <t>林家計</t>
  </si>
  <si>
    <t>農家林家</t>
  </si>
  <si>
    <t>非農家林家</t>
  </si>
  <si>
    <t>林家数</t>
  </si>
  <si>
    <t>面積</t>
  </si>
  <si>
    <t>総計</t>
  </si>
  <si>
    <t>武儀郡</t>
  </si>
  <si>
    <t>洞戸村</t>
  </si>
  <si>
    <t>市計</t>
  </si>
  <si>
    <t>板取村</t>
  </si>
  <si>
    <t>郡計</t>
  </si>
  <si>
    <t>岐阜市</t>
  </si>
  <si>
    <t>大垣市</t>
  </si>
  <si>
    <t>郡上郡</t>
  </si>
  <si>
    <t>加茂郡</t>
  </si>
  <si>
    <t>羽島郡</t>
  </si>
  <si>
    <t>川島町</t>
  </si>
  <si>
    <t>-</t>
  </si>
  <si>
    <t>岐南町</t>
  </si>
  <si>
    <t>可児郡</t>
  </si>
  <si>
    <t>海津郡</t>
  </si>
  <si>
    <t>土岐郡</t>
  </si>
  <si>
    <t>養老郡</t>
  </si>
  <si>
    <t>恵那郡</t>
  </si>
  <si>
    <t>不破郡</t>
  </si>
  <si>
    <t>384</t>
  </si>
  <si>
    <t>安八郡</t>
  </si>
  <si>
    <t>益田郡</t>
  </si>
  <si>
    <t>揖斐郡</t>
  </si>
  <si>
    <t>153</t>
  </si>
  <si>
    <t>大野郡</t>
  </si>
  <si>
    <t>本巣郡</t>
  </si>
  <si>
    <t>吉城郡</t>
  </si>
  <si>
    <t>山県郡</t>
  </si>
  <si>
    <t>　資料：農林水産省「2000年世界農林業センサス」</t>
  </si>
  <si>
    <t>　　 　62．市町村別、林家数と面積（続き）</t>
  </si>
  <si>
    <t>62．市町村別、林家数と面積（続き）</t>
  </si>
  <si>
    <t>　　 （２）所有山林・保有山林がある林家数と面積</t>
  </si>
  <si>
    <t>　　（２）所有山林・保有山林がある林家数と面積（続き）</t>
  </si>
  <si>
    <t>　注：面積の総計と内訳はラウンドのため一致しない。数値は概数値である。</t>
  </si>
  <si>
    <t>　　　保有山林面積は３ha以上の林家である。</t>
  </si>
  <si>
    <t>　 　　 　　平成12年（2000）２月１日</t>
  </si>
  <si>
    <t>所有山林</t>
  </si>
  <si>
    <t>貸付林</t>
  </si>
  <si>
    <t>借入林</t>
  </si>
  <si>
    <t>保有山林</t>
  </si>
  <si>
    <t xml:space="preserve">            x</t>
  </si>
  <si>
    <t xml:space="preserve">           x</t>
  </si>
  <si>
    <t>-</t>
  </si>
  <si>
    <t xml:space="preserve"> </t>
  </si>
  <si>
    <t xml:space="preserve">          x</t>
  </si>
  <si>
    <t>　</t>
  </si>
  <si>
    <t>-</t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</si>
  <si>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</si>
  <si>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t>　（１）　　面　　　　　　　　　　積</t>
  </si>
  <si>
    <t>　注：１　国有林のうち林野庁所管は中部森林管理局名古屋分局調べ、林野庁所管以外は県農山村政策課調べ。</t>
  </si>
  <si>
    <t>　　　２　民有林は県森林計画課調べ。</t>
  </si>
  <si>
    <t>　　　３　個人（私有林）は、学校有林、記名及びその他共有林を含む。</t>
  </si>
  <si>
    <t>　単位：ha</t>
  </si>
  <si>
    <t>　　　　平成15年（2003）３月31日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</si>
  <si>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</si>
  <si>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</si>
  <si>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</si>
  <si>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</si>
  <si>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</si>
  <si>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</si>
  <si>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</si>
  <si>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</si>
  <si>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</si>
  <si>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</si>
  <si>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</si>
  <si>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</si>
  <si>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</si>
  <si>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</si>
  <si>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</si>
  <si>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社寺</t>
  </si>
  <si>
    <t>会社</t>
  </si>
  <si>
    <t>個人</t>
  </si>
  <si>
    <t>　資料：中部森林管理局名古屋分局、県農山村政策課、県森林計画課</t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</si>
  <si>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</si>
  <si>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（１）　　面　　　　　 　　　　　積　（続き）</t>
  </si>
  <si>
    <t>　（２）　　蓄　　　　　　　　　　積</t>
  </si>
  <si>
    <r>
      <t>　単位：千m</t>
    </r>
    <r>
      <rPr>
        <vertAlign val="superscript"/>
        <sz val="8"/>
        <rFont val="ＭＳ 明朝"/>
        <family val="1"/>
      </rPr>
      <t>３</t>
    </r>
  </si>
  <si>
    <t>　資料：中部森林管理局名古屋分局、県農山村政策課、県森林計画課</t>
  </si>
  <si>
    <t>　（２）　　蓄　　　　　    　　　　　積　（続き）</t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</si>
  <si>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</si>
  <si>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</si>
  <si>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t>　注：１  官行造林は含まない。</t>
  </si>
  <si>
    <t>　　　２  四捨五入のため計と一致しないことがある。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</si>
  <si>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</si>
  <si>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 xml:space="preserve">   平成15年（2003）３月31日</t>
  </si>
  <si>
    <t>人工林</t>
  </si>
  <si>
    <t>天然林</t>
  </si>
  <si>
    <t>無立木地</t>
  </si>
  <si>
    <t>その他</t>
  </si>
  <si>
    <t>蓄積</t>
  </si>
  <si>
    <t>針葉樹</t>
  </si>
  <si>
    <t>広葉樹</t>
  </si>
  <si>
    <t>-</t>
  </si>
  <si>
    <t>丹生川村</t>
  </si>
  <si>
    <t>清見村</t>
  </si>
  <si>
    <t>荘川村</t>
  </si>
  <si>
    <t>白川村</t>
  </si>
  <si>
    <t>宮村</t>
  </si>
  <si>
    <t>久々野町</t>
  </si>
  <si>
    <t>中津川市</t>
  </si>
  <si>
    <t>朝日村</t>
  </si>
  <si>
    <t>美濃市</t>
  </si>
  <si>
    <t>-</t>
  </si>
  <si>
    <t>高根村</t>
  </si>
  <si>
    <t>瑞浪市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</si>
  <si>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</si>
  <si>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</si>
  <si>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</si>
  <si>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</si>
  <si>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</si>
  <si>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</si>
  <si>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</si>
  <si>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</si>
  <si>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</si>
  <si>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</si>
  <si>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</si>
  <si>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根尾村</t>
  </si>
  <si>
    <t>-</t>
  </si>
  <si>
    <t>美山町</t>
  </si>
  <si>
    <t>八幡町</t>
  </si>
  <si>
    <t>白鳥町</t>
  </si>
  <si>
    <t>高鷲村</t>
  </si>
  <si>
    <t>七宗町</t>
  </si>
  <si>
    <t>東白川村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</si>
  <si>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</si>
  <si>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</si>
  <si>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</si>
  <si>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</si>
  <si>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</si>
  <si>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</si>
  <si>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</si>
  <si>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</si>
  <si>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</si>
  <si>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</si>
  <si>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</si>
  <si>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</si>
  <si>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　資料：中部森林管理局名古屋分局</t>
  </si>
  <si>
    <r>
      <t>65．国有林伐採面積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</si>
  <si>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t>　注：１　収穫実行総括表により作成したもので、重複面積は同一面積で２回以上伐採したものである。</t>
  </si>
  <si>
    <t>　　　２　官行造林は含まない。</t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</si>
  <si>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</si>
  <si>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材積</t>
  </si>
  <si>
    <t>未木枝条</t>
  </si>
  <si>
    <t>竹（束）</t>
  </si>
  <si>
    <t>重複面積</t>
  </si>
  <si>
    <t>平成10年度</t>
  </si>
  <si>
    <t>(FY1998)</t>
  </si>
  <si>
    <t>主伐</t>
  </si>
  <si>
    <t>間伐</t>
  </si>
  <si>
    <t>　　11</t>
  </si>
  <si>
    <t>(1999)</t>
  </si>
  <si>
    <t>　　12</t>
  </si>
  <si>
    <t>(2000)</t>
  </si>
  <si>
    <t>　　13</t>
  </si>
  <si>
    <t>(2001)</t>
  </si>
  <si>
    <t>　　14</t>
  </si>
  <si>
    <t>(2002)</t>
  </si>
  <si>
    <t>66．市郡別、林種別      民有林面積・蓄積</t>
  </si>
  <si>
    <t xml:space="preserve">３月31日 </t>
  </si>
  <si>
    <t>蓄積（立木地）</t>
  </si>
  <si>
    <t>立木地</t>
  </si>
  <si>
    <t>竹林</t>
  </si>
  <si>
    <t>無立木地</t>
  </si>
  <si>
    <t>平成11年</t>
  </si>
  <si>
    <t>　　12</t>
  </si>
  <si>
    <t>　　13</t>
  </si>
  <si>
    <t>　　14</t>
  </si>
  <si>
    <t>　　15</t>
  </si>
  <si>
    <t xml:space="preserve">       -</t>
  </si>
  <si>
    <t>安八郡</t>
  </si>
  <si>
    <t>土岐郡</t>
  </si>
  <si>
    <t>　資料：県森林計画課</t>
  </si>
  <si>
    <t xml:space="preserve">67．市 郡 別 、 民 有     林 造 林 面 積 </t>
  </si>
  <si>
    <t>　注：１　特殊林地改良を含む。なお、被害地造林地を除く。２ ｢林構等｣とは新林業改善構造事業及び林産集落振興対策事業である。</t>
  </si>
  <si>
    <t>　　　３　「公社」とは森林公社及び木曽三川水源造成公社である。　４　「市町村」には財産区を含む。</t>
  </si>
  <si>
    <t>　　　５　「森林組合」とは森林組合、生産森林組合及び森林組合受託である。</t>
  </si>
  <si>
    <t>　　　６　四捨五入のため計と一致しないことがある。　７　育成天然林整備欄の（　）は植栽で内数である。</t>
  </si>
  <si>
    <t>単層林整備　　　　　（人工造林）</t>
  </si>
  <si>
    <t>複層林　整　　備（樹下　　植栽）</t>
  </si>
  <si>
    <t>育　　成
天然林
整　　備</t>
  </si>
  <si>
    <t>施策別</t>
  </si>
  <si>
    <t>造林区分別</t>
  </si>
  <si>
    <t>樹種別</t>
  </si>
  <si>
    <t>造林補助</t>
  </si>
  <si>
    <t>造林補助以外</t>
  </si>
  <si>
    <t>計</t>
  </si>
  <si>
    <t>森林組合</t>
  </si>
  <si>
    <t>融資</t>
  </si>
  <si>
    <t>治山事業</t>
  </si>
  <si>
    <t>林構等</t>
  </si>
  <si>
    <t>自力</t>
  </si>
  <si>
    <t>再造林</t>
  </si>
  <si>
    <t>拡大造林</t>
  </si>
  <si>
    <t>すぎ</t>
  </si>
  <si>
    <t>ひのき</t>
  </si>
  <si>
    <t>からまつ</t>
  </si>
  <si>
    <t>あかまつ</t>
  </si>
  <si>
    <t>その他針</t>
  </si>
  <si>
    <t>ぶな</t>
  </si>
  <si>
    <t>こなら</t>
  </si>
  <si>
    <t>けやき</t>
  </si>
  <si>
    <t>その他広</t>
  </si>
  <si>
    <t>平成10年度</t>
  </si>
  <si>
    <t>FY1998</t>
  </si>
  <si>
    <t>(155)832</t>
  </si>
  <si>
    <t>　　11</t>
  </si>
  <si>
    <t>(183)639</t>
  </si>
  <si>
    <t>　　12</t>
  </si>
  <si>
    <t>(205)1022</t>
  </si>
  <si>
    <t>　　13</t>
  </si>
  <si>
    <t>(92)1012</t>
  </si>
  <si>
    <t>　　14</t>
  </si>
  <si>
    <t>(94)626</t>
  </si>
  <si>
    <t>(5)59</t>
  </si>
  <si>
    <t>(89)567</t>
  </si>
  <si>
    <t>(5)5</t>
  </si>
  <si>
    <t>(12)43</t>
  </si>
  <si>
    <t>(8)14</t>
  </si>
  <si>
    <t>(48)150</t>
  </si>
  <si>
    <t>(9)12</t>
  </si>
  <si>
    <t>(0)127</t>
  </si>
  <si>
    <t>(7)130</t>
  </si>
  <si>
    <t>(4)58</t>
  </si>
  <si>
    <t>　資料：県森林整備室</t>
  </si>
  <si>
    <t>68．国有林保安林面積</t>
  </si>
  <si>
    <t>水源かん養
保安林</t>
  </si>
  <si>
    <t>土砂流出
防備保安林</t>
  </si>
  <si>
    <t>土砂崩壊
防備保安林</t>
  </si>
  <si>
    <t>干害防備
保安林</t>
  </si>
  <si>
    <t>なだれ防止
保安林</t>
  </si>
  <si>
    <t>落石防止
保安林</t>
  </si>
  <si>
    <t>保　　健
保安林</t>
  </si>
  <si>
    <t>風     致
保安林</t>
  </si>
  <si>
    <t>-</t>
  </si>
  <si>
    <t>　　14</t>
  </si>
  <si>
    <t>　　15</t>
  </si>
  <si>
    <t>岐阜地域</t>
  </si>
  <si>
    <t>西濃地域</t>
  </si>
  <si>
    <t>西濃地域揖斐</t>
  </si>
  <si>
    <t>中濃地域武儀</t>
  </si>
  <si>
    <t>中濃地域郡上</t>
  </si>
  <si>
    <t>中濃地域</t>
  </si>
  <si>
    <t>東濃地域</t>
  </si>
  <si>
    <t>東濃地域恵那</t>
  </si>
  <si>
    <t>飛騨地域益田</t>
  </si>
  <si>
    <t>飛騨地域</t>
  </si>
  <si>
    <t>　資料：県森林保全室</t>
  </si>
  <si>
    <t>69．民有林保安林面積</t>
  </si>
  <si>
    <t>70．所有山林形態別素材生産量</t>
  </si>
  <si>
    <t>注：平成13年より調査が中止されたため、県計のみ掲載し、次鑑から掲載しない。</t>
  </si>
  <si>
    <r>
      <t>単位：千ｍ</t>
    </r>
    <r>
      <rPr>
        <vertAlign val="superscript"/>
        <sz val="8"/>
        <rFont val="ＭＳ 明朝"/>
        <family val="1"/>
      </rPr>
      <t>３</t>
    </r>
  </si>
  <si>
    <t>緑資源公団</t>
  </si>
  <si>
    <t>県有林</t>
  </si>
  <si>
    <t>市町村有林</t>
  </si>
  <si>
    <t>その他の官庁所管</t>
  </si>
  <si>
    <t>（財産区を含む）</t>
  </si>
  <si>
    <t>平成９年</t>
  </si>
  <si>
    <t>　　10</t>
  </si>
  <si>
    <t>　　13</t>
  </si>
  <si>
    <t>…</t>
  </si>
  <si>
    <t>資料：東海農政局岐阜統計・情報センター「岐阜農林水産統計年報」</t>
  </si>
  <si>
    <t xml:space="preserve"> 71．用途別素材生産量</t>
  </si>
  <si>
    <r>
      <t>　単位：千ｍ</t>
    </r>
    <r>
      <rPr>
        <vertAlign val="superscript"/>
        <sz val="8"/>
        <rFont val="ＭＳ 明朝"/>
        <family val="1"/>
      </rPr>
      <t>３</t>
    </r>
  </si>
  <si>
    <t>製材用</t>
  </si>
  <si>
    <t>パルプ用</t>
  </si>
  <si>
    <t>合板用</t>
  </si>
  <si>
    <t>木材チップ用</t>
  </si>
  <si>
    <t>…</t>
  </si>
  <si>
    <t>72．素 材 の 交 流</t>
  </si>
  <si>
    <t>素材の移出量</t>
  </si>
  <si>
    <t>素材の入荷量</t>
  </si>
  <si>
    <t>木　　材チップ用</t>
  </si>
  <si>
    <t>…</t>
  </si>
  <si>
    <r>
      <t>73．製材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木材チップ工場数、生産量</t>
    </r>
  </si>
  <si>
    <t>製材</t>
  </si>
  <si>
    <t>木材チップ</t>
  </si>
  <si>
    <t>工場数</t>
  </si>
  <si>
    <t>総出力数</t>
  </si>
  <si>
    <t>従業者数</t>
  </si>
  <si>
    <t>素　　材消費量</t>
  </si>
  <si>
    <t>製材品　出荷量</t>
  </si>
  <si>
    <t>従業者数</t>
  </si>
  <si>
    <t>素　　材入 荷 量</t>
  </si>
  <si>
    <t>生産量</t>
  </si>
  <si>
    <t>賃びき材</t>
  </si>
  <si>
    <t>kw</t>
  </si>
  <si>
    <t>人</t>
  </si>
  <si>
    <r>
      <t>千ｍ</t>
    </r>
    <r>
      <rPr>
        <vertAlign val="superscript"/>
        <sz val="8"/>
        <rFont val="ＭＳ 明朝"/>
        <family val="1"/>
      </rPr>
      <t>3</t>
    </r>
  </si>
  <si>
    <t>　　74．特用林産物生産量</t>
  </si>
  <si>
    <t>　注：竹林は販売量であり、その他は生産量である。</t>
  </si>
  <si>
    <t>素材</t>
  </si>
  <si>
    <t>竹材</t>
  </si>
  <si>
    <t>まき</t>
  </si>
  <si>
    <t>しいたけ</t>
  </si>
  <si>
    <t>木炭</t>
  </si>
  <si>
    <t>乾</t>
  </si>
  <si>
    <t>生</t>
  </si>
  <si>
    <r>
      <t>千ｍ</t>
    </r>
    <r>
      <rPr>
        <vertAlign val="superscript"/>
        <sz val="8"/>
        <rFont val="ＭＳ 明朝"/>
        <family val="1"/>
      </rPr>
      <t>３</t>
    </r>
  </si>
  <si>
    <t>千束</t>
  </si>
  <si>
    <r>
      <t>ｍ</t>
    </r>
    <r>
      <rPr>
        <vertAlign val="superscript"/>
        <sz val="8"/>
        <rFont val="ＭＳ 明朝"/>
        <family val="1"/>
      </rPr>
      <t>３</t>
    </r>
  </si>
  <si>
    <t>ｔ</t>
  </si>
  <si>
    <t xml:space="preserve"> </t>
  </si>
  <si>
    <t>資料：東海農政局岐阜統計・情報センター「岐阜農林水産統計年報」、県林業振興室</t>
  </si>
  <si>
    <r>
      <t>75．森林組合構成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事業内容</t>
    </r>
  </si>
  <si>
    <t>　注：林道には作業道を含む。</t>
  </si>
  <si>
    <t>　　　　　　　組合構成は各年度末現在</t>
  </si>
  <si>
    <t>組合総数</t>
  </si>
  <si>
    <t>組合員数</t>
  </si>
  <si>
    <t>組合員所有森林面積</t>
  </si>
  <si>
    <t>労務班員数</t>
  </si>
  <si>
    <t>森林造成事業</t>
  </si>
  <si>
    <t>生産事業　生 産 量</t>
  </si>
  <si>
    <t>新植</t>
  </si>
  <si>
    <t>保育</t>
  </si>
  <si>
    <t>林道</t>
  </si>
  <si>
    <t>ha</t>
  </si>
  <si>
    <t>km</t>
  </si>
  <si>
    <r>
      <t>m</t>
    </r>
    <r>
      <rPr>
        <vertAlign val="superscript"/>
        <sz val="8"/>
        <rFont val="ＭＳ 明朝"/>
        <family val="1"/>
      </rPr>
      <t>3</t>
    </r>
  </si>
  <si>
    <t>平成９年度</t>
  </si>
  <si>
    <t>FY1997</t>
  </si>
  <si>
    <t>･･･</t>
  </si>
  <si>
    <t>　　13</t>
  </si>
  <si>
    <t>･･･</t>
  </si>
  <si>
    <t>資料：県林業振興室</t>
  </si>
  <si>
    <t xml:space="preserve">    76．狩　　　　　　　　　　猟</t>
  </si>
  <si>
    <t xml:space="preserve">     　（１）狩猟者登録証交付状況</t>
  </si>
  <si>
    <t>　単位：件、千円</t>
  </si>
  <si>
    <t>甲</t>
  </si>
  <si>
    <t>乙</t>
  </si>
  <si>
    <t>丙</t>
  </si>
  <si>
    <t>件数</t>
  </si>
  <si>
    <t>税額</t>
  </si>
  <si>
    <t>交　付手数料</t>
  </si>
  <si>
    <t>(FY1998)</t>
  </si>
  <si>
    <t>11</t>
  </si>
  <si>
    <t>(1999)</t>
  </si>
  <si>
    <t>12</t>
  </si>
  <si>
    <t>(2000)</t>
  </si>
  <si>
    <t>13</t>
  </si>
  <si>
    <t>(2001)</t>
  </si>
  <si>
    <t>14</t>
  </si>
  <si>
    <t>(2002)</t>
  </si>
  <si>
    <t>　資料：県自然環境森林室</t>
  </si>
  <si>
    <t xml:space="preserve">  　（２）捕獲された鳥獣（狩猟登録者による）</t>
  </si>
  <si>
    <t>　単位：羽</t>
  </si>
  <si>
    <t>　単位：頭</t>
  </si>
  <si>
    <t>鳥類</t>
  </si>
  <si>
    <t>獣類</t>
  </si>
  <si>
    <t>キジ</t>
  </si>
  <si>
    <t>ヤマドリ</t>
  </si>
  <si>
    <t>ゴイサギ</t>
  </si>
  <si>
    <t>ウズラ</t>
  </si>
  <si>
    <t>コジュケイ</t>
  </si>
  <si>
    <t>カモ類</t>
  </si>
  <si>
    <t>シギ類</t>
  </si>
  <si>
    <t>キジバト</t>
  </si>
  <si>
    <t>カラス</t>
  </si>
  <si>
    <t>スズメ</t>
  </si>
  <si>
    <t>クマ</t>
  </si>
  <si>
    <t>イノシシ</t>
  </si>
  <si>
    <t>オスジカ</t>
  </si>
  <si>
    <t>タヌキ</t>
  </si>
  <si>
    <t>キツネ</t>
  </si>
  <si>
    <t>ノウサギ</t>
  </si>
  <si>
    <t>オスイタチ</t>
  </si>
  <si>
    <t>テン</t>
  </si>
  <si>
    <t>-</t>
  </si>
  <si>
    <t>(FY1998)</t>
  </si>
  <si>
    <t xml:space="preserve"> </t>
  </si>
  <si>
    <t>(1999)</t>
  </si>
  <si>
    <t>(2000)</t>
  </si>
  <si>
    <t>13</t>
  </si>
  <si>
    <t>(2001)</t>
  </si>
  <si>
    <t>14</t>
  </si>
  <si>
    <t>(2002)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</si>
</sst>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.\ ###\ ###"/>
    <numFmt numFmtId="184" formatCode="####.\ ###\ ###"/>
    <numFmt numFmtId="185" formatCode="#####.\ ###\ ###"/>
    <numFmt numFmtId="186" formatCode="######.\ ###\ ###"/>
    <numFmt numFmtId="187" formatCode="#######.\ ###\ 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vertAlign val="superscript"/>
      <sz val="8"/>
      <name val="ＭＳ 明朝"/>
      <family val="1"/>
    </font>
    <font>
      <sz val="9"/>
      <name val="ＭＳ ゴシック"/>
      <family val="3"/>
    </font>
    <font>
      <sz val="7.9"/>
      <name val="ＭＳ 明朝"/>
      <family val="1"/>
    </font>
    <font>
      <sz val="7.9"/>
      <name val="ＭＳ Ｐゴシック"/>
      <family val="3"/>
    </font>
    <font>
      <sz val="7.9"/>
      <name val="ＭＳ ゴシック"/>
      <family val="3"/>
    </font>
    <font>
      <sz val="9"/>
      <name val="ＭＳ Ｐ明朝"/>
      <family val="1"/>
    </font>
    <font>
      <sz val="6.5"/>
      <name val="ＭＳ Ｐ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1" fillId="0" borderId="13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11" fillId="0" borderId="0" xfId="0" applyNumberFormat="1" applyFont="1" applyAlignment="1">
      <alignment horizontal="right"/>
    </xf>
    <xf numFmtId="178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1" fillId="0" borderId="24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0" fillId="0" borderId="28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8" fillId="0" borderId="28" xfId="0" applyFont="1" applyBorder="1" applyAlignment="1">
      <alignment/>
    </xf>
    <xf numFmtId="0" fontId="32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9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center"/>
    </xf>
    <xf numFmtId="0" fontId="31" fillId="0" borderId="22" xfId="0" applyFont="1" applyBorder="1" applyAlignment="1">
      <alignment horizontal="distributed" vertical="center"/>
    </xf>
    <xf numFmtId="0" fontId="31" fillId="0" borderId="30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31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31" fillId="0" borderId="11" xfId="0" applyFont="1" applyBorder="1" applyAlignment="1">
      <alignment horizontal="distributed" vertical="center"/>
    </xf>
    <xf numFmtId="0" fontId="31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178" fontId="11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78" fontId="5" fillId="0" borderId="13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178" fontId="6" fillId="0" borderId="13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distributed"/>
    </xf>
    <xf numFmtId="176" fontId="6" fillId="0" borderId="16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56" fontId="5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38" fillId="0" borderId="21" xfId="0" applyFont="1" applyBorder="1" applyAlignment="1">
      <alignment horizontal="distributed" vertical="center" wrapText="1"/>
    </xf>
    <xf numFmtId="0" fontId="38" fillId="0" borderId="2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38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31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38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0" fontId="34" fillId="0" borderId="0" xfId="0" applyFont="1" applyAlignment="1">
      <alignment horizontal="distributed"/>
    </xf>
    <xf numFmtId="41" fontId="5" fillId="0" borderId="0" xfId="0" applyNumberFormat="1" applyFont="1" applyAlignment="1">
      <alignment/>
    </xf>
    <xf numFmtId="0" fontId="5" fillId="0" borderId="17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 wrapText="1"/>
    </xf>
    <xf numFmtId="0" fontId="31" fillId="0" borderId="0" xfId="0" applyFont="1" applyAlignment="1">
      <alignment horizontal="distributed" vertical="center" wrapText="1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distributed" vertical="center"/>
    </xf>
    <xf numFmtId="0" fontId="8" fillId="0" borderId="16" xfId="0" applyFont="1" applyBorder="1" applyAlignment="1">
      <alignment/>
    </xf>
    <xf numFmtId="0" fontId="5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0" fontId="0" fillId="0" borderId="1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1" fillId="0" borderId="0" xfId="0" applyFont="1" applyAlignment="1">
      <alignment/>
    </xf>
    <xf numFmtId="0" fontId="6" fillId="0" borderId="24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4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0" fontId="10" fillId="0" borderId="0" xfId="0" applyFont="1" applyBorder="1" applyAlignment="1">
      <alignment/>
    </xf>
    <xf numFmtId="4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top"/>
    </xf>
    <xf numFmtId="176" fontId="11" fillId="0" borderId="13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top"/>
    </xf>
    <xf numFmtId="0" fontId="6" fillId="0" borderId="3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31" fillId="0" borderId="24" xfId="0" applyFont="1" applyBorder="1" applyAlignment="1">
      <alignment horizontal="distributed" vertical="center" wrapText="1"/>
    </xf>
    <xf numFmtId="0" fontId="40" fillId="0" borderId="2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/>
    </xf>
    <xf numFmtId="1" fontId="5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1.125" style="1" customWidth="1"/>
    <col min="4" max="4" width="1.00390625" style="1" customWidth="1"/>
    <col min="5" max="10" width="11.75390625" style="1" customWidth="1"/>
    <col min="11" max="11" width="1.12109375" style="1" customWidth="1"/>
    <col min="12" max="12" width="2.625" style="1" customWidth="1"/>
    <col min="13" max="13" width="11.125" style="1" customWidth="1"/>
    <col min="14" max="14" width="1.00390625" style="1" customWidth="1"/>
    <col min="15" max="20" width="11.75390625" style="1" customWidth="1"/>
    <col min="21" max="16384" width="9.00390625" style="1" customWidth="1"/>
  </cols>
  <sheetData>
    <row r="1" spans="6:16" ht="21">
      <c r="F1" s="2" t="s">
        <v>93</v>
      </c>
      <c r="P1" s="2"/>
    </row>
    <row r="2" spans="6:16" ht="17.25">
      <c r="F2" s="3" t="s">
        <v>94</v>
      </c>
      <c r="M2" s="3"/>
      <c r="O2" s="3" t="s">
        <v>95</v>
      </c>
      <c r="P2" s="3"/>
    </row>
    <row r="3" spans="6:16" ht="15" customHeight="1">
      <c r="F3" s="4" t="s">
        <v>96</v>
      </c>
      <c r="O3" s="4" t="s">
        <v>97</v>
      </c>
      <c r="P3" s="4"/>
    </row>
    <row r="4" spans="1:12" ht="12.75" customHeight="1">
      <c r="A4" s="5" t="s">
        <v>98</v>
      </c>
      <c r="B4" s="6"/>
      <c r="K4" s="6"/>
      <c r="L4" s="6"/>
    </row>
    <row r="5" spans="1:12" ht="12.75" customHeight="1">
      <c r="A5" s="5" t="s">
        <v>99</v>
      </c>
      <c r="B5" s="6"/>
      <c r="K5" s="6"/>
      <c r="L5" s="6"/>
    </row>
    <row r="6" spans="1:20" ht="12.75" customHeight="1" thickBot="1">
      <c r="A6" s="5" t="s">
        <v>100</v>
      </c>
      <c r="B6" s="6"/>
      <c r="I6" s="5"/>
      <c r="J6" s="7" t="s">
        <v>101</v>
      </c>
      <c r="K6" s="6"/>
      <c r="L6" s="6"/>
      <c r="T6" s="6"/>
    </row>
    <row r="7" spans="1:20" ht="18" customHeight="1" thickTop="1">
      <c r="A7" s="39" t="s">
        <v>102</v>
      </c>
      <c r="B7" s="39"/>
      <c r="C7" s="39"/>
      <c r="D7" s="39"/>
      <c r="E7" s="41" t="s">
        <v>103</v>
      </c>
      <c r="F7" s="42"/>
      <c r="G7" s="41" t="s">
        <v>104</v>
      </c>
      <c r="H7" s="42"/>
      <c r="I7" s="41" t="s">
        <v>105</v>
      </c>
      <c r="J7" s="42"/>
      <c r="K7" s="39" t="s">
        <v>102</v>
      </c>
      <c r="L7" s="39"/>
      <c r="M7" s="39"/>
      <c r="N7" s="39"/>
      <c r="O7" s="41" t="s">
        <v>106</v>
      </c>
      <c r="P7" s="42"/>
      <c r="Q7" s="41" t="s">
        <v>107</v>
      </c>
      <c r="R7" s="42"/>
      <c r="S7" s="41" t="s">
        <v>108</v>
      </c>
      <c r="T7" s="42"/>
    </row>
    <row r="8" spans="1:20" ht="18" customHeight="1">
      <c r="A8" s="40"/>
      <c r="B8" s="40"/>
      <c r="C8" s="40"/>
      <c r="D8" s="40"/>
      <c r="E8" s="8" t="s">
        <v>109</v>
      </c>
      <c r="F8" s="9" t="s">
        <v>110</v>
      </c>
      <c r="G8" s="8" t="s">
        <v>109</v>
      </c>
      <c r="H8" s="8" t="s">
        <v>110</v>
      </c>
      <c r="I8" s="8" t="s">
        <v>109</v>
      </c>
      <c r="J8" s="8" t="s">
        <v>110</v>
      </c>
      <c r="K8" s="40"/>
      <c r="L8" s="40"/>
      <c r="M8" s="40"/>
      <c r="N8" s="40"/>
      <c r="O8" s="8" t="s">
        <v>109</v>
      </c>
      <c r="P8" s="9" t="s">
        <v>110</v>
      </c>
      <c r="Q8" s="8" t="s">
        <v>109</v>
      </c>
      <c r="R8" s="8" t="s">
        <v>110</v>
      </c>
      <c r="S8" s="8" t="s">
        <v>109</v>
      </c>
      <c r="T8" s="8" t="s">
        <v>110</v>
      </c>
    </row>
    <row r="9" spans="5:20" ht="7.5" customHeight="1">
      <c r="E9" s="10"/>
      <c r="O9" s="11"/>
      <c r="P9" s="12"/>
      <c r="Q9" s="12"/>
      <c r="R9" s="12"/>
      <c r="S9" s="12"/>
      <c r="T9" s="12"/>
    </row>
    <row r="10" spans="1:20" s="19" customFormat="1" ht="9.75" customHeight="1">
      <c r="A10" s="13"/>
      <c r="B10" s="43" t="s">
        <v>111</v>
      </c>
      <c r="C10" s="43"/>
      <c r="D10" s="15"/>
      <c r="E10" s="16">
        <f>SUM(E12,E14)</f>
        <v>36104</v>
      </c>
      <c r="F10" s="17">
        <v>265988</v>
      </c>
      <c r="G10" s="17">
        <f>SUM(G12,G14)</f>
        <v>23105</v>
      </c>
      <c r="H10" s="17">
        <v>166820</v>
      </c>
      <c r="I10" s="17">
        <f>SUM(I12,I14)</f>
        <v>12999</v>
      </c>
      <c r="J10" s="18">
        <v>99167</v>
      </c>
      <c r="L10" s="43" t="s">
        <v>112</v>
      </c>
      <c r="M10" s="43"/>
      <c r="N10" s="15"/>
      <c r="O10" s="16">
        <f aca="true" t="shared" si="0" ref="O10:T10">SUM(O11:O15)</f>
        <v>1344</v>
      </c>
      <c r="P10" s="20">
        <f t="shared" si="0"/>
        <v>16526</v>
      </c>
      <c r="Q10" s="20">
        <f t="shared" si="0"/>
        <v>746</v>
      </c>
      <c r="R10" s="20">
        <f t="shared" si="0"/>
        <v>6259</v>
      </c>
      <c r="S10" s="20">
        <f t="shared" si="0"/>
        <v>598</v>
      </c>
      <c r="T10" s="21">
        <f t="shared" si="0"/>
        <v>10268</v>
      </c>
    </row>
    <row r="11" spans="1:20" s="19" customFormat="1" ht="9.75" customHeight="1">
      <c r="A11" s="13"/>
      <c r="B11" s="14"/>
      <c r="C11" s="14"/>
      <c r="D11" s="15"/>
      <c r="E11" s="16"/>
      <c r="F11" s="17"/>
      <c r="G11" s="17"/>
      <c r="H11" s="17"/>
      <c r="I11" s="17"/>
      <c r="J11" s="18"/>
      <c r="L11" s="22"/>
      <c r="M11" s="22" t="s">
        <v>113</v>
      </c>
      <c r="O11" s="23">
        <v>126</v>
      </c>
      <c r="P11" s="24">
        <v>1304</v>
      </c>
      <c r="Q11" s="25">
        <v>63</v>
      </c>
      <c r="R11" s="25">
        <v>625</v>
      </c>
      <c r="S11" s="25">
        <v>63</v>
      </c>
      <c r="T11" s="26">
        <v>679</v>
      </c>
    </row>
    <row r="12" spans="1:20" s="19" customFormat="1" ht="9.75" customHeight="1">
      <c r="A12" s="13"/>
      <c r="B12" s="43" t="s">
        <v>114</v>
      </c>
      <c r="C12" s="43"/>
      <c r="D12" s="15"/>
      <c r="E12" s="16">
        <f aca="true" t="shared" si="1" ref="E12:J12">SUM(E16:E29)</f>
        <v>8816</v>
      </c>
      <c r="F12" s="17">
        <f t="shared" si="1"/>
        <v>53470</v>
      </c>
      <c r="G12" s="17">
        <f t="shared" si="1"/>
        <v>4512</v>
      </c>
      <c r="H12" s="17">
        <f t="shared" si="1"/>
        <v>20802</v>
      </c>
      <c r="I12" s="17">
        <f t="shared" si="1"/>
        <v>4304</v>
      </c>
      <c r="J12" s="18">
        <f t="shared" si="1"/>
        <v>32671</v>
      </c>
      <c r="L12" s="22"/>
      <c r="M12" s="22" t="s">
        <v>115</v>
      </c>
      <c r="O12" s="23">
        <v>360</v>
      </c>
      <c r="P12" s="24">
        <v>9733</v>
      </c>
      <c r="Q12" s="25">
        <v>93</v>
      </c>
      <c r="R12" s="25">
        <v>1514</v>
      </c>
      <c r="S12" s="25">
        <v>267</v>
      </c>
      <c r="T12" s="26">
        <v>8219</v>
      </c>
    </row>
    <row r="13" spans="1:20" s="19" customFormat="1" ht="9.75" customHeight="1">
      <c r="A13" s="13"/>
      <c r="B13" s="14"/>
      <c r="C13" s="14"/>
      <c r="D13" s="15"/>
      <c r="E13" s="16"/>
      <c r="F13" s="17"/>
      <c r="G13" s="17"/>
      <c r="H13" s="17"/>
      <c r="I13" s="17"/>
      <c r="J13" s="18"/>
      <c r="L13" s="22"/>
      <c r="M13" s="22" t="s">
        <v>0</v>
      </c>
      <c r="O13" s="23">
        <v>117</v>
      </c>
      <c r="P13" s="24">
        <v>519</v>
      </c>
      <c r="Q13" s="25">
        <v>44</v>
      </c>
      <c r="R13" s="25">
        <v>245</v>
      </c>
      <c r="S13" s="25">
        <v>73</v>
      </c>
      <c r="T13" s="26">
        <v>275</v>
      </c>
    </row>
    <row r="14" spans="1:20" s="19" customFormat="1" ht="9.75" customHeight="1">
      <c r="A14" s="13"/>
      <c r="B14" s="43" t="s">
        <v>116</v>
      </c>
      <c r="C14" s="43"/>
      <c r="D14" s="15"/>
      <c r="E14" s="16">
        <f aca="true" t="shared" si="2" ref="E14:J14">SUM(E31,E37,E42,E46,E50,E56,E66,E75,O10,O17,O26,O35,O39,O42,O55,O62,O72)</f>
        <v>27288</v>
      </c>
      <c r="F14" s="17">
        <f t="shared" si="2"/>
        <v>212524</v>
      </c>
      <c r="G14" s="17">
        <f t="shared" si="2"/>
        <v>18593</v>
      </c>
      <c r="H14" s="17">
        <f t="shared" si="2"/>
        <v>145487</v>
      </c>
      <c r="I14" s="17">
        <f t="shared" si="2"/>
        <v>8695</v>
      </c>
      <c r="J14" s="18">
        <f t="shared" si="2"/>
        <v>66498</v>
      </c>
      <c r="L14" s="22"/>
      <c r="M14" s="22" t="s">
        <v>1</v>
      </c>
      <c r="O14" s="23">
        <v>406</v>
      </c>
      <c r="P14" s="24">
        <v>2581</v>
      </c>
      <c r="Q14" s="25">
        <v>311</v>
      </c>
      <c r="R14" s="25">
        <v>2142</v>
      </c>
      <c r="S14" s="25">
        <v>95</v>
      </c>
      <c r="T14" s="26">
        <v>439</v>
      </c>
    </row>
    <row r="15" spans="1:20" s="19" customFormat="1" ht="9.75" customHeight="1">
      <c r="A15" s="13"/>
      <c r="B15" s="22"/>
      <c r="C15" s="22"/>
      <c r="E15" s="23"/>
      <c r="F15" s="24"/>
      <c r="G15" s="25"/>
      <c r="H15" s="25"/>
      <c r="I15" s="25"/>
      <c r="J15" s="26"/>
      <c r="L15" s="22"/>
      <c r="M15" s="22" t="s">
        <v>2</v>
      </c>
      <c r="O15" s="23">
        <v>335</v>
      </c>
      <c r="P15" s="24">
        <v>2389</v>
      </c>
      <c r="Q15" s="25">
        <v>235</v>
      </c>
      <c r="R15" s="25">
        <v>1733</v>
      </c>
      <c r="S15" s="25">
        <v>100</v>
      </c>
      <c r="T15" s="26">
        <v>656</v>
      </c>
    </row>
    <row r="16" spans="1:20" s="19" customFormat="1" ht="9.75" customHeight="1">
      <c r="A16" s="13"/>
      <c r="B16" s="27"/>
      <c r="C16" s="22" t="s">
        <v>117</v>
      </c>
      <c r="E16" s="23">
        <f aca="true" t="shared" si="3" ref="E16:E29">+G16+I16</f>
        <v>1665</v>
      </c>
      <c r="F16" s="24">
        <v>13745</v>
      </c>
      <c r="G16" s="25">
        <v>483</v>
      </c>
      <c r="H16" s="25">
        <v>2004</v>
      </c>
      <c r="I16" s="25">
        <v>1182</v>
      </c>
      <c r="J16" s="26">
        <v>11741</v>
      </c>
      <c r="L16" s="22"/>
      <c r="M16" s="22"/>
      <c r="O16" s="23"/>
      <c r="P16" s="24"/>
      <c r="Q16" s="25"/>
      <c r="R16" s="25"/>
      <c r="S16" s="25"/>
      <c r="T16" s="26"/>
    </row>
    <row r="17" spans="1:20" s="19" customFormat="1" ht="9.75" customHeight="1">
      <c r="A17" s="13"/>
      <c r="B17" s="27"/>
      <c r="C17" s="22" t="s">
        <v>118</v>
      </c>
      <c r="E17" s="23">
        <f t="shared" si="3"/>
        <v>246</v>
      </c>
      <c r="F17" s="24">
        <v>2052</v>
      </c>
      <c r="G17" s="25">
        <v>46</v>
      </c>
      <c r="H17" s="25">
        <v>327</v>
      </c>
      <c r="I17" s="25">
        <v>200</v>
      </c>
      <c r="J17" s="26">
        <v>1725</v>
      </c>
      <c r="L17" s="43" t="s">
        <v>119</v>
      </c>
      <c r="M17" s="43"/>
      <c r="N17" s="15"/>
      <c r="O17" s="16">
        <f aca="true" t="shared" si="4" ref="O17:T17">SUM(O18:O24)</f>
        <v>4687</v>
      </c>
      <c r="P17" s="20">
        <f t="shared" si="4"/>
        <v>39124</v>
      </c>
      <c r="Q17" s="20">
        <f t="shared" si="4"/>
        <v>3393</v>
      </c>
      <c r="R17" s="20">
        <f t="shared" si="4"/>
        <v>28998</v>
      </c>
      <c r="S17" s="20">
        <f t="shared" si="4"/>
        <v>1294</v>
      </c>
      <c r="T17" s="21">
        <f t="shared" si="4"/>
        <v>10126</v>
      </c>
    </row>
    <row r="18" spans="1:20" s="19" customFormat="1" ht="9.75" customHeight="1">
      <c r="A18" s="13"/>
      <c r="B18" s="27"/>
      <c r="C18" s="22" t="s">
        <v>3</v>
      </c>
      <c r="E18" s="23">
        <f t="shared" si="3"/>
        <v>1356</v>
      </c>
      <c r="F18" s="24">
        <v>13035</v>
      </c>
      <c r="G18" s="25">
        <v>635</v>
      </c>
      <c r="H18" s="25">
        <v>5831</v>
      </c>
      <c r="I18" s="25">
        <v>721</v>
      </c>
      <c r="J18" s="26">
        <v>7204</v>
      </c>
      <c r="L18" s="22"/>
      <c r="M18" s="22" t="s">
        <v>4</v>
      </c>
      <c r="O18" s="23">
        <v>1047</v>
      </c>
      <c r="P18" s="24">
        <v>10702</v>
      </c>
      <c r="Q18" s="25">
        <v>718</v>
      </c>
      <c r="R18" s="25">
        <v>7116</v>
      </c>
      <c r="S18" s="25">
        <v>329</v>
      </c>
      <c r="T18" s="26">
        <v>3586</v>
      </c>
    </row>
    <row r="19" spans="1:20" s="19" customFormat="1" ht="9.75" customHeight="1">
      <c r="A19" s="13"/>
      <c r="B19" s="27"/>
      <c r="C19" s="22" t="s">
        <v>5</v>
      </c>
      <c r="E19" s="23">
        <f t="shared" si="3"/>
        <v>237</v>
      </c>
      <c r="F19" s="24">
        <v>2334</v>
      </c>
      <c r="G19" s="25">
        <v>51</v>
      </c>
      <c r="H19" s="25">
        <v>175</v>
      </c>
      <c r="I19" s="25">
        <v>186</v>
      </c>
      <c r="J19" s="26">
        <v>2159</v>
      </c>
      <c r="L19" s="22"/>
      <c r="M19" s="22" t="s">
        <v>6</v>
      </c>
      <c r="O19" s="23">
        <v>902</v>
      </c>
      <c r="P19" s="24">
        <v>4776</v>
      </c>
      <c r="Q19" s="25">
        <v>691</v>
      </c>
      <c r="R19" s="25">
        <v>3698</v>
      </c>
      <c r="S19" s="25">
        <v>211</v>
      </c>
      <c r="T19" s="26">
        <v>1078</v>
      </c>
    </row>
    <row r="20" spans="1:20" s="19" customFormat="1" ht="9.75" customHeight="1">
      <c r="A20" s="13"/>
      <c r="B20" s="27"/>
      <c r="C20" s="22" t="s">
        <v>7</v>
      </c>
      <c r="E20" s="23">
        <f t="shared" si="3"/>
        <v>634</v>
      </c>
      <c r="F20" s="24">
        <v>3173</v>
      </c>
      <c r="G20" s="25">
        <v>340</v>
      </c>
      <c r="H20" s="25">
        <v>1456</v>
      </c>
      <c r="I20" s="25">
        <v>294</v>
      </c>
      <c r="J20" s="26">
        <v>1718</v>
      </c>
      <c r="L20" s="22"/>
      <c r="M20" s="22" t="s">
        <v>8</v>
      </c>
      <c r="O20" s="23">
        <v>923</v>
      </c>
      <c r="P20" s="24">
        <v>6568</v>
      </c>
      <c r="Q20" s="25">
        <v>700</v>
      </c>
      <c r="R20" s="25">
        <v>5036</v>
      </c>
      <c r="S20" s="25">
        <v>223</v>
      </c>
      <c r="T20" s="26">
        <v>1532</v>
      </c>
    </row>
    <row r="21" spans="1:20" s="19" customFormat="1" ht="9.75" customHeight="1">
      <c r="A21" s="13"/>
      <c r="B21" s="27"/>
      <c r="C21" s="22" t="s">
        <v>9</v>
      </c>
      <c r="E21" s="23">
        <f t="shared" si="3"/>
        <v>908</v>
      </c>
      <c r="F21" s="24">
        <v>2693</v>
      </c>
      <c r="G21" s="25">
        <v>745</v>
      </c>
      <c r="H21" s="25">
        <v>2245</v>
      </c>
      <c r="I21" s="25">
        <v>163</v>
      </c>
      <c r="J21" s="26">
        <v>449</v>
      </c>
      <c r="L21" s="22"/>
      <c r="M21" s="22" t="s">
        <v>10</v>
      </c>
      <c r="O21" s="23">
        <v>426</v>
      </c>
      <c r="P21" s="24">
        <v>2884</v>
      </c>
      <c r="Q21" s="25">
        <v>318</v>
      </c>
      <c r="R21" s="25">
        <v>2026</v>
      </c>
      <c r="S21" s="25">
        <v>108</v>
      </c>
      <c r="T21" s="26">
        <v>859</v>
      </c>
    </row>
    <row r="22" spans="1:20" s="19" customFormat="1" ht="9.75" customHeight="1">
      <c r="A22" s="13"/>
      <c r="B22" s="27"/>
      <c r="C22" s="22" t="s">
        <v>11</v>
      </c>
      <c r="E22" s="23">
        <f t="shared" si="3"/>
        <v>487</v>
      </c>
      <c r="F22" s="24">
        <v>3392</v>
      </c>
      <c r="G22" s="25">
        <v>155</v>
      </c>
      <c r="H22" s="25">
        <v>842</v>
      </c>
      <c r="I22" s="25">
        <v>332</v>
      </c>
      <c r="J22" s="26">
        <v>2550</v>
      </c>
      <c r="L22" s="22"/>
      <c r="M22" s="22" t="s">
        <v>12</v>
      </c>
      <c r="O22" s="23">
        <v>642</v>
      </c>
      <c r="P22" s="24">
        <v>4956</v>
      </c>
      <c r="Q22" s="25">
        <v>418</v>
      </c>
      <c r="R22" s="25">
        <v>3990</v>
      </c>
      <c r="S22" s="25">
        <v>224</v>
      </c>
      <c r="T22" s="26">
        <v>966</v>
      </c>
    </row>
    <row r="23" spans="1:20" s="19" customFormat="1" ht="9.75" customHeight="1">
      <c r="A23" s="13"/>
      <c r="B23" s="27"/>
      <c r="C23" s="22" t="s">
        <v>13</v>
      </c>
      <c r="E23" s="23">
        <f t="shared" si="3"/>
        <v>730</v>
      </c>
      <c r="F23" s="24">
        <v>2639</v>
      </c>
      <c r="G23" s="25">
        <v>498</v>
      </c>
      <c r="H23" s="25">
        <v>1807</v>
      </c>
      <c r="I23" s="25">
        <v>232</v>
      </c>
      <c r="J23" s="26">
        <v>832</v>
      </c>
      <c r="L23" s="22"/>
      <c r="M23" s="22" t="s">
        <v>14</v>
      </c>
      <c r="O23" s="23">
        <v>392</v>
      </c>
      <c r="P23" s="24">
        <v>5336</v>
      </c>
      <c r="Q23" s="25">
        <v>267</v>
      </c>
      <c r="R23" s="25">
        <v>3907</v>
      </c>
      <c r="S23" s="25">
        <v>125</v>
      </c>
      <c r="T23" s="26">
        <v>1429</v>
      </c>
    </row>
    <row r="24" spans="1:20" s="19" customFormat="1" ht="9.75" customHeight="1">
      <c r="A24" s="13"/>
      <c r="B24" s="27"/>
      <c r="C24" s="22" t="s">
        <v>15</v>
      </c>
      <c r="E24" s="23">
        <f t="shared" si="3"/>
        <v>71</v>
      </c>
      <c r="F24" s="24">
        <v>362</v>
      </c>
      <c r="G24" s="25">
        <v>19</v>
      </c>
      <c r="H24" s="25">
        <v>62</v>
      </c>
      <c r="I24" s="25">
        <v>52</v>
      </c>
      <c r="J24" s="26">
        <v>300</v>
      </c>
      <c r="L24" s="22"/>
      <c r="M24" s="22" t="s">
        <v>16</v>
      </c>
      <c r="O24" s="23">
        <v>355</v>
      </c>
      <c r="P24" s="24">
        <v>3902</v>
      </c>
      <c r="Q24" s="25">
        <v>281</v>
      </c>
      <c r="R24" s="25">
        <v>3225</v>
      </c>
      <c r="S24" s="25">
        <v>74</v>
      </c>
      <c r="T24" s="26">
        <v>676</v>
      </c>
    </row>
    <row r="25" spans="1:20" s="19" customFormat="1" ht="9.75" customHeight="1">
      <c r="A25" s="13"/>
      <c r="B25" s="27"/>
      <c r="C25" s="22" t="s">
        <v>17</v>
      </c>
      <c r="E25" s="23">
        <f t="shared" si="3"/>
        <v>1160</v>
      </c>
      <c r="F25" s="24">
        <v>5132</v>
      </c>
      <c r="G25" s="25">
        <v>925</v>
      </c>
      <c r="H25" s="25">
        <v>4376</v>
      </c>
      <c r="I25" s="25">
        <v>235</v>
      </c>
      <c r="J25" s="26">
        <v>756</v>
      </c>
      <c r="L25" s="22"/>
      <c r="M25" s="22"/>
      <c r="O25" s="23"/>
      <c r="P25" s="24"/>
      <c r="Q25" s="25"/>
      <c r="R25" s="25"/>
      <c r="S25" s="25"/>
      <c r="T25" s="26"/>
    </row>
    <row r="26" spans="1:20" s="19" customFormat="1" ht="9.75" customHeight="1">
      <c r="A26" s="13"/>
      <c r="B26" s="27"/>
      <c r="C26" s="22" t="s">
        <v>18</v>
      </c>
      <c r="E26" s="23">
        <f t="shared" si="3"/>
        <v>360</v>
      </c>
      <c r="F26" s="24">
        <v>1538</v>
      </c>
      <c r="G26" s="25">
        <v>215</v>
      </c>
      <c r="H26" s="25">
        <v>679</v>
      </c>
      <c r="I26" s="25">
        <v>145</v>
      </c>
      <c r="J26" s="26">
        <v>859</v>
      </c>
      <c r="L26" s="43" t="s">
        <v>120</v>
      </c>
      <c r="M26" s="43"/>
      <c r="N26" s="15"/>
      <c r="O26" s="16">
        <f aca="true" t="shared" si="5" ref="O26:T26">SUM(O27:O33)</f>
        <v>3381</v>
      </c>
      <c r="P26" s="20">
        <f t="shared" si="5"/>
        <v>25182</v>
      </c>
      <c r="Q26" s="20">
        <f t="shared" si="5"/>
        <v>2459</v>
      </c>
      <c r="R26" s="20">
        <f t="shared" si="5"/>
        <v>19678</v>
      </c>
      <c r="S26" s="20">
        <f t="shared" si="5"/>
        <v>922</v>
      </c>
      <c r="T26" s="21">
        <f t="shared" si="5"/>
        <v>5503</v>
      </c>
    </row>
    <row r="27" spans="1:20" s="19" customFormat="1" ht="9.75" customHeight="1">
      <c r="A27" s="13"/>
      <c r="B27" s="27"/>
      <c r="C27" s="22" t="s">
        <v>19</v>
      </c>
      <c r="E27" s="23">
        <f t="shared" si="3"/>
        <v>289</v>
      </c>
      <c r="F27" s="24">
        <v>934</v>
      </c>
      <c r="G27" s="25">
        <v>118</v>
      </c>
      <c r="H27" s="25">
        <v>330</v>
      </c>
      <c r="I27" s="25">
        <v>171</v>
      </c>
      <c r="J27" s="26">
        <v>604</v>
      </c>
      <c r="L27" s="22"/>
      <c r="M27" s="22" t="s">
        <v>20</v>
      </c>
      <c r="O27" s="23">
        <v>25</v>
      </c>
      <c r="P27" s="24">
        <v>61</v>
      </c>
      <c r="Q27" s="25">
        <v>22</v>
      </c>
      <c r="R27" s="25">
        <v>56</v>
      </c>
      <c r="S27" s="25">
        <v>3</v>
      </c>
      <c r="T27" s="26">
        <v>5</v>
      </c>
    </row>
    <row r="28" spans="1:20" s="19" customFormat="1" ht="9.75" customHeight="1">
      <c r="A28" s="13"/>
      <c r="B28" s="27"/>
      <c r="C28" s="22" t="s">
        <v>21</v>
      </c>
      <c r="E28" s="23">
        <f t="shared" si="3"/>
        <v>352</v>
      </c>
      <c r="F28" s="24">
        <v>1259</v>
      </c>
      <c r="G28" s="25">
        <v>114</v>
      </c>
      <c r="H28" s="25">
        <v>225</v>
      </c>
      <c r="I28" s="25">
        <v>238</v>
      </c>
      <c r="J28" s="26">
        <v>1034</v>
      </c>
      <c r="L28" s="22"/>
      <c r="M28" s="22" t="s">
        <v>22</v>
      </c>
      <c r="O28" s="23">
        <v>49</v>
      </c>
      <c r="P28" s="24">
        <v>141</v>
      </c>
      <c r="Q28" s="25">
        <v>31</v>
      </c>
      <c r="R28" s="25">
        <v>75</v>
      </c>
      <c r="S28" s="25">
        <v>18</v>
      </c>
      <c r="T28" s="26">
        <v>65</v>
      </c>
    </row>
    <row r="29" spans="1:20" s="19" customFormat="1" ht="9.75" customHeight="1">
      <c r="A29" s="13"/>
      <c r="B29" s="27"/>
      <c r="C29" s="22" t="s">
        <v>23</v>
      </c>
      <c r="E29" s="23">
        <f t="shared" si="3"/>
        <v>321</v>
      </c>
      <c r="F29" s="24">
        <v>1182</v>
      </c>
      <c r="G29" s="25">
        <v>168</v>
      </c>
      <c r="H29" s="25">
        <v>443</v>
      </c>
      <c r="I29" s="25">
        <v>153</v>
      </c>
      <c r="J29" s="26">
        <v>740</v>
      </c>
      <c r="L29" s="22"/>
      <c r="M29" s="22" t="s">
        <v>24</v>
      </c>
      <c r="O29" s="23">
        <v>215</v>
      </c>
      <c r="P29" s="24">
        <v>837</v>
      </c>
      <c r="Q29" s="25">
        <v>132</v>
      </c>
      <c r="R29" s="25">
        <v>494</v>
      </c>
      <c r="S29" s="25">
        <v>83</v>
      </c>
      <c r="T29" s="26">
        <v>342</v>
      </c>
    </row>
    <row r="30" spans="1:20" s="19" customFormat="1" ht="9.75" customHeight="1">
      <c r="A30" s="13"/>
      <c r="B30" s="22"/>
      <c r="C30" s="22"/>
      <c r="E30" s="23"/>
      <c r="F30" s="24"/>
      <c r="G30" s="25"/>
      <c r="H30" s="25"/>
      <c r="I30" s="25"/>
      <c r="J30" s="26"/>
      <c r="L30" s="22"/>
      <c r="M30" s="22" t="s">
        <v>25</v>
      </c>
      <c r="O30" s="23">
        <v>523</v>
      </c>
      <c r="P30" s="24">
        <v>2344</v>
      </c>
      <c r="Q30" s="25">
        <v>322</v>
      </c>
      <c r="R30" s="25">
        <v>1667</v>
      </c>
      <c r="S30" s="25">
        <v>201</v>
      </c>
      <c r="T30" s="26">
        <v>678</v>
      </c>
    </row>
    <row r="31" spans="1:20" s="19" customFormat="1" ht="9.75" customHeight="1">
      <c r="A31" s="13"/>
      <c r="B31" s="43" t="s">
        <v>121</v>
      </c>
      <c r="C31" s="43"/>
      <c r="D31" s="15"/>
      <c r="E31" s="16">
        <f>+G31+I31</f>
        <v>88</v>
      </c>
      <c r="F31" s="17">
        <f>SUM(F32:F35)</f>
        <v>470</v>
      </c>
      <c r="G31" s="17">
        <f>SUM(G32:G35)</f>
        <v>14</v>
      </c>
      <c r="H31" s="17">
        <f>SUM(H32:H35)</f>
        <v>77</v>
      </c>
      <c r="I31" s="17">
        <f>SUM(I32:I35)</f>
        <v>74</v>
      </c>
      <c r="J31" s="18">
        <f>SUM(J32:J35)</f>
        <v>395</v>
      </c>
      <c r="L31" s="22"/>
      <c r="M31" s="22" t="s">
        <v>26</v>
      </c>
      <c r="O31" s="23">
        <v>754</v>
      </c>
      <c r="P31" s="24">
        <v>4755</v>
      </c>
      <c r="Q31" s="25">
        <v>505</v>
      </c>
      <c r="R31" s="25">
        <v>3093</v>
      </c>
      <c r="S31" s="25">
        <v>249</v>
      </c>
      <c r="T31" s="26">
        <v>1662</v>
      </c>
    </row>
    <row r="32" spans="1:20" s="19" customFormat="1" ht="9.75" customHeight="1">
      <c r="A32" s="13"/>
      <c r="B32" s="22"/>
      <c r="C32" s="22" t="s">
        <v>122</v>
      </c>
      <c r="E32" s="23">
        <v>12</v>
      </c>
      <c r="F32" s="24">
        <v>41</v>
      </c>
      <c r="G32" s="25" t="s">
        <v>123</v>
      </c>
      <c r="H32" s="25" t="s">
        <v>123</v>
      </c>
      <c r="I32" s="25">
        <v>12</v>
      </c>
      <c r="J32" s="26">
        <v>41</v>
      </c>
      <c r="L32" s="22"/>
      <c r="M32" s="22" t="s">
        <v>27</v>
      </c>
      <c r="O32" s="23">
        <v>1356</v>
      </c>
      <c r="P32" s="24">
        <v>11997</v>
      </c>
      <c r="Q32" s="25">
        <v>1103</v>
      </c>
      <c r="R32" s="25">
        <v>10493</v>
      </c>
      <c r="S32" s="25">
        <v>253</v>
      </c>
      <c r="T32" s="26">
        <v>1504</v>
      </c>
    </row>
    <row r="33" spans="1:20" s="19" customFormat="1" ht="9.75" customHeight="1">
      <c r="A33" s="13"/>
      <c r="B33" s="22"/>
      <c r="C33" s="22" t="s">
        <v>124</v>
      </c>
      <c r="E33" s="23">
        <f>+G33+I33</f>
        <v>21</v>
      </c>
      <c r="F33" s="24">
        <v>164</v>
      </c>
      <c r="G33" s="25">
        <v>2</v>
      </c>
      <c r="H33" s="25">
        <v>14</v>
      </c>
      <c r="I33" s="25">
        <v>19</v>
      </c>
      <c r="J33" s="26">
        <v>151</v>
      </c>
      <c r="L33" s="22"/>
      <c r="M33" s="22" t="s">
        <v>28</v>
      </c>
      <c r="O33" s="23">
        <v>459</v>
      </c>
      <c r="P33" s="24">
        <v>5047</v>
      </c>
      <c r="Q33" s="25">
        <v>344</v>
      </c>
      <c r="R33" s="25">
        <v>3800</v>
      </c>
      <c r="S33" s="25">
        <v>115</v>
      </c>
      <c r="T33" s="26">
        <v>1247</v>
      </c>
    </row>
    <row r="34" spans="1:20" s="19" customFormat="1" ht="9.75" customHeight="1">
      <c r="A34" s="13"/>
      <c r="B34" s="22"/>
      <c r="C34" s="22" t="s">
        <v>29</v>
      </c>
      <c r="E34" s="23">
        <f>+G34+I34</f>
        <v>38</v>
      </c>
      <c r="F34" s="24">
        <v>199</v>
      </c>
      <c r="G34" s="25">
        <v>5</v>
      </c>
      <c r="H34" s="25">
        <v>19</v>
      </c>
      <c r="I34" s="25">
        <v>33</v>
      </c>
      <c r="J34" s="26">
        <v>181</v>
      </c>
      <c r="L34" s="22"/>
      <c r="M34" s="22"/>
      <c r="O34" s="23"/>
      <c r="P34" s="24"/>
      <c r="Q34" s="25"/>
      <c r="R34" s="25"/>
      <c r="S34" s="25"/>
      <c r="T34" s="26"/>
    </row>
    <row r="35" spans="1:20" s="19" customFormat="1" ht="9.75" customHeight="1">
      <c r="A35" s="13"/>
      <c r="B35" s="22"/>
      <c r="C35" s="22" t="s">
        <v>30</v>
      </c>
      <c r="E35" s="23">
        <f>+G35+I35</f>
        <v>17</v>
      </c>
      <c r="F35" s="24">
        <v>66</v>
      </c>
      <c r="G35" s="25">
        <v>7</v>
      </c>
      <c r="H35" s="25">
        <v>44</v>
      </c>
      <c r="I35" s="25">
        <v>10</v>
      </c>
      <c r="J35" s="26">
        <v>22</v>
      </c>
      <c r="L35" s="43" t="s">
        <v>125</v>
      </c>
      <c r="M35" s="43"/>
      <c r="N35" s="15"/>
      <c r="O35" s="16">
        <f aca="true" t="shared" si="6" ref="O35:T35">SUM(O36:O37)</f>
        <v>177</v>
      </c>
      <c r="P35" s="20">
        <f t="shared" si="6"/>
        <v>745</v>
      </c>
      <c r="Q35" s="20">
        <f t="shared" si="6"/>
        <v>130</v>
      </c>
      <c r="R35" s="20">
        <f t="shared" si="6"/>
        <v>525</v>
      </c>
      <c r="S35" s="20">
        <f t="shared" si="6"/>
        <v>47</v>
      </c>
      <c r="T35" s="21">
        <f t="shared" si="6"/>
        <v>220</v>
      </c>
    </row>
    <row r="36" spans="1:20" s="19" customFormat="1" ht="9.75" customHeight="1">
      <c r="A36" s="13"/>
      <c r="B36" s="22"/>
      <c r="C36" s="22"/>
      <c r="E36" s="23"/>
      <c r="F36" s="24"/>
      <c r="G36" s="25"/>
      <c r="H36" s="25"/>
      <c r="I36" s="25"/>
      <c r="J36" s="26"/>
      <c r="L36" s="22"/>
      <c r="M36" s="22" t="s">
        <v>31</v>
      </c>
      <c r="O36" s="23">
        <v>171</v>
      </c>
      <c r="P36" s="24">
        <v>722</v>
      </c>
      <c r="Q36" s="25">
        <v>129</v>
      </c>
      <c r="R36" s="25">
        <v>523</v>
      </c>
      <c r="S36" s="25">
        <v>42</v>
      </c>
      <c r="T36" s="26">
        <v>199</v>
      </c>
    </row>
    <row r="37" spans="1:20" s="19" customFormat="1" ht="9.75" customHeight="1">
      <c r="A37" s="13"/>
      <c r="B37" s="43" t="s">
        <v>126</v>
      </c>
      <c r="C37" s="43"/>
      <c r="D37" s="15"/>
      <c r="E37" s="16">
        <f aca="true" t="shared" si="7" ref="E37:J37">SUM(E38:E40)</f>
        <v>135</v>
      </c>
      <c r="F37" s="20">
        <f t="shared" si="7"/>
        <v>420</v>
      </c>
      <c r="G37" s="20">
        <f t="shared" si="7"/>
        <v>97</v>
      </c>
      <c r="H37" s="20">
        <f t="shared" si="7"/>
        <v>341</v>
      </c>
      <c r="I37" s="17">
        <f t="shared" si="7"/>
        <v>38</v>
      </c>
      <c r="J37" s="18">
        <f t="shared" si="7"/>
        <v>79</v>
      </c>
      <c r="L37" s="22"/>
      <c r="M37" s="22" t="s">
        <v>32</v>
      </c>
      <c r="O37" s="23">
        <v>6</v>
      </c>
      <c r="P37" s="24">
        <v>23</v>
      </c>
      <c r="Q37" s="25">
        <v>1</v>
      </c>
      <c r="R37" s="25">
        <v>2</v>
      </c>
      <c r="S37" s="25">
        <v>5</v>
      </c>
      <c r="T37" s="26">
        <v>21</v>
      </c>
    </row>
    <row r="38" spans="1:20" s="19" customFormat="1" ht="9.75" customHeight="1">
      <c r="A38" s="13"/>
      <c r="B38" s="22"/>
      <c r="C38" s="22" t="s">
        <v>33</v>
      </c>
      <c r="E38" s="23">
        <v>7</v>
      </c>
      <c r="F38" s="24">
        <v>25</v>
      </c>
      <c r="G38" s="25">
        <v>5</v>
      </c>
      <c r="H38" s="25">
        <v>20</v>
      </c>
      <c r="I38" s="25">
        <v>2</v>
      </c>
      <c r="J38" s="26">
        <v>5</v>
      </c>
      <c r="L38" s="22"/>
      <c r="M38" s="22"/>
      <c r="O38" s="23"/>
      <c r="P38" s="24"/>
      <c r="Q38" s="25"/>
      <c r="R38" s="25"/>
      <c r="S38" s="25"/>
      <c r="T38" s="26"/>
    </row>
    <row r="39" spans="1:20" s="19" customFormat="1" ht="9.75" customHeight="1">
      <c r="A39" s="13"/>
      <c r="B39" s="22"/>
      <c r="C39" s="22" t="s">
        <v>34</v>
      </c>
      <c r="E39" s="23">
        <v>4</v>
      </c>
      <c r="F39" s="24">
        <v>12</v>
      </c>
      <c r="G39" s="25">
        <v>2</v>
      </c>
      <c r="H39" s="25">
        <v>7</v>
      </c>
      <c r="I39" s="25">
        <v>2</v>
      </c>
      <c r="J39" s="26">
        <v>5</v>
      </c>
      <c r="L39" s="43" t="s">
        <v>127</v>
      </c>
      <c r="M39" s="43"/>
      <c r="N39" s="15"/>
      <c r="O39" s="16">
        <f aca="true" t="shared" si="8" ref="O39:T39">+O40</f>
        <v>30</v>
      </c>
      <c r="P39" s="20">
        <f t="shared" si="8"/>
        <v>49</v>
      </c>
      <c r="Q39" s="20">
        <f t="shared" si="8"/>
        <v>1</v>
      </c>
      <c r="R39" s="20">
        <f t="shared" si="8"/>
        <v>6</v>
      </c>
      <c r="S39" s="20">
        <f t="shared" si="8"/>
        <v>29</v>
      </c>
      <c r="T39" s="21">
        <f t="shared" si="8"/>
        <v>43</v>
      </c>
    </row>
    <row r="40" spans="1:20" s="19" customFormat="1" ht="9.75" customHeight="1">
      <c r="A40" s="13"/>
      <c r="B40" s="22"/>
      <c r="C40" s="22" t="s">
        <v>35</v>
      </c>
      <c r="E40" s="23">
        <v>124</v>
      </c>
      <c r="F40" s="24">
        <v>383</v>
      </c>
      <c r="G40" s="25">
        <v>90</v>
      </c>
      <c r="H40" s="25">
        <v>314</v>
      </c>
      <c r="I40" s="25">
        <v>34</v>
      </c>
      <c r="J40" s="26">
        <v>69</v>
      </c>
      <c r="L40" s="22"/>
      <c r="M40" s="22" t="s">
        <v>36</v>
      </c>
      <c r="O40" s="23">
        <v>30</v>
      </c>
      <c r="P40" s="24">
        <v>49</v>
      </c>
      <c r="Q40" s="25">
        <v>1</v>
      </c>
      <c r="R40" s="25">
        <v>6</v>
      </c>
      <c r="S40" s="25">
        <v>29</v>
      </c>
      <c r="T40" s="26">
        <v>43</v>
      </c>
    </row>
    <row r="41" spans="1:20" s="19" customFormat="1" ht="9.75" customHeight="1">
      <c r="A41" s="13"/>
      <c r="B41" s="22"/>
      <c r="C41" s="22"/>
      <c r="E41" s="23"/>
      <c r="F41" s="24"/>
      <c r="G41" s="25"/>
      <c r="H41" s="25"/>
      <c r="I41" s="25"/>
      <c r="J41" s="26"/>
      <c r="L41" s="22"/>
      <c r="M41" s="22"/>
      <c r="O41" s="23"/>
      <c r="P41" s="24"/>
      <c r="Q41" s="25"/>
      <c r="R41" s="25"/>
      <c r="S41" s="25"/>
      <c r="T41" s="26"/>
    </row>
    <row r="42" spans="1:20" s="19" customFormat="1" ht="9.75" customHeight="1">
      <c r="A42" s="13"/>
      <c r="B42" s="43" t="s">
        <v>128</v>
      </c>
      <c r="C42" s="43"/>
      <c r="D42" s="15"/>
      <c r="E42" s="16">
        <f aca="true" t="shared" si="9" ref="E42:J42">SUM(E43:E44)</f>
        <v>994</v>
      </c>
      <c r="F42" s="20">
        <f t="shared" si="9"/>
        <v>3181</v>
      </c>
      <c r="G42" s="20">
        <f t="shared" si="9"/>
        <v>574</v>
      </c>
      <c r="H42" s="20">
        <f t="shared" si="9"/>
        <v>1610</v>
      </c>
      <c r="I42" s="20">
        <f t="shared" si="9"/>
        <v>420</v>
      </c>
      <c r="J42" s="21">
        <f t="shared" si="9"/>
        <v>1571</v>
      </c>
      <c r="L42" s="43" t="s">
        <v>129</v>
      </c>
      <c r="M42" s="43"/>
      <c r="N42" s="15"/>
      <c r="O42" s="16">
        <f aca="true" t="shared" si="10" ref="O42:T42">SUM(O43:O53)</f>
        <v>3617</v>
      </c>
      <c r="P42" s="20">
        <f t="shared" si="10"/>
        <v>18006</v>
      </c>
      <c r="Q42" s="20">
        <f t="shared" si="10"/>
        <v>2869</v>
      </c>
      <c r="R42" s="20">
        <f t="shared" si="10"/>
        <v>14202</v>
      </c>
      <c r="S42" s="20">
        <f t="shared" si="10"/>
        <v>748</v>
      </c>
      <c r="T42" s="21">
        <f t="shared" si="10"/>
        <v>3418</v>
      </c>
    </row>
    <row r="43" spans="1:20" s="19" customFormat="1" ht="9.75" customHeight="1">
      <c r="A43" s="13"/>
      <c r="B43" s="22"/>
      <c r="C43" s="22" t="s">
        <v>37</v>
      </c>
      <c r="E43" s="23">
        <v>82</v>
      </c>
      <c r="F43" s="24">
        <v>290</v>
      </c>
      <c r="G43" s="25">
        <v>61</v>
      </c>
      <c r="H43" s="25">
        <v>152</v>
      </c>
      <c r="I43" s="25">
        <v>21</v>
      </c>
      <c r="J43" s="26">
        <v>138</v>
      </c>
      <c r="L43" s="22"/>
      <c r="M43" s="22" t="s">
        <v>38</v>
      </c>
      <c r="O43" s="23">
        <v>236</v>
      </c>
      <c r="P43" s="24">
        <v>1013</v>
      </c>
      <c r="Q43" s="25">
        <v>200</v>
      </c>
      <c r="R43" s="25">
        <v>888</v>
      </c>
      <c r="S43" s="25">
        <v>36</v>
      </c>
      <c r="T43" s="26">
        <v>125</v>
      </c>
    </row>
    <row r="44" spans="1:20" s="19" customFormat="1" ht="9.75" customHeight="1">
      <c r="A44" s="13"/>
      <c r="B44" s="22"/>
      <c r="C44" s="22" t="s">
        <v>39</v>
      </c>
      <c r="E44" s="23">
        <v>912</v>
      </c>
      <c r="F44" s="24">
        <v>2891</v>
      </c>
      <c r="G44" s="25">
        <v>513</v>
      </c>
      <c r="H44" s="25">
        <v>1458</v>
      </c>
      <c r="I44" s="25">
        <v>399</v>
      </c>
      <c r="J44" s="26">
        <v>1433</v>
      </c>
      <c r="L44" s="22"/>
      <c r="M44" s="22" t="s">
        <v>40</v>
      </c>
      <c r="O44" s="23">
        <v>90</v>
      </c>
      <c r="P44" s="24">
        <v>675</v>
      </c>
      <c r="Q44" s="25">
        <v>75</v>
      </c>
      <c r="R44" s="25">
        <v>387</v>
      </c>
      <c r="S44" s="25">
        <v>15</v>
      </c>
      <c r="T44" s="26">
        <v>287</v>
      </c>
    </row>
    <row r="45" spans="1:20" s="19" customFormat="1" ht="9.75" customHeight="1">
      <c r="A45" s="13"/>
      <c r="B45" s="22"/>
      <c r="C45" s="22"/>
      <c r="E45" s="23"/>
      <c r="F45" s="24"/>
      <c r="G45" s="25"/>
      <c r="H45" s="25"/>
      <c r="I45" s="25"/>
      <c r="J45" s="26"/>
      <c r="L45" s="22"/>
      <c r="M45" s="22" t="s">
        <v>41</v>
      </c>
      <c r="O45" s="23">
        <v>491</v>
      </c>
      <c r="P45" s="24">
        <v>2794</v>
      </c>
      <c r="Q45" s="25">
        <v>404</v>
      </c>
      <c r="R45" s="25">
        <v>2399</v>
      </c>
      <c r="S45" s="25">
        <v>87</v>
      </c>
      <c r="T45" s="26">
        <v>395</v>
      </c>
    </row>
    <row r="46" spans="1:20" s="19" customFormat="1" ht="9.75" customHeight="1">
      <c r="A46" s="13"/>
      <c r="B46" s="43" t="s">
        <v>130</v>
      </c>
      <c r="C46" s="43"/>
      <c r="D46" s="15"/>
      <c r="E46" s="16">
        <f aca="true" t="shared" si="11" ref="E46:J46">SUM(E47:E48)</f>
        <v>632</v>
      </c>
      <c r="F46" s="20">
        <f t="shared" si="11"/>
        <v>2479</v>
      </c>
      <c r="G46" s="20">
        <f t="shared" si="11"/>
        <v>466</v>
      </c>
      <c r="H46" s="20">
        <f t="shared" si="11"/>
        <v>1705</v>
      </c>
      <c r="I46" s="20">
        <f t="shared" si="11"/>
        <v>166</v>
      </c>
      <c r="J46" s="21">
        <f t="shared" si="11"/>
        <v>775</v>
      </c>
      <c r="L46" s="22"/>
      <c r="M46" s="22" t="s">
        <v>42</v>
      </c>
      <c r="O46" s="23">
        <v>434</v>
      </c>
      <c r="P46" s="24">
        <v>2136</v>
      </c>
      <c r="Q46" s="25">
        <v>311</v>
      </c>
      <c r="R46" s="25">
        <v>1577</v>
      </c>
      <c r="S46" s="25">
        <v>123</v>
      </c>
      <c r="T46" s="26">
        <v>559</v>
      </c>
    </row>
    <row r="47" spans="1:20" s="19" customFormat="1" ht="9.75" customHeight="1">
      <c r="A47" s="13"/>
      <c r="B47" s="22"/>
      <c r="C47" s="22" t="s">
        <v>43</v>
      </c>
      <c r="E47" s="23">
        <v>397</v>
      </c>
      <c r="F47" s="24">
        <v>1576</v>
      </c>
      <c r="G47" s="25">
        <v>287</v>
      </c>
      <c r="H47" s="26">
        <v>1057</v>
      </c>
      <c r="I47" s="25">
        <v>110</v>
      </c>
      <c r="J47" s="26">
        <v>519</v>
      </c>
      <c r="L47" s="22"/>
      <c r="M47" s="22" t="s">
        <v>44</v>
      </c>
      <c r="O47" s="23">
        <v>431</v>
      </c>
      <c r="P47" s="24">
        <v>1718</v>
      </c>
      <c r="Q47" s="25">
        <v>386</v>
      </c>
      <c r="R47" s="25">
        <v>1556</v>
      </c>
      <c r="S47" s="25">
        <v>45</v>
      </c>
      <c r="T47" s="26">
        <v>161</v>
      </c>
    </row>
    <row r="48" spans="1:20" s="19" customFormat="1" ht="9.75" customHeight="1">
      <c r="A48" s="13"/>
      <c r="B48" s="22"/>
      <c r="C48" s="22" t="s">
        <v>45</v>
      </c>
      <c r="E48" s="23">
        <v>235</v>
      </c>
      <c r="F48" s="24">
        <v>903</v>
      </c>
      <c r="G48" s="25">
        <v>179</v>
      </c>
      <c r="H48" s="25">
        <v>648</v>
      </c>
      <c r="I48" s="25">
        <v>56</v>
      </c>
      <c r="J48" s="26">
        <v>256</v>
      </c>
      <c r="L48" s="22"/>
      <c r="M48" s="22" t="s">
        <v>46</v>
      </c>
      <c r="O48" s="23">
        <v>223</v>
      </c>
      <c r="P48" s="24">
        <v>949</v>
      </c>
      <c r="Q48" s="25">
        <v>200</v>
      </c>
      <c r="R48" s="25">
        <v>877</v>
      </c>
      <c r="S48" s="25">
        <v>23</v>
      </c>
      <c r="T48" s="26">
        <v>71</v>
      </c>
    </row>
    <row r="49" spans="1:20" s="19" customFormat="1" ht="9.75" customHeight="1">
      <c r="A49" s="13"/>
      <c r="B49" s="22"/>
      <c r="C49" s="22"/>
      <c r="E49" s="23"/>
      <c r="F49" s="24"/>
      <c r="G49" s="25"/>
      <c r="H49" s="25"/>
      <c r="I49" s="25"/>
      <c r="J49" s="26"/>
      <c r="L49" s="22"/>
      <c r="M49" s="22" t="s">
        <v>47</v>
      </c>
      <c r="O49" s="23">
        <v>158</v>
      </c>
      <c r="P49" s="24">
        <v>471</v>
      </c>
      <c r="Q49" s="25">
        <v>135</v>
      </c>
      <c r="R49" s="28" t="s">
        <v>131</v>
      </c>
      <c r="S49" s="25">
        <v>23</v>
      </c>
      <c r="T49" s="26">
        <v>87</v>
      </c>
    </row>
    <row r="50" spans="1:20" s="19" customFormat="1" ht="9.75" customHeight="1">
      <c r="A50" s="13"/>
      <c r="B50" s="43" t="s">
        <v>132</v>
      </c>
      <c r="C50" s="43"/>
      <c r="D50" s="15"/>
      <c r="E50" s="16">
        <f aca="true" t="shared" si="12" ref="E50:J50">SUM(E51:E54)</f>
        <v>56</v>
      </c>
      <c r="F50" s="20">
        <f t="shared" si="12"/>
        <v>282</v>
      </c>
      <c r="G50" s="17">
        <f t="shared" si="12"/>
        <v>14</v>
      </c>
      <c r="H50" s="17">
        <f t="shared" si="12"/>
        <v>75</v>
      </c>
      <c r="I50" s="17">
        <f t="shared" si="12"/>
        <v>42</v>
      </c>
      <c r="J50" s="18">
        <f t="shared" si="12"/>
        <v>207</v>
      </c>
      <c r="L50" s="22"/>
      <c r="M50" s="22" t="s">
        <v>48</v>
      </c>
      <c r="O50" s="23">
        <v>419</v>
      </c>
      <c r="P50" s="24">
        <v>1670</v>
      </c>
      <c r="Q50" s="25">
        <v>346</v>
      </c>
      <c r="R50" s="25">
        <v>1413</v>
      </c>
      <c r="S50" s="25">
        <v>73</v>
      </c>
      <c r="T50" s="26">
        <v>258</v>
      </c>
    </row>
    <row r="51" spans="1:20" s="19" customFormat="1" ht="9.75" customHeight="1">
      <c r="A51" s="13"/>
      <c r="B51" s="22"/>
      <c r="C51" s="22" t="s">
        <v>49</v>
      </c>
      <c r="E51" s="23">
        <v>37</v>
      </c>
      <c r="F51" s="24">
        <v>198</v>
      </c>
      <c r="G51" s="25">
        <v>8</v>
      </c>
      <c r="H51" s="25">
        <v>36</v>
      </c>
      <c r="I51" s="25">
        <v>29</v>
      </c>
      <c r="J51" s="26">
        <v>162</v>
      </c>
      <c r="L51" s="22"/>
      <c r="M51" s="22" t="s">
        <v>50</v>
      </c>
      <c r="O51" s="23">
        <v>397</v>
      </c>
      <c r="P51" s="24">
        <v>2312</v>
      </c>
      <c r="Q51" s="25">
        <v>325</v>
      </c>
      <c r="R51" s="25">
        <v>1894</v>
      </c>
      <c r="S51" s="25">
        <v>72</v>
      </c>
      <c r="T51" s="26">
        <v>418</v>
      </c>
    </row>
    <row r="52" spans="1:20" s="19" customFormat="1" ht="9.75" customHeight="1">
      <c r="A52" s="13"/>
      <c r="B52" s="22"/>
      <c r="C52" s="22" t="s">
        <v>51</v>
      </c>
      <c r="E52" s="23">
        <v>4</v>
      </c>
      <c r="F52" s="24">
        <v>9</v>
      </c>
      <c r="G52" s="25">
        <v>4</v>
      </c>
      <c r="H52" s="25">
        <v>9</v>
      </c>
      <c r="I52" s="25" t="s">
        <v>123</v>
      </c>
      <c r="J52" s="26" t="s">
        <v>123</v>
      </c>
      <c r="L52" s="22"/>
      <c r="M52" s="22" t="s">
        <v>52</v>
      </c>
      <c r="O52" s="23">
        <v>159</v>
      </c>
      <c r="P52" s="24">
        <v>882</v>
      </c>
      <c r="Q52" s="25">
        <v>138</v>
      </c>
      <c r="R52" s="25">
        <v>820</v>
      </c>
      <c r="S52" s="25">
        <v>21</v>
      </c>
      <c r="T52" s="26">
        <v>62</v>
      </c>
    </row>
    <row r="53" spans="1:20" s="19" customFormat="1" ht="9.75" customHeight="1">
      <c r="A53" s="13"/>
      <c r="B53" s="22"/>
      <c r="C53" s="22" t="s">
        <v>53</v>
      </c>
      <c r="E53" s="23">
        <v>4</v>
      </c>
      <c r="F53" s="24">
        <v>28</v>
      </c>
      <c r="G53" s="25" t="s">
        <v>123</v>
      </c>
      <c r="H53" s="25" t="s">
        <v>123</v>
      </c>
      <c r="I53" s="25">
        <v>4</v>
      </c>
      <c r="J53" s="26">
        <v>28</v>
      </c>
      <c r="L53" s="22"/>
      <c r="M53" s="22" t="s">
        <v>54</v>
      </c>
      <c r="O53" s="23">
        <v>579</v>
      </c>
      <c r="P53" s="24">
        <v>3386</v>
      </c>
      <c r="Q53" s="25">
        <v>349</v>
      </c>
      <c r="R53" s="25">
        <v>2391</v>
      </c>
      <c r="S53" s="25">
        <v>230</v>
      </c>
      <c r="T53" s="26">
        <v>995</v>
      </c>
    </row>
    <row r="54" spans="1:20" s="19" customFormat="1" ht="9.75" customHeight="1">
      <c r="A54" s="13"/>
      <c r="B54" s="22"/>
      <c r="C54" s="22" t="s">
        <v>55</v>
      </c>
      <c r="E54" s="23">
        <v>11</v>
      </c>
      <c r="F54" s="24">
        <v>47</v>
      </c>
      <c r="G54" s="25">
        <v>2</v>
      </c>
      <c r="H54" s="25">
        <v>30</v>
      </c>
      <c r="I54" s="25">
        <v>9</v>
      </c>
      <c r="J54" s="26">
        <v>17</v>
      </c>
      <c r="L54" s="22"/>
      <c r="M54" s="22"/>
      <c r="O54" s="23"/>
      <c r="P54" s="24"/>
      <c r="Q54" s="25"/>
      <c r="R54" s="25"/>
      <c r="S54" s="25"/>
      <c r="T54" s="26"/>
    </row>
    <row r="55" spans="1:20" s="19" customFormat="1" ht="9.75" customHeight="1">
      <c r="A55" s="13"/>
      <c r="B55" s="22"/>
      <c r="C55" s="22"/>
      <c r="E55" s="23"/>
      <c r="F55" s="24"/>
      <c r="G55" s="25"/>
      <c r="H55" s="25"/>
      <c r="I55" s="25"/>
      <c r="J55" s="26"/>
      <c r="L55" s="43" t="s">
        <v>133</v>
      </c>
      <c r="M55" s="43"/>
      <c r="N55" s="15"/>
      <c r="O55" s="16">
        <f>SUM(O56:O60)</f>
        <v>3468</v>
      </c>
      <c r="P55" s="20">
        <f>SUM(P56:P61)</f>
        <v>28651</v>
      </c>
      <c r="Q55" s="20">
        <f>SUM(Q56:Q61)</f>
        <v>1996</v>
      </c>
      <c r="R55" s="20">
        <f>SUM(R56:R61)</f>
        <v>18266</v>
      </c>
      <c r="S55" s="20">
        <f>SUM(S56:S61)</f>
        <v>1472</v>
      </c>
      <c r="T55" s="21">
        <f>SUM(T56:T61)</f>
        <v>10383</v>
      </c>
    </row>
    <row r="56" spans="1:20" s="19" customFormat="1" ht="9.75" customHeight="1">
      <c r="A56" s="13"/>
      <c r="B56" s="43" t="s">
        <v>134</v>
      </c>
      <c r="C56" s="43"/>
      <c r="D56" s="15"/>
      <c r="E56" s="16">
        <f aca="true" t="shared" si="13" ref="E56:J56">SUM(E57:E64)</f>
        <v>1096</v>
      </c>
      <c r="F56" s="20">
        <f t="shared" si="13"/>
        <v>7380</v>
      </c>
      <c r="G56" s="20">
        <f t="shared" si="13"/>
        <v>695</v>
      </c>
      <c r="H56" s="20">
        <f t="shared" si="13"/>
        <v>4317</v>
      </c>
      <c r="I56" s="20">
        <f t="shared" si="13"/>
        <v>401</v>
      </c>
      <c r="J56" s="21">
        <f t="shared" si="13"/>
        <v>2909</v>
      </c>
      <c r="L56" s="22"/>
      <c r="M56" s="22" t="s">
        <v>56</v>
      </c>
      <c r="O56" s="23">
        <v>917</v>
      </c>
      <c r="P56" s="24">
        <v>6658</v>
      </c>
      <c r="Q56" s="25">
        <v>568</v>
      </c>
      <c r="R56" s="25">
        <v>4806</v>
      </c>
      <c r="S56" s="25">
        <v>349</v>
      </c>
      <c r="T56" s="26">
        <v>1852</v>
      </c>
    </row>
    <row r="57" spans="1:20" s="19" customFormat="1" ht="9.75" customHeight="1">
      <c r="A57" s="13"/>
      <c r="B57" s="22"/>
      <c r="C57" s="22" t="s">
        <v>57</v>
      </c>
      <c r="E57" s="23">
        <v>195</v>
      </c>
      <c r="F57" s="24">
        <v>1627</v>
      </c>
      <c r="G57" s="25">
        <v>70</v>
      </c>
      <c r="H57" s="25">
        <v>546</v>
      </c>
      <c r="I57" s="25">
        <v>125</v>
      </c>
      <c r="J57" s="26">
        <v>1082</v>
      </c>
      <c r="L57" s="22"/>
      <c r="M57" s="22" t="s">
        <v>58</v>
      </c>
      <c r="O57" s="23">
        <v>337</v>
      </c>
      <c r="P57" s="24">
        <v>2367</v>
      </c>
      <c r="Q57" s="25">
        <v>171</v>
      </c>
      <c r="R57" s="25">
        <v>1328</v>
      </c>
      <c r="S57" s="25">
        <v>166</v>
      </c>
      <c r="T57" s="26">
        <v>1038</v>
      </c>
    </row>
    <row r="58" spans="1:20" s="19" customFormat="1" ht="9.75" customHeight="1">
      <c r="A58" s="13"/>
      <c r="B58" s="22"/>
      <c r="C58" s="22" t="s">
        <v>59</v>
      </c>
      <c r="E58" s="23">
        <v>235</v>
      </c>
      <c r="F58" s="24">
        <v>1514</v>
      </c>
      <c r="G58" s="25">
        <v>203</v>
      </c>
      <c r="H58" s="25">
        <v>1333</v>
      </c>
      <c r="I58" s="25">
        <v>32</v>
      </c>
      <c r="J58" s="26">
        <v>181</v>
      </c>
      <c r="L58" s="22"/>
      <c r="M58" s="22" t="s">
        <v>60</v>
      </c>
      <c r="O58" s="23">
        <v>1184</v>
      </c>
      <c r="P58" s="24">
        <v>10337</v>
      </c>
      <c r="Q58" s="25">
        <v>642</v>
      </c>
      <c r="R58" s="25">
        <v>6616</v>
      </c>
      <c r="S58" s="25">
        <v>542</v>
      </c>
      <c r="T58" s="26">
        <v>3721</v>
      </c>
    </row>
    <row r="59" spans="1:20" s="19" customFormat="1" ht="9.75" customHeight="1">
      <c r="A59" s="13"/>
      <c r="B59" s="22"/>
      <c r="C59" s="22" t="s">
        <v>61</v>
      </c>
      <c r="E59" s="23">
        <v>81</v>
      </c>
      <c r="F59" s="24">
        <v>213</v>
      </c>
      <c r="G59" s="25">
        <v>42</v>
      </c>
      <c r="H59" s="25">
        <v>99</v>
      </c>
      <c r="I59" s="25">
        <v>39</v>
      </c>
      <c r="J59" s="26">
        <v>113</v>
      </c>
      <c r="L59" s="22"/>
      <c r="M59" s="22" t="s">
        <v>62</v>
      </c>
      <c r="O59" s="23">
        <v>768</v>
      </c>
      <c r="P59" s="24">
        <v>6518</v>
      </c>
      <c r="Q59" s="25">
        <v>424</v>
      </c>
      <c r="R59" s="25">
        <v>3231</v>
      </c>
      <c r="S59" s="25">
        <v>344</v>
      </c>
      <c r="T59" s="26">
        <v>3287</v>
      </c>
    </row>
    <row r="60" spans="1:20" s="19" customFormat="1" ht="9.75" customHeight="1">
      <c r="A60" s="13"/>
      <c r="B60" s="22"/>
      <c r="C60" s="22" t="s">
        <v>63</v>
      </c>
      <c r="E60" s="23">
        <v>116</v>
      </c>
      <c r="F60" s="24">
        <v>557</v>
      </c>
      <c r="G60" s="25">
        <v>42</v>
      </c>
      <c r="H60" s="28" t="s">
        <v>135</v>
      </c>
      <c r="I60" s="25">
        <v>74</v>
      </c>
      <c r="J60" s="26">
        <v>403</v>
      </c>
      <c r="L60" s="22"/>
      <c r="M60" s="22" t="s">
        <v>64</v>
      </c>
      <c r="O60" s="23">
        <v>262</v>
      </c>
      <c r="P60" s="24">
        <v>2771</v>
      </c>
      <c r="Q60" s="25">
        <v>191</v>
      </c>
      <c r="R60" s="25">
        <v>2285</v>
      </c>
      <c r="S60" s="25">
        <v>71</v>
      </c>
      <c r="T60" s="26">
        <v>485</v>
      </c>
    </row>
    <row r="61" spans="1:20" s="19" customFormat="1" ht="9.75" customHeight="1">
      <c r="A61" s="13"/>
      <c r="B61" s="22"/>
      <c r="C61" s="22" t="s">
        <v>65</v>
      </c>
      <c r="E61" s="23">
        <v>225</v>
      </c>
      <c r="F61" s="24">
        <v>1625</v>
      </c>
      <c r="G61" s="25">
        <v>169</v>
      </c>
      <c r="H61" s="25">
        <v>1282</v>
      </c>
      <c r="I61" s="25">
        <v>56</v>
      </c>
      <c r="J61" s="26">
        <v>343</v>
      </c>
      <c r="L61" s="22"/>
      <c r="M61" s="22"/>
      <c r="O61" s="23"/>
      <c r="P61" s="24"/>
      <c r="Q61" s="25"/>
      <c r="R61" s="25"/>
      <c r="S61" s="25"/>
      <c r="T61" s="26"/>
    </row>
    <row r="62" spans="1:20" s="19" customFormat="1" ht="9.75" customHeight="1">
      <c r="A62" s="13"/>
      <c r="B62" s="22"/>
      <c r="C62" s="22" t="s">
        <v>66</v>
      </c>
      <c r="E62" s="23">
        <v>116</v>
      </c>
      <c r="F62" s="24">
        <v>476</v>
      </c>
      <c r="G62" s="25">
        <v>84</v>
      </c>
      <c r="H62" s="25">
        <v>363</v>
      </c>
      <c r="I62" s="25">
        <v>32</v>
      </c>
      <c r="J62" s="26">
        <v>112</v>
      </c>
      <c r="L62" s="43" t="s">
        <v>136</v>
      </c>
      <c r="M62" s="43"/>
      <c r="N62" s="15"/>
      <c r="O62" s="16">
        <f aca="true" t="shared" si="14" ref="O62:T62">SUM(O63:O70)</f>
        <v>2599</v>
      </c>
      <c r="P62" s="20">
        <f t="shared" si="14"/>
        <v>30057</v>
      </c>
      <c r="Q62" s="20">
        <f t="shared" si="14"/>
        <v>2013</v>
      </c>
      <c r="R62" s="20">
        <f t="shared" si="14"/>
        <v>23924</v>
      </c>
      <c r="S62" s="20">
        <f t="shared" si="14"/>
        <v>586</v>
      </c>
      <c r="T62" s="21">
        <f t="shared" si="14"/>
        <v>6135</v>
      </c>
    </row>
    <row r="63" spans="1:20" s="19" customFormat="1" ht="9.75" customHeight="1">
      <c r="A63" s="13"/>
      <c r="B63" s="22"/>
      <c r="C63" s="22" t="s">
        <v>67</v>
      </c>
      <c r="E63" s="23">
        <v>20</v>
      </c>
      <c r="F63" s="24">
        <v>102</v>
      </c>
      <c r="G63" s="25">
        <v>15</v>
      </c>
      <c r="H63" s="25">
        <v>65</v>
      </c>
      <c r="I63" s="25">
        <v>5</v>
      </c>
      <c r="J63" s="26">
        <v>37</v>
      </c>
      <c r="L63" s="22"/>
      <c r="M63" s="22" t="s">
        <v>68</v>
      </c>
      <c r="O63" s="23">
        <v>620</v>
      </c>
      <c r="P63" s="24">
        <v>7013</v>
      </c>
      <c r="Q63" s="25">
        <v>551</v>
      </c>
      <c r="R63" s="25">
        <v>6304</v>
      </c>
      <c r="S63" s="25">
        <v>69</v>
      </c>
      <c r="T63" s="26">
        <v>710</v>
      </c>
    </row>
    <row r="64" spans="1:20" s="19" customFormat="1" ht="9.75" customHeight="1">
      <c r="A64" s="13"/>
      <c r="B64" s="22"/>
      <c r="C64" s="22" t="s">
        <v>69</v>
      </c>
      <c r="E64" s="23">
        <v>108</v>
      </c>
      <c r="F64" s="24">
        <v>1266</v>
      </c>
      <c r="G64" s="25">
        <v>70</v>
      </c>
      <c r="H64" s="25">
        <v>629</v>
      </c>
      <c r="I64" s="25">
        <v>38</v>
      </c>
      <c r="J64" s="26">
        <v>638</v>
      </c>
      <c r="L64" s="22"/>
      <c r="M64" s="22" t="s">
        <v>70</v>
      </c>
      <c r="O64" s="23">
        <v>356</v>
      </c>
      <c r="P64" s="24">
        <v>5704</v>
      </c>
      <c r="Q64" s="25">
        <v>291</v>
      </c>
      <c r="R64" s="25">
        <v>5028</v>
      </c>
      <c r="S64" s="25">
        <v>65</v>
      </c>
      <c r="T64" s="26">
        <v>676</v>
      </c>
    </row>
    <row r="65" spans="1:20" s="19" customFormat="1" ht="9.75" customHeight="1">
      <c r="A65" s="13"/>
      <c r="B65" s="22"/>
      <c r="C65" s="22"/>
      <c r="E65" s="23"/>
      <c r="F65" s="24"/>
      <c r="G65" s="25"/>
      <c r="H65" s="25"/>
      <c r="I65" s="25"/>
      <c r="J65" s="26"/>
      <c r="L65" s="22"/>
      <c r="M65" s="22" t="s">
        <v>71</v>
      </c>
      <c r="O65" s="23">
        <v>234</v>
      </c>
      <c r="P65" s="24">
        <v>3523</v>
      </c>
      <c r="Q65" s="25">
        <v>125</v>
      </c>
      <c r="R65" s="25">
        <v>1895</v>
      </c>
      <c r="S65" s="25">
        <v>109</v>
      </c>
      <c r="T65" s="26">
        <v>1628</v>
      </c>
    </row>
    <row r="66" spans="1:20" s="19" customFormat="1" ht="9.75" customHeight="1">
      <c r="A66" s="13"/>
      <c r="B66" s="43" t="s">
        <v>137</v>
      </c>
      <c r="C66" s="43"/>
      <c r="D66" s="15"/>
      <c r="E66" s="16">
        <f aca="true" t="shared" si="15" ref="E66:J66">SUM(E67:E73)</f>
        <v>756</v>
      </c>
      <c r="F66" s="20">
        <f t="shared" si="15"/>
        <v>5780</v>
      </c>
      <c r="G66" s="20">
        <f t="shared" si="15"/>
        <v>388</v>
      </c>
      <c r="H66" s="20">
        <f t="shared" si="15"/>
        <v>3099</v>
      </c>
      <c r="I66" s="20">
        <f t="shared" si="15"/>
        <v>368</v>
      </c>
      <c r="J66" s="21">
        <f t="shared" si="15"/>
        <v>2680</v>
      </c>
      <c r="L66" s="22"/>
      <c r="M66" s="22" t="s">
        <v>72</v>
      </c>
      <c r="O66" s="23">
        <v>232</v>
      </c>
      <c r="P66" s="24">
        <v>1481</v>
      </c>
      <c r="Q66" s="25">
        <v>176</v>
      </c>
      <c r="R66" s="26">
        <v>1170</v>
      </c>
      <c r="S66" s="25">
        <v>56</v>
      </c>
      <c r="T66" s="26">
        <v>311</v>
      </c>
    </row>
    <row r="67" spans="1:20" s="19" customFormat="1" ht="9.75" customHeight="1">
      <c r="A67" s="13"/>
      <c r="B67" s="22"/>
      <c r="C67" s="22" t="s">
        <v>73</v>
      </c>
      <c r="E67" s="23">
        <v>53</v>
      </c>
      <c r="F67" s="24">
        <v>359</v>
      </c>
      <c r="G67" s="25">
        <v>2</v>
      </c>
      <c r="H67" s="25">
        <v>80</v>
      </c>
      <c r="I67" s="25">
        <v>51</v>
      </c>
      <c r="J67" s="26">
        <v>279</v>
      </c>
      <c r="L67" s="22"/>
      <c r="M67" s="22" t="s">
        <v>74</v>
      </c>
      <c r="O67" s="23">
        <v>157</v>
      </c>
      <c r="P67" s="24">
        <v>1421</v>
      </c>
      <c r="Q67" s="25">
        <v>125</v>
      </c>
      <c r="R67" s="25">
        <v>1246</v>
      </c>
      <c r="S67" s="25">
        <v>32</v>
      </c>
      <c r="T67" s="26">
        <v>175</v>
      </c>
    </row>
    <row r="68" spans="1:20" s="19" customFormat="1" ht="9.75" customHeight="1">
      <c r="A68" s="13"/>
      <c r="B68" s="22"/>
      <c r="C68" s="22" t="s">
        <v>75</v>
      </c>
      <c r="E68" s="23">
        <v>226</v>
      </c>
      <c r="F68" s="24">
        <v>1072</v>
      </c>
      <c r="G68" s="25">
        <v>141</v>
      </c>
      <c r="H68" s="25">
        <v>768</v>
      </c>
      <c r="I68" s="25">
        <v>85</v>
      </c>
      <c r="J68" s="26">
        <v>303</v>
      </c>
      <c r="L68" s="22"/>
      <c r="M68" s="22" t="s">
        <v>76</v>
      </c>
      <c r="O68" s="23">
        <v>433</v>
      </c>
      <c r="P68" s="24">
        <v>3743</v>
      </c>
      <c r="Q68" s="25">
        <v>334</v>
      </c>
      <c r="R68" s="25">
        <v>3166</v>
      </c>
      <c r="S68" s="25">
        <v>99</v>
      </c>
      <c r="T68" s="26">
        <v>577</v>
      </c>
    </row>
    <row r="69" spans="1:20" s="19" customFormat="1" ht="9.75" customHeight="1">
      <c r="A69" s="13"/>
      <c r="B69" s="22"/>
      <c r="C69" s="22" t="s">
        <v>77</v>
      </c>
      <c r="E69" s="23">
        <v>48</v>
      </c>
      <c r="F69" s="24">
        <v>293</v>
      </c>
      <c r="G69" s="25">
        <v>5</v>
      </c>
      <c r="H69" s="25">
        <v>8</v>
      </c>
      <c r="I69" s="25">
        <v>43</v>
      </c>
      <c r="J69" s="26">
        <v>285</v>
      </c>
      <c r="L69" s="22"/>
      <c r="M69" s="22" t="s">
        <v>78</v>
      </c>
      <c r="O69" s="23">
        <v>385</v>
      </c>
      <c r="P69" s="24">
        <v>4680</v>
      </c>
      <c r="Q69" s="25">
        <v>306</v>
      </c>
      <c r="R69" s="25">
        <v>3693</v>
      </c>
      <c r="S69" s="25">
        <v>79</v>
      </c>
      <c r="T69" s="26">
        <v>988</v>
      </c>
    </row>
    <row r="70" spans="1:20" s="19" customFormat="1" ht="9.75" customHeight="1">
      <c r="A70" s="13"/>
      <c r="B70" s="22"/>
      <c r="C70" s="22" t="s">
        <v>79</v>
      </c>
      <c r="E70" s="23">
        <v>19</v>
      </c>
      <c r="F70" s="24">
        <v>100</v>
      </c>
      <c r="G70" s="25">
        <v>7</v>
      </c>
      <c r="H70" s="25">
        <v>30</v>
      </c>
      <c r="I70" s="25">
        <v>12</v>
      </c>
      <c r="J70" s="26">
        <v>70</v>
      </c>
      <c r="L70" s="22"/>
      <c r="M70" s="22" t="s">
        <v>80</v>
      </c>
      <c r="O70" s="23">
        <v>182</v>
      </c>
      <c r="P70" s="24">
        <v>2492</v>
      </c>
      <c r="Q70" s="25">
        <v>105</v>
      </c>
      <c r="R70" s="25">
        <v>1422</v>
      </c>
      <c r="S70" s="25">
        <v>77</v>
      </c>
      <c r="T70" s="26">
        <v>1070</v>
      </c>
    </row>
    <row r="71" spans="1:20" s="19" customFormat="1" ht="9.75" customHeight="1">
      <c r="A71" s="13"/>
      <c r="B71" s="22"/>
      <c r="C71" s="22" t="s">
        <v>81</v>
      </c>
      <c r="E71" s="23">
        <v>23</v>
      </c>
      <c r="F71" s="24">
        <v>132</v>
      </c>
      <c r="G71" s="25">
        <v>3</v>
      </c>
      <c r="H71" s="25">
        <v>12</v>
      </c>
      <c r="I71" s="25">
        <v>20</v>
      </c>
      <c r="J71" s="26">
        <v>120</v>
      </c>
      <c r="L71" s="22"/>
      <c r="M71" s="22"/>
      <c r="O71" s="23"/>
      <c r="P71" s="24"/>
      <c r="Q71" s="25"/>
      <c r="R71" s="25"/>
      <c r="S71" s="25"/>
      <c r="T71" s="26"/>
    </row>
    <row r="72" spans="1:20" s="19" customFormat="1" ht="9.75" customHeight="1">
      <c r="A72" s="13"/>
      <c r="B72" s="22"/>
      <c r="C72" s="22" t="s">
        <v>82</v>
      </c>
      <c r="E72" s="23">
        <v>32</v>
      </c>
      <c r="F72" s="24">
        <v>235</v>
      </c>
      <c r="G72" s="25">
        <v>10</v>
      </c>
      <c r="H72" s="25">
        <v>59</v>
      </c>
      <c r="I72" s="25">
        <v>22</v>
      </c>
      <c r="J72" s="26">
        <v>176</v>
      </c>
      <c r="L72" s="43" t="s">
        <v>138</v>
      </c>
      <c r="M72" s="43"/>
      <c r="N72" s="15"/>
      <c r="O72" s="16">
        <f aca="true" t="shared" si="16" ref="O72:T72">SUM(O73:O78)</f>
        <v>3312</v>
      </c>
      <c r="P72" s="20">
        <f t="shared" si="16"/>
        <v>29811</v>
      </c>
      <c r="Q72" s="20">
        <f t="shared" si="16"/>
        <v>2286</v>
      </c>
      <c r="R72" s="20">
        <f t="shared" si="16"/>
        <v>20494</v>
      </c>
      <c r="S72" s="20">
        <f t="shared" si="16"/>
        <v>1026</v>
      </c>
      <c r="T72" s="21">
        <f t="shared" si="16"/>
        <v>9316</v>
      </c>
    </row>
    <row r="73" spans="1:20" s="19" customFormat="1" ht="9.75" customHeight="1">
      <c r="A73" s="13"/>
      <c r="B73" s="22"/>
      <c r="C73" s="22" t="s">
        <v>83</v>
      </c>
      <c r="E73" s="23">
        <v>355</v>
      </c>
      <c r="F73" s="24">
        <v>3589</v>
      </c>
      <c r="G73" s="25">
        <v>220</v>
      </c>
      <c r="H73" s="25">
        <v>2142</v>
      </c>
      <c r="I73" s="25">
        <v>135</v>
      </c>
      <c r="J73" s="26">
        <v>1447</v>
      </c>
      <c r="L73" s="22"/>
      <c r="M73" s="22" t="s">
        <v>84</v>
      </c>
      <c r="O73" s="23">
        <v>943</v>
      </c>
      <c r="P73" s="24">
        <v>6644</v>
      </c>
      <c r="Q73" s="25">
        <v>589</v>
      </c>
      <c r="R73" s="25">
        <v>3449</v>
      </c>
      <c r="S73" s="25">
        <v>354</v>
      </c>
      <c r="T73" s="26">
        <v>3194</v>
      </c>
    </row>
    <row r="74" spans="1:20" s="19" customFormat="1" ht="9.75" customHeight="1">
      <c r="A74" s="13"/>
      <c r="B74" s="22"/>
      <c r="C74" s="22"/>
      <c r="E74" s="23"/>
      <c r="F74" s="24"/>
      <c r="G74" s="25"/>
      <c r="H74" s="25"/>
      <c r="I74" s="25"/>
      <c r="J74" s="26"/>
      <c r="L74" s="22"/>
      <c r="M74" s="22" t="s">
        <v>85</v>
      </c>
      <c r="O74" s="23">
        <v>696</v>
      </c>
      <c r="P74" s="24">
        <v>6307</v>
      </c>
      <c r="Q74" s="25">
        <v>553</v>
      </c>
      <c r="R74" s="25">
        <v>5158</v>
      </c>
      <c r="S74" s="25">
        <v>143</v>
      </c>
      <c r="T74" s="26">
        <v>1149</v>
      </c>
    </row>
    <row r="75" spans="1:20" s="19" customFormat="1" ht="9.75" customHeight="1">
      <c r="A75" s="13"/>
      <c r="B75" s="43" t="s">
        <v>139</v>
      </c>
      <c r="C75" s="43"/>
      <c r="D75" s="15"/>
      <c r="E75" s="16">
        <f aca="true" t="shared" si="17" ref="E75:J75">SUM(E76:E78)</f>
        <v>916</v>
      </c>
      <c r="F75" s="20">
        <f t="shared" si="17"/>
        <v>4381</v>
      </c>
      <c r="G75" s="20">
        <f t="shared" si="17"/>
        <v>452</v>
      </c>
      <c r="H75" s="20">
        <f t="shared" si="17"/>
        <v>1911</v>
      </c>
      <c r="I75" s="20">
        <f t="shared" si="17"/>
        <v>464</v>
      </c>
      <c r="J75" s="21">
        <f t="shared" si="17"/>
        <v>2470</v>
      </c>
      <c r="L75" s="22"/>
      <c r="M75" s="22" t="s">
        <v>86</v>
      </c>
      <c r="O75" s="23">
        <v>225</v>
      </c>
      <c r="P75" s="24">
        <v>2340</v>
      </c>
      <c r="Q75" s="25">
        <v>179</v>
      </c>
      <c r="R75" s="25">
        <v>1746</v>
      </c>
      <c r="S75" s="25">
        <v>46</v>
      </c>
      <c r="T75" s="26">
        <v>594</v>
      </c>
    </row>
    <row r="76" spans="1:20" ht="9.75" customHeight="1">
      <c r="A76" s="29"/>
      <c r="B76" s="22"/>
      <c r="C76" s="22" t="s">
        <v>87</v>
      </c>
      <c r="E76" s="23">
        <v>332</v>
      </c>
      <c r="F76" s="24">
        <v>1033</v>
      </c>
      <c r="G76" s="25">
        <v>246</v>
      </c>
      <c r="H76" s="25">
        <v>774</v>
      </c>
      <c r="I76" s="25">
        <v>86</v>
      </c>
      <c r="J76" s="26">
        <v>259</v>
      </c>
      <c r="L76" s="22"/>
      <c r="M76" s="22" t="s">
        <v>88</v>
      </c>
      <c r="O76" s="23">
        <v>229</v>
      </c>
      <c r="P76" s="24">
        <v>2574</v>
      </c>
      <c r="Q76" s="25">
        <v>196</v>
      </c>
      <c r="R76" s="25">
        <v>2311</v>
      </c>
      <c r="S76" s="25">
        <v>33</v>
      </c>
      <c r="T76" s="26">
        <v>264</v>
      </c>
    </row>
    <row r="77" spans="1:20" ht="9.75" customHeight="1">
      <c r="A77" s="29"/>
      <c r="B77" s="22"/>
      <c r="C77" s="22" t="s">
        <v>89</v>
      </c>
      <c r="E77" s="23">
        <v>66</v>
      </c>
      <c r="F77" s="24">
        <v>212</v>
      </c>
      <c r="G77" s="25">
        <v>52</v>
      </c>
      <c r="H77" s="25">
        <v>159</v>
      </c>
      <c r="I77" s="25">
        <v>14</v>
      </c>
      <c r="J77" s="26">
        <v>54</v>
      </c>
      <c r="L77" s="22"/>
      <c r="M77" s="22" t="s">
        <v>90</v>
      </c>
      <c r="O77" s="23">
        <v>740</v>
      </c>
      <c r="P77" s="24">
        <v>6094</v>
      </c>
      <c r="Q77" s="25">
        <v>409</v>
      </c>
      <c r="R77" s="25">
        <v>3429</v>
      </c>
      <c r="S77" s="25">
        <v>331</v>
      </c>
      <c r="T77" s="26">
        <v>2665</v>
      </c>
    </row>
    <row r="78" spans="1:20" ht="9.75" customHeight="1">
      <c r="A78" s="29"/>
      <c r="B78" s="22"/>
      <c r="C78" s="22" t="s">
        <v>91</v>
      </c>
      <c r="E78" s="23">
        <v>518</v>
      </c>
      <c r="F78" s="24">
        <v>3136</v>
      </c>
      <c r="G78" s="25">
        <v>154</v>
      </c>
      <c r="H78" s="25">
        <v>978</v>
      </c>
      <c r="I78" s="25">
        <v>364</v>
      </c>
      <c r="J78" s="26">
        <v>2157</v>
      </c>
      <c r="L78" s="22"/>
      <c r="M78" s="22" t="s">
        <v>92</v>
      </c>
      <c r="O78" s="23">
        <v>479</v>
      </c>
      <c r="P78" s="24">
        <v>5852</v>
      </c>
      <c r="Q78" s="25">
        <v>360</v>
      </c>
      <c r="R78" s="25">
        <v>4401</v>
      </c>
      <c r="S78" s="25">
        <v>119</v>
      </c>
      <c r="T78" s="26">
        <v>1450</v>
      </c>
    </row>
    <row r="79" spans="1:19" ht="4.5" customHeight="1" thickBot="1">
      <c r="A79" s="29"/>
      <c r="B79" s="29"/>
      <c r="C79" s="29"/>
      <c r="E79" s="30"/>
      <c r="O79" s="30"/>
      <c r="Q79" s="31"/>
      <c r="R79" s="31"/>
      <c r="S79" s="31"/>
    </row>
    <row r="80" spans="1:20" s="12" customFormat="1" ht="12" customHeight="1">
      <c r="A80" s="32" t="s">
        <v>140</v>
      </c>
      <c r="B80" s="33"/>
      <c r="C80" s="33"/>
      <c r="D80" s="34"/>
      <c r="E80" s="34"/>
      <c r="F80" s="34"/>
      <c r="G80" s="34"/>
      <c r="H80" s="34"/>
      <c r="I80" s="34"/>
      <c r="J80" s="34"/>
      <c r="K80" s="35"/>
      <c r="L80" s="34"/>
      <c r="M80" s="34"/>
      <c r="N80" s="34"/>
      <c r="O80" s="34"/>
      <c r="P80" s="34"/>
      <c r="Q80" s="34"/>
      <c r="R80" s="34"/>
      <c r="S80" s="34"/>
      <c r="T80" s="34"/>
    </row>
  </sheetData>
  <sheetProtection/>
  <mergeCells count="28">
    <mergeCell ref="L72:M72"/>
    <mergeCell ref="S7:T7"/>
    <mergeCell ref="B42:C42"/>
    <mergeCell ref="L35:M35"/>
    <mergeCell ref="B10:C10"/>
    <mergeCell ref="B12:C12"/>
    <mergeCell ref="B14:C14"/>
    <mergeCell ref="L39:M39"/>
    <mergeCell ref="L26:M26"/>
    <mergeCell ref="L42:M42"/>
    <mergeCell ref="B46:C46"/>
    <mergeCell ref="B50:C50"/>
    <mergeCell ref="B56:C56"/>
    <mergeCell ref="B66:C66"/>
    <mergeCell ref="O7:P7"/>
    <mergeCell ref="Q7:R7"/>
    <mergeCell ref="L55:M55"/>
    <mergeCell ref="L62:M62"/>
    <mergeCell ref="A7:D8"/>
    <mergeCell ref="E7:F7"/>
    <mergeCell ref="G7:H7"/>
    <mergeCell ref="I7:J7"/>
    <mergeCell ref="B75:C75"/>
    <mergeCell ref="L17:M17"/>
    <mergeCell ref="L10:M10"/>
    <mergeCell ref="K7:N8"/>
    <mergeCell ref="B31:C31"/>
    <mergeCell ref="B37:C37"/>
  </mergeCells>
  <printOptions/>
  <pageMargins left="0.7874015748031497" right="0.57" top="0.6692913385826772" bottom="0.48" header="0.5118110236220472" footer="0.5118110236220472"/>
  <pageSetup horizontalDpi="204" verticalDpi="204" orientation="portrait" pageOrder="overThenDown" paperSize="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0.875" style="1" customWidth="1"/>
    <col min="2" max="2" width="7.50390625" style="1" customWidth="1"/>
    <col min="3" max="3" width="7.00390625" style="1" customWidth="1"/>
    <col min="4" max="4" width="1.00390625" style="1" customWidth="1"/>
    <col min="5" max="5" width="9.125" style="1" customWidth="1"/>
    <col min="6" max="6" width="7.625" style="1" customWidth="1"/>
    <col min="7" max="8" width="7.75390625" style="1" customWidth="1"/>
    <col min="9" max="13" width="7.625" style="1" customWidth="1"/>
    <col min="14" max="16384" width="9.00390625" style="1" customWidth="1"/>
  </cols>
  <sheetData>
    <row r="1" spans="2:3" ht="28.5" customHeight="1">
      <c r="B1" s="29"/>
      <c r="C1" s="29"/>
    </row>
    <row r="2" ht="17.25">
      <c r="G2" s="3" t="s">
        <v>359</v>
      </c>
    </row>
    <row r="3" spans="1:13" ht="23.25" customHeight="1" thickBot="1">
      <c r="A3" s="5" t="s">
        <v>164</v>
      </c>
      <c r="B3" s="15"/>
      <c r="M3" s="124" t="s">
        <v>270</v>
      </c>
    </row>
    <row r="4" spans="1:13" ht="36" customHeight="1" thickTop="1">
      <c r="A4" s="42" t="s">
        <v>102</v>
      </c>
      <c r="B4" s="42"/>
      <c r="C4" s="42"/>
      <c r="D4" s="42"/>
      <c r="E4" s="179" t="s">
        <v>111</v>
      </c>
      <c r="F4" s="180" t="s">
        <v>337</v>
      </c>
      <c r="G4" s="180" t="s">
        <v>338</v>
      </c>
      <c r="H4" s="180" t="s">
        <v>339</v>
      </c>
      <c r="I4" s="180" t="s">
        <v>340</v>
      </c>
      <c r="J4" s="180" t="s">
        <v>341</v>
      </c>
      <c r="K4" s="180" t="s">
        <v>342</v>
      </c>
      <c r="L4" s="180" t="s">
        <v>343</v>
      </c>
      <c r="M4" s="180" t="s">
        <v>344</v>
      </c>
    </row>
    <row r="5" ht="6" customHeight="1">
      <c r="E5" s="10"/>
    </row>
    <row r="6" spans="2:13" ht="16.5" customHeight="1">
      <c r="B6" s="5" t="s">
        <v>275</v>
      </c>
      <c r="C6" s="5">
        <v>1999</v>
      </c>
      <c r="E6" s="23">
        <v>230686</v>
      </c>
      <c r="F6" s="24">
        <v>132203</v>
      </c>
      <c r="G6" s="24">
        <v>88001</v>
      </c>
      <c r="H6" s="24">
        <v>6259</v>
      </c>
      <c r="I6" s="24">
        <v>853</v>
      </c>
      <c r="J6" s="24">
        <v>805</v>
      </c>
      <c r="K6" s="24">
        <v>112</v>
      </c>
      <c r="L6" s="24">
        <v>2453</v>
      </c>
      <c r="M6" s="24" t="s">
        <v>345</v>
      </c>
    </row>
    <row r="7" spans="2:13" ht="16.5" customHeight="1">
      <c r="B7" s="118" t="s">
        <v>263</v>
      </c>
      <c r="C7" s="5">
        <v>2000</v>
      </c>
      <c r="E7" s="23">
        <v>230894</v>
      </c>
      <c r="F7" s="24">
        <v>132264</v>
      </c>
      <c r="G7" s="24">
        <v>88143</v>
      </c>
      <c r="H7" s="24">
        <v>6260</v>
      </c>
      <c r="I7" s="24">
        <v>853</v>
      </c>
      <c r="J7" s="24">
        <v>805</v>
      </c>
      <c r="K7" s="24">
        <v>113</v>
      </c>
      <c r="L7" s="24">
        <v>2456</v>
      </c>
      <c r="M7" s="24" t="s">
        <v>345</v>
      </c>
    </row>
    <row r="8" spans="2:13" ht="16.5" customHeight="1">
      <c r="B8" s="118" t="s">
        <v>265</v>
      </c>
      <c r="C8" s="5">
        <v>2001</v>
      </c>
      <c r="E8" s="23">
        <v>231319</v>
      </c>
      <c r="F8" s="24">
        <v>132614</v>
      </c>
      <c r="G8" s="24">
        <v>88220</v>
      </c>
      <c r="H8" s="24">
        <v>6258</v>
      </c>
      <c r="I8" s="24">
        <v>853</v>
      </c>
      <c r="J8" s="24">
        <v>805</v>
      </c>
      <c r="K8" s="24">
        <v>113</v>
      </c>
      <c r="L8" s="24">
        <v>2456</v>
      </c>
      <c r="M8" s="24" t="s">
        <v>345</v>
      </c>
    </row>
    <row r="9" spans="2:13" ht="16.5" customHeight="1">
      <c r="B9" s="118" t="s">
        <v>346</v>
      </c>
      <c r="C9" s="5">
        <v>2002</v>
      </c>
      <c r="E9" s="23">
        <v>232128</v>
      </c>
      <c r="F9" s="24">
        <v>133079</v>
      </c>
      <c r="G9" s="24">
        <v>88567</v>
      </c>
      <c r="H9" s="24">
        <v>6257</v>
      </c>
      <c r="I9" s="24">
        <v>852</v>
      </c>
      <c r="J9" s="24">
        <v>804</v>
      </c>
      <c r="K9" s="24">
        <v>113</v>
      </c>
      <c r="L9" s="24">
        <v>2456</v>
      </c>
      <c r="M9" s="24" t="s">
        <v>345</v>
      </c>
    </row>
    <row r="10" spans="2:13" s="15" customFormat="1" ht="16.5" customHeight="1">
      <c r="B10" s="119" t="s">
        <v>347</v>
      </c>
      <c r="C10" s="141">
        <v>2003</v>
      </c>
      <c r="E10" s="16">
        <v>232200</v>
      </c>
      <c r="F10" s="20">
        <v>133060</v>
      </c>
      <c r="G10" s="20">
        <v>88656</v>
      </c>
      <c r="H10" s="20">
        <v>6254</v>
      </c>
      <c r="I10" s="20">
        <v>852</v>
      </c>
      <c r="J10" s="20">
        <v>804</v>
      </c>
      <c r="K10" s="20">
        <v>118</v>
      </c>
      <c r="L10" s="20">
        <v>2456</v>
      </c>
      <c r="M10" s="20" t="s">
        <v>345</v>
      </c>
    </row>
    <row r="11" spans="5:13" ht="16.5" customHeight="1">
      <c r="E11" s="23"/>
      <c r="F11" s="24"/>
      <c r="G11" s="24"/>
      <c r="H11" s="24"/>
      <c r="I11" s="24"/>
      <c r="J11" s="24"/>
      <c r="K11" s="24"/>
      <c r="L11" s="24"/>
      <c r="M11" s="24"/>
    </row>
    <row r="12" spans="2:13" ht="19.5" customHeight="1">
      <c r="B12" s="181" t="s">
        <v>348</v>
      </c>
      <c r="C12" s="181"/>
      <c r="E12" s="182">
        <v>22403</v>
      </c>
      <c r="F12" s="183">
        <v>9355</v>
      </c>
      <c r="G12" s="183">
        <v>10129</v>
      </c>
      <c r="H12" s="183">
        <v>2159</v>
      </c>
      <c r="I12" s="183" t="s">
        <v>345</v>
      </c>
      <c r="J12" s="183" t="s">
        <v>345</v>
      </c>
      <c r="K12" s="183" t="s">
        <v>345</v>
      </c>
      <c r="L12" s="183">
        <v>760</v>
      </c>
      <c r="M12" s="183" t="s">
        <v>345</v>
      </c>
    </row>
    <row r="13" spans="2:13" ht="19.5" customHeight="1">
      <c r="B13" s="181" t="s">
        <v>349</v>
      </c>
      <c r="C13" s="181"/>
      <c r="E13" s="182">
        <v>10156</v>
      </c>
      <c r="F13" s="183">
        <v>2568</v>
      </c>
      <c r="G13" s="183">
        <v>7172</v>
      </c>
      <c r="H13" s="183">
        <v>263</v>
      </c>
      <c r="I13" s="183" t="s">
        <v>345</v>
      </c>
      <c r="J13" s="183" t="s">
        <v>345</v>
      </c>
      <c r="K13" s="183" t="s">
        <v>345</v>
      </c>
      <c r="L13" s="183">
        <v>153</v>
      </c>
      <c r="M13" s="183" t="s">
        <v>345</v>
      </c>
    </row>
    <row r="14" spans="2:13" ht="19.5" customHeight="1">
      <c r="B14" s="181" t="s">
        <v>350</v>
      </c>
      <c r="C14" s="184"/>
      <c r="E14" s="182">
        <v>35971</v>
      </c>
      <c r="F14" s="183">
        <v>27268</v>
      </c>
      <c r="G14" s="183">
        <v>7890</v>
      </c>
      <c r="H14" s="183">
        <v>128</v>
      </c>
      <c r="I14" s="183">
        <v>408</v>
      </c>
      <c r="J14" s="183">
        <v>205</v>
      </c>
      <c r="K14" s="183">
        <v>7</v>
      </c>
      <c r="L14" s="183">
        <v>65</v>
      </c>
      <c r="M14" s="183" t="s">
        <v>345</v>
      </c>
    </row>
    <row r="15" spans="2:13" ht="19.5" customHeight="1">
      <c r="B15" s="181" t="s">
        <v>351</v>
      </c>
      <c r="C15" s="181"/>
      <c r="E15" s="182">
        <v>16718</v>
      </c>
      <c r="F15" s="183">
        <v>8998</v>
      </c>
      <c r="G15" s="183">
        <v>7000</v>
      </c>
      <c r="H15" s="183">
        <v>510</v>
      </c>
      <c r="I15" s="183" t="s">
        <v>345</v>
      </c>
      <c r="J15" s="183" t="s">
        <v>345</v>
      </c>
      <c r="K15" s="183">
        <v>8</v>
      </c>
      <c r="L15" s="183">
        <v>202</v>
      </c>
      <c r="M15" s="183" t="s">
        <v>154</v>
      </c>
    </row>
    <row r="16" spans="2:13" ht="19.5" customHeight="1">
      <c r="B16" s="181" t="s">
        <v>352</v>
      </c>
      <c r="C16" s="184"/>
      <c r="E16" s="182">
        <v>29573</v>
      </c>
      <c r="F16" s="183">
        <v>18671</v>
      </c>
      <c r="G16" s="183">
        <v>10220</v>
      </c>
      <c r="H16" s="183">
        <v>266</v>
      </c>
      <c r="I16" s="183">
        <v>221</v>
      </c>
      <c r="J16" s="183">
        <v>70</v>
      </c>
      <c r="K16" s="183">
        <v>61</v>
      </c>
      <c r="L16" s="183">
        <v>64</v>
      </c>
      <c r="M16" s="183" t="s">
        <v>154</v>
      </c>
    </row>
    <row r="17" spans="2:13" ht="19.5" customHeight="1">
      <c r="B17" s="181" t="s">
        <v>353</v>
      </c>
      <c r="C17" s="181"/>
      <c r="E17" s="182">
        <v>6906</v>
      </c>
      <c r="F17" s="183">
        <v>1355</v>
      </c>
      <c r="G17" s="183">
        <v>4807</v>
      </c>
      <c r="H17" s="183">
        <v>356</v>
      </c>
      <c r="I17" s="183" t="s">
        <v>345</v>
      </c>
      <c r="J17" s="183" t="s">
        <v>345</v>
      </c>
      <c r="K17" s="183">
        <v>13</v>
      </c>
      <c r="L17" s="183">
        <v>375</v>
      </c>
      <c r="M17" s="183" t="s">
        <v>154</v>
      </c>
    </row>
    <row r="18" spans="2:13" ht="19.5" customHeight="1">
      <c r="B18" s="181" t="s">
        <v>354</v>
      </c>
      <c r="C18" s="181"/>
      <c r="E18" s="182">
        <v>7695</v>
      </c>
      <c r="F18" s="183">
        <v>534</v>
      </c>
      <c r="G18" s="183">
        <v>7051</v>
      </c>
      <c r="H18" s="183">
        <v>68</v>
      </c>
      <c r="I18" s="183" t="s">
        <v>345</v>
      </c>
      <c r="J18" s="183" t="s">
        <v>345</v>
      </c>
      <c r="K18" s="183" t="s">
        <v>345</v>
      </c>
      <c r="L18" s="183">
        <v>42</v>
      </c>
      <c r="M18" s="183" t="s">
        <v>154</v>
      </c>
    </row>
    <row r="19" spans="2:13" ht="19.5" customHeight="1">
      <c r="B19" s="181" t="s">
        <v>355</v>
      </c>
      <c r="C19" s="181"/>
      <c r="E19" s="182">
        <v>19111</v>
      </c>
      <c r="F19" s="183">
        <v>8383</v>
      </c>
      <c r="G19" s="183">
        <v>10322</v>
      </c>
      <c r="H19" s="183">
        <v>263</v>
      </c>
      <c r="I19" s="183">
        <v>69</v>
      </c>
      <c r="J19" s="183" t="s">
        <v>345</v>
      </c>
      <c r="K19" s="183">
        <v>1</v>
      </c>
      <c r="L19" s="183">
        <v>73</v>
      </c>
      <c r="M19" s="183" t="s">
        <v>154</v>
      </c>
    </row>
    <row r="20" spans="2:13" ht="19.5" customHeight="1">
      <c r="B20" s="181" t="s">
        <v>356</v>
      </c>
      <c r="C20" s="181"/>
      <c r="E20" s="182">
        <v>10631</v>
      </c>
      <c r="F20" s="183">
        <v>4474</v>
      </c>
      <c r="G20" s="183">
        <v>5316</v>
      </c>
      <c r="H20" s="183">
        <v>557</v>
      </c>
      <c r="I20" s="183">
        <v>38</v>
      </c>
      <c r="J20" s="183" t="s">
        <v>345</v>
      </c>
      <c r="K20" s="183">
        <v>20</v>
      </c>
      <c r="L20" s="183">
        <v>226</v>
      </c>
      <c r="M20" s="183" t="s">
        <v>154</v>
      </c>
    </row>
    <row r="21" spans="2:13" ht="19.5" customHeight="1">
      <c r="B21" s="181" t="s">
        <v>357</v>
      </c>
      <c r="C21" s="184"/>
      <c r="E21" s="182">
        <v>73036</v>
      </c>
      <c r="F21" s="183">
        <v>51454</v>
      </c>
      <c r="G21" s="183">
        <v>18749</v>
      </c>
      <c r="H21" s="183">
        <v>1684</v>
      </c>
      <c r="I21" s="183">
        <v>116</v>
      </c>
      <c r="J21" s="183">
        <v>529</v>
      </c>
      <c r="K21" s="183">
        <v>8</v>
      </c>
      <c r="L21" s="183">
        <v>496</v>
      </c>
      <c r="M21" s="183" t="s">
        <v>154</v>
      </c>
    </row>
    <row r="22" spans="2:5" ht="6" customHeight="1" thickBot="1">
      <c r="B22" s="29"/>
      <c r="C22" s="29"/>
      <c r="E22" s="30"/>
    </row>
    <row r="23" spans="1:13" ht="13.5">
      <c r="A23" s="35" t="s">
        <v>358</v>
      </c>
      <c r="B23" s="185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</row>
  </sheetData>
  <sheetProtection/>
  <mergeCells count="11">
    <mergeCell ref="B17:C17"/>
    <mergeCell ref="B18:C18"/>
    <mergeCell ref="B19:C19"/>
    <mergeCell ref="B20:C20"/>
    <mergeCell ref="B21:C21"/>
    <mergeCell ref="A4:D4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1.37890625" style="1" customWidth="1"/>
    <col min="2" max="2" width="6.75390625" style="1" customWidth="1"/>
    <col min="3" max="3" width="5.75390625" style="1" customWidth="1"/>
    <col min="4" max="4" width="0.875" style="1" customWidth="1"/>
    <col min="5" max="5" width="10.125" style="1" customWidth="1"/>
    <col min="6" max="8" width="10.25390625" style="1" customWidth="1"/>
    <col min="9" max="10" width="10.375" style="1" customWidth="1"/>
    <col min="11" max="11" width="10.25390625" style="1" customWidth="1"/>
    <col min="12" max="16384" width="9.00390625" style="1" customWidth="1"/>
  </cols>
  <sheetData>
    <row r="1" ht="17.25">
      <c r="F1" s="3" t="s">
        <v>360</v>
      </c>
    </row>
    <row r="2" ht="17.25">
      <c r="F2" s="3"/>
    </row>
    <row r="3" spans="1:2" ht="13.5">
      <c r="A3" s="19"/>
      <c r="B3" s="5" t="s">
        <v>361</v>
      </c>
    </row>
    <row r="4" spans="1:2" ht="14.25" thickBot="1">
      <c r="A4" s="5"/>
      <c r="B4" s="5" t="s">
        <v>362</v>
      </c>
    </row>
    <row r="5" spans="1:11" ht="20.25" customHeight="1" thickTop="1">
      <c r="A5" s="39" t="s">
        <v>102</v>
      </c>
      <c r="B5" s="39"/>
      <c r="C5" s="39"/>
      <c r="D5" s="39"/>
      <c r="E5" s="186" t="s">
        <v>111</v>
      </c>
      <c r="F5" s="187" t="s">
        <v>166</v>
      </c>
      <c r="G5" s="188"/>
      <c r="H5" s="186" t="s">
        <v>363</v>
      </c>
      <c r="I5" s="186" t="s">
        <v>364</v>
      </c>
      <c r="J5" s="189" t="s">
        <v>365</v>
      </c>
      <c r="K5" s="186" t="s">
        <v>171</v>
      </c>
    </row>
    <row r="6" spans="1:11" ht="20.25" customHeight="1">
      <c r="A6" s="40"/>
      <c r="B6" s="40"/>
      <c r="C6" s="40"/>
      <c r="D6" s="40"/>
      <c r="E6" s="54"/>
      <c r="F6" s="190" t="s">
        <v>168</v>
      </c>
      <c r="G6" s="191" t="s">
        <v>366</v>
      </c>
      <c r="H6" s="54"/>
      <c r="I6" s="54"/>
      <c r="J6" s="192" t="s">
        <v>367</v>
      </c>
      <c r="K6" s="54"/>
    </row>
    <row r="7" ht="6" customHeight="1">
      <c r="E7" s="10"/>
    </row>
    <row r="8" spans="2:11" ht="24" customHeight="1">
      <c r="B8" s="5" t="s">
        <v>368</v>
      </c>
      <c r="C8" s="5">
        <v>1997</v>
      </c>
      <c r="E8" s="104">
        <v>626</v>
      </c>
      <c r="F8" s="105">
        <v>63</v>
      </c>
      <c r="G8" s="105">
        <v>0</v>
      </c>
      <c r="H8" s="105">
        <v>1</v>
      </c>
      <c r="I8" s="105">
        <v>0</v>
      </c>
      <c r="J8" s="105">
        <v>18</v>
      </c>
      <c r="K8" s="105">
        <v>544</v>
      </c>
    </row>
    <row r="9" spans="2:11" ht="24" customHeight="1">
      <c r="B9" s="118" t="s">
        <v>369</v>
      </c>
      <c r="C9" s="5">
        <v>1998</v>
      </c>
      <c r="E9" s="104">
        <v>573</v>
      </c>
      <c r="F9" s="105">
        <v>47</v>
      </c>
      <c r="G9" s="105">
        <v>0</v>
      </c>
      <c r="H9" s="105">
        <v>0</v>
      </c>
      <c r="I9" s="105">
        <v>0</v>
      </c>
      <c r="J9" s="105">
        <v>15</v>
      </c>
      <c r="K9" s="105">
        <v>511</v>
      </c>
    </row>
    <row r="10" spans="2:11" ht="24" customHeight="1">
      <c r="B10" s="118" t="s">
        <v>261</v>
      </c>
      <c r="C10" s="5">
        <v>1999</v>
      </c>
      <c r="E10" s="104">
        <v>538</v>
      </c>
      <c r="F10" s="105">
        <v>35</v>
      </c>
      <c r="G10" s="105">
        <v>0</v>
      </c>
      <c r="H10" s="105">
        <v>0</v>
      </c>
      <c r="I10" s="105">
        <v>0</v>
      </c>
      <c r="J10" s="105">
        <v>7</v>
      </c>
      <c r="K10" s="105">
        <v>496</v>
      </c>
    </row>
    <row r="11" spans="2:11" ht="24" customHeight="1">
      <c r="B11" s="118" t="s">
        <v>263</v>
      </c>
      <c r="C11" s="5">
        <v>2000</v>
      </c>
      <c r="E11" s="104">
        <v>503</v>
      </c>
      <c r="F11" s="105">
        <v>24</v>
      </c>
      <c r="G11" s="105">
        <v>0</v>
      </c>
      <c r="H11" s="105">
        <v>1</v>
      </c>
      <c r="I11" s="105">
        <v>1</v>
      </c>
      <c r="J11" s="105">
        <v>9</v>
      </c>
      <c r="K11" s="105">
        <v>468</v>
      </c>
    </row>
    <row r="12" spans="2:11" s="15" customFormat="1" ht="24" customHeight="1">
      <c r="B12" s="119" t="s">
        <v>370</v>
      </c>
      <c r="C12" s="141">
        <v>2001</v>
      </c>
      <c r="E12" s="101">
        <v>411</v>
      </c>
      <c r="F12" s="21" t="s">
        <v>371</v>
      </c>
      <c r="G12" s="21" t="s">
        <v>371</v>
      </c>
      <c r="H12" s="21" t="s">
        <v>371</v>
      </c>
      <c r="I12" s="21" t="s">
        <v>371</v>
      </c>
      <c r="J12" s="21" t="s">
        <v>371</v>
      </c>
      <c r="K12" s="21" t="s">
        <v>371</v>
      </c>
    </row>
    <row r="13" ht="6" customHeight="1" thickBot="1">
      <c r="E13" s="30"/>
    </row>
    <row r="14" spans="1:11" ht="13.5">
      <c r="A14" s="35"/>
      <c r="B14" s="35" t="s">
        <v>372</v>
      </c>
      <c r="C14" s="78"/>
      <c r="D14" s="78"/>
      <c r="E14" s="78"/>
      <c r="F14" s="78"/>
      <c r="G14" s="78"/>
      <c r="H14" s="78"/>
      <c r="I14" s="78"/>
      <c r="J14" s="78"/>
      <c r="K14" s="78"/>
    </row>
  </sheetData>
  <sheetProtection/>
  <mergeCells count="6">
    <mergeCell ref="A5:D6"/>
    <mergeCell ref="E5:E6"/>
    <mergeCell ref="F5:G5"/>
    <mergeCell ref="H5:H6"/>
    <mergeCell ref="I5:I6"/>
    <mergeCell ref="K5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.37890625" style="1" customWidth="1"/>
    <col min="2" max="2" width="6.75390625" style="1" customWidth="1"/>
    <col min="3" max="3" width="5.75390625" style="1" customWidth="1"/>
    <col min="4" max="4" width="1.12109375" style="1" customWidth="1"/>
    <col min="5" max="8" width="12.00390625" style="1" customWidth="1"/>
    <col min="9" max="9" width="11.875" style="1" customWidth="1"/>
    <col min="10" max="10" width="11.75390625" style="1" customWidth="1"/>
    <col min="11" max="16384" width="9.00390625" style="1" customWidth="1"/>
  </cols>
  <sheetData>
    <row r="1" ht="17.25">
      <c r="F1" s="3" t="s">
        <v>373</v>
      </c>
    </row>
    <row r="3" s="5" customFormat="1" ht="12.75" thickBot="1">
      <c r="A3" s="5" t="s">
        <v>374</v>
      </c>
    </row>
    <row r="4" spans="1:10" ht="24" customHeight="1" thickTop="1">
      <c r="A4" s="42" t="s">
        <v>102</v>
      </c>
      <c r="B4" s="42"/>
      <c r="C4" s="42"/>
      <c r="D4" s="42"/>
      <c r="E4" s="193" t="s">
        <v>111</v>
      </c>
      <c r="F4" s="193" t="s">
        <v>375</v>
      </c>
      <c r="G4" s="193" t="s">
        <v>376</v>
      </c>
      <c r="H4" s="193" t="s">
        <v>377</v>
      </c>
      <c r="I4" s="193" t="s">
        <v>378</v>
      </c>
      <c r="J4" s="36" t="s">
        <v>200</v>
      </c>
    </row>
    <row r="5" ht="6" customHeight="1">
      <c r="E5" s="10"/>
    </row>
    <row r="6" spans="2:10" ht="24" customHeight="1">
      <c r="B6" s="5" t="s">
        <v>368</v>
      </c>
      <c r="C6" s="5">
        <v>1997</v>
      </c>
      <c r="E6" s="104">
        <v>626</v>
      </c>
      <c r="F6" s="105">
        <v>467</v>
      </c>
      <c r="G6" s="105">
        <v>44</v>
      </c>
      <c r="H6" s="105">
        <v>1</v>
      </c>
      <c r="I6" s="105">
        <v>107</v>
      </c>
      <c r="J6" s="105">
        <v>7</v>
      </c>
    </row>
    <row r="7" spans="2:10" ht="24" customHeight="1">
      <c r="B7" s="118" t="s">
        <v>369</v>
      </c>
      <c r="C7" s="5">
        <v>1998</v>
      </c>
      <c r="E7" s="104">
        <v>573</v>
      </c>
      <c r="F7" s="105">
        <v>421</v>
      </c>
      <c r="G7" s="105">
        <v>48</v>
      </c>
      <c r="H7" s="105">
        <v>0</v>
      </c>
      <c r="I7" s="105">
        <v>98</v>
      </c>
      <c r="J7" s="105">
        <v>6</v>
      </c>
    </row>
    <row r="8" spans="2:10" ht="24" customHeight="1">
      <c r="B8" s="118" t="s">
        <v>261</v>
      </c>
      <c r="C8" s="5">
        <v>1999</v>
      </c>
      <c r="E8" s="104">
        <v>538</v>
      </c>
      <c r="F8" s="105">
        <v>406</v>
      </c>
      <c r="G8" s="105">
        <v>51</v>
      </c>
      <c r="H8" s="105">
        <v>0</v>
      </c>
      <c r="I8" s="105">
        <v>75</v>
      </c>
      <c r="J8" s="105">
        <v>6</v>
      </c>
    </row>
    <row r="9" spans="2:10" ht="24" customHeight="1">
      <c r="B9" s="118" t="s">
        <v>263</v>
      </c>
      <c r="C9" s="5">
        <v>2000</v>
      </c>
      <c r="E9" s="104">
        <v>503</v>
      </c>
      <c r="F9" s="105">
        <v>375</v>
      </c>
      <c r="G9" s="105">
        <v>59</v>
      </c>
      <c r="H9" s="105">
        <v>1</v>
      </c>
      <c r="I9" s="105">
        <v>63</v>
      </c>
      <c r="J9" s="105">
        <v>5</v>
      </c>
    </row>
    <row r="10" spans="2:10" s="15" customFormat="1" ht="24" customHeight="1">
      <c r="B10" s="119" t="s">
        <v>265</v>
      </c>
      <c r="C10" s="141">
        <v>2001</v>
      </c>
      <c r="E10" s="101">
        <v>411</v>
      </c>
      <c r="F10" s="21">
        <v>357</v>
      </c>
      <c r="G10" s="21" t="s">
        <v>379</v>
      </c>
      <c r="H10" s="21">
        <v>1</v>
      </c>
      <c r="I10" s="21">
        <v>53</v>
      </c>
      <c r="J10" s="21" t="s">
        <v>379</v>
      </c>
    </row>
    <row r="11" ht="6" customHeight="1" thickBot="1">
      <c r="E11" s="144"/>
    </row>
    <row r="12" spans="1:10" ht="13.5">
      <c r="A12" s="35"/>
      <c r="B12" s="35" t="s">
        <v>372</v>
      </c>
      <c r="C12" s="78"/>
      <c r="D12" s="78"/>
      <c r="E12" s="78"/>
      <c r="F12" s="78"/>
      <c r="G12" s="78"/>
      <c r="H12" s="78"/>
      <c r="I12" s="78"/>
      <c r="J12" s="78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.37890625" style="1" customWidth="1"/>
    <col min="2" max="2" width="6.75390625" style="1" customWidth="1"/>
    <col min="3" max="3" width="5.75390625" style="1" customWidth="1"/>
    <col min="4" max="4" width="1.12109375" style="1" customWidth="1"/>
    <col min="5" max="9" width="7.125" style="1" customWidth="1"/>
    <col min="10" max="10" width="7.25390625" style="1" customWidth="1"/>
    <col min="11" max="11" width="7.125" style="1" customWidth="1"/>
    <col min="12" max="13" width="7.25390625" style="1" customWidth="1"/>
    <col min="14" max="14" width="7.125" style="1" customWidth="1"/>
    <col min="15" max="16384" width="9.00390625" style="1" customWidth="1"/>
  </cols>
  <sheetData>
    <row r="1" ht="17.25">
      <c r="G1" s="3" t="s">
        <v>380</v>
      </c>
    </row>
    <row r="3" ht="14.25" thickBot="1">
      <c r="A3" s="5" t="s">
        <v>374</v>
      </c>
    </row>
    <row r="4" spans="1:14" s="195" customFormat="1" ht="18.75" customHeight="1" thickTop="1">
      <c r="A4" s="194" t="s">
        <v>102</v>
      </c>
      <c r="B4" s="194"/>
      <c r="C4" s="194"/>
      <c r="D4" s="194"/>
      <c r="E4" s="151" t="s">
        <v>381</v>
      </c>
      <c r="F4" s="152"/>
      <c r="G4" s="152"/>
      <c r="H4" s="152"/>
      <c r="I4" s="152"/>
      <c r="J4" s="151" t="s">
        <v>382</v>
      </c>
      <c r="K4" s="152"/>
      <c r="L4" s="152"/>
      <c r="M4" s="152"/>
      <c r="N4" s="152"/>
    </row>
    <row r="5" spans="1:14" s="195" customFormat="1" ht="21.75" customHeight="1">
      <c r="A5" s="196"/>
      <c r="B5" s="196"/>
      <c r="C5" s="196"/>
      <c r="D5" s="196"/>
      <c r="E5" s="197" t="s">
        <v>111</v>
      </c>
      <c r="F5" s="197" t="s">
        <v>375</v>
      </c>
      <c r="G5" s="197" t="s">
        <v>376</v>
      </c>
      <c r="H5" s="197" t="s">
        <v>383</v>
      </c>
      <c r="I5" s="197" t="s">
        <v>377</v>
      </c>
      <c r="J5" s="197" t="s">
        <v>111</v>
      </c>
      <c r="K5" s="197" t="s">
        <v>375</v>
      </c>
      <c r="L5" s="197" t="s">
        <v>376</v>
      </c>
      <c r="M5" s="197" t="s">
        <v>383</v>
      </c>
      <c r="N5" s="197" t="s">
        <v>377</v>
      </c>
    </row>
    <row r="6" ht="6" customHeight="1">
      <c r="E6" s="10"/>
    </row>
    <row r="7" spans="2:14" ht="24" customHeight="1">
      <c r="B7" s="5" t="s">
        <v>368</v>
      </c>
      <c r="C7" s="5">
        <v>1997</v>
      </c>
      <c r="E7" s="104">
        <v>619</v>
      </c>
      <c r="F7" s="105">
        <v>467</v>
      </c>
      <c r="G7" s="105">
        <v>44</v>
      </c>
      <c r="H7" s="105">
        <v>107</v>
      </c>
      <c r="I7" s="105">
        <v>1</v>
      </c>
      <c r="J7" s="105">
        <v>824</v>
      </c>
      <c r="K7" s="105">
        <v>633</v>
      </c>
      <c r="L7" s="105">
        <v>75</v>
      </c>
      <c r="M7" s="105">
        <v>115</v>
      </c>
      <c r="N7" s="105">
        <v>2</v>
      </c>
    </row>
    <row r="8" spans="2:14" ht="24" customHeight="1">
      <c r="B8" s="118" t="s">
        <v>369</v>
      </c>
      <c r="C8" s="5">
        <v>1998</v>
      </c>
      <c r="E8" s="104">
        <v>569</v>
      </c>
      <c r="F8" s="105">
        <v>421</v>
      </c>
      <c r="G8" s="105">
        <v>48</v>
      </c>
      <c r="H8" s="105">
        <v>100</v>
      </c>
      <c r="I8" s="105">
        <v>0</v>
      </c>
      <c r="J8" s="105">
        <v>741</v>
      </c>
      <c r="K8" s="105">
        <v>556</v>
      </c>
      <c r="L8" s="105">
        <v>80</v>
      </c>
      <c r="M8" s="105">
        <v>105</v>
      </c>
      <c r="N8" s="105">
        <v>0</v>
      </c>
    </row>
    <row r="9" spans="2:14" ht="24" customHeight="1">
      <c r="B9" s="118" t="s">
        <v>261</v>
      </c>
      <c r="C9" s="5">
        <v>1999</v>
      </c>
      <c r="E9" s="104">
        <v>532</v>
      </c>
      <c r="F9" s="105">
        <v>406</v>
      </c>
      <c r="G9" s="105">
        <v>51</v>
      </c>
      <c r="H9" s="105">
        <v>75</v>
      </c>
      <c r="I9" s="105">
        <v>0</v>
      </c>
      <c r="J9" s="105">
        <v>679</v>
      </c>
      <c r="K9" s="105">
        <v>517</v>
      </c>
      <c r="L9" s="105">
        <v>80</v>
      </c>
      <c r="M9" s="105">
        <v>82</v>
      </c>
      <c r="N9" s="105">
        <v>0</v>
      </c>
    </row>
    <row r="10" spans="2:14" ht="24" customHeight="1">
      <c r="B10" s="118" t="s">
        <v>263</v>
      </c>
      <c r="C10" s="5">
        <v>2000</v>
      </c>
      <c r="E10" s="104">
        <v>498</v>
      </c>
      <c r="F10" s="105">
        <v>375</v>
      </c>
      <c r="G10" s="105">
        <v>59</v>
      </c>
      <c r="H10" s="105">
        <v>63</v>
      </c>
      <c r="I10" s="105">
        <v>1</v>
      </c>
      <c r="J10" s="105">
        <v>651</v>
      </c>
      <c r="K10" s="105">
        <v>491</v>
      </c>
      <c r="L10" s="105">
        <v>91</v>
      </c>
      <c r="M10" s="105">
        <v>68</v>
      </c>
      <c r="N10" s="105">
        <v>1</v>
      </c>
    </row>
    <row r="11" spans="2:14" s="15" customFormat="1" ht="24" customHeight="1">
      <c r="B11" s="119" t="s">
        <v>265</v>
      </c>
      <c r="C11" s="141">
        <v>2001</v>
      </c>
      <c r="E11" s="101">
        <v>411</v>
      </c>
      <c r="F11" s="21">
        <v>357</v>
      </c>
      <c r="G11" s="21" t="s">
        <v>384</v>
      </c>
      <c r="H11" s="21">
        <v>53</v>
      </c>
      <c r="I11" s="21">
        <v>1</v>
      </c>
      <c r="J11" s="21">
        <v>508</v>
      </c>
      <c r="K11" s="21">
        <v>453</v>
      </c>
      <c r="L11" s="21" t="s">
        <v>384</v>
      </c>
      <c r="M11" s="21">
        <v>54</v>
      </c>
      <c r="N11" s="21">
        <v>1</v>
      </c>
    </row>
    <row r="12" ht="6" customHeight="1" thickBot="1">
      <c r="E12" s="144"/>
    </row>
    <row r="13" spans="1:14" s="12" customFormat="1" ht="13.5" customHeight="1">
      <c r="A13" s="35"/>
      <c r="B13" s="35" t="s">
        <v>372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sheetProtection/>
  <mergeCells count="3">
    <mergeCell ref="A4:D5"/>
    <mergeCell ref="E4:I4"/>
    <mergeCell ref="J4:N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8" sqref="O18"/>
    </sheetView>
  </sheetViews>
  <sheetFormatPr defaultColWidth="9.00390625" defaultRowHeight="13.5"/>
  <cols>
    <col min="1" max="1" width="1.37890625" style="1" customWidth="1"/>
    <col min="2" max="2" width="6.75390625" style="1" customWidth="1"/>
    <col min="3" max="3" width="5.75390625" style="1" customWidth="1"/>
    <col min="4" max="4" width="1.12109375" style="1" customWidth="1"/>
    <col min="5" max="5" width="7.00390625" style="1" customWidth="1"/>
    <col min="6" max="8" width="7.125" style="1" customWidth="1"/>
    <col min="9" max="14" width="7.25390625" style="1" customWidth="1"/>
    <col min="15" max="16384" width="9.00390625" style="1" customWidth="1"/>
  </cols>
  <sheetData>
    <row r="1" ht="17.25">
      <c r="F1" s="3" t="s">
        <v>385</v>
      </c>
    </row>
    <row r="3" ht="14.25" thickBot="1"/>
    <row r="4" spans="1:14" ht="16.5" customHeight="1" thickTop="1">
      <c r="A4" s="194" t="s">
        <v>102</v>
      </c>
      <c r="B4" s="194"/>
      <c r="C4" s="194"/>
      <c r="D4" s="194"/>
      <c r="E4" s="41" t="s">
        <v>386</v>
      </c>
      <c r="F4" s="42"/>
      <c r="G4" s="42"/>
      <c r="H4" s="42"/>
      <c r="I4" s="42"/>
      <c r="J4" s="42"/>
      <c r="K4" s="41" t="s">
        <v>387</v>
      </c>
      <c r="L4" s="42"/>
      <c r="M4" s="42"/>
      <c r="N4" s="42"/>
    </row>
    <row r="5" spans="1:14" ht="16.5" customHeight="1">
      <c r="A5" s="159"/>
      <c r="B5" s="159"/>
      <c r="C5" s="159"/>
      <c r="D5" s="159"/>
      <c r="E5" s="48" t="s">
        <v>388</v>
      </c>
      <c r="F5" s="48" t="s">
        <v>389</v>
      </c>
      <c r="G5" s="48" t="s">
        <v>390</v>
      </c>
      <c r="H5" s="48" t="s">
        <v>391</v>
      </c>
      <c r="I5" s="50"/>
      <c r="J5" s="48" t="s">
        <v>392</v>
      </c>
      <c r="K5" s="48" t="s">
        <v>388</v>
      </c>
      <c r="L5" s="48" t="s">
        <v>393</v>
      </c>
      <c r="M5" s="48" t="s">
        <v>394</v>
      </c>
      <c r="N5" s="48" t="s">
        <v>395</v>
      </c>
    </row>
    <row r="6" spans="1:14" ht="16.5" customHeight="1">
      <c r="A6" s="196"/>
      <c r="B6" s="196"/>
      <c r="C6" s="196"/>
      <c r="D6" s="196"/>
      <c r="E6" s="53"/>
      <c r="F6" s="53"/>
      <c r="G6" s="53"/>
      <c r="H6" s="53"/>
      <c r="I6" s="58" t="s">
        <v>396</v>
      </c>
      <c r="J6" s="53"/>
      <c r="K6" s="53"/>
      <c r="L6" s="53"/>
      <c r="M6" s="53"/>
      <c r="N6" s="53"/>
    </row>
    <row r="7" spans="5:14" s="7" customFormat="1" ht="14.25" customHeight="1">
      <c r="E7" s="198"/>
      <c r="F7" s="7" t="s">
        <v>397</v>
      </c>
      <c r="G7" s="7" t="s">
        <v>398</v>
      </c>
      <c r="H7" s="7" t="s">
        <v>399</v>
      </c>
      <c r="I7" s="7" t="s">
        <v>399</v>
      </c>
      <c r="J7" s="7" t="s">
        <v>399</v>
      </c>
      <c r="L7" s="7" t="s">
        <v>398</v>
      </c>
      <c r="M7" s="7" t="s">
        <v>399</v>
      </c>
      <c r="N7" s="7" t="s">
        <v>399</v>
      </c>
    </row>
    <row r="8" spans="1:14" ht="12.75" customHeight="1">
      <c r="A8" s="12"/>
      <c r="B8" s="5" t="s">
        <v>368</v>
      </c>
      <c r="C8" s="5">
        <v>1997</v>
      </c>
      <c r="D8" s="12"/>
      <c r="E8" s="23">
        <v>632</v>
      </c>
      <c r="F8" s="24">
        <v>36283</v>
      </c>
      <c r="G8" s="24">
        <v>2962</v>
      </c>
      <c r="H8" s="24">
        <v>631</v>
      </c>
      <c r="I8" s="24">
        <v>54</v>
      </c>
      <c r="J8" s="24">
        <v>447</v>
      </c>
      <c r="K8" s="24">
        <v>88</v>
      </c>
      <c r="L8" s="24">
        <v>138</v>
      </c>
      <c r="M8" s="24">
        <v>115</v>
      </c>
      <c r="N8" s="24">
        <v>183</v>
      </c>
    </row>
    <row r="9" spans="1:14" ht="24" customHeight="1">
      <c r="A9" s="12"/>
      <c r="B9" s="118" t="s">
        <v>369</v>
      </c>
      <c r="C9" s="5">
        <v>1998</v>
      </c>
      <c r="D9" s="12"/>
      <c r="E9" s="23">
        <v>604</v>
      </c>
      <c r="F9" s="24">
        <v>34931</v>
      </c>
      <c r="G9" s="24">
        <v>2739</v>
      </c>
      <c r="H9" s="24">
        <v>552</v>
      </c>
      <c r="I9" s="24">
        <v>45</v>
      </c>
      <c r="J9" s="24">
        <v>390</v>
      </c>
      <c r="K9" s="24">
        <v>81</v>
      </c>
      <c r="L9" s="24">
        <v>130</v>
      </c>
      <c r="M9" s="24">
        <v>105</v>
      </c>
      <c r="N9" s="24">
        <v>170</v>
      </c>
    </row>
    <row r="10" spans="1:14" ht="24" customHeight="1">
      <c r="A10" s="12"/>
      <c r="B10" s="118" t="s">
        <v>261</v>
      </c>
      <c r="C10" s="5">
        <v>1999</v>
      </c>
      <c r="D10" s="12"/>
      <c r="E10" s="23">
        <v>579</v>
      </c>
      <c r="F10" s="24">
        <v>33122</v>
      </c>
      <c r="G10" s="24">
        <v>2539</v>
      </c>
      <c r="H10" s="24">
        <v>517</v>
      </c>
      <c r="I10" s="24">
        <v>42</v>
      </c>
      <c r="J10" s="24">
        <v>366</v>
      </c>
      <c r="K10" s="24">
        <v>76</v>
      </c>
      <c r="L10" s="24">
        <v>130</v>
      </c>
      <c r="M10" s="24">
        <v>82</v>
      </c>
      <c r="N10" s="24">
        <v>156</v>
      </c>
    </row>
    <row r="11" spans="1:14" ht="24" customHeight="1">
      <c r="A11" s="12"/>
      <c r="B11" s="118" t="s">
        <v>263</v>
      </c>
      <c r="C11" s="5">
        <v>2000</v>
      </c>
      <c r="D11" s="12"/>
      <c r="E11" s="23">
        <v>566</v>
      </c>
      <c r="F11" s="24">
        <v>31670</v>
      </c>
      <c r="G11" s="24">
        <v>2472</v>
      </c>
      <c r="H11" s="24">
        <v>488</v>
      </c>
      <c r="I11" s="24">
        <v>40</v>
      </c>
      <c r="J11" s="24">
        <v>344</v>
      </c>
      <c r="K11" s="24">
        <v>72</v>
      </c>
      <c r="L11" s="24">
        <v>125</v>
      </c>
      <c r="M11" s="24">
        <v>68</v>
      </c>
      <c r="N11" s="24">
        <v>163</v>
      </c>
    </row>
    <row r="12" spans="1:14" s="15" customFormat="1" ht="24" customHeight="1">
      <c r="A12" s="141"/>
      <c r="B12" s="119" t="s">
        <v>265</v>
      </c>
      <c r="C12" s="141">
        <v>2001</v>
      </c>
      <c r="D12" s="141"/>
      <c r="E12" s="16">
        <v>540</v>
      </c>
      <c r="F12" s="20">
        <v>29486</v>
      </c>
      <c r="G12" s="20">
        <v>2232</v>
      </c>
      <c r="H12" s="20">
        <v>451</v>
      </c>
      <c r="I12" s="20">
        <v>43</v>
      </c>
      <c r="J12" s="20">
        <v>316</v>
      </c>
      <c r="K12" s="20">
        <v>65</v>
      </c>
      <c r="L12" s="20">
        <v>118</v>
      </c>
      <c r="M12" s="20">
        <v>54</v>
      </c>
      <c r="N12" s="20">
        <v>139</v>
      </c>
    </row>
    <row r="13" spans="5:14" ht="6" customHeight="1" thickBot="1">
      <c r="E13" s="199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3.5">
      <c r="A14" s="35"/>
      <c r="B14" s="35" t="s">
        <v>372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</sheetData>
  <sheetProtection/>
  <mergeCells count="12">
    <mergeCell ref="M5:M6"/>
    <mergeCell ref="N5:N6"/>
    <mergeCell ref="A4:D6"/>
    <mergeCell ref="E4:J4"/>
    <mergeCell ref="K4:N4"/>
    <mergeCell ref="E5:E6"/>
    <mergeCell ref="F5:F6"/>
    <mergeCell ref="G5:G6"/>
    <mergeCell ref="H5:H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1" width="1.37890625" style="1" customWidth="1"/>
    <col min="2" max="2" width="7.50390625" style="1" customWidth="1"/>
    <col min="3" max="3" width="5.625" style="1" customWidth="1"/>
    <col min="4" max="4" width="0.74609375" style="1" customWidth="1"/>
    <col min="5" max="5" width="9.00390625" style="1" customWidth="1"/>
    <col min="6" max="7" width="8.875" style="1" customWidth="1"/>
    <col min="8" max="10" width="9.00390625" style="1" customWidth="1"/>
    <col min="11" max="12" width="8.875" style="1" customWidth="1"/>
    <col min="13" max="16384" width="9.00390625" style="1" customWidth="1"/>
  </cols>
  <sheetData>
    <row r="1" ht="17.25">
      <c r="F1" s="3" t="s">
        <v>400</v>
      </c>
    </row>
    <row r="2" ht="12.75" customHeight="1"/>
    <row r="3" ht="17.25" customHeight="1" thickBot="1">
      <c r="A3" s="5" t="s">
        <v>401</v>
      </c>
    </row>
    <row r="4" spans="1:12" ht="24.75" customHeight="1" thickTop="1">
      <c r="A4" s="194" t="s">
        <v>102</v>
      </c>
      <c r="B4" s="200"/>
      <c r="C4" s="200"/>
      <c r="D4" s="200"/>
      <c r="E4" s="45" t="s">
        <v>402</v>
      </c>
      <c r="F4" s="42"/>
      <c r="G4" s="201"/>
      <c r="H4" s="45" t="s">
        <v>403</v>
      </c>
      <c r="I4" s="45" t="s">
        <v>404</v>
      </c>
      <c r="J4" s="41" t="s">
        <v>405</v>
      </c>
      <c r="K4" s="201"/>
      <c r="L4" s="45" t="s">
        <v>406</v>
      </c>
    </row>
    <row r="5" spans="1:12" ht="24.75" customHeight="1">
      <c r="A5" s="202"/>
      <c r="B5" s="202"/>
      <c r="C5" s="202"/>
      <c r="D5" s="202"/>
      <c r="E5" s="9"/>
      <c r="F5" s="8" t="s">
        <v>202</v>
      </c>
      <c r="G5" s="8" t="s">
        <v>203</v>
      </c>
      <c r="H5" s="53"/>
      <c r="I5" s="53"/>
      <c r="J5" s="8" t="s">
        <v>407</v>
      </c>
      <c r="K5" s="8" t="s">
        <v>408</v>
      </c>
      <c r="L5" s="53"/>
    </row>
    <row r="6" spans="5:12" s="7" customFormat="1" ht="14.25" customHeight="1">
      <c r="E6" s="198" t="s">
        <v>409</v>
      </c>
      <c r="F6" s="7" t="s">
        <v>409</v>
      </c>
      <c r="G6" s="7" t="s">
        <v>409</v>
      </c>
      <c r="H6" s="7" t="s">
        <v>410</v>
      </c>
      <c r="I6" s="7" t="s">
        <v>411</v>
      </c>
      <c r="J6" s="7" t="s">
        <v>412</v>
      </c>
      <c r="K6" s="7" t="s">
        <v>412</v>
      </c>
      <c r="L6" s="7" t="s">
        <v>412</v>
      </c>
    </row>
    <row r="7" spans="2:12" ht="15.75" customHeight="1">
      <c r="B7" s="5" t="s">
        <v>368</v>
      </c>
      <c r="C7" s="5">
        <v>1997</v>
      </c>
      <c r="D7" s="12"/>
      <c r="E7" s="23">
        <v>626</v>
      </c>
      <c r="F7" s="24">
        <v>472</v>
      </c>
      <c r="G7" s="24">
        <v>154</v>
      </c>
      <c r="H7" s="24">
        <v>5</v>
      </c>
      <c r="I7" s="24">
        <v>940</v>
      </c>
      <c r="J7" s="24">
        <v>17</v>
      </c>
      <c r="K7" s="24">
        <v>2231</v>
      </c>
      <c r="L7" s="24">
        <v>184</v>
      </c>
    </row>
    <row r="8" spans="2:12" ht="24" customHeight="1">
      <c r="B8" s="118" t="s">
        <v>369</v>
      </c>
      <c r="C8" s="5">
        <v>1998</v>
      </c>
      <c r="D8" s="12"/>
      <c r="E8" s="23">
        <v>575</v>
      </c>
      <c r="F8" s="24">
        <v>429</v>
      </c>
      <c r="G8" s="24">
        <v>146</v>
      </c>
      <c r="H8" s="24">
        <v>5</v>
      </c>
      <c r="I8" s="24">
        <v>908</v>
      </c>
      <c r="J8" s="24">
        <v>17</v>
      </c>
      <c r="K8" s="24">
        <v>2006</v>
      </c>
      <c r="L8" s="24">
        <v>170</v>
      </c>
    </row>
    <row r="9" spans="2:12" ht="24" customHeight="1">
      <c r="B9" s="118" t="s">
        <v>261</v>
      </c>
      <c r="C9" s="5">
        <v>1999</v>
      </c>
      <c r="D9" s="12"/>
      <c r="E9" s="23">
        <v>538</v>
      </c>
      <c r="F9" s="24">
        <v>431</v>
      </c>
      <c r="G9" s="24">
        <v>107</v>
      </c>
      <c r="H9" s="24">
        <v>3</v>
      </c>
      <c r="I9" s="24">
        <v>643</v>
      </c>
      <c r="J9" s="24">
        <v>16</v>
      </c>
      <c r="K9" s="24">
        <v>2079</v>
      </c>
      <c r="L9" s="24">
        <v>143</v>
      </c>
    </row>
    <row r="10" spans="2:12" ht="24" customHeight="1">
      <c r="B10" s="118" t="s">
        <v>263</v>
      </c>
      <c r="C10" s="5">
        <v>2000</v>
      </c>
      <c r="D10" s="12"/>
      <c r="E10" s="23">
        <v>503</v>
      </c>
      <c r="F10" s="24">
        <v>399</v>
      </c>
      <c r="G10" s="24">
        <v>104</v>
      </c>
      <c r="H10" s="24">
        <v>3</v>
      </c>
      <c r="I10" s="24">
        <v>682</v>
      </c>
      <c r="J10" s="24">
        <v>10</v>
      </c>
      <c r="K10" s="24">
        <v>1819</v>
      </c>
      <c r="L10" s="24">
        <v>140</v>
      </c>
    </row>
    <row r="11" spans="2:14" s="15" customFormat="1" ht="24" customHeight="1">
      <c r="B11" s="119" t="s">
        <v>265</v>
      </c>
      <c r="C11" s="141">
        <v>2001</v>
      </c>
      <c r="D11" s="141"/>
      <c r="E11" s="16">
        <v>411</v>
      </c>
      <c r="F11" s="20">
        <v>358</v>
      </c>
      <c r="G11" s="20">
        <v>53</v>
      </c>
      <c r="H11" s="20">
        <v>1</v>
      </c>
      <c r="I11" s="20">
        <v>338</v>
      </c>
      <c r="J11" s="20">
        <v>12</v>
      </c>
      <c r="K11" s="20">
        <v>1857</v>
      </c>
      <c r="L11" s="20">
        <v>106</v>
      </c>
      <c r="M11" s="15" t="s">
        <v>413</v>
      </c>
      <c r="N11" s="15" t="s">
        <v>413</v>
      </c>
    </row>
    <row r="12" spans="5:12" ht="6.75" customHeight="1" thickBot="1">
      <c r="E12" s="144"/>
      <c r="L12" s="24"/>
    </row>
    <row r="13" spans="1:12" ht="12.75" customHeight="1">
      <c r="A13" s="35"/>
      <c r="B13" s="35" t="s">
        <v>414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</sheetData>
  <sheetProtection/>
  <mergeCells count="6">
    <mergeCell ref="A4:D5"/>
    <mergeCell ref="E4:G4"/>
    <mergeCell ref="H4:H5"/>
    <mergeCell ref="I4:I5"/>
    <mergeCell ref="J4:K4"/>
    <mergeCell ref="L4:L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.37890625" style="1" customWidth="1"/>
    <col min="2" max="2" width="7.50390625" style="1" customWidth="1"/>
    <col min="3" max="3" width="5.625" style="1" customWidth="1"/>
    <col min="4" max="4" width="0.74609375" style="1" customWidth="1"/>
    <col min="5" max="5" width="9.00390625" style="1" customWidth="1"/>
    <col min="6" max="7" width="8.875" style="1" customWidth="1"/>
    <col min="8" max="10" width="9.00390625" style="1" customWidth="1"/>
    <col min="11" max="12" width="8.875" style="1" customWidth="1"/>
    <col min="13" max="16384" width="9.00390625" style="1" customWidth="1"/>
  </cols>
  <sheetData>
    <row r="1" ht="17.25">
      <c r="F1" s="3" t="s">
        <v>415</v>
      </c>
    </row>
    <row r="2" ht="17.25">
      <c r="F2" s="3"/>
    </row>
    <row r="3" spans="1:10" s="12" customFormat="1" ht="11.25" thickBot="1">
      <c r="A3" s="5" t="s">
        <v>416</v>
      </c>
      <c r="J3" s="5" t="s">
        <v>417</v>
      </c>
    </row>
    <row r="4" spans="1:12" ht="24.75" customHeight="1" thickTop="1">
      <c r="A4" s="194" t="s">
        <v>102</v>
      </c>
      <c r="B4" s="200"/>
      <c r="C4" s="200"/>
      <c r="D4" s="200"/>
      <c r="E4" s="45" t="s">
        <v>418</v>
      </c>
      <c r="F4" s="45" t="s">
        <v>419</v>
      </c>
      <c r="G4" s="203" t="s">
        <v>420</v>
      </c>
      <c r="H4" s="203" t="s">
        <v>421</v>
      </c>
      <c r="I4" s="41" t="s">
        <v>422</v>
      </c>
      <c r="J4" s="204"/>
      <c r="K4" s="205"/>
      <c r="L4" s="45" t="s">
        <v>423</v>
      </c>
    </row>
    <row r="5" spans="1:12" ht="24.75" customHeight="1">
      <c r="A5" s="202"/>
      <c r="B5" s="202"/>
      <c r="C5" s="202"/>
      <c r="D5" s="202"/>
      <c r="E5" s="206"/>
      <c r="F5" s="206"/>
      <c r="G5" s="207"/>
      <c r="H5" s="207"/>
      <c r="I5" s="8" t="s">
        <v>424</v>
      </c>
      <c r="J5" s="8" t="s">
        <v>425</v>
      </c>
      <c r="K5" s="8" t="s">
        <v>426</v>
      </c>
      <c r="L5" s="206"/>
    </row>
    <row r="6" spans="5:12" s="7" customFormat="1" ht="14.25" customHeight="1">
      <c r="E6" s="198"/>
      <c r="F6" s="7" t="s">
        <v>398</v>
      </c>
      <c r="G6" s="7" t="s">
        <v>427</v>
      </c>
      <c r="H6" s="7" t="s">
        <v>398</v>
      </c>
      <c r="I6" s="7" t="s">
        <v>427</v>
      </c>
      <c r="J6" s="7" t="s">
        <v>427</v>
      </c>
      <c r="K6" s="7" t="s">
        <v>428</v>
      </c>
      <c r="L6" s="7" t="s">
        <v>429</v>
      </c>
    </row>
    <row r="7" spans="2:12" ht="15" customHeight="1">
      <c r="B7" s="5" t="s">
        <v>430</v>
      </c>
      <c r="C7" s="7" t="s">
        <v>431</v>
      </c>
      <c r="D7" s="12"/>
      <c r="E7" s="23">
        <v>69</v>
      </c>
      <c r="F7" s="24">
        <v>64437</v>
      </c>
      <c r="G7" s="24">
        <v>543495</v>
      </c>
      <c r="H7" s="24">
        <v>935</v>
      </c>
      <c r="I7" s="24">
        <v>828</v>
      </c>
      <c r="J7" s="24">
        <v>26474</v>
      </c>
      <c r="K7" s="24">
        <v>74</v>
      </c>
      <c r="L7" s="24">
        <v>69114</v>
      </c>
    </row>
    <row r="8" spans="2:12" ht="24" customHeight="1">
      <c r="B8" s="118" t="s">
        <v>369</v>
      </c>
      <c r="C8" s="5">
        <v>1998</v>
      </c>
      <c r="D8" s="12"/>
      <c r="E8" s="23">
        <v>62</v>
      </c>
      <c r="F8" s="24">
        <v>64281</v>
      </c>
      <c r="G8" s="24">
        <v>539145</v>
      </c>
      <c r="H8" s="24">
        <v>943</v>
      </c>
      <c r="I8" s="24">
        <v>726</v>
      </c>
      <c r="J8" s="24">
        <v>23754</v>
      </c>
      <c r="K8" s="24">
        <v>80</v>
      </c>
      <c r="L8" s="24">
        <v>66925</v>
      </c>
    </row>
    <row r="9" spans="2:12" ht="24" customHeight="1">
      <c r="B9" s="118" t="s">
        <v>261</v>
      </c>
      <c r="C9" s="5">
        <v>1999</v>
      </c>
      <c r="D9" s="12"/>
      <c r="E9" s="23">
        <v>60</v>
      </c>
      <c r="F9" s="24">
        <v>63936</v>
      </c>
      <c r="G9" s="24">
        <v>539149</v>
      </c>
      <c r="H9" s="24">
        <v>943</v>
      </c>
      <c r="I9" s="24">
        <v>923</v>
      </c>
      <c r="J9" s="24">
        <v>23518</v>
      </c>
      <c r="K9" s="24">
        <v>101</v>
      </c>
      <c r="L9" s="24">
        <v>59926</v>
      </c>
    </row>
    <row r="10" spans="2:12" ht="24" customHeight="1">
      <c r="B10" s="118" t="s">
        <v>263</v>
      </c>
      <c r="C10" s="5">
        <v>2000</v>
      </c>
      <c r="D10" s="12"/>
      <c r="E10" s="23">
        <v>60</v>
      </c>
      <c r="F10" s="24">
        <v>63230</v>
      </c>
      <c r="G10" s="24">
        <v>544147</v>
      </c>
      <c r="H10" s="24">
        <v>953</v>
      </c>
      <c r="I10" s="24">
        <v>707</v>
      </c>
      <c r="J10" s="24">
        <v>23088</v>
      </c>
      <c r="K10" s="24" t="s">
        <v>432</v>
      </c>
      <c r="L10" s="24">
        <v>76650</v>
      </c>
    </row>
    <row r="11" spans="2:12" s="15" customFormat="1" ht="24" customHeight="1">
      <c r="B11" s="119" t="s">
        <v>433</v>
      </c>
      <c r="C11" s="141">
        <v>2001</v>
      </c>
      <c r="D11" s="141"/>
      <c r="E11" s="16">
        <v>52</v>
      </c>
      <c r="F11" s="20">
        <v>62351</v>
      </c>
      <c r="G11" s="20">
        <v>528830</v>
      </c>
      <c r="H11" s="20">
        <v>928</v>
      </c>
      <c r="I11" s="20">
        <v>935</v>
      </c>
      <c r="J11" s="20">
        <v>24697</v>
      </c>
      <c r="K11" s="20" t="s">
        <v>434</v>
      </c>
      <c r="L11" s="20">
        <v>71418</v>
      </c>
    </row>
    <row r="12" ht="6.75" customHeight="1" thickBot="1">
      <c r="E12" s="144"/>
    </row>
    <row r="13" spans="1:12" ht="13.5">
      <c r="A13" s="35"/>
      <c r="B13" s="35" t="s">
        <v>435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</sheetData>
  <sheetProtection/>
  <mergeCells count="7">
    <mergeCell ref="L4:L5"/>
    <mergeCell ref="A4:D5"/>
    <mergeCell ref="E4:E5"/>
    <mergeCell ref="F4:F5"/>
    <mergeCell ref="G4:G5"/>
    <mergeCell ref="H4:H5"/>
    <mergeCell ref="I4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0.875" style="1" customWidth="1"/>
    <col min="2" max="2" width="10.25390625" style="1" customWidth="1"/>
    <col min="3" max="3" width="0.6171875" style="1" customWidth="1"/>
    <col min="4" max="4" width="5.375" style="1" customWidth="1"/>
    <col min="5" max="5" width="7.25390625" style="1" customWidth="1"/>
    <col min="6" max="6" width="6.00390625" style="1" customWidth="1"/>
    <col min="7" max="7" width="5.375" style="1" customWidth="1"/>
    <col min="8" max="8" width="7.25390625" style="1" customWidth="1"/>
    <col min="9" max="9" width="5.75390625" style="1" customWidth="1"/>
    <col min="10" max="10" width="5.625" style="1" customWidth="1"/>
    <col min="11" max="11" width="7.25390625" style="1" customWidth="1"/>
    <col min="12" max="12" width="5.875" style="1" customWidth="1"/>
    <col min="13" max="13" width="5.375" style="1" customWidth="1"/>
    <col min="14" max="14" width="7.25390625" style="1" customWidth="1"/>
    <col min="15" max="15" width="5.75390625" style="1" customWidth="1"/>
    <col min="16" max="16" width="1.12109375" style="1" customWidth="1"/>
    <col min="17" max="17" width="10.75390625" style="1" customWidth="1"/>
    <col min="18" max="18" width="1.00390625" style="1" customWidth="1"/>
    <col min="19" max="30" width="6.125" style="1" customWidth="1"/>
    <col min="31" max="16384" width="9.00390625" style="1" customWidth="1"/>
  </cols>
  <sheetData>
    <row r="1" spans="5:14" ht="17.25">
      <c r="E1" s="3" t="s">
        <v>436</v>
      </c>
      <c r="H1" s="3"/>
      <c r="K1" s="3"/>
      <c r="N1" s="3"/>
    </row>
    <row r="2" spans="5:14" ht="14.25">
      <c r="E2" s="4" t="s">
        <v>437</v>
      </c>
      <c r="H2" s="208"/>
      <c r="K2" s="208"/>
      <c r="N2" s="208"/>
    </row>
    <row r="3" spans="1:18" ht="14.25" thickBot="1">
      <c r="A3" s="5" t="s">
        <v>438</v>
      </c>
      <c r="P3" s="115"/>
      <c r="Q3" s="114"/>
      <c r="R3" s="114"/>
    </row>
    <row r="4" spans="1:18" ht="18" customHeight="1" thickTop="1">
      <c r="A4" s="194" t="s">
        <v>102</v>
      </c>
      <c r="B4" s="194"/>
      <c r="C4" s="194"/>
      <c r="D4" s="151" t="s">
        <v>111</v>
      </c>
      <c r="E4" s="152"/>
      <c r="F4" s="152"/>
      <c r="G4" s="151" t="s">
        <v>439</v>
      </c>
      <c r="H4" s="152"/>
      <c r="I4" s="152"/>
      <c r="J4" s="151" t="s">
        <v>440</v>
      </c>
      <c r="K4" s="152"/>
      <c r="L4" s="152"/>
      <c r="M4" s="151" t="s">
        <v>441</v>
      </c>
      <c r="N4" s="152"/>
      <c r="O4" s="152"/>
      <c r="P4" s="159"/>
      <c r="Q4" s="159"/>
      <c r="R4" s="159"/>
    </row>
    <row r="5" spans="1:18" ht="33" customHeight="1">
      <c r="A5" s="196"/>
      <c r="B5" s="196"/>
      <c r="C5" s="196"/>
      <c r="D5" s="209" t="s">
        <v>442</v>
      </c>
      <c r="E5" s="209" t="s">
        <v>443</v>
      </c>
      <c r="F5" s="209" t="s">
        <v>444</v>
      </c>
      <c r="G5" s="209" t="s">
        <v>442</v>
      </c>
      <c r="H5" s="209" t="s">
        <v>443</v>
      </c>
      <c r="I5" s="209" t="s">
        <v>444</v>
      </c>
      <c r="J5" s="209" t="s">
        <v>442</v>
      </c>
      <c r="K5" s="209" t="s">
        <v>443</v>
      </c>
      <c r="L5" s="209" t="s">
        <v>444</v>
      </c>
      <c r="M5" s="209" t="s">
        <v>442</v>
      </c>
      <c r="N5" s="209" t="s">
        <v>443</v>
      </c>
      <c r="O5" s="210" t="s">
        <v>444</v>
      </c>
      <c r="P5" s="159"/>
      <c r="Q5" s="159"/>
      <c r="R5" s="159"/>
    </row>
    <row r="6" spans="4:18" ht="6" customHeight="1">
      <c r="D6" s="144"/>
      <c r="P6" s="114"/>
      <c r="Q6" s="114"/>
      <c r="R6" s="114"/>
    </row>
    <row r="7" spans="2:18" ht="12" customHeight="1">
      <c r="B7" s="116" t="s">
        <v>257</v>
      </c>
      <c r="C7" s="12"/>
      <c r="D7" s="211">
        <v>4938</v>
      </c>
      <c r="E7" s="212">
        <v>74267</v>
      </c>
      <c r="F7" s="212">
        <v>9382</v>
      </c>
      <c r="G7" s="212">
        <v>574</v>
      </c>
      <c r="H7" s="212">
        <v>8954</v>
      </c>
      <c r="I7" s="212">
        <v>1091</v>
      </c>
      <c r="J7" s="212">
        <v>3926</v>
      </c>
      <c r="K7" s="212">
        <v>62904</v>
      </c>
      <c r="L7" s="212">
        <v>7459</v>
      </c>
      <c r="M7" s="212">
        <v>438</v>
      </c>
      <c r="N7" s="212">
        <v>2409</v>
      </c>
      <c r="O7" s="212">
        <v>832</v>
      </c>
      <c r="P7" s="114"/>
      <c r="Q7" s="213"/>
      <c r="R7" s="114"/>
    </row>
    <row r="8" spans="2:18" ht="12" customHeight="1">
      <c r="B8" s="214" t="s">
        <v>445</v>
      </c>
      <c r="C8" s="12"/>
      <c r="D8" s="211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14"/>
      <c r="Q8" s="215"/>
      <c r="R8" s="114"/>
    </row>
    <row r="9" spans="2:18" ht="7.5" customHeight="1">
      <c r="B9" s="116"/>
      <c r="C9" s="12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14"/>
      <c r="Q9" s="216"/>
      <c r="R9" s="114"/>
    </row>
    <row r="10" spans="2:18" ht="12" customHeight="1">
      <c r="B10" s="117" t="s">
        <v>446</v>
      </c>
      <c r="C10" s="12"/>
      <c r="D10" s="211">
        <v>4849</v>
      </c>
      <c r="E10" s="212">
        <v>72793</v>
      </c>
      <c r="F10" s="212">
        <v>9213</v>
      </c>
      <c r="G10" s="212">
        <v>621</v>
      </c>
      <c r="H10" s="212">
        <v>9598</v>
      </c>
      <c r="I10" s="212">
        <v>1180</v>
      </c>
      <c r="J10" s="212">
        <v>3811</v>
      </c>
      <c r="K10" s="212">
        <v>60902</v>
      </c>
      <c r="L10" s="212">
        <v>7241</v>
      </c>
      <c r="M10" s="212">
        <v>417</v>
      </c>
      <c r="N10" s="212">
        <v>2295</v>
      </c>
      <c r="O10" s="212">
        <v>792</v>
      </c>
      <c r="P10" s="114"/>
      <c r="Q10" s="213"/>
      <c r="R10" s="114"/>
    </row>
    <row r="11" spans="2:18" ht="12" customHeight="1">
      <c r="B11" s="217" t="s">
        <v>447</v>
      </c>
      <c r="C11" s="12"/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114"/>
      <c r="Q11" s="215"/>
      <c r="R11" s="114"/>
    </row>
    <row r="12" spans="2:18" ht="7.5" customHeight="1">
      <c r="B12" s="116"/>
      <c r="C12" s="12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14"/>
      <c r="Q12" s="216"/>
      <c r="R12" s="114"/>
    </row>
    <row r="13" spans="2:18" ht="13.5">
      <c r="B13" s="117" t="s">
        <v>448</v>
      </c>
      <c r="C13" s="12"/>
      <c r="D13" s="211">
        <v>4813</v>
      </c>
      <c r="E13" s="212">
        <v>71401</v>
      </c>
      <c r="F13" s="212">
        <v>9145</v>
      </c>
      <c r="G13" s="212">
        <v>684</v>
      </c>
      <c r="H13" s="212">
        <v>10631</v>
      </c>
      <c r="I13" s="212">
        <v>1300</v>
      </c>
      <c r="J13" s="212">
        <v>3647</v>
      </c>
      <c r="K13" s="212">
        <v>58119</v>
      </c>
      <c r="L13" s="212">
        <v>6929</v>
      </c>
      <c r="M13" s="212">
        <v>482</v>
      </c>
      <c r="N13" s="212">
        <v>2651</v>
      </c>
      <c r="O13" s="212">
        <v>916</v>
      </c>
      <c r="P13" s="114"/>
      <c r="Q13" s="213"/>
      <c r="R13" s="114"/>
    </row>
    <row r="14" spans="2:18" ht="13.5">
      <c r="B14" s="217" t="s">
        <v>449</v>
      </c>
      <c r="C14" s="12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114"/>
      <c r="Q14" s="215"/>
      <c r="R14" s="114"/>
    </row>
    <row r="15" spans="2:18" ht="7.5" customHeight="1">
      <c r="B15" s="116"/>
      <c r="C15" s="12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14"/>
      <c r="Q15" s="216"/>
      <c r="R15" s="114"/>
    </row>
    <row r="16" spans="2:18" s="15" customFormat="1" ht="13.5">
      <c r="B16" s="117" t="s">
        <v>450</v>
      </c>
      <c r="C16" s="5"/>
      <c r="D16" s="211">
        <v>4672</v>
      </c>
      <c r="E16" s="212">
        <v>68767</v>
      </c>
      <c r="F16" s="212">
        <v>8877</v>
      </c>
      <c r="G16" s="212">
        <v>694</v>
      </c>
      <c r="H16" s="212">
        <v>10764</v>
      </c>
      <c r="I16" s="212">
        <v>1319</v>
      </c>
      <c r="J16" s="212">
        <v>3461</v>
      </c>
      <c r="K16" s="212">
        <v>55160</v>
      </c>
      <c r="L16" s="212">
        <v>6576</v>
      </c>
      <c r="M16" s="212">
        <v>517</v>
      </c>
      <c r="N16" s="212">
        <v>2844</v>
      </c>
      <c r="O16" s="212">
        <v>982</v>
      </c>
      <c r="P16" s="218"/>
      <c r="Q16" s="219"/>
      <c r="R16" s="218"/>
    </row>
    <row r="17" spans="2:18" s="15" customFormat="1" ht="13.5">
      <c r="B17" s="217" t="s">
        <v>451</v>
      </c>
      <c r="C17" s="5"/>
      <c r="D17" s="211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8"/>
      <c r="Q17" s="220"/>
      <c r="R17" s="218"/>
    </row>
    <row r="18" spans="2:18" ht="7.5" customHeight="1">
      <c r="B18" s="116"/>
      <c r="C18" s="12"/>
      <c r="D18" s="182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14"/>
      <c r="Q18" s="216"/>
      <c r="R18" s="114"/>
    </row>
    <row r="19" spans="2:18" s="15" customFormat="1" ht="13.5">
      <c r="B19" s="121" t="s">
        <v>452</v>
      </c>
      <c r="C19" s="141"/>
      <c r="D19" s="221">
        <v>4573</v>
      </c>
      <c r="E19" s="222">
        <v>68847</v>
      </c>
      <c r="F19" s="222">
        <v>8689</v>
      </c>
      <c r="G19" s="222">
        <v>731</v>
      </c>
      <c r="H19" s="222">
        <v>11286</v>
      </c>
      <c r="I19" s="222">
        <v>1389</v>
      </c>
      <c r="J19" s="222">
        <v>3312</v>
      </c>
      <c r="K19" s="222">
        <v>52646</v>
      </c>
      <c r="L19" s="222">
        <v>6293</v>
      </c>
      <c r="M19" s="222">
        <v>530</v>
      </c>
      <c r="N19" s="222">
        <v>2915</v>
      </c>
      <c r="O19" s="222">
        <v>1007</v>
      </c>
      <c r="P19" s="218"/>
      <c r="Q19" s="219"/>
      <c r="R19" s="218"/>
    </row>
    <row r="20" spans="2:18" s="15" customFormat="1" ht="13.5">
      <c r="B20" s="223" t="s">
        <v>453</v>
      </c>
      <c r="C20" s="141"/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18"/>
      <c r="Q20" s="220"/>
      <c r="R20" s="218"/>
    </row>
    <row r="21" spans="4:18" ht="6" customHeight="1" thickBot="1">
      <c r="D21" s="30"/>
      <c r="P21" s="114"/>
      <c r="Q21" s="114"/>
      <c r="R21" s="114"/>
    </row>
    <row r="22" spans="1:18" ht="13.5">
      <c r="A22" s="35" t="s">
        <v>454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15"/>
      <c r="Q22" s="114"/>
      <c r="R22" s="114"/>
    </row>
  </sheetData>
  <sheetProtection/>
  <mergeCells count="66">
    <mergeCell ref="J19:J20"/>
    <mergeCell ref="K19:K20"/>
    <mergeCell ref="L19:L20"/>
    <mergeCell ref="M19:M20"/>
    <mergeCell ref="N19:N20"/>
    <mergeCell ref="O19:O20"/>
    <mergeCell ref="D19:D20"/>
    <mergeCell ref="E19:E20"/>
    <mergeCell ref="F19:F20"/>
    <mergeCell ref="G19:G20"/>
    <mergeCell ref="H19:H20"/>
    <mergeCell ref="I19:I20"/>
    <mergeCell ref="J16:J17"/>
    <mergeCell ref="K16:K17"/>
    <mergeCell ref="L16:L17"/>
    <mergeCell ref="M16:M17"/>
    <mergeCell ref="N16:N17"/>
    <mergeCell ref="O16:O17"/>
    <mergeCell ref="D16:D17"/>
    <mergeCell ref="E16:E17"/>
    <mergeCell ref="F16:F17"/>
    <mergeCell ref="G16:G17"/>
    <mergeCell ref="H16:H17"/>
    <mergeCell ref="I16:I17"/>
    <mergeCell ref="J13:J14"/>
    <mergeCell ref="K13:K14"/>
    <mergeCell ref="L13:L14"/>
    <mergeCell ref="M13:M14"/>
    <mergeCell ref="N13:N14"/>
    <mergeCell ref="O13:O14"/>
    <mergeCell ref="D13:D14"/>
    <mergeCell ref="E13:E14"/>
    <mergeCell ref="F13:F14"/>
    <mergeCell ref="G13:G14"/>
    <mergeCell ref="H13:H14"/>
    <mergeCell ref="I13:I14"/>
    <mergeCell ref="J10:J11"/>
    <mergeCell ref="K10:K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A4:C5"/>
    <mergeCell ref="D4:F4"/>
    <mergeCell ref="G4:I4"/>
    <mergeCell ref="J4:L4"/>
    <mergeCell ref="M4:O4"/>
    <mergeCell ref="P4:R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.00390625" style="1" customWidth="1"/>
    <col min="2" max="2" width="10.75390625" style="1" customWidth="1"/>
    <col min="3" max="3" width="1.00390625" style="1" customWidth="1"/>
    <col min="4" max="15" width="6.125" style="1" customWidth="1"/>
    <col min="16" max="16" width="1.12109375" style="1" customWidth="1"/>
    <col min="17" max="17" width="10.75390625" style="1" customWidth="1"/>
    <col min="18" max="18" width="0.74609375" style="1" customWidth="1"/>
    <col min="19" max="28" width="7.375" style="1" customWidth="1"/>
    <col min="29" max="16384" width="9.00390625" style="1" customWidth="1"/>
  </cols>
  <sheetData>
    <row r="1" spans="5:14" ht="14.25">
      <c r="E1" s="4" t="s">
        <v>455</v>
      </c>
      <c r="H1" s="208"/>
      <c r="K1" s="208"/>
      <c r="N1" s="208"/>
    </row>
    <row r="2" spans="1:16" ht="14.25" thickBot="1">
      <c r="A2" s="5" t="s">
        <v>456</v>
      </c>
      <c r="P2" s="5" t="s">
        <v>457</v>
      </c>
    </row>
    <row r="3" spans="1:28" ht="21" customHeight="1" thickTop="1">
      <c r="A3" s="39" t="s">
        <v>102</v>
      </c>
      <c r="B3" s="39"/>
      <c r="C3" s="224"/>
      <c r="D3" s="151" t="s">
        <v>458</v>
      </c>
      <c r="E3" s="152"/>
      <c r="F3" s="152"/>
      <c r="G3" s="225"/>
      <c r="H3" s="225"/>
      <c r="I3" s="225"/>
      <c r="J3" s="225"/>
      <c r="K3" s="225"/>
      <c r="L3" s="225"/>
      <c r="M3" s="225"/>
      <c r="N3" s="225"/>
      <c r="O3" s="225"/>
      <c r="P3" s="39" t="s">
        <v>102</v>
      </c>
      <c r="Q3" s="39"/>
      <c r="R3" s="224"/>
      <c r="S3" s="41" t="s">
        <v>459</v>
      </c>
      <c r="T3" s="42"/>
      <c r="U3" s="42"/>
      <c r="V3" s="42"/>
      <c r="W3" s="42"/>
      <c r="X3" s="42"/>
      <c r="Y3" s="42"/>
      <c r="Z3" s="42"/>
      <c r="AA3" s="42"/>
      <c r="AB3" s="42"/>
    </row>
    <row r="4" spans="1:28" ht="21" customHeight="1">
      <c r="A4" s="40"/>
      <c r="B4" s="40"/>
      <c r="C4" s="134"/>
      <c r="D4" s="226" t="s">
        <v>111</v>
      </c>
      <c r="E4" s="226" t="s">
        <v>460</v>
      </c>
      <c r="F4" s="226" t="s">
        <v>461</v>
      </c>
      <c r="G4" s="226" t="s">
        <v>462</v>
      </c>
      <c r="H4" s="226" t="s">
        <v>463</v>
      </c>
      <c r="I4" s="227" t="s">
        <v>464</v>
      </c>
      <c r="J4" s="226" t="s">
        <v>465</v>
      </c>
      <c r="K4" s="226" t="s">
        <v>466</v>
      </c>
      <c r="L4" s="226" t="s">
        <v>467</v>
      </c>
      <c r="M4" s="226" t="s">
        <v>468</v>
      </c>
      <c r="N4" s="226" t="s">
        <v>469</v>
      </c>
      <c r="O4" s="166" t="s">
        <v>200</v>
      </c>
      <c r="P4" s="40"/>
      <c r="Q4" s="40"/>
      <c r="R4" s="134"/>
      <c r="S4" s="228" t="s">
        <v>111</v>
      </c>
      <c r="T4" s="228" t="s">
        <v>470</v>
      </c>
      <c r="U4" s="228" t="s">
        <v>471</v>
      </c>
      <c r="V4" s="228" t="s">
        <v>472</v>
      </c>
      <c r="W4" s="228" t="s">
        <v>473</v>
      </c>
      <c r="X4" s="228" t="s">
        <v>474</v>
      </c>
      <c r="Y4" s="228" t="s">
        <v>475</v>
      </c>
      <c r="Z4" s="229" t="s">
        <v>476</v>
      </c>
      <c r="AA4" s="228" t="s">
        <v>477</v>
      </c>
      <c r="AB4" s="55" t="s">
        <v>200</v>
      </c>
    </row>
    <row r="5" spans="1:19" ht="6" customHeight="1">
      <c r="A5" s="230"/>
      <c r="D5" s="144"/>
      <c r="P5" s="230"/>
      <c r="S5" s="10"/>
    </row>
    <row r="6" spans="2:28" ht="12" customHeight="1">
      <c r="B6" s="116" t="s">
        <v>257</v>
      </c>
      <c r="C6" s="12"/>
      <c r="D6" s="211">
        <v>59577</v>
      </c>
      <c r="E6" s="212">
        <v>291</v>
      </c>
      <c r="F6" s="212">
        <v>3444</v>
      </c>
      <c r="G6" s="212" t="s">
        <v>478</v>
      </c>
      <c r="H6" s="212">
        <v>4</v>
      </c>
      <c r="I6" s="212">
        <v>854</v>
      </c>
      <c r="J6" s="212">
        <v>6924</v>
      </c>
      <c r="K6" s="212">
        <v>126</v>
      </c>
      <c r="L6" s="212">
        <v>10783</v>
      </c>
      <c r="M6" s="212">
        <v>395</v>
      </c>
      <c r="N6" s="212">
        <v>28878</v>
      </c>
      <c r="O6" s="212">
        <v>5250</v>
      </c>
      <c r="P6" s="12"/>
      <c r="Q6" s="116" t="s">
        <v>257</v>
      </c>
      <c r="R6" s="12"/>
      <c r="S6" s="211">
        <v>4610</v>
      </c>
      <c r="T6" s="212">
        <v>46</v>
      </c>
      <c r="U6" s="212">
        <v>2919</v>
      </c>
      <c r="V6" s="212">
        <v>822</v>
      </c>
      <c r="W6" s="212">
        <v>77</v>
      </c>
      <c r="X6" s="212">
        <v>10</v>
      </c>
      <c r="Y6" s="212">
        <v>475</v>
      </c>
      <c r="Z6" s="212">
        <v>7</v>
      </c>
      <c r="AA6" s="212">
        <v>137</v>
      </c>
      <c r="AB6" s="212">
        <v>117</v>
      </c>
    </row>
    <row r="7" spans="2:28" ht="12" customHeight="1">
      <c r="B7" s="214" t="s">
        <v>479</v>
      </c>
      <c r="C7" s="12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2"/>
      <c r="Q7" s="214" t="s">
        <v>479</v>
      </c>
      <c r="R7" s="12"/>
      <c r="S7" s="211"/>
      <c r="T7" s="212"/>
      <c r="U7" s="212"/>
      <c r="V7" s="212"/>
      <c r="W7" s="212"/>
      <c r="X7" s="212"/>
      <c r="Y7" s="212"/>
      <c r="Z7" s="212"/>
      <c r="AA7" s="212"/>
      <c r="AB7" s="212"/>
    </row>
    <row r="8" spans="2:28" ht="7.5" customHeight="1">
      <c r="B8" s="116"/>
      <c r="C8" s="12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2"/>
      <c r="Q8" s="116"/>
      <c r="R8" s="12"/>
      <c r="S8" s="231"/>
      <c r="T8" s="12"/>
      <c r="U8" s="12"/>
      <c r="V8" s="12"/>
      <c r="W8" s="12"/>
      <c r="X8" s="12"/>
      <c r="Y8" s="12"/>
      <c r="Z8" s="12"/>
      <c r="AA8" s="12"/>
      <c r="AB8" s="12"/>
    </row>
    <row r="9" spans="2:30" ht="12" customHeight="1">
      <c r="B9" s="117" t="s">
        <v>446</v>
      </c>
      <c r="C9" s="12"/>
      <c r="D9" s="211">
        <v>48941</v>
      </c>
      <c r="E9" s="212">
        <v>2789</v>
      </c>
      <c r="F9" s="212">
        <v>2504</v>
      </c>
      <c r="G9" s="212" t="s">
        <v>478</v>
      </c>
      <c r="H9" s="212">
        <v>12</v>
      </c>
      <c r="I9" s="212">
        <v>622</v>
      </c>
      <c r="J9" s="212">
        <v>7281</v>
      </c>
      <c r="K9" s="212">
        <v>74</v>
      </c>
      <c r="L9" s="212">
        <v>8541</v>
      </c>
      <c r="M9" s="212">
        <v>551</v>
      </c>
      <c r="N9" s="212">
        <v>23026</v>
      </c>
      <c r="O9" s="212">
        <v>3541</v>
      </c>
      <c r="P9" s="12"/>
      <c r="Q9" s="117" t="s">
        <v>446</v>
      </c>
      <c r="R9" s="12"/>
      <c r="S9" s="211">
        <v>3886</v>
      </c>
      <c r="T9" s="212">
        <v>55</v>
      </c>
      <c r="U9" s="212">
        <v>2582</v>
      </c>
      <c r="V9" s="212">
        <v>713</v>
      </c>
      <c r="W9" s="212">
        <v>59</v>
      </c>
      <c r="X9" s="212">
        <v>4</v>
      </c>
      <c r="Y9" s="212">
        <v>351</v>
      </c>
      <c r="Z9" s="212">
        <v>6</v>
      </c>
      <c r="AA9" s="212">
        <v>65</v>
      </c>
      <c r="AB9" s="212">
        <v>51</v>
      </c>
      <c r="AC9" s="1" t="s">
        <v>480</v>
      </c>
      <c r="AD9" s="1" t="s">
        <v>480</v>
      </c>
    </row>
    <row r="10" spans="2:28" ht="12" customHeight="1">
      <c r="B10" s="217" t="s">
        <v>481</v>
      </c>
      <c r="C10" s="12"/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12"/>
      <c r="Q10" s="217" t="s">
        <v>481</v>
      </c>
      <c r="R10" s="12"/>
      <c r="S10" s="211"/>
      <c r="T10" s="212"/>
      <c r="U10" s="212"/>
      <c r="V10" s="212"/>
      <c r="W10" s="212"/>
      <c r="X10" s="212"/>
      <c r="Y10" s="212"/>
      <c r="Z10" s="212"/>
      <c r="AA10" s="212"/>
      <c r="AB10" s="212"/>
    </row>
    <row r="11" spans="2:28" ht="7.5" customHeight="1">
      <c r="B11" s="116"/>
      <c r="C11" s="12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2"/>
      <c r="Q11" s="116"/>
      <c r="R11" s="12"/>
      <c r="S11" s="231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3.5">
      <c r="B12" s="117" t="s">
        <v>448</v>
      </c>
      <c r="C12" s="12"/>
      <c r="D12" s="211">
        <v>46850</v>
      </c>
      <c r="E12" s="212">
        <v>3067</v>
      </c>
      <c r="F12" s="212">
        <v>2627</v>
      </c>
      <c r="G12" s="232">
        <v>6</v>
      </c>
      <c r="H12" s="212">
        <v>8</v>
      </c>
      <c r="I12" s="212">
        <v>574</v>
      </c>
      <c r="J12" s="212">
        <v>6740</v>
      </c>
      <c r="K12" s="212">
        <v>113</v>
      </c>
      <c r="L12" s="212">
        <v>8112</v>
      </c>
      <c r="M12" s="212">
        <v>482</v>
      </c>
      <c r="N12" s="212">
        <v>20935</v>
      </c>
      <c r="O12" s="212">
        <v>4186</v>
      </c>
      <c r="P12" s="12"/>
      <c r="Q12" s="117" t="s">
        <v>448</v>
      </c>
      <c r="R12" s="12"/>
      <c r="S12" s="211">
        <v>4449</v>
      </c>
      <c r="T12" s="212">
        <v>58</v>
      </c>
      <c r="U12" s="212">
        <v>2886</v>
      </c>
      <c r="V12" s="212">
        <v>969</v>
      </c>
      <c r="W12" s="212">
        <v>67</v>
      </c>
      <c r="X12" s="212">
        <v>9</v>
      </c>
      <c r="Y12" s="212">
        <v>233</v>
      </c>
      <c r="Z12" s="212">
        <v>2</v>
      </c>
      <c r="AA12" s="212">
        <v>69</v>
      </c>
      <c r="AB12" s="212">
        <v>156</v>
      </c>
    </row>
    <row r="13" spans="2:28" ht="13.5">
      <c r="B13" s="217" t="s">
        <v>482</v>
      </c>
      <c r="C13" s="12"/>
      <c r="D13" s="211"/>
      <c r="E13" s="212"/>
      <c r="F13" s="212"/>
      <c r="G13" s="232"/>
      <c r="H13" s="212"/>
      <c r="I13" s="212"/>
      <c r="J13" s="212"/>
      <c r="K13" s="212"/>
      <c r="L13" s="212"/>
      <c r="M13" s="212"/>
      <c r="N13" s="212"/>
      <c r="O13" s="212"/>
      <c r="P13" s="12"/>
      <c r="Q13" s="217" t="s">
        <v>482</v>
      </c>
      <c r="R13" s="12"/>
      <c r="S13" s="211"/>
      <c r="T13" s="212"/>
      <c r="U13" s="212"/>
      <c r="V13" s="212"/>
      <c r="W13" s="212"/>
      <c r="X13" s="212"/>
      <c r="Y13" s="212"/>
      <c r="Z13" s="212"/>
      <c r="AA13" s="212"/>
      <c r="AB13" s="212"/>
    </row>
    <row r="14" spans="2:28" ht="7.5" customHeight="1">
      <c r="B14" s="116"/>
      <c r="C14" s="1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2"/>
      <c r="Q14" s="116"/>
      <c r="R14" s="12"/>
      <c r="S14" s="231"/>
      <c r="T14" s="12"/>
      <c r="U14" s="12"/>
      <c r="V14" s="12"/>
      <c r="W14" s="12"/>
      <c r="X14" s="12"/>
      <c r="Y14" s="12"/>
      <c r="Z14" s="12"/>
      <c r="AA14" s="12"/>
      <c r="AB14" s="12"/>
    </row>
    <row r="15" spans="2:28" s="15" customFormat="1" ht="13.5">
      <c r="B15" s="117" t="s">
        <v>483</v>
      </c>
      <c r="C15" s="141"/>
      <c r="D15" s="211">
        <v>50561</v>
      </c>
      <c r="E15" s="212">
        <v>2912</v>
      </c>
      <c r="F15" s="212">
        <v>2062</v>
      </c>
      <c r="G15" s="232" t="s">
        <v>478</v>
      </c>
      <c r="H15" s="212">
        <v>6</v>
      </c>
      <c r="I15" s="212">
        <v>568</v>
      </c>
      <c r="J15" s="212">
        <v>6234</v>
      </c>
      <c r="K15" s="212">
        <v>197</v>
      </c>
      <c r="L15" s="212">
        <v>7098</v>
      </c>
      <c r="M15" s="212">
        <v>369</v>
      </c>
      <c r="N15" s="212">
        <v>25448</v>
      </c>
      <c r="O15" s="212">
        <v>5667</v>
      </c>
      <c r="P15" s="5"/>
      <c r="Q15" s="117" t="s">
        <v>483</v>
      </c>
      <c r="R15" s="5"/>
      <c r="S15" s="211">
        <v>4517</v>
      </c>
      <c r="T15" s="212">
        <v>51</v>
      </c>
      <c r="U15" s="212">
        <v>2933</v>
      </c>
      <c r="V15" s="212">
        <v>1045</v>
      </c>
      <c r="W15" s="212">
        <v>72</v>
      </c>
      <c r="X15" s="212">
        <v>5</v>
      </c>
      <c r="Y15" s="212">
        <v>234</v>
      </c>
      <c r="Z15" s="212">
        <v>6</v>
      </c>
      <c r="AA15" s="212">
        <v>80</v>
      </c>
      <c r="AB15" s="212">
        <v>91</v>
      </c>
    </row>
    <row r="16" spans="2:28" s="15" customFormat="1" ht="13.5">
      <c r="B16" s="217" t="s">
        <v>484</v>
      </c>
      <c r="C16" s="141"/>
      <c r="D16" s="211"/>
      <c r="E16" s="212"/>
      <c r="F16" s="212"/>
      <c r="G16" s="232"/>
      <c r="H16" s="212"/>
      <c r="I16" s="212"/>
      <c r="J16" s="212"/>
      <c r="K16" s="212"/>
      <c r="L16" s="212"/>
      <c r="M16" s="212"/>
      <c r="N16" s="212"/>
      <c r="O16" s="212"/>
      <c r="P16" s="5"/>
      <c r="Q16" s="217" t="s">
        <v>484</v>
      </c>
      <c r="R16" s="5"/>
      <c r="S16" s="211"/>
      <c r="T16" s="212"/>
      <c r="U16" s="212"/>
      <c r="V16" s="212"/>
      <c r="W16" s="212"/>
      <c r="X16" s="212"/>
      <c r="Y16" s="212"/>
      <c r="Z16" s="212"/>
      <c r="AA16" s="212"/>
      <c r="AB16" s="212"/>
    </row>
    <row r="17" spans="2:28" ht="7.5" customHeight="1">
      <c r="B17" s="116"/>
      <c r="C17" s="12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2"/>
      <c r="Q17" s="116"/>
      <c r="R17" s="12"/>
      <c r="S17" s="231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s="15" customFormat="1" ht="13.5">
      <c r="B18" s="121" t="s">
        <v>485</v>
      </c>
      <c r="C18" s="141"/>
      <c r="D18" s="221">
        <v>44947</v>
      </c>
      <c r="E18" s="222">
        <v>2561</v>
      </c>
      <c r="F18" s="222">
        <v>3591</v>
      </c>
      <c r="G18" s="233">
        <v>2</v>
      </c>
      <c r="H18" s="222">
        <v>11</v>
      </c>
      <c r="I18" s="222">
        <v>541</v>
      </c>
      <c r="J18" s="222">
        <v>5832</v>
      </c>
      <c r="K18" s="222">
        <v>96</v>
      </c>
      <c r="L18" s="222">
        <v>7024</v>
      </c>
      <c r="M18" s="222">
        <v>270</v>
      </c>
      <c r="N18" s="222">
        <v>19388</v>
      </c>
      <c r="O18" s="222">
        <v>5631</v>
      </c>
      <c r="P18" s="141"/>
      <c r="Q18" s="121" t="s">
        <v>485</v>
      </c>
      <c r="R18" s="141"/>
      <c r="S18" s="221">
        <v>6525</v>
      </c>
      <c r="T18" s="222">
        <v>65</v>
      </c>
      <c r="U18" s="222">
        <v>4925</v>
      </c>
      <c r="V18" s="222">
        <v>1088</v>
      </c>
      <c r="W18" s="222">
        <v>83</v>
      </c>
      <c r="X18" s="222">
        <v>9</v>
      </c>
      <c r="Y18" s="222">
        <v>196</v>
      </c>
      <c r="Z18" s="222">
        <v>1</v>
      </c>
      <c r="AA18" s="222">
        <v>78</v>
      </c>
      <c r="AB18" s="222">
        <v>80</v>
      </c>
    </row>
    <row r="19" spans="2:28" s="15" customFormat="1" ht="13.5">
      <c r="B19" s="223" t="s">
        <v>486</v>
      </c>
      <c r="C19" s="141"/>
      <c r="D19" s="221"/>
      <c r="E19" s="222"/>
      <c r="F19" s="222"/>
      <c r="G19" s="233"/>
      <c r="H19" s="222"/>
      <c r="I19" s="222"/>
      <c r="J19" s="222"/>
      <c r="K19" s="222"/>
      <c r="L19" s="222"/>
      <c r="M19" s="222"/>
      <c r="N19" s="222"/>
      <c r="O19" s="222"/>
      <c r="P19" s="141"/>
      <c r="Q19" s="223" t="s">
        <v>486</v>
      </c>
      <c r="R19" s="141"/>
      <c r="S19" s="221"/>
      <c r="T19" s="222"/>
      <c r="U19" s="222"/>
      <c r="V19" s="222"/>
      <c r="W19" s="222"/>
      <c r="X19" s="222"/>
      <c r="Y19" s="222"/>
      <c r="Z19" s="222"/>
      <c r="AA19" s="222"/>
      <c r="AB19" s="222"/>
    </row>
    <row r="20" spans="4:19" ht="6" customHeight="1" thickBot="1">
      <c r="D20" s="30"/>
      <c r="P20" s="5"/>
      <c r="S20" s="30"/>
    </row>
    <row r="21" spans="1:28" ht="13.5">
      <c r="A21" s="35" t="s">
        <v>454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35" t="s">
        <v>454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</sheetData>
  <sheetProtection/>
  <mergeCells count="114"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X18:X19"/>
    <mergeCell ref="J18:J19"/>
    <mergeCell ref="K18:K19"/>
    <mergeCell ref="L18:L19"/>
    <mergeCell ref="M18:M19"/>
    <mergeCell ref="N18:N19"/>
    <mergeCell ref="O18:O19"/>
    <mergeCell ref="Y15:Y16"/>
    <mergeCell ref="Z15:Z16"/>
    <mergeCell ref="AA15:AA16"/>
    <mergeCell ref="AB15:AB16"/>
    <mergeCell ref="D18:D19"/>
    <mergeCell ref="E18:E19"/>
    <mergeCell ref="F18:F19"/>
    <mergeCell ref="G18:G19"/>
    <mergeCell ref="H18:H19"/>
    <mergeCell ref="I18:I19"/>
    <mergeCell ref="S15:S16"/>
    <mergeCell ref="T15:T16"/>
    <mergeCell ref="U15:U16"/>
    <mergeCell ref="V15:V16"/>
    <mergeCell ref="W15:W16"/>
    <mergeCell ref="X15:X16"/>
    <mergeCell ref="J15:J16"/>
    <mergeCell ref="K15:K16"/>
    <mergeCell ref="L15:L16"/>
    <mergeCell ref="M15:M16"/>
    <mergeCell ref="N15:N16"/>
    <mergeCell ref="O15:O16"/>
    <mergeCell ref="Y12:Y13"/>
    <mergeCell ref="Z12:Z13"/>
    <mergeCell ref="AA12:AA13"/>
    <mergeCell ref="AB12:AB13"/>
    <mergeCell ref="D15:D16"/>
    <mergeCell ref="E15:E16"/>
    <mergeCell ref="F15:F16"/>
    <mergeCell ref="G15:G16"/>
    <mergeCell ref="H15:H16"/>
    <mergeCell ref="I15:I16"/>
    <mergeCell ref="S12:S13"/>
    <mergeCell ref="T12:T13"/>
    <mergeCell ref="U12:U13"/>
    <mergeCell ref="V12:V13"/>
    <mergeCell ref="W12:W13"/>
    <mergeCell ref="X12:X13"/>
    <mergeCell ref="J12:J13"/>
    <mergeCell ref="K12:K13"/>
    <mergeCell ref="L12:L13"/>
    <mergeCell ref="M12:M13"/>
    <mergeCell ref="N12:N13"/>
    <mergeCell ref="O12:O13"/>
    <mergeCell ref="Y9:Y10"/>
    <mergeCell ref="Z9:Z10"/>
    <mergeCell ref="AA9:AA10"/>
    <mergeCell ref="AB9:AB10"/>
    <mergeCell ref="D12:D13"/>
    <mergeCell ref="E12:E13"/>
    <mergeCell ref="F12:F13"/>
    <mergeCell ref="G12:G13"/>
    <mergeCell ref="H12:H13"/>
    <mergeCell ref="I12:I13"/>
    <mergeCell ref="S9:S10"/>
    <mergeCell ref="T9:T10"/>
    <mergeCell ref="U9:U10"/>
    <mergeCell ref="V9:V10"/>
    <mergeCell ref="W9:W10"/>
    <mergeCell ref="X9:X10"/>
    <mergeCell ref="J9:J10"/>
    <mergeCell ref="K9:K10"/>
    <mergeCell ref="L9:L10"/>
    <mergeCell ref="M9:M10"/>
    <mergeCell ref="N9:N10"/>
    <mergeCell ref="O9:O10"/>
    <mergeCell ref="Y6:Y7"/>
    <mergeCell ref="Z6:Z7"/>
    <mergeCell ref="AA6:AA7"/>
    <mergeCell ref="AB6:AB7"/>
    <mergeCell ref="D9:D10"/>
    <mergeCell ref="E9:E10"/>
    <mergeCell ref="F9:F10"/>
    <mergeCell ref="G9:G10"/>
    <mergeCell ref="H9:H10"/>
    <mergeCell ref="I9:I10"/>
    <mergeCell ref="S6:S7"/>
    <mergeCell ref="T6:T7"/>
    <mergeCell ref="U6:U7"/>
    <mergeCell ref="V6:V7"/>
    <mergeCell ref="W6:W7"/>
    <mergeCell ref="X6:X7"/>
    <mergeCell ref="J6:J7"/>
    <mergeCell ref="K6:K7"/>
    <mergeCell ref="L6:L7"/>
    <mergeCell ref="M6:M7"/>
    <mergeCell ref="N6:N7"/>
    <mergeCell ref="O6:O7"/>
    <mergeCell ref="A3:C4"/>
    <mergeCell ref="D3:O3"/>
    <mergeCell ref="P3:R4"/>
    <mergeCell ref="S3:AB3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2" width="9.125" style="1" customWidth="1"/>
    <col min="13" max="13" width="1.12109375" style="1" customWidth="1"/>
    <col min="14" max="14" width="2.625" style="1" customWidth="1"/>
    <col min="15" max="15" width="10.375" style="1" customWidth="1"/>
    <col min="16" max="16" width="1.00390625" style="1" customWidth="1"/>
    <col min="17" max="24" width="9.25390625" style="1" customWidth="1"/>
    <col min="25" max="16384" width="9.00390625" style="1" customWidth="1"/>
  </cols>
  <sheetData>
    <row r="1" spans="6:18" ht="13.5" customHeight="1">
      <c r="F1" s="2"/>
      <c r="R1" s="2"/>
    </row>
    <row r="2" spans="5:18" ht="17.25">
      <c r="E2" s="3" t="s">
        <v>141</v>
      </c>
      <c r="F2" s="3"/>
      <c r="O2" s="3"/>
      <c r="R2" s="3" t="s">
        <v>142</v>
      </c>
    </row>
    <row r="3" spans="5:17" ht="15" customHeight="1">
      <c r="E3" s="4" t="s">
        <v>143</v>
      </c>
      <c r="Q3" s="4" t="s">
        <v>144</v>
      </c>
    </row>
    <row r="4" spans="1:14" ht="20.25" customHeight="1">
      <c r="A4" s="5" t="s">
        <v>145</v>
      </c>
      <c r="B4" s="6"/>
      <c r="M4" s="6"/>
      <c r="N4" s="6"/>
    </row>
    <row r="5" spans="1:14" ht="12.75" customHeight="1">
      <c r="A5" s="5" t="s">
        <v>146</v>
      </c>
      <c r="B5" s="6"/>
      <c r="M5" s="6"/>
      <c r="N5" s="6"/>
    </row>
    <row r="6" spans="1:22" ht="12.75" customHeight="1" thickBot="1">
      <c r="A6" s="5" t="s">
        <v>100</v>
      </c>
      <c r="B6" s="6"/>
      <c r="J6" s="5" t="s">
        <v>147</v>
      </c>
      <c r="M6" s="6"/>
      <c r="N6" s="6"/>
      <c r="V6" s="6"/>
    </row>
    <row r="7" spans="1:24" ht="18" customHeight="1" thickTop="1">
      <c r="A7" s="39" t="s">
        <v>102</v>
      </c>
      <c r="B7" s="39"/>
      <c r="C7" s="39"/>
      <c r="D7" s="39"/>
      <c r="E7" s="41" t="s">
        <v>148</v>
      </c>
      <c r="F7" s="42"/>
      <c r="G7" s="41" t="s">
        <v>149</v>
      </c>
      <c r="H7" s="42"/>
      <c r="I7" s="41" t="s">
        <v>150</v>
      </c>
      <c r="J7" s="42"/>
      <c r="K7" s="41" t="s">
        <v>151</v>
      </c>
      <c r="L7" s="42"/>
      <c r="M7" s="39" t="s">
        <v>102</v>
      </c>
      <c r="N7" s="39"/>
      <c r="O7" s="39"/>
      <c r="P7" s="39"/>
      <c r="Q7" s="41" t="s">
        <v>148</v>
      </c>
      <c r="R7" s="42"/>
      <c r="S7" s="41" t="s">
        <v>149</v>
      </c>
      <c r="T7" s="42"/>
      <c r="U7" s="41" t="s">
        <v>150</v>
      </c>
      <c r="V7" s="42"/>
      <c r="W7" s="41" t="s">
        <v>151</v>
      </c>
      <c r="X7" s="42"/>
    </row>
    <row r="8" spans="1:24" ht="18" customHeight="1">
      <c r="A8" s="40"/>
      <c r="B8" s="40"/>
      <c r="C8" s="40"/>
      <c r="D8" s="40"/>
      <c r="E8" s="8" t="s">
        <v>109</v>
      </c>
      <c r="F8" s="9" t="s">
        <v>110</v>
      </c>
      <c r="G8" s="8" t="s">
        <v>109</v>
      </c>
      <c r="H8" s="8" t="s">
        <v>110</v>
      </c>
      <c r="I8" s="8" t="s">
        <v>109</v>
      </c>
      <c r="J8" s="8" t="s">
        <v>110</v>
      </c>
      <c r="K8" s="8" t="s">
        <v>109</v>
      </c>
      <c r="L8" s="8" t="s">
        <v>110</v>
      </c>
      <c r="M8" s="40"/>
      <c r="N8" s="40"/>
      <c r="O8" s="40"/>
      <c r="P8" s="40"/>
      <c r="Q8" s="8" t="s">
        <v>109</v>
      </c>
      <c r="R8" s="9" t="s">
        <v>110</v>
      </c>
      <c r="S8" s="8" t="s">
        <v>109</v>
      </c>
      <c r="T8" s="8" t="s">
        <v>110</v>
      </c>
      <c r="U8" s="8" t="s">
        <v>109</v>
      </c>
      <c r="V8" s="8" t="s">
        <v>110</v>
      </c>
      <c r="W8" s="8" t="s">
        <v>109</v>
      </c>
      <c r="X8" s="8" t="s">
        <v>110</v>
      </c>
    </row>
    <row r="9" spans="5:24" ht="7.5" customHeight="1">
      <c r="E9" s="10"/>
      <c r="Q9" s="11"/>
      <c r="R9" s="12"/>
      <c r="S9" s="12"/>
      <c r="T9" s="12"/>
      <c r="U9" s="12"/>
      <c r="V9" s="12"/>
      <c r="W9" s="12"/>
      <c r="X9" s="12"/>
    </row>
    <row r="10" spans="1:24" s="19" customFormat="1" ht="9.75" customHeight="1">
      <c r="A10" s="13"/>
      <c r="B10" s="43" t="s">
        <v>111</v>
      </c>
      <c r="C10" s="43"/>
      <c r="D10" s="15"/>
      <c r="E10" s="16">
        <f>SUM(E12,E14)</f>
        <v>18222</v>
      </c>
      <c r="F10" s="17">
        <v>240158</v>
      </c>
      <c r="G10" s="17">
        <f>SUM(G12,G14)</f>
        <v>825</v>
      </c>
      <c r="H10" s="17">
        <v>6771</v>
      </c>
      <c r="I10" s="17">
        <f>SUM(I12,I14)</f>
        <v>438</v>
      </c>
      <c r="J10" s="17">
        <v>1903</v>
      </c>
      <c r="K10" s="17">
        <f>SUM(K12,K14)</f>
        <v>18254</v>
      </c>
      <c r="L10" s="17">
        <v>235290</v>
      </c>
      <c r="N10" s="43" t="s">
        <v>112</v>
      </c>
      <c r="O10" s="43"/>
      <c r="P10" s="15"/>
      <c r="Q10" s="16">
        <v>747</v>
      </c>
      <c r="R10" s="20">
        <v>15747</v>
      </c>
      <c r="S10" s="20">
        <v>15</v>
      </c>
      <c r="T10" s="20">
        <v>254</v>
      </c>
      <c r="U10" s="20">
        <v>3</v>
      </c>
      <c r="V10" s="20">
        <v>16</v>
      </c>
      <c r="W10" s="20">
        <v>748</v>
      </c>
      <c r="X10" s="20">
        <v>15510</v>
      </c>
    </row>
    <row r="11" spans="1:24" s="19" customFormat="1" ht="9.75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7"/>
      <c r="L11" s="17"/>
      <c r="N11" s="22"/>
      <c r="O11" s="22" t="s">
        <v>113</v>
      </c>
      <c r="Q11" s="23">
        <v>56</v>
      </c>
      <c r="R11" s="24" t="s">
        <v>152</v>
      </c>
      <c r="S11" s="25">
        <v>2</v>
      </c>
      <c r="T11" s="25" t="s">
        <v>153</v>
      </c>
      <c r="U11" s="25" t="s">
        <v>154</v>
      </c>
      <c r="V11" s="25" t="s">
        <v>154</v>
      </c>
      <c r="W11" s="25">
        <v>56</v>
      </c>
      <c r="X11" s="24">
        <v>1186</v>
      </c>
    </row>
    <row r="12" spans="1:24" s="19" customFormat="1" ht="9.75" customHeight="1">
      <c r="A12" s="13"/>
      <c r="B12" s="43" t="s">
        <v>114</v>
      </c>
      <c r="C12" s="43"/>
      <c r="D12" s="15"/>
      <c r="E12" s="16">
        <v>3376</v>
      </c>
      <c r="F12" s="17">
        <v>44369</v>
      </c>
      <c r="G12" s="17">
        <v>92</v>
      </c>
      <c r="H12" s="17">
        <v>794</v>
      </c>
      <c r="I12" s="17">
        <v>196</v>
      </c>
      <c r="J12" s="17">
        <v>787</v>
      </c>
      <c r="K12" s="17">
        <v>3393</v>
      </c>
      <c r="L12" s="17">
        <v>44365</v>
      </c>
      <c r="N12" s="22"/>
      <c r="O12" s="22" t="s">
        <v>115</v>
      </c>
      <c r="Q12" s="23">
        <v>244</v>
      </c>
      <c r="R12" s="24" t="s">
        <v>152</v>
      </c>
      <c r="S12" s="25">
        <v>11</v>
      </c>
      <c r="T12" s="25">
        <v>129</v>
      </c>
      <c r="U12" s="25">
        <v>1</v>
      </c>
      <c r="V12" s="25" t="s">
        <v>153</v>
      </c>
      <c r="W12" s="25">
        <v>244</v>
      </c>
      <c r="X12" s="24">
        <v>9543</v>
      </c>
    </row>
    <row r="13" spans="1:24" s="19" customFormat="1" ht="9.75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7"/>
      <c r="L13" s="17"/>
      <c r="N13" s="22"/>
      <c r="O13" s="22" t="s">
        <v>0</v>
      </c>
      <c r="Q13" s="23">
        <v>30</v>
      </c>
      <c r="R13" s="24" t="s">
        <v>152</v>
      </c>
      <c r="S13" s="25" t="s">
        <v>154</v>
      </c>
      <c r="T13" s="25" t="s">
        <v>154</v>
      </c>
      <c r="U13" s="25">
        <v>1</v>
      </c>
      <c r="V13" s="25" t="s">
        <v>153</v>
      </c>
      <c r="W13" s="25">
        <v>31</v>
      </c>
      <c r="X13" s="24">
        <v>367</v>
      </c>
    </row>
    <row r="14" spans="1:24" s="19" customFormat="1" ht="9.75" customHeight="1">
      <c r="A14" s="13"/>
      <c r="B14" s="43" t="s">
        <v>116</v>
      </c>
      <c r="C14" s="43"/>
      <c r="D14" s="15"/>
      <c r="E14" s="16">
        <v>14846</v>
      </c>
      <c r="F14" s="17">
        <v>195789</v>
      </c>
      <c r="G14" s="17">
        <v>733</v>
      </c>
      <c r="H14" s="17">
        <v>5981</v>
      </c>
      <c r="I14" s="17">
        <v>242</v>
      </c>
      <c r="J14" s="17">
        <v>1120</v>
      </c>
      <c r="K14" s="17">
        <v>14861</v>
      </c>
      <c r="L14" s="17">
        <v>190930</v>
      </c>
      <c r="N14" s="22"/>
      <c r="O14" s="22" t="s">
        <v>1</v>
      </c>
      <c r="Q14" s="23">
        <v>228</v>
      </c>
      <c r="R14" s="24">
        <v>2286.7</v>
      </c>
      <c r="S14" s="25">
        <v>2</v>
      </c>
      <c r="T14" s="25" t="s">
        <v>153</v>
      </c>
      <c r="U14" s="25">
        <v>1</v>
      </c>
      <c r="V14" s="25" t="s">
        <v>153</v>
      </c>
      <c r="W14" s="25">
        <v>228</v>
      </c>
      <c r="X14" s="24">
        <v>2285</v>
      </c>
    </row>
    <row r="15" spans="1:24" s="19" customFormat="1" ht="9.75" customHeight="1">
      <c r="A15" s="13"/>
      <c r="B15" s="22"/>
      <c r="C15" s="22"/>
      <c r="E15" s="23"/>
      <c r="F15" s="24"/>
      <c r="G15" s="25"/>
      <c r="H15" s="25"/>
      <c r="I15" s="25"/>
      <c r="J15" s="25"/>
      <c r="K15" s="25"/>
      <c r="L15" s="24"/>
      <c r="N15" s="22"/>
      <c r="O15" s="22" t="s">
        <v>2</v>
      </c>
      <c r="Q15" s="23">
        <v>189</v>
      </c>
      <c r="R15" s="24">
        <v>2128.8</v>
      </c>
      <c r="S15" s="25" t="s">
        <v>154</v>
      </c>
      <c r="T15" s="25" t="s">
        <v>154</v>
      </c>
      <c r="U15" s="25" t="s">
        <v>154</v>
      </c>
      <c r="V15" s="25" t="s">
        <v>154</v>
      </c>
      <c r="W15" s="25">
        <v>189</v>
      </c>
      <c r="X15" s="24">
        <v>2129</v>
      </c>
    </row>
    <row r="16" spans="1:24" s="19" customFormat="1" ht="9.75" customHeight="1">
      <c r="A16" s="13"/>
      <c r="B16" s="27"/>
      <c r="C16" s="22" t="s">
        <v>117</v>
      </c>
      <c r="E16" s="23">
        <v>663</v>
      </c>
      <c r="F16" s="24">
        <v>12200.6</v>
      </c>
      <c r="G16" s="25">
        <v>17</v>
      </c>
      <c r="H16" s="25">
        <v>220</v>
      </c>
      <c r="I16" s="25">
        <v>7</v>
      </c>
      <c r="J16" s="25">
        <v>51</v>
      </c>
      <c r="K16" s="25">
        <v>663</v>
      </c>
      <c r="L16" s="24">
        <v>12032</v>
      </c>
      <c r="N16" s="22"/>
      <c r="O16" s="22"/>
      <c r="Q16" s="23"/>
      <c r="R16" s="24"/>
      <c r="S16" s="25"/>
      <c r="T16" s="25"/>
      <c r="U16" s="25"/>
      <c r="V16" s="25"/>
      <c r="W16" s="25" t="s">
        <v>155</v>
      </c>
      <c r="X16" s="24"/>
    </row>
    <row r="17" spans="1:24" s="19" customFormat="1" ht="9.75" customHeight="1">
      <c r="A17" s="13"/>
      <c r="B17" s="27"/>
      <c r="C17" s="22" t="s">
        <v>118</v>
      </c>
      <c r="E17" s="23">
        <v>94</v>
      </c>
      <c r="F17" s="24">
        <v>1954.9</v>
      </c>
      <c r="G17" s="25">
        <v>8</v>
      </c>
      <c r="H17" s="25">
        <v>151</v>
      </c>
      <c r="I17" s="25" t="s">
        <v>154</v>
      </c>
      <c r="J17" s="25" t="s">
        <v>154</v>
      </c>
      <c r="K17" s="25">
        <v>94</v>
      </c>
      <c r="L17" s="24">
        <v>1804</v>
      </c>
      <c r="N17" s="43" t="s">
        <v>119</v>
      </c>
      <c r="O17" s="43"/>
      <c r="P17" s="15"/>
      <c r="Q17" s="16">
        <v>2492</v>
      </c>
      <c r="R17" s="20">
        <v>37257</v>
      </c>
      <c r="S17" s="20">
        <v>102</v>
      </c>
      <c r="T17" s="20">
        <v>2137</v>
      </c>
      <c r="U17" s="20">
        <v>37</v>
      </c>
      <c r="V17" s="20">
        <v>290</v>
      </c>
      <c r="W17" s="20">
        <v>2494</v>
      </c>
      <c r="X17" s="20">
        <v>35411</v>
      </c>
    </row>
    <row r="18" spans="1:24" s="19" customFormat="1" ht="9.75" customHeight="1">
      <c r="A18" s="13"/>
      <c r="B18" s="27"/>
      <c r="C18" s="22" t="s">
        <v>3</v>
      </c>
      <c r="E18" s="23">
        <v>805</v>
      </c>
      <c r="F18" s="24">
        <v>12228.7</v>
      </c>
      <c r="G18" s="25">
        <v>25</v>
      </c>
      <c r="H18" s="25">
        <v>194</v>
      </c>
      <c r="I18" s="25">
        <v>5</v>
      </c>
      <c r="J18" s="25">
        <v>27</v>
      </c>
      <c r="K18" s="25">
        <v>805</v>
      </c>
      <c r="L18" s="24">
        <v>12062</v>
      </c>
      <c r="N18" s="22"/>
      <c r="O18" s="22" t="s">
        <v>4</v>
      </c>
      <c r="Q18" s="23">
        <v>725</v>
      </c>
      <c r="R18" s="24" t="s">
        <v>152</v>
      </c>
      <c r="S18" s="25">
        <v>27</v>
      </c>
      <c r="T18" s="25">
        <v>268</v>
      </c>
      <c r="U18" s="25">
        <v>2</v>
      </c>
      <c r="V18" s="25" t="s">
        <v>153</v>
      </c>
      <c r="W18" s="25">
        <v>725</v>
      </c>
      <c r="X18" s="24">
        <v>10142</v>
      </c>
    </row>
    <row r="19" spans="1:24" s="19" customFormat="1" ht="9.75" customHeight="1">
      <c r="A19" s="13"/>
      <c r="B19" s="27"/>
      <c r="C19" s="22" t="s">
        <v>5</v>
      </c>
      <c r="E19" s="23">
        <v>67</v>
      </c>
      <c r="F19" s="24">
        <v>2049.9</v>
      </c>
      <c r="G19" s="25" t="s">
        <v>154</v>
      </c>
      <c r="H19" s="25" t="s">
        <v>154</v>
      </c>
      <c r="I19" s="25" t="s">
        <v>154</v>
      </c>
      <c r="J19" s="25" t="s">
        <v>154</v>
      </c>
      <c r="K19" s="25">
        <v>67</v>
      </c>
      <c r="L19" s="24">
        <v>2050</v>
      </c>
      <c r="N19" s="22"/>
      <c r="O19" s="22" t="s">
        <v>6</v>
      </c>
      <c r="Q19" s="23">
        <v>361</v>
      </c>
      <c r="R19" s="24">
        <v>3963.6</v>
      </c>
      <c r="S19" s="25">
        <v>11</v>
      </c>
      <c r="T19" s="25">
        <v>109</v>
      </c>
      <c r="U19" s="25">
        <v>10</v>
      </c>
      <c r="V19" s="25">
        <v>54</v>
      </c>
      <c r="W19" s="25">
        <v>361</v>
      </c>
      <c r="X19" s="24">
        <v>3909</v>
      </c>
    </row>
    <row r="20" spans="1:24" s="19" customFormat="1" ht="9.75" customHeight="1">
      <c r="A20" s="13"/>
      <c r="B20" s="27"/>
      <c r="C20" s="22" t="s">
        <v>7</v>
      </c>
      <c r="E20" s="23">
        <v>225</v>
      </c>
      <c r="F20" s="24">
        <v>2524</v>
      </c>
      <c r="G20" s="25">
        <v>11</v>
      </c>
      <c r="H20" s="25">
        <v>36</v>
      </c>
      <c r="I20" s="25">
        <v>4</v>
      </c>
      <c r="J20" s="28">
        <v>14</v>
      </c>
      <c r="K20" s="25">
        <v>225</v>
      </c>
      <c r="L20" s="24">
        <v>2502</v>
      </c>
      <c r="N20" s="22"/>
      <c r="O20" s="22" t="s">
        <v>8</v>
      </c>
      <c r="Q20" s="23">
        <v>353</v>
      </c>
      <c r="R20" s="24">
        <v>6881.6</v>
      </c>
      <c r="S20" s="25">
        <v>13</v>
      </c>
      <c r="T20" s="25">
        <v>1291</v>
      </c>
      <c r="U20" s="25">
        <v>3</v>
      </c>
      <c r="V20" s="25">
        <v>13</v>
      </c>
      <c r="W20" s="25">
        <v>353</v>
      </c>
      <c r="X20" s="24">
        <v>5603</v>
      </c>
    </row>
    <row r="21" spans="1:24" s="19" customFormat="1" ht="9.75" customHeight="1">
      <c r="A21" s="13"/>
      <c r="B21" s="27"/>
      <c r="C21" s="22" t="s">
        <v>9</v>
      </c>
      <c r="E21" s="23">
        <v>234</v>
      </c>
      <c r="F21" s="24">
        <v>1359.3</v>
      </c>
      <c r="G21" s="25">
        <v>6</v>
      </c>
      <c r="H21" s="25" t="s">
        <v>153</v>
      </c>
      <c r="I21" s="25">
        <v>72</v>
      </c>
      <c r="J21" s="25" t="s">
        <v>153</v>
      </c>
      <c r="K21" s="25">
        <v>237</v>
      </c>
      <c r="L21" s="24">
        <v>1580</v>
      </c>
      <c r="N21" s="22"/>
      <c r="O21" s="22" t="s">
        <v>10</v>
      </c>
      <c r="Q21" s="23">
        <v>219</v>
      </c>
      <c r="R21" s="24" t="s">
        <v>152</v>
      </c>
      <c r="S21" s="25">
        <v>6</v>
      </c>
      <c r="T21" s="25">
        <v>33</v>
      </c>
      <c r="U21" s="25">
        <v>2</v>
      </c>
      <c r="V21" s="25" t="s">
        <v>153</v>
      </c>
      <c r="W21" s="25">
        <v>219</v>
      </c>
      <c r="X21" s="24">
        <v>2549</v>
      </c>
    </row>
    <row r="22" spans="1:24" s="19" customFormat="1" ht="9.75" customHeight="1">
      <c r="A22" s="13"/>
      <c r="B22" s="27"/>
      <c r="C22" s="22" t="s">
        <v>11</v>
      </c>
      <c r="E22" s="23">
        <v>205</v>
      </c>
      <c r="F22" s="24" t="s">
        <v>152</v>
      </c>
      <c r="G22" s="25">
        <v>9</v>
      </c>
      <c r="H22" s="25">
        <v>33</v>
      </c>
      <c r="I22" s="25">
        <v>2</v>
      </c>
      <c r="J22" s="25" t="s">
        <v>153</v>
      </c>
      <c r="K22" s="25">
        <v>205</v>
      </c>
      <c r="L22" s="24">
        <v>2924</v>
      </c>
      <c r="N22" s="22"/>
      <c r="O22" s="22" t="s">
        <v>12</v>
      </c>
      <c r="Q22" s="23">
        <v>318</v>
      </c>
      <c r="R22" s="24">
        <v>4414.7</v>
      </c>
      <c r="S22" s="25">
        <v>17</v>
      </c>
      <c r="T22" s="25">
        <v>108</v>
      </c>
      <c r="U22" s="25">
        <v>10</v>
      </c>
      <c r="V22" s="25">
        <v>64</v>
      </c>
      <c r="W22" s="25">
        <v>320</v>
      </c>
      <c r="X22" s="24">
        <v>4371</v>
      </c>
    </row>
    <row r="23" spans="1:24" s="19" customFormat="1" ht="9.75" customHeight="1">
      <c r="A23" s="13"/>
      <c r="B23" s="27"/>
      <c r="C23" s="22" t="s">
        <v>13</v>
      </c>
      <c r="E23" s="23">
        <v>242</v>
      </c>
      <c r="F23" s="24" t="s">
        <v>152</v>
      </c>
      <c r="G23" s="25">
        <v>7</v>
      </c>
      <c r="H23" s="25">
        <v>57</v>
      </c>
      <c r="I23" s="25">
        <v>1</v>
      </c>
      <c r="J23" s="25" t="s">
        <v>153</v>
      </c>
      <c r="K23" s="25">
        <v>242</v>
      </c>
      <c r="L23" s="24">
        <v>1827</v>
      </c>
      <c r="N23" s="22"/>
      <c r="O23" s="22" t="s">
        <v>14</v>
      </c>
      <c r="Q23" s="23">
        <v>297</v>
      </c>
      <c r="R23" s="24">
        <v>5348.5</v>
      </c>
      <c r="S23" s="25">
        <v>24</v>
      </c>
      <c r="T23" s="25">
        <v>226</v>
      </c>
      <c r="U23" s="25">
        <v>7</v>
      </c>
      <c r="V23" s="25">
        <v>45</v>
      </c>
      <c r="W23" s="25">
        <v>297</v>
      </c>
      <c r="X23" s="24">
        <v>5168</v>
      </c>
    </row>
    <row r="24" spans="1:24" s="19" customFormat="1" ht="9.75" customHeight="1">
      <c r="A24" s="13"/>
      <c r="B24" s="27"/>
      <c r="C24" s="22" t="s">
        <v>15</v>
      </c>
      <c r="E24" s="23">
        <v>33</v>
      </c>
      <c r="F24" s="24">
        <v>299</v>
      </c>
      <c r="G24" s="25" t="s">
        <v>154</v>
      </c>
      <c r="H24" s="25" t="s">
        <v>154</v>
      </c>
      <c r="I24" s="25" t="s">
        <v>154</v>
      </c>
      <c r="J24" s="25" t="s">
        <v>154</v>
      </c>
      <c r="K24" s="25">
        <v>33</v>
      </c>
      <c r="L24" s="24">
        <v>299</v>
      </c>
      <c r="N24" s="22"/>
      <c r="O24" s="22" t="s">
        <v>16</v>
      </c>
      <c r="Q24" s="23">
        <v>219</v>
      </c>
      <c r="R24" s="24">
        <v>3686.4</v>
      </c>
      <c r="S24" s="25">
        <v>4</v>
      </c>
      <c r="T24" s="25">
        <v>102</v>
      </c>
      <c r="U24" s="25">
        <v>3</v>
      </c>
      <c r="V24" s="25">
        <v>84</v>
      </c>
      <c r="W24" s="25">
        <v>219</v>
      </c>
      <c r="X24" s="24">
        <v>3669</v>
      </c>
    </row>
    <row r="25" spans="1:24" s="19" customFormat="1" ht="9.75" customHeight="1">
      <c r="A25" s="13"/>
      <c r="B25" s="27"/>
      <c r="C25" s="22" t="s">
        <v>17</v>
      </c>
      <c r="E25" s="23">
        <v>446</v>
      </c>
      <c r="F25" s="24">
        <v>3562.2</v>
      </c>
      <c r="G25" s="25">
        <v>5</v>
      </c>
      <c r="H25" s="25">
        <v>44</v>
      </c>
      <c r="I25" s="25">
        <v>103</v>
      </c>
      <c r="J25" s="25">
        <v>444</v>
      </c>
      <c r="K25" s="25">
        <v>460</v>
      </c>
      <c r="L25" s="24">
        <v>3962</v>
      </c>
      <c r="N25" s="22"/>
      <c r="O25" s="22"/>
      <c r="Q25" s="23"/>
      <c r="R25" s="24"/>
      <c r="S25" s="25"/>
      <c r="T25" s="25"/>
      <c r="U25" s="25"/>
      <c r="V25" s="25"/>
      <c r="W25" s="25" t="s">
        <v>155</v>
      </c>
      <c r="X25" s="24"/>
    </row>
    <row r="26" spans="1:24" s="19" customFormat="1" ht="9.75" customHeight="1">
      <c r="A26" s="13"/>
      <c r="B26" s="27"/>
      <c r="C26" s="22" t="s">
        <v>18</v>
      </c>
      <c r="E26" s="23">
        <v>112</v>
      </c>
      <c r="F26" s="24">
        <v>1152.3</v>
      </c>
      <c r="G26" s="25">
        <v>3</v>
      </c>
      <c r="H26" s="25">
        <v>34</v>
      </c>
      <c r="I26" s="25" t="s">
        <v>154</v>
      </c>
      <c r="J26" s="25" t="s">
        <v>154</v>
      </c>
      <c r="K26" s="25">
        <v>112</v>
      </c>
      <c r="L26" s="24">
        <v>1119</v>
      </c>
      <c r="N26" s="43" t="s">
        <v>120</v>
      </c>
      <c r="O26" s="43"/>
      <c r="P26" s="15"/>
      <c r="Q26" s="16">
        <v>1805</v>
      </c>
      <c r="R26" s="20">
        <v>22646</v>
      </c>
      <c r="S26" s="20">
        <v>68</v>
      </c>
      <c r="T26" s="20">
        <v>291</v>
      </c>
      <c r="U26" s="20">
        <v>18</v>
      </c>
      <c r="V26" s="20">
        <v>69</v>
      </c>
      <c r="W26" s="20">
        <v>1805</v>
      </c>
      <c r="X26" s="20">
        <v>22425</v>
      </c>
    </row>
    <row r="27" spans="1:24" s="19" customFormat="1" ht="9.75" customHeight="1">
      <c r="A27" s="13"/>
      <c r="B27" s="27"/>
      <c r="C27" s="22" t="s">
        <v>19</v>
      </c>
      <c r="E27" s="23">
        <v>84</v>
      </c>
      <c r="F27" s="24">
        <v>603.5</v>
      </c>
      <c r="G27" s="25" t="s">
        <v>154</v>
      </c>
      <c r="H27" s="25" t="s">
        <v>154</v>
      </c>
      <c r="I27" s="25" t="s">
        <v>154</v>
      </c>
      <c r="J27" s="25" t="s">
        <v>154</v>
      </c>
      <c r="K27" s="25">
        <v>84</v>
      </c>
      <c r="L27" s="24">
        <v>604</v>
      </c>
      <c r="N27" s="22"/>
      <c r="O27" s="22" t="s">
        <v>20</v>
      </c>
      <c r="Q27" s="23">
        <v>7</v>
      </c>
      <c r="R27" s="24">
        <v>29.5</v>
      </c>
      <c r="S27" s="25" t="s">
        <v>154</v>
      </c>
      <c r="T27" s="25" t="s">
        <v>154</v>
      </c>
      <c r="U27" s="25" t="s">
        <v>154</v>
      </c>
      <c r="V27" s="25" t="s">
        <v>154</v>
      </c>
      <c r="W27" s="25">
        <v>7</v>
      </c>
      <c r="X27" s="24">
        <v>30</v>
      </c>
    </row>
    <row r="28" spans="1:24" s="19" customFormat="1" ht="9.75" customHeight="1">
      <c r="A28" s="13"/>
      <c r="B28" s="27"/>
      <c r="C28" s="22" t="s">
        <v>21</v>
      </c>
      <c r="E28" s="23">
        <v>83</v>
      </c>
      <c r="F28" s="24" t="s">
        <v>152</v>
      </c>
      <c r="G28" s="25" t="s">
        <v>154</v>
      </c>
      <c r="H28" s="25" t="s">
        <v>154</v>
      </c>
      <c r="I28" s="25">
        <v>2</v>
      </c>
      <c r="J28" s="25" t="s">
        <v>153</v>
      </c>
      <c r="K28" s="25">
        <v>83</v>
      </c>
      <c r="L28" s="24">
        <v>814</v>
      </c>
      <c r="N28" s="22"/>
      <c r="O28" s="22" t="s">
        <v>22</v>
      </c>
      <c r="Q28" s="23">
        <v>16</v>
      </c>
      <c r="R28" s="24" t="s">
        <v>152</v>
      </c>
      <c r="S28" s="25">
        <v>2</v>
      </c>
      <c r="T28" s="25" t="s">
        <v>153</v>
      </c>
      <c r="U28" s="25">
        <v>1</v>
      </c>
      <c r="V28" s="25" t="s">
        <v>153</v>
      </c>
      <c r="W28" s="25">
        <v>16</v>
      </c>
      <c r="X28" s="24">
        <v>90</v>
      </c>
    </row>
    <row r="29" spans="1:24" s="19" customFormat="1" ht="9.75" customHeight="1">
      <c r="A29" s="13"/>
      <c r="B29" s="27"/>
      <c r="C29" s="22" t="s">
        <v>23</v>
      </c>
      <c r="E29" s="23">
        <v>83</v>
      </c>
      <c r="F29" s="24" t="s">
        <v>152</v>
      </c>
      <c r="G29" s="25">
        <v>1</v>
      </c>
      <c r="H29" s="25" t="s">
        <v>153</v>
      </c>
      <c r="I29" s="25" t="s">
        <v>154</v>
      </c>
      <c r="J29" s="25" t="s">
        <v>154</v>
      </c>
      <c r="K29" s="25">
        <v>83</v>
      </c>
      <c r="L29" s="24">
        <v>786</v>
      </c>
      <c r="N29" s="22"/>
      <c r="O29" s="22" t="s">
        <v>24</v>
      </c>
      <c r="Q29" s="23">
        <v>62</v>
      </c>
      <c r="R29" s="24">
        <v>588.1</v>
      </c>
      <c r="S29" s="25" t="s">
        <v>154</v>
      </c>
      <c r="T29" s="25" t="s">
        <v>154</v>
      </c>
      <c r="U29" s="25" t="s">
        <v>154</v>
      </c>
      <c r="V29" s="25" t="s">
        <v>154</v>
      </c>
      <c r="W29" s="25">
        <v>62</v>
      </c>
      <c r="X29" s="24">
        <v>588</v>
      </c>
    </row>
    <row r="30" spans="1:24" s="19" customFormat="1" ht="9.75" customHeight="1">
      <c r="A30" s="13"/>
      <c r="B30" s="22"/>
      <c r="C30" s="22"/>
      <c r="E30" s="23"/>
      <c r="F30" s="24"/>
      <c r="G30" s="25"/>
      <c r="H30" s="25"/>
      <c r="I30" s="25"/>
      <c r="J30" s="25"/>
      <c r="K30" s="25"/>
      <c r="L30" s="24"/>
      <c r="N30" s="22"/>
      <c r="O30" s="22" t="s">
        <v>25</v>
      </c>
      <c r="Q30" s="23">
        <v>236</v>
      </c>
      <c r="R30" s="24" t="s">
        <v>152</v>
      </c>
      <c r="S30" s="25">
        <v>11</v>
      </c>
      <c r="T30" s="25">
        <v>17</v>
      </c>
      <c r="U30" s="25">
        <v>1</v>
      </c>
      <c r="V30" s="25" t="s">
        <v>153</v>
      </c>
      <c r="W30" s="25">
        <v>236</v>
      </c>
      <c r="X30" s="24">
        <v>1838</v>
      </c>
    </row>
    <row r="31" spans="1:24" s="19" customFormat="1" ht="9.75" customHeight="1">
      <c r="A31" s="13"/>
      <c r="B31" s="43" t="s">
        <v>121</v>
      </c>
      <c r="C31" s="43"/>
      <c r="D31" s="15"/>
      <c r="E31" s="16">
        <v>33</v>
      </c>
      <c r="F31" s="17">
        <v>373</v>
      </c>
      <c r="G31" s="17">
        <v>1</v>
      </c>
      <c r="H31" s="17" t="s">
        <v>156</v>
      </c>
      <c r="I31" s="17">
        <v>2</v>
      </c>
      <c r="J31" s="17" t="s">
        <v>156</v>
      </c>
      <c r="K31" s="17">
        <v>33</v>
      </c>
      <c r="L31" s="17">
        <v>375</v>
      </c>
      <c r="N31" s="22"/>
      <c r="O31" s="22" t="s">
        <v>26</v>
      </c>
      <c r="Q31" s="23">
        <v>364</v>
      </c>
      <c r="R31" s="24">
        <v>4082.7</v>
      </c>
      <c r="S31" s="25">
        <v>3</v>
      </c>
      <c r="T31" s="25" t="s">
        <v>153</v>
      </c>
      <c r="U31" s="25">
        <v>1</v>
      </c>
      <c r="V31" s="25" t="s">
        <v>153</v>
      </c>
      <c r="W31" s="25">
        <v>364</v>
      </c>
      <c r="X31" s="24">
        <v>4071</v>
      </c>
    </row>
    <row r="32" spans="1:24" s="19" customFormat="1" ht="9.75" customHeight="1">
      <c r="A32" s="13"/>
      <c r="B32" s="22"/>
      <c r="C32" s="22" t="s">
        <v>122</v>
      </c>
      <c r="E32" s="23">
        <v>3</v>
      </c>
      <c r="F32" s="24">
        <v>23.7</v>
      </c>
      <c r="G32" s="25" t="s">
        <v>154</v>
      </c>
      <c r="H32" s="25" t="s">
        <v>154</v>
      </c>
      <c r="I32" s="25" t="s">
        <v>154</v>
      </c>
      <c r="J32" s="25" t="s">
        <v>154</v>
      </c>
      <c r="K32" s="25">
        <v>3</v>
      </c>
      <c r="L32" s="24">
        <v>24</v>
      </c>
      <c r="N32" s="22"/>
      <c r="O32" s="22" t="s">
        <v>27</v>
      </c>
      <c r="Q32" s="23">
        <v>828</v>
      </c>
      <c r="R32" s="24">
        <v>11143</v>
      </c>
      <c r="S32" s="25">
        <v>22</v>
      </c>
      <c r="T32" s="25">
        <v>108</v>
      </c>
      <c r="U32" s="25">
        <v>8</v>
      </c>
      <c r="V32" s="25">
        <v>34</v>
      </c>
      <c r="W32" s="25">
        <v>828</v>
      </c>
      <c r="X32" s="24">
        <v>11068</v>
      </c>
    </row>
    <row r="33" spans="1:24" s="19" customFormat="1" ht="9.75" customHeight="1">
      <c r="A33" s="13"/>
      <c r="B33" s="22"/>
      <c r="C33" s="22" t="s">
        <v>124</v>
      </c>
      <c r="E33" s="23">
        <v>6</v>
      </c>
      <c r="F33" s="24" t="s">
        <v>152</v>
      </c>
      <c r="G33" s="25">
        <v>1</v>
      </c>
      <c r="H33" s="25" t="s">
        <v>153</v>
      </c>
      <c r="I33" s="25" t="s">
        <v>154</v>
      </c>
      <c r="J33" s="25" t="s">
        <v>154</v>
      </c>
      <c r="K33" s="25">
        <v>6</v>
      </c>
      <c r="L33" s="24">
        <v>132</v>
      </c>
      <c r="N33" s="22"/>
      <c r="O33" s="22" t="s">
        <v>28</v>
      </c>
      <c r="Q33" s="23">
        <v>292</v>
      </c>
      <c r="R33" s="24">
        <v>4863.9</v>
      </c>
      <c r="S33" s="25">
        <v>30</v>
      </c>
      <c r="T33" s="25">
        <v>151</v>
      </c>
      <c r="U33" s="25">
        <v>7</v>
      </c>
      <c r="V33" s="25">
        <v>26</v>
      </c>
      <c r="W33" s="25">
        <v>292</v>
      </c>
      <c r="X33" s="24">
        <v>4740</v>
      </c>
    </row>
    <row r="34" spans="1:24" s="19" customFormat="1" ht="9.75" customHeight="1">
      <c r="A34" s="13"/>
      <c r="B34" s="22"/>
      <c r="C34" s="22" t="s">
        <v>29</v>
      </c>
      <c r="E34" s="23">
        <v>19</v>
      </c>
      <c r="F34" s="24" t="s">
        <v>152</v>
      </c>
      <c r="G34" s="25" t="s">
        <v>154</v>
      </c>
      <c r="H34" s="25" t="s">
        <v>154</v>
      </c>
      <c r="I34" s="25">
        <v>1</v>
      </c>
      <c r="J34" s="25" t="s">
        <v>153</v>
      </c>
      <c r="K34" s="25">
        <v>19</v>
      </c>
      <c r="L34" s="24">
        <v>172</v>
      </c>
      <c r="N34" s="22"/>
      <c r="O34" s="22"/>
      <c r="Q34" s="23"/>
      <c r="R34" s="24"/>
      <c r="S34" s="25"/>
      <c r="T34" s="25"/>
      <c r="U34" s="25"/>
      <c r="V34" s="25"/>
      <c r="W34" s="25" t="s">
        <v>155</v>
      </c>
      <c r="X34" s="24"/>
    </row>
    <row r="35" spans="1:24" s="19" customFormat="1" ht="9.75" customHeight="1">
      <c r="A35" s="13"/>
      <c r="B35" s="22"/>
      <c r="C35" s="22" t="s">
        <v>30</v>
      </c>
      <c r="E35" s="23">
        <v>5</v>
      </c>
      <c r="F35" s="24" t="s">
        <v>152</v>
      </c>
      <c r="G35" s="25" t="s">
        <v>154</v>
      </c>
      <c r="H35" s="25" t="s">
        <v>154</v>
      </c>
      <c r="I35" s="25">
        <v>1</v>
      </c>
      <c r="J35" s="25" t="s">
        <v>153</v>
      </c>
      <c r="K35" s="25">
        <v>5</v>
      </c>
      <c r="L35" s="24">
        <v>47</v>
      </c>
      <c r="N35" s="43" t="s">
        <v>125</v>
      </c>
      <c r="O35" s="43"/>
      <c r="P35" s="15"/>
      <c r="Q35" s="16">
        <v>68</v>
      </c>
      <c r="R35" s="20" t="s">
        <v>153</v>
      </c>
      <c r="S35" s="20">
        <v>4</v>
      </c>
      <c r="T35" s="20">
        <v>8</v>
      </c>
      <c r="U35" s="20">
        <v>2</v>
      </c>
      <c r="V35" s="20" t="s">
        <v>156</v>
      </c>
      <c r="W35" s="20">
        <v>68</v>
      </c>
      <c r="X35" s="20">
        <v>568</v>
      </c>
    </row>
    <row r="36" spans="1:24" s="19" customFormat="1" ht="9.75" customHeight="1">
      <c r="A36" s="13"/>
      <c r="B36" s="22"/>
      <c r="C36" s="22"/>
      <c r="E36" s="23"/>
      <c r="F36" s="24"/>
      <c r="G36" s="25"/>
      <c r="H36" s="25"/>
      <c r="I36" s="25"/>
      <c r="J36" s="25"/>
      <c r="K36" s="25" t="s">
        <v>155</v>
      </c>
      <c r="L36" s="24"/>
      <c r="N36" s="22"/>
      <c r="O36" s="22" t="s">
        <v>31</v>
      </c>
      <c r="Q36" s="23">
        <v>65</v>
      </c>
      <c r="R36" s="24" t="s">
        <v>152</v>
      </c>
      <c r="S36" s="25">
        <v>4</v>
      </c>
      <c r="T36" s="25">
        <v>8</v>
      </c>
      <c r="U36" s="25">
        <v>2</v>
      </c>
      <c r="V36" s="28" t="s">
        <v>153</v>
      </c>
      <c r="W36" s="25">
        <v>65</v>
      </c>
      <c r="X36" s="24">
        <v>550</v>
      </c>
    </row>
    <row r="37" spans="1:24" s="19" customFormat="1" ht="9.75" customHeight="1">
      <c r="A37" s="13"/>
      <c r="B37" s="43" t="s">
        <v>126</v>
      </c>
      <c r="C37" s="43"/>
      <c r="D37" s="15"/>
      <c r="E37" s="16">
        <v>38</v>
      </c>
      <c r="F37" s="20" t="s">
        <v>153</v>
      </c>
      <c r="G37" s="20">
        <v>1</v>
      </c>
      <c r="H37" s="20" t="s">
        <v>156</v>
      </c>
      <c r="I37" s="17" t="s">
        <v>154</v>
      </c>
      <c r="J37" s="17" t="s">
        <v>154</v>
      </c>
      <c r="K37" s="20">
        <v>38</v>
      </c>
      <c r="L37" s="20" t="s">
        <v>153</v>
      </c>
      <c r="N37" s="22"/>
      <c r="O37" s="22" t="s">
        <v>32</v>
      </c>
      <c r="Q37" s="23">
        <v>3</v>
      </c>
      <c r="R37" s="24">
        <v>18</v>
      </c>
      <c r="S37" s="25" t="s">
        <v>154</v>
      </c>
      <c r="T37" s="25" t="s">
        <v>154</v>
      </c>
      <c r="U37" s="25" t="s">
        <v>154</v>
      </c>
      <c r="V37" s="25" t="s">
        <v>154</v>
      </c>
      <c r="W37" s="25">
        <v>3</v>
      </c>
      <c r="X37" s="24">
        <v>18</v>
      </c>
    </row>
    <row r="38" spans="1:24" s="19" customFormat="1" ht="9.75" customHeight="1">
      <c r="A38" s="13"/>
      <c r="B38" s="22"/>
      <c r="C38" s="22" t="s">
        <v>33</v>
      </c>
      <c r="E38" s="23">
        <v>3</v>
      </c>
      <c r="F38" s="24">
        <v>19</v>
      </c>
      <c r="G38" s="25" t="s">
        <v>154</v>
      </c>
      <c r="H38" s="25" t="s">
        <v>154</v>
      </c>
      <c r="I38" s="25" t="s">
        <v>154</v>
      </c>
      <c r="J38" s="25" t="s">
        <v>154</v>
      </c>
      <c r="K38" s="25">
        <v>3</v>
      </c>
      <c r="L38" s="24">
        <v>19</v>
      </c>
      <c r="N38" s="22"/>
      <c r="O38" s="22"/>
      <c r="Q38" s="23"/>
      <c r="R38" s="24"/>
      <c r="S38" s="25"/>
      <c r="T38" s="25"/>
      <c r="U38" s="25"/>
      <c r="V38" s="25"/>
      <c r="W38" s="25" t="s">
        <v>155</v>
      </c>
      <c r="X38" s="24"/>
    </row>
    <row r="39" spans="1:24" s="19" customFormat="1" ht="9.75" customHeight="1">
      <c r="A39" s="13"/>
      <c r="B39" s="22"/>
      <c r="C39" s="22" t="s">
        <v>34</v>
      </c>
      <c r="E39" s="23">
        <v>2</v>
      </c>
      <c r="F39" s="24" t="s">
        <v>152</v>
      </c>
      <c r="G39" s="25" t="s">
        <v>154</v>
      </c>
      <c r="H39" s="25" t="s">
        <v>154</v>
      </c>
      <c r="I39" s="25" t="s">
        <v>154</v>
      </c>
      <c r="J39" s="25" t="s">
        <v>154</v>
      </c>
      <c r="K39" s="25">
        <v>2</v>
      </c>
      <c r="L39" s="24" t="s">
        <v>152</v>
      </c>
      <c r="N39" s="43" t="s">
        <v>127</v>
      </c>
      <c r="O39" s="43"/>
      <c r="P39" s="15"/>
      <c r="Q39" s="16">
        <v>2</v>
      </c>
      <c r="R39" s="20" t="s">
        <v>153</v>
      </c>
      <c r="S39" s="25" t="s">
        <v>154</v>
      </c>
      <c r="T39" s="25" t="s">
        <v>154</v>
      </c>
      <c r="U39" s="25" t="s">
        <v>154</v>
      </c>
      <c r="V39" s="25" t="s">
        <v>154</v>
      </c>
      <c r="W39" s="20">
        <v>2</v>
      </c>
      <c r="X39" s="20" t="s">
        <v>153</v>
      </c>
    </row>
    <row r="40" spans="1:24" s="19" customFormat="1" ht="9.75" customHeight="1">
      <c r="A40" s="13"/>
      <c r="B40" s="22"/>
      <c r="C40" s="22" t="s">
        <v>35</v>
      </c>
      <c r="E40" s="23">
        <v>33</v>
      </c>
      <c r="F40" s="24" t="s">
        <v>152</v>
      </c>
      <c r="G40" s="25">
        <v>1</v>
      </c>
      <c r="H40" s="25" t="s">
        <v>153</v>
      </c>
      <c r="I40" s="25" t="s">
        <v>154</v>
      </c>
      <c r="J40" s="25" t="s">
        <v>154</v>
      </c>
      <c r="K40" s="25">
        <v>33</v>
      </c>
      <c r="L40" s="24">
        <v>234</v>
      </c>
      <c r="N40" s="22"/>
      <c r="O40" s="22" t="s">
        <v>36</v>
      </c>
      <c r="Q40" s="23">
        <v>2</v>
      </c>
      <c r="R40" s="24" t="s">
        <v>152</v>
      </c>
      <c r="S40" s="25" t="s">
        <v>154</v>
      </c>
      <c r="T40" s="25" t="s">
        <v>154</v>
      </c>
      <c r="U40" s="25" t="s">
        <v>154</v>
      </c>
      <c r="V40" s="25" t="s">
        <v>154</v>
      </c>
      <c r="W40" s="25">
        <v>2</v>
      </c>
      <c r="X40" s="24" t="s">
        <v>152</v>
      </c>
    </row>
    <row r="41" spans="1:24" s="19" customFormat="1" ht="9.75" customHeight="1">
      <c r="A41" s="13"/>
      <c r="B41" s="22"/>
      <c r="C41" s="22"/>
      <c r="E41" s="23"/>
      <c r="F41" s="24"/>
      <c r="G41" s="25"/>
      <c r="H41" s="25"/>
      <c r="I41" s="25"/>
      <c r="J41" s="25"/>
      <c r="K41" s="25" t="s">
        <v>155</v>
      </c>
      <c r="L41" s="24"/>
      <c r="N41" s="22"/>
      <c r="O41" s="22"/>
      <c r="Q41" s="23"/>
      <c r="R41" s="24"/>
      <c r="S41" s="25"/>
      <c r="T41" s="25"/>
      <c r="U41" s="25"/>
      <c r="V41" s="25"/>
      <c r="W41" s="25" t="s">
        <v>155</v>
      </c>
      <c r="X41" s="24"/>
    </row>
    <row r="42" spans="1:24" s="19" customFormat="1" ht="9.75" customHeight="1">
      <c r="A42" s="13"/>
      <c r="B42" s="43" t="s">
        <v>128</v>
      </c>
      <c r="C42" s="43"/>
      <c r="D42" s="15"/>
      <c r="E42" s="16">
        <v>339</v>
      </c>
      <c r="F42" s="20">
        <v>2022</v>
      </c>
      <c r="G42" s="20">
        <v>111</v>
      </c>
      <c r="H42" s="20">
        <v>160</v>
      </c>
      <c r="I42" s="20">
        <v>56</v>
      </c>
      <c r="J42" s="20">
        <v>124</v>
      </c>
      <c r="K42" s="20">
        <v>347</v>
      </c>
      <c r="L42" s="20">
        <v>1986</v>
      </c>
      <c r="N42" s="43" t="s">
        <v>129</v>
      </c>
      <c r="O42" s="43"/>
      <c r="P42" s="15"/>
      <c r="Q42" s="16">
        <v>1788</v>
      </c>
      <c r="R42" s="20">
        <v>14899</v>
      </c>
      <c r="S42" s="20">
        <v>59</v>
      </c>
      <c r="T42" s="20">
        <v>178</v>
      </c>
      <c r="U42" s="20">
        <v>57</v>
      </c>
      <c r="V42" s="20">
        <v>130</v>
      </c>
      <c r="W42" s="20">
        <v>1789</v>
      </c>
      <c r="X42" s="20">
        <v>14853</v>
      </c>
    </row>
    <row r="43" spans="1:24" s="19" customFormat="1" ht="9.75" customHeight="1">
      <c r="A43" s="13"/>
      <c r="B43" s="22"/>
      <c r="C43" s="22" t="s">
        <v>37</v>
      </c>
      <c r="E43" s="23">
        <v>24</v>
      </c>
      <c r="F43" s="24" t="s">
        <v>152</v>
      </c>
      <c r="G43" s="25" t="s">
        <v>154</v>
      </c>
      <c r="H43" s="25" t="s">
        <v>154</v>
      </c>
      <c r="I43" s="25">
        <v>1</v>
      </c>
      <c r="J43" s="25" t="s">
        <v>153</v>
      </c>
      <c r="K43" s="25">
        <v>24</v>
      </c>
      <c r="L43" s="24">
        <v>202</v>
      </c>
      <c r="N43" s="22"/>
      <c r="O43" s="22" t="s">
        <v>38</v>
      </c>
      <c r="Q43" s="23">
        <v>101</v>
      </c>
      <c r="R43" s="24">
        <v>786.8</v>
      </c>
      <c r="S43" s="25" t="s">
        <v>154</v>
      </c>
      <c r="T43" s="25" t="s">
        <v>154</v>
      </c>
      <c r="U43" s="25" t="s">
        <v>154</v>
      </c>
      <c r="V43" s="25" t="s">
        <v>154</v>
      </c>
      <c r="W43" s="25">
        <v>101</v>
      </c>
      <c r="X43" s="24">
        <v>787</v>
      </c>
    </row>
    <row r="44" spans="1:24" s="19" customFormat="1" ht="9.75" customHeight="1">
      <c r="A44" s="13"/>
      <c r="B44" s="22"/>
      <c r="C44" s="22" t="s">
        <v>39</v>
      </c>
      <c r="E44" s="23">
        <v>315</v>
      </c>
      <c r="F44" s="24" t="s">
        <v>152</v>
      </c>
      <c r="G44" s="25">
        <v>111</v>
      </c>
      <c r="H44" s="25">
        <v>160</v>
      </c>
      <c r="I44" s="25">
        <v>55</v>
      </c>
      <c r="J44" s="25" t="s">
        <v>153</v>
      </c>
      <c r="K44" s="25">
        <v>323</v>
      </c>
      <c r="L44" s="24">
        <v>1784</v>
      </c>
      <c r="N44" s="22"/>
      <c r="O44" s="22" t="s">
        <v>40</v>
      </c>
      <c r="Q44" s="23">
        <v>46</v>
      </c>
      <c r="R44" s="24">
        <v>616.2</v>
      </c>
      <c r="S44" s="25">
        <v>3</v>
      </c>
      <c r="T44" s="25">
        <v>13</v>
      </c>
      <c r="U44" s="25" t="s">
        <v>154</v>
      </c>
      <c r="V44" s="25" t="s">
        <v>154</v>
      </c>
      <c r="W44" s="25">
        <v>46</v>
      </c>
      <c r="X44" s="24">
        <v>603</v>
      </c>
    </row>
    <row r="45" spans="1:24" s="19" customFormat="1" ht="9.75" customHeight="1">
      <c r="A45" s="13"/>
      <c r="B45" s="22"/>
      <c r="C45" s="22"/>
      <c r="E45" s="23"/>
      <c r="F45" s="24"/>
      <c r="G45" s="25"/>
      <c r="H45" s="25"/>
      <c r="I45" s="25"/>
      <c r="J45" s="25"/>
      <c r="K45" s="25" t="s">
        <v>155</v>
      </c>
      <c r="L45" s="24"/>
      <c r="N45" s="22"/>
      <c r="O45" s="22" t="s">
        <v>41</v>
      </c>
      <c r="Q45" s="23">
        <v>302</v>
      </c>
      <c r="R45" s="24" t="s">
        <v>152</v>
      </c>
      <c r="S45" s="25">
        <v>14</v>
      </c>
      <c r="T45" s="25">
        <v>33</v>
      </c>
      <c r="U45" s="25">
        <v>1</v>
      </c>
      <c r="V45" s="25" t="s">
        <v>153</v>
      </c>
      <c r="W45" s="25">
        <v>302</v>
      </c>
      <c r="X45" s="24">
        <v>2449</v>
      </c>
    </row>
    <row r="46" spans="1:24" s="19" customFormat="1" ht="9.75" customHeight="1">
      <c r="A46" s="13"/>
      <c r="B46" s="43" t="s">
        <v>130</v>
      </c>
      <c r="C46" s="43"/>
      <c r="D46" s="15"/>
      <c r="E46" s="16">
        <v>232</v>
      </c>
      <c r="F46" s="20">
        <v>1804.5</v>
      </c>
      <c r="G46" s="20">
        <v>1</v>
      </c>
      <c r="H46" s="21" t="s">
        <v>156</v>
      </c>
      <c r="I46" s="20">
        <v>1</v>
      </c>
      <c r="J46" s="20" t="s">
        <v>156</v>
      </c>
      <c r="K46" s="20">
        <v>232</v>
      </c>
      <c r="L46" s="20">
        <v>1809</v>
      </c>
      <c r="N46" s="22"/>
      <c r="O46" s="22" t="s">
        <v>42</v>
      </c>
      <c r="Q46" s="23">
        <v>193</v>
      </c>
      <c r="R46" s="24">
        <v>1802.2</v>
      </c>
      <c r="S46" s="25">
        <v>29</v>
      </c>
      <c r="T46" s="25">
        <v>70</v>
      </c>
      <c r="U46" s="25" t="s">
        <v>154</v>
      </c>
      <c r="V46" s="25" t="s">
        <v>154</v>
      </c>
      <c r="W46" s="25">
        <v>193</v>
      </c>
      <c r="X46" s="24">
        <v>1732</v>
      </c>
    </row>
    <row r="47" spans="1:24" s="19" customFormat="1" ht="9.75" customHeight="1">
      <c r="A47" s="13"/>
      <c r="B47" s="22"/>
      <c r="C47" s="22" t="s">
        <v>43</v>
      </c>
      <c r="E47" s="23">
        <v>142</v>
      </c>
      <c r="F47" s="24">
        <v>1146.1</v>
      </c>
      <c r="G47" s="25">
        <v>1</v>
      </c>
      <c r="H47" s="26" t="s">
        <v>153</v>
      </c>
      <c r="I47" s="25">
        <v>1</v>
      </c>
      <c r="J47" s="25" t="s">
        <v>153</v>
      </c>
      <c r="K47" s="25">
        <v>142</v>
      </c>
      <c r="L47" s="24">
        <v>1151</v>
      </c>
      <c r="N47" s="22"/>
      <c r="O47" s="22" t="s">
        <v>44</v>
      </c>
      <c r="Q47" s="23">
        <v>182</v>
      </c>
      <c r="R47" s="24">
        <v>1335.1</v>
      </c>
      <c r="S47" s="25">
        <v>3</v>
      </c>
      <c r="T47" s="25">
        <v>20</v>
      </c>
      <c r="U47" s="25" t="s">
        <v>154</v>
      </c>
      <c r="V47" s="25" t="s">
        <v>154</v>
      </c>
      <c r="W47" s="25">
        <v>182</v>
      </c>
      <c r="X47" s="24">
        <v>1315</v>
      </c>
    </row>
    <row r="48" spans="1:24" s="19" customFormat="1" ht="9.75" customHeight="1">
      <c r="A48" s="13"/>
      <c r="B48" s="22"/>
      <c r="C48" s="22" t="s">
        <v>45</v>
      </c>
      <c r="E48" s="23">
        <v>90</v>
      </c>
      <c r="F48" s="24">
        <v>658.4</v>
      </c>
      <c r="G48" s="25" t="s">
        <v>154</v>
      </c>
      <c r="H48" s="25" t="s">
        <v>154</v>
      </c>
      <c r="I48" s="25" t="s">
        <v>154</v>
      </c>
      <c r="J48" s="25" t="s">
        <v>154</v>
      </c>
      <c r="K48" s="25">
        <v>90</v>
      </c>
      <c r="L48" s="24">
        <v>658</v>
      </c>
      <c r="N48" s="22"/>
      <c r="O48" s="22" t="s">
        <v>46</v>
      </c>
      <c r="Q48" s="23">
        <v>87</v>
      </c>
      <c r="R48" s="24" t="s">
        <v>152</v>
      </c>
      <c r="S48" s="25">
        <v>1</v>
      </c>
      <c r="T48" s="25" t="s">
        <v>153</v>
      </c>
      <c r="U48" s="25" t="s">
        <v>154</v>
      </c>
      <c r="V48" s="25" t="s">
        <v>154</v>
      </c>
      <c r="W48" s="25">
        <v>87</v>
      </c>
      <c r="X48" s="24">
        <v>712</v>
      </c>
    </row>
    <row r="49" spans="1:24" s="19" customFormat="1" ht="9.75" customHeight="1">
      <c r="A49" s="13"/>
      <c r="B49" s="22"/>
      <c r="C49" s="22"/>
      <c r="E49" s="23"/>
      <c r="F49" s="24"/>
      <c r="G49" s="25"/>
      <c r="H49" s="25"/>
      <c r="I49" s="25"/>
      <c r="J49" s="25"/>
      <c r="K49" s="25" t="s">
        <v>155</v>
      </c>
      <c r="L49" s="24"/>
      <c r="N49" s="22"/>
      <c r="O49" s="22" t="s">
        <v>47</v>
      </c>
      <c r="Q49" s="23">
        <v>41</v>
      </c>
      <c r="R49" s="24" t="s">
        <v>152</v>
      </c>
      <c r="S49" s="25">
        <v>1</v>
      </c>
      <c r="T49" s="28" t="s">
        <v>153</v>
      </c>
      <c r="U49" s="25" t="s">
        <v>154</v>
      </c>
      <c r="V49" s="25" t="s">
        <v>154</v>
      </c>
      <c r="W49" s="25">
        <v>41</v>
      </c>
      <c r="X49" s="24">
        <v>282</v>
      </c>
    </row>
    <row r="50" spans="1:24" s="19" customFormat="1" ht="9.75" customHeight="1">
      <c r="A50" s="13"/>
      <c r="B50" s="43" t="s">
        <v>132</v>
      </c>
      <c r="C50" s="43"/>
      <c r="D50" s="15"/>
      <c r="E50" s="16">
        <v>29</v>
      </c>
      <c r="F50" s="20">
        <v>244</v>
      </c>
      <c r="G50" s="17" t="s">
        <v>154</v>
      </c>
      <c r="H50" s="17" t="s">
        <v>154</v>
      </c>
      <c r="I50" s="17" t="s">
        <v>154</v>
      </c>
      <c r="J50" s="17" t="s">
        <v>154</v>
      </c>
      <c r="K50" s="20">
        <v>29</v>
      </c>
      <c r="L50" s="20">
        <v>243</v>
      </c>
      <c r="N50" s="22"/>
      <c r="O50" s="22" t="s">
        <v>48</v>
      </c>
      <c r="Q50" s="23">
        <v>163</v>
      </c>
      <c r="R50" s="24" t="s">
        <v>152</v>
      </c>
      <c r="S50" s="25">
        <v>3</v>
      </c>
      <c r="T50" s="25">
        <v>8</v>
      </c>
      <c r="U50" s="25">
        <v>1</v>
      </c>
      <c r="V50" s="26" t="s">
        <v>153</v>
      </c>
      <c r="W50" s="25">
        <v>163</v>
      </c>
      <c r="X50" s="24">
        <v>1208</v>
      </c>
    </row>
    <row r="51" spans="1:24" s="19" customFormat="1" ht="9.75" customHeight="1">
      <c r="A51" s="13"/>
      <c r="B51" s="22"/>
      <c r="C51" s="22" t="s">
        <v>49</v>
      </c>
      <c r="E51" s="23">
        <v>20</v>
      </c>
      <c r="F51" s="24">
        <v>172.3</v>
      </c>
      <c r="G51" s="25" t="s">
        <v>154</v>
      </c>
      <c r="H51" s="25" t="s">
        <v>154</v>
      </c>
      <c r="I51" s="25" t="s">
        <v>154</v>
      </c>
      <c r="J51" s="25" t="s">
        <v>154</v>
      </c>
      <c r="K51" s="25">
        <v>20</v>
      </c>
      <c r="L51" s="24">
        <v>172</v>
      </c>
      <c r="N51" s="22"/>
      <c r="O51" s="22" t="s">
        <v>50</v>
      </c>
      <c r="Q51" s="23">
        <v>202</v>
      </c>
      <c r="R51" s="24" t="s">
        <v>152</v>
      </c>
      <c r="S51" s="25">
        <v>2</v>
      </c>
      <c r="T51" s="25" t="s">
        <v>153</v>
      </c>
      <c r="U51" s="25" t="s">
        <v>154</v>
      </c>
      <c r="V51" s="25" t="s">
        <v>154</v>
      </c>
      <c r="W51" s="25">
        <v>202</v>
      </c>
      <c r="X51" s="24">
        <v>1973</v>
      </c>
    </row>
    <row r="52" spans="1:24" s="19" customFormat="1" ht="9.75" customHeight="1">
      <c r="A52" s="13"/>
      <c r="B52" s="22"/>
      <c r="C52" s="22" t="s">
        <v>51</v>
      </c>
      <c r="E52" s="23">
        <v>1</v>
      </c>
      <c r="F52" s="24" t="s">
        <v>152</v>
      </c>
      <c r="G52" s="25" t="s">
        <v>154</v>
      </c>
      <c r="H52" s="25" t="s">
        <v>154</v>
      </c>
      <c r="I52" s="25" t="s">
        <v>154</v>
      </c>
      <c r="J52" s="25" t="s">
        <v>154</v>
      </c>
      <c r="K52" s="25">
        <v>1</v>
      </c>
      <c r="L52" s="24" t="s">
        <v>152</v>
      </c>
      <c r="N52" s="22"/>
      <c r="O52" s="22" t="s">
        <v>52</v>
      </c>
      <c r="Q52" s="23">
        <v>85</v>
      </c>
      <c r="R52" s="24">
        <v>755.3</v>
      </c>
      <c r="S52" s="25" t="s">
        <v>154</v>
      </c>
      <c r="T52" s="25" t="s">
        <v>154</v>
      </c>
      <c r="U52" s="25" t="s">
        <v>154</v>
      </c>
      <c r="V52" s="25" t="s">
        <v>154</v>
      </c>
      <c r="W52" s="25">
        <v>85</v>
      </c>
      <c r="X52" s="24">
        <v>755</v>
      </c>
    </row>
    <row r="53" spans="1:24" s="19" customFormat="1" ht="9.75" customHeight="1">
      <c r="A53" s="13"/>
      <c r="B53" s="22"/>
      <c r="C53" s="22" t="s">
        <v>53</v>
      </c>
      <c r="E53" s="23">
        <v>4</v>
      </c>
      <c r="F53" s="24" t="s">
        <v>152</v>
      </c>
      <c r="G53" s="25" t="s">
        <v>154</v>
      </c>
      <c r="H53" s="25" t="s">
        <v>154</v>
      </c>
      <c r="I53" s="25" t="s">
        <v>154</v>
      </c>
      <c r="J53" s="25" t="s">
        <v>154</v>
      </c>
      <c r="K53" s="25">
        <v>4</v>
      </c>
      <c r="L53" s="24" t="s">
        <v>152</v>
      </c>
      <c r="N53" s="22"/>
      <c r="O53" s="22" t="s">
        <v>54</v>
      </c>
      <c r="Q53" s="23">
        <v>386</v>
      </c>
      <c r="R53" s="24" t="s">
        <v>152</v>
      </c>
      <c r="S53" s="25">
        <v>3</v>
      </c>
      <c r="T53" s="25">
        <v>7</v>
      </c>
      <c r="U53" s="25">
        <v>55</v>
      </c>
      <c r="V53" s="25" t="s">
        <v>153</v>
      </c>
      <c r="W53" s="25">
        <v>387</v>
      </c>
      <c r="X53" s="24">
        <v>3037</v>
      </c>
    </row>
    <row r="54" spans="1:24" s="19" customFormat="1" ht="9.75" customHeight="1">
      <c r="A54" s="13"/>
      <c r="B54" s="22"/>
      <c r="C54" s="22" t="s">
        <v>55</v>
      </c>
      <c r="E54" s="23">
        <v>4</v>
      </c>
      <c r="F54" s="24">
        <v>38.4</v>
      </c>
      <c r="G54" s="25" t="s">
        <v>154</v>
      </c>
      <c r="H54" s="25" t="s">
        <v>154</v>
      </c>
      <c r="I54" s="25" t="s">
        <v>154</v>
      </c>
      <c r="J54" s="25" t="s">
        <v>154</v>
      </c>
      <c r="K54" s="25">
        <v>4</v>
      </c>
      <c r="L54" s="24">
        <v>38</v>
      </c>
      <c r="N54" s="22"/>
      <c r="O54" s="22"/>
      <c r="Q54" s="23"/>
      <c r="R54" s="24"/>
      <c r="S54" s="25"/>
      <c r="T54" s="25"/>
      <c r="U54" s="25"/>
      <c r="V54" s="25"/>
      <c r="W54" s="25" t="s">
        <v>155</v>
      </c>
      <c r="X54" s="24"/>
    </row>
    <row r="55" spans="1:24" s="19" customFormat="1" ht="9.75" customHeight="1">
      <c r="A55" s="13"/>
      <c r="B55" s="22"/>
      <c r="C55" s="22"/>
      <c r="E55" s="23"/>
      <c r="F55" s="24"/>
      <c r="G55" s="25"/>
      <c r="H55" s="25"/>
      <c r="I55" s="25"/>
      <c r="J55" s="25"/>
      <c r="K55" s="25" t="s">
        <v>155</v>
      </c>
      <c r="L55" s="24"/>
      <c r="N55" s="43" t="s">
        <v>133</v>
      </c>
      <c r="O55" s="43"/>
      <c r="P55" s="15"/>
      <c r="Q55" s="16">
        <v>2143</v>
      </c>
      <c r="R55" s="20">
        <v>26628</v>
      </c>
      <c r="S55" s="20">
        <v>91</v>
      </c>
      <c r="T55" s="20">
        <v>524</v>
      </c>
      <c r="U55" s="20">
        <v>18</v>
      </c>
      <c r="V55" s="20">
        <v>214</v>
      </c>
      <c r="W55" s="20">
        <v>2144</v>
      </c>
      <c r="X55" s="20">
        <v>26318</v>
      </c>
    </row>
    <row r="56" spans="1:24" s="19" customFormat="1" ht="9.75" customHeight="1">
      <c r="A56" s="13"/>
      <c r="B56" s="43" t="s">
        <v>134</v>
      </c>
      <c r="C56" s="43"/>
      <c r="D56" s="15"/>
      <c r="E56" s="16">
        <v>504</v>
      </c>
      <c r="F56" s="20">
        <v>6646</v>
      </c>
      <c r="G56" s="20">
        <v>32</v>
      </c>
      <c r="H56" s="20">
        <v>339</v>
      </c>
      <c r="I56" s="20">
        <v>13</v>
      </c>
      <c r="J56" s="20">
        <v>69</v>
      </c>
      <c r="K56" s="20">
        <v>506</v>
      </c>
      <c r="L56" s="20">
        <v>6376</v>
      </c>
      <c r="N56" s="22"/>
      <c r="O56" s="22" t="s">
        <v>56</v>
      </c>
      <c r="Q56" s="23">
        <v>536</v>
      </c>
      <c r="R56" s="24">
        <v>6068.5</v>
      </c>
      <c r="S56" s="25">
        <v>26</v>
      </c>
      <c r="T56" s="25">
        <v>118</v>
      </c>
      <c r="U56" s="25">
        <v>7</v>
      </c>
      <c r="V56" s="25">
        <v>37</v>
      </c>
      <c r="W56" s="25">
        <v>536</v>
      </c>
      <c r="X56" s="24">
        <v>5988</v>
      </c>
    </row>
    <row r="57" spans="1:24" s="19" customFormat="1" ht="9.75" customHeight="1">
      <c r="A57" s="13"/>
      <c r="B57" s="22"/>
      <c r="C57" s="22" t="s">
        <v>57</v>
      </c>
      <c r="E57" s="23">
        <v>92</v>
      </c>
      <c r="F57" s="24" t="s">
        <v>152</v>
      </c>
      <c r="G57" s="25">
        <v>6</v>
      </c>
      <c r="H57" s="25">
        <v>91</v>
      </c>
      <c r="I57" s="25">
        <v>2</v>
      </c>
      <c r="J57" s="25" t="s">
        <v>153</v>
      </c>
      <c r="K57" s="25">
        <v>92</v>
      </c>
      <c r="L57" s="24">
        <v>1442</v>
      </c>
      <c r="N57" s="22"/>
      <c r="O57" s="22" t="s">
        <v>58</v>
      </c>
      <c r="Q57" s="23">
        <v>189</v>
      </c>
      <c r="R57" s="24" t="s">
        <v>152</v>
      </c>
      <c r="S57" s="25">
        <v>7</v>
      </c>
      <c r="T57" s="25">
        <v>93</v>
      </c>
      <c r="U57" s="25">
        <v>2</v>
      </c>
      <c r="V57" s="25" t="s">
        <v>153</v>
      </c>
      <c r="W57" s="25">
        <v>189</v>
      </c>
      <c r="X57" s="24">
        <v>2097</v>
      </c>
    </row>
    <row r="58" spans="1:24" s="19" customFormat="1" ht="9.75" customHeight="1">
      <c r="A58" s="13"/>
      <c r="B58" s="22"/>
      <c r="C58" s="22" t="s">
        <v>59</v>
      </c>
      <c r="E58" s="23">
        <v>96</v>
      </c>
      <c r="F58" s="24">
        <v>1465</v>
      </c>
      <c r="G58" s="25">
        <v>8</v>
      </c>
      <c r="H58" s="25">
        <v>181</v>
      </c>
      <c r="I58" s="25" t="s">
        <v>154</v>
      </c>
      <c r="J58" s="25" t="s">
        <v>154</v>
      </c>
      <c r="K58" s="25">
        <v>96</v>
      </c>
      <c r="L58" s="24">
        <v>1284</v>
      </c>
      <c r="N58" s="22"/>
      <c r="O58" s="22" t="s">
        <v>60</v>
      </c>
      <c r="Q58" s="23">
        <v>764</v>
      </c>
      <c r="R58" s="24">
        <v>9648.8</v>
      </c>
      <c r="S58" s="25">
        <v>19</v>
      </c>
      <c r="T58" s="25">
        <v>65</v>
      </c>
      <c r="U58" s="25">
        <v>3</v>
      </c>
      <c r="V58" s="25">
        <v>7</v>
      </c>
      <c r="W58" s="25">
        <v>764</v>
      </c>
      <c r="X58" s="24">
        <v>9591</v>
      </c>
    </row>
    <row r="59" spans="1:24" s="19" customFormat="1" ht="9.75" customHeight="1">
      <c r="A59" s="13"/>
      <c r="B59" s="22"/>
      <c r="C59" s="22" t="s">
        <v>61</v>
      </c>
      <c r="E59" s="23">
        <v>16</v>
      </c>
      <c r="F59" s="24" t="s">
        <v>152</v>
      </c>
      <c r="G59" s="25">
        <v>1</v>
      </c>
      <c r="H59" s="25" t="s">
        <v>153</v>
      </c>
      <c r="I59" s="25" t="s">
        <v>154</v>
      </c>
      <c r="J59" s="25" t="s">
        <v>154</v>
      </c>
      <c r="K59" s="25">
        <v>16</v>
      </c>
      <c r="L59" s="24">
        <v>109</v>
      </c>
      <c r="N59" s="22"/>
      <c r="O59" s="22" t="s">
        <v>62</v>
      </c>
      <c r="Q59" s="23">
        <v>458</v>
      </c>
      <c r="R59" s="24">
        <v>6069.1</v>
      </c>
      <c r="S59" s="25">
        <v>32</v>
      </c>
      <c r="T59" s="25">
        <v>196</v>
      </c>
      <c r="U59" s="25">
        <v>4</v>
      </c>
      <c r="V59" s="25">
        <v>115</v>
      </c>
      <c r="W59" s="25">
        <v>458</v>
      </c>
      <c r="X59" s="24">
        <v>5988</v>
      </c>
    </row>
    <row r="60" spans="1:24" s="19" customFormat="1" ht="9.75" customHeight="1">
      <c r="A60" s="13"/>
      <c r="B60" s="22"/>
      <c r="C60" s="22" t="s">
        <v>63</v>
      </c>
      <c r="E60" s="23">
        <v>43</v>
      </c>
      <c r="F60" s="24">
        <v>411.1</v>
      </c>
      <c r="G60" s="25">
        <v>1</v>
      </c>
      <c r="H60" s="28" t="s">
        <v>153</v>
      </c>
      <c r="I60" s="25">
        <v>2</v>
      </c>
      <c r="J60" s="25" t="s">
        <v>153</v>
      </c>
      <c r="K60" s="25">
        <v>43</v>
      </c>
      <c r="L60" s="24">
        <v>437</v>
      </c>
      <c r="N60" s="22"/>
      <c r="O60" s="22" t="s">
        <v>64</v>
      </c>
      <c r="Q60" s="23">
        <v>196</v>
      </c>
      <c r="R60" s="24" t="s">
        <v>152</v>
      </c>
      <c r="S60" s="25">
        <v>7</v>
      </c>
      <c r="T60" s="25">
        <v>52</v>
      </c>
      <c r="U60" s="25">
        <v>2</v>
      </c>
      <c r="V60" s="25" t="s">
        <v>153</v>
      </c>
      <c r="W60" s="25">
        <v>197</v>
      </c>
      <c r="X60" s="24">
        <v>2654</v>
      </c>
    </row>
    <row r="61" spans="1:24" s="19" customFormat="1" ht="9.75" customHeight="1">
      <c r="A61" s="13"/>
      <c r="B61" s="22"/>
      <c r="C61" s="22" t="s">
        <v>65</v>
      </c>
      <c r="E61" s="23">
        <v>145</v>
      </c>
      <c r="F61" s="24">
        <v>1493.8</v>
      </c>
      <c r="G61" s="25">
        <v>10</v>
      </c>
      <c r="H61" s="25">
        <v>31</v>
      </c>
      <c r="I61" s="25">
        <v>8</v>
      </c>
      <c r="J61" s="25">
        <v>30</v>
      </c>
      <c r="K61" s="25">
        <v>147</v>
      </c>
      <c r="L61" s="24">
        <v>1492</v>
      </c>
      <c r="N61" s="22"/>
      <c r="O61" s="22"/>
      <c r="Q61" s="23"/>
      <c r="R61" s="24"/>
      <c r="S61" s="25"/>
      <c r="T61" s="25"/>
      <c r="U61" s="25"/>
      <c r="V61" s="25"/>
      <c r="W61" s="25" t="s">
        <v>155</v>
      </c>
      <c r="X61" s="24" t="s">
        <v>157</v>
      </c>
    </row>
    <row r="62" spans="1:24" s="19" customFormat="1" ht="9.75" customHeight="1">
      <c r="A62" s="13"/>
      <c r="B62" s="22"/>
      <c r="C62" s="22" t="s">
        <v>66</v>
      </c>
      <c r="E62" s="23">
        <v>36</v>
      </c>
      <c r="F62" s="24">
        <v>359.6</v>
      </c>
      <c r="G62" s="25">
        <v>4</v>
      </c>
      <c r="H62" s="25">
        <v>24</v>
      </c>
      <c r="I62" s="25" t="s">
        <v>154</v>
      </c>
      <c r="J62" s="25" t="s">
        <v>154</v>
      </c>
      <c r="K62" s="25">
        <v>36</v>
      </c>
      <c r="L62" s="24">
        <v>336</v>
      </c>
      <c r="N62" s="43" t="s">
        <v>136</v>
      </c>
      <c r="O62" s="43"/>
      <c r="P62" s="15"/>
      <c r="Q62" s="16">
        <v>1923</v>
      </c>
      <c r="R62" s="20">
        <v>29727</v>
      </c>
      <c r="S62" s="20">
        <v>129</v>
      </c>
      <c r="T62" s="20">
        <v>997</v>
      </c>
      <c r="U62" s="20">
        <v>11</v>
      </c>
      <c r="V62" s="20">
        <v>83</v>
      </c>
      <c r="W62" s="20">
        <v>1923</v>
      </c>
      <c r="X62" s="20">
        <v>28814</v>
      </c>
    </row>
    <row r="63" spans="1:24" s="19" customFormat="1" ht="9.75" customHeight="1">
      <c r="A63" s="13"/>
      <c r="B63" s="22"/>
      <c r="C63" s="22" t="s">
        <v>67</v>
      </c>
      <c r="E63" s="23">
        <v>9</v>
      </c>
      <c r="F63" s="24" t="s">
        <v>152</v>
      </c>
      <c r="G63" s="25">
        <v>2</v>
      </c>
      <c r="H63" s="25" t="s">
        <v>153</v>
      </c>
      <c r="I63" s="25" t="s">
        <v>154</v>
      </c>
      <c r="J63" s="25" t="s">
        <v>154</v>
      </c>
      <c r="K63" s="25">
        <v>9</v>
      </c>
      <c r="L63" s="24">
        <v>84</v>
      </c>
      <c r="N63" s="22"/>
      <c r="O63" s="22" t="s">
        <v>68</v>
      </c>
      <c r="Q63" s="23">
        <v>465</v>
      </c>
      <c r="R63" s="24">
        <v>6926.5</v>
      </c>
      <c r="S63" s="25">
        <v>6</v>
      </c>
      <c r="T63" s="25">
        <v>220</v>
      </c>
      <c r="U63" s="25">
        <v>4</v>
      </c>
      <c r="V63" s="25">
        <v>27</v>
      </c>
      <c r="W63" s="25">
        <v>465</v>
      </c>
      <c r="X63" s="24">
        <v>6734</v>
      </c>
    </row>
    <row r="64" spans="1:24" s="19" customFormat="1" ht="9.75" customHeight="1">
      <c r="A64" s="13"/>
      <c r="B64" s="22"/>
      <c r="C64" s="22" t="s">
        <v>69</v>
      </c>
      <c r="E64" s="23">
        <v>67</v>
      </c>
      <c r="F64" s="24" t="s">
        <v>152</v>
      </c>
      <c r="G64" s="25" t="s">
        <v>154</v>
      </c>
      <c r="H64" s="25" t="s">
        <v>154</v>
      </c>
      <c r="I64" s="25">
        <v>1</v>
      </c>
      <c r="J64" s="25" t="s">
        <v>153</v>
      </c>
      <c r="K64" s="25">
        <v>67</v>
      </c>
      <c r="L64" s="24">
        <v>1192</v>
      </c>
      <c r="N64" s="22"/>
      <c r="O64" s="22" t="s">
        <v>70</v>
      </c>
      <c r="Q64" s="23">
        <v>298</v>
      </c>
      <c r="R64" s="24" t="s">
        <v>152</v>
      </c>
      <c r="S64" s="25">
        <v>60</v>
      </c>
      <c r="T64" s="25">
        <v>238</v>
      </c>
      <c r="U64" s="25">
        <v>1</v>
      </c>
      <c r="V64" s="25" t="s">
        <v>153</v>
      </c>
      <c r="W64" s="25">
        <v>298</v>
      </c>
      <c r="X64" s="24">
        <v>5600</v>
      </c>
    </row>
    <row r="65" spans="1:24" s="19" customFormat="1" ht="9.75" customHeight="1">
      <c r="A65" s="13"/>
      <c r="B65" s="22"/>
      <c r="C65" s="22"/>
      <c r="E65" s="23"/>
      <c r="F65" s="24"/>
      <c r="G65" s="25"/>
      <c r="H65" s="25"/>
      <c r="I65" s="25"/>
      <c r="J65" s="25"/>
      <c r="K65" s="25" t="s">
        <v>155</v>
      </c>
      <c r="L65" s="24"/>
      <c r="N65" s="22"/>
      <c r="O65" s="22" t="s">
        <v>71</v>
      </c>
      <c r="Q65" s="23">
        <v>189</v>
      </c>
      <c r="R65" s="24">
        <v>3490.7</v>
      </c>
      <c r="S65" s="25">
        <v>5</v>
      </c>
      <c r="T65" s="25">
        <v>57</v>
      </c>
      <c r="U65" s="25">
        <v>1</v>
      </c>
      <c r="V65" s="26" t="s">
        <v>158</v>
      </c>
      <c r="W65" s="25">
        <v>189</v>
      </c>
      <c r="X65" s="24">
        <v>3434</v>
      </c>
    </row>
    <row r="66" spans="1:24" s="19" customFormat="1" ht="9.75" customHeight="1">
      <c r="A66" s="13"/>
      <c r="B66" s="43" t="s">
        <v>137</v>
      </c>
      <c r="C66" s="43"/>
      <c r="D66" s="15"/>
      <c r="E66" s="16">
        <v>399</v>
      </c>
      <c r="F66" s="20">
        <v>5386</v>
      </c>
      <c r="G66" s="20">
        <v>28</v>
      </c>
      <c r="H66" s="20">
        <v>259</v>
      </c>
      <c r="I66" s="20">
        <v>6</v>
      </c>
      <c r="J66" s="20">
        <v>14</v>
      </c>
      <c r="K66" s="20">
        <v>399</v>
      </c>
      <c r="L66" s="20">
        <v>5140</v>
      </c>
      <c r="N66" s="22"/>
      <c r="O66" s="22" t="s">
        <v>72</v>
      </c>
      <c r="Q66" s="23">
        <v>126</v>
      </c>
      <c r="R66" s="24">
        <v>1287.4</v>
      </c>
      <c r="S66" s="25">
        <v>1</v>
      </c>
      <c r="T66" s="25" t="s">
        <v>158</v>
      </c>
      <c r="U66" s="25" t="s">
        <v>154</v>
      </c>
      <c r="V66" s="25" t="s">
        <v>154</v>
      </c>
      <c r="W66" s="25">
        <v>126</v>
      </c>
      <c r="X66" s="24">
        <v>1287</v>
      </c>
    </row>
    <row r="67" spans="1:24" s="19" customFormat="1" ht="9.75" customHeight="1">
      <c r="A67" s="13"/>
      <c r="B67" s="22"/>
      <c r="C67" s="22" t="s">
        <v>73</v>
      </c>
      <c r="E67" s="23">
        <v>17</v>
      </c>
      <c r="F67" s="24" t="s">
        <v>152</v>
      </c>
      <c r="G67" s="25" t="s">
        <v>154</v>
      </c>
      <c r="H67" s="25" t="s">
        <v>154</v>
      </c>
      <c r="I67" s="25">
        <v>1</v>
      </c>
      <c r="J67" s="25" t="s">
        <v>153</v>
      </c>
      <c r="K67" s="25">
        <v>17</v>
      </c>
      <c r="L67" s="24">
        <v>300</v>
      </c>
      <c r="N67" s="22"/>
      <c r="O67" s="22" t="s">
        <v>74</v>
      </c>
      <c r="Q67" s="23">
        <v>85</v>
      </c>
      <c r="R67" s="24" t="s">
        <v>152</v>
      </c>
      <c r="S67" s="25">
        <v>1</v>
      </c>
      <c r="T67" s="25" t="s">
        <v>153</v>
      </c>
      <c r="U67" s="25" t="s">
        <v>154</v>
      </c>
      <c r="V67" s="25" t="s">
        <v>154</v>
      </c>
      <c r="W67" s="25">
        <v>85</v>
      </c>
      <c r="X67" s="24">
        <v>1297</v>
      </c>
    </row>
    <row r="68" spans="1:24" s="19" customFormat="1" ht="9.75" customHeight="1">
      <c r="A68" s="13"/>
      <c r="B68" s="22"/>
      <c r="C68" s="22" t="s">
        <v>75</v>
      </c>
      <c r="E68" s="23">
        <v>106</v>
      </c>
      <c r="F68" s="24" t="s">
        <v>152</v>
      </c>
      <c r="G68" s="25">
        <v>17</v>
      </c>
      <c r="H68" s="25">
        <v>109</v>
      </c>
      <c r="I68" s="25">
        <v>2</v>
      </c>
      <c r="J68" s="28" t="s">
        <v>153</v>
      </c>
      <c r="K68" s="25">
        <v>106</v>
      </c>
      <c r="L68" s="24">
        <v>857</v>
      </c>
      <c r="N68" s="22"/>
      <c r="O68" s="22" t="s">
        <v>76</v>
      </c>
      <c r="Q68" s="23">
        <v>299</v>
      </c>
      <c r="R68" s="24" t="s">
        <v>152</v>
      </c>
      <c r="S68" s="25">
        <v>34</v>
      </c>
      <c r="T68" s="25">
        <v>220</v>
      </c>
      <c r="U68" s="25">
        <v>1</v>
      </c>
      <c r="V68" s="25" t="s">
        <v>153</v>
      </c>
      <c r="W68" s="25">
        <v>299</v>
      </c>
      <c r="X68" s="24">
        <v>3488</v>
      </c>
    </row>
    <row r="69" spans="1:24" s="19" customFormat="1" ht="9.75" customHeight="1">
      <c r="A69" s="13"/>
      <c r="B69" s="22"/>
      <c r="C69" s="22" t="s">
        <v>77</v>
      </c>
      <c r="E69" s="23">
        <v>21</v>
      </c>
      <c r="F69" s="24">
        <v>259</v>
      </c>
      <c r="G69" s="25">
        <v>2</v>
      </c>
      <c r="H69" s="25" t="s">
        <v>153</v>
      </c>
      <c r="I69" s="25">
        <v>1</v>
      </c>
      <c r="J69" s="26" t="s">
        <v>153</v>
      </c>
      <c r="K69" s="25">
        <v>21</v>
      </c>
      <c r="L69" s="24">
        <v>249</v>
      </c>
      <c r="N69" s="22"/>
      <c r="O69" s="22" t="s">
        <v>78</v>
      </c>
      <c r="Q69" s="23">
        <v>309</v>
      </c>
      <c r="R69" s="24">
        <v>4726.6</v>
      </c>
      <c r="S69" s="25">
        <v>15</v>
      </c>
      <c r="T69" s="25">
        <v>209</v>
      </c>
      <c r="U69" s="25">
        <v>4</v>
      </c>
      <c r="V69" s="25">
        <v>28</v>
      </c>
      <c r="W69" s="25">
        <v>309</v>
      </c>
      <c r="X69" s="24">
        <v>4546</v>
      </c>
    </row>
    <row r="70" spans="1:24" s="19" customFormat="1" ht="9.75" customHeight="1">
      <c r="A70" s="13"/>
      <c r="B70" s="22"/>
      <c r="C70" s="22" t="s">
        <v>79</v>
      </c>
      <c r="E70" s="23">
        <v>9</v>
      </c>
      <c r="F70" s="24">
        <v>86</v>
      </c>
      <c r="G70" s="25" t="s">
        <v>154</v>
      </c>
      <c r="H70" s="25" t="s">
        <v>154</v>
      </c>
      <c r="I70" s="25" t="s">
        <v>154</v>
      </c>
      <c r="J70" s="25" t="s">
        <v>154</v>
      </c>
      <c r="K70" s="25">
        <v>9</v>
      </c>
      <c r="L70" s="24">
        <v>86</v>
      </c>
      <c r="N70" s="22"/>
      <c r="O70" s="22" t="s">
        <v>80</v>
      </c>
      <c r="Q70" s="23">
        <v>152</v>
      </c>
      <c r="R70" s="24">
        <v>2471.8</v>
      </c>
      <c r="S70" s="25">
        <v>7</v>
      </c>
      <c r="T70" s="25">
        <v>44</v>
      </c>
      <c r="U70" s="25" t="s">
        <v>154</v>
      </c>
      <c r="V70" s="25" t="s">
        <v>154</v>
      </c>
      <c r="W70" s="25">
        <v>152</v>
      </c>
      <c r="X70" s="24">
        <v>2428</v>
      </c>
    </row>
    <row r="71" spans="1:24" s="19" customFormat="1" ht="9.75" customHeight="1">
      <c r="A71" s="13"/>
      <c r="B71" s="22"/>
      <c r="C71" s="22" t="s">
        <v>81</v>
      </c>
      <c r="E71" s="23">
        <v>7</v>
      </c>
      <c r="F71" s="24">
        <v>100.1</v>
      </c>
      <c r="G71" s="25" t="s">
        <v>154</v>
      </c>
      <c r="H71" s="25" t="s">
        <v>154</v>
      </c>
      <c r="I71" s="25" t="s">
        <v>154</v>
      </c>
      <c r="J71" s="25" t="s">
        <v>154</v>
      </c>
      <c r="K71" s="25">
        <v>7</v>
      </c>
      <c r="L71" s="24">
        <v>100</v>
      </c>
      <c r="N71" s="22"/>
      <c r="O71" s="22"/>
      <c r="Q71" s="23"/>
      <c r="R71" s="24"/>
      <c r="S71" s="25"/>
      <c r="T71" s="25"/>
      <c r="U71" s="25"/>
      <c r="V71" s="25"/>
      <c r="W71" s="25" t="s">
        <v>155</v>
      </c>
      <c r="X71" s="24"/>
    </row>
    <row r="72" spans="1:24" s="19" customFormat="1" ht="9.75" customHeight="1">
      <c r="A72" s="13"/>
      <c r="B72" s="22"/>
      <c r="C72" s="22" t="s">
        <v>82</v>
      </c>
      <c r="E72" s="23">
        <v>13</v>
      </c>
      <c r="F72" s="24" t="s">
        <v>152</v>
      </c>
      <c r="G72" s="25">
        <v>2</v>
      </c>
      <c r="H72" s="25" t="s">
        <v>153</v>
      </c>
      <c r="I72" s="25" t="s">
        <v>154</v>
      </c>
      <c r="J72" s="25" t="s">
        <v>154</v>
      </c>
      <c r="K72" s="25">
        <v>13</v>
      </c>
      <c r="L72" s="24">
        <v>202</v>
      </c>
      <c r="N72" s="43" t="s">
        <v>138</v>
      </c>
      <c r="O72" s="43"/>
      <c r="P72" s="15"/>
      <c r="Q72" s="16">
        <v>1967</v>
      </c>
      <c r="R72" s="20">
        <v>28142</v>
      </c>
      <c r="S72" s="20">
        <v>86</v>
      </c>
      <c r="T72" s="20">
        <v>820</v>
      </c>
      <c r="U72" s="20">
        <v>15</v>
      </c>
      <c r="V72" s="20">
        <v>87</v>
      </c>
      <c r="W72" s="20">
        <v>1967</v>
      </c>
      <c r="X72" s="20">
        <v>27408</v>
      </c>
    </row>
    <row r="73" spans="1:24" s="19" customFormat="1" ht="9.75" customHeight="1">
      <c r="A73" s="13"/>
      <c r="B73" s="22"/>
      <c r="C73" s="22" t="s">
        <v>83</v>
      </c>
      <c r="E73" s="23">
        <v>226</v>
      </c>
      <c r="F73" s="24" t="s">
        <v>152</v>
      </c>
      <c r="G73" s="25">
        <v>7</v>
      </c>
      <c r="H73" s="25">
        <v>139</v>
      </c>
      <c r="I73" s="25">
        <v>2</v>
      </c>
      <c r="J73" s="25" t="s">
        <v>153</v>
      </c>
      <c r="K73" s="25">
        <v>226</v>
      </c>
      <c r="L73" s="24">
        <v>3346</v>
      </c>
      <c r="N73" s="22"/>
      <c r="O73" s="22" t="s">
        <v>84</v>
      </c>
      <c r="Q73" s="23">
        <v>436</v>
      </c>
      <c r="R73" s="24" t="s">
        <v>152</v>
      </c>
      <c r="S73" s="25">
        <v>8</v>
      </c>
      <c r="T73" s="25">
        <v>204</v>
      </c>
      <c r="U73" s="25">
        <v>2</v>
      </c>
      <c r="V73" s="25" t="s">
        <v>153</v>
      </c>
      <c r="W73" s="25">
        <v>436</v>
      </c>
      <c r="X73" s="24">
        <v>5765</v>
      </c>
    </row>
    <row r="74" spans="1:24" s="19" customFormat="1" ht="9.75" customHeight="1">
      <c r="A74" s="13"/>
      <c r="B74" s="22"/>
      <c r="C74" s="22"/>
      <c r="E74" s="23"/>
      <c r="F74" s="24"/>
      <c r="G74" s="25"/>
      <c r="H74" s="25"/>
      <c r="I74" s="25"/>
      <c r="J74" s="25"/>
      <c r="K74" s="25" t="s">
        <v>155</v>
      </c>
      <c r="L74" s="24"/>
      <c r="N74" s="22"/>
      <c r="O74" s="22" t="s">
        <v>85</v>
      </c>
      <c r="Q74" s="23">
        <v>420</v>
      </c>
      <c r="R74" s="24">
        <v>5815.3</v>
      </c>
      <c r="S74" s="25">
        <v>17</v>
      </c>
      <c r="T74" s="25">
        <v>59</v>
      </c>
      <c r="U74" s="25">
        <v>5</v>
      </c>
      <c r="V74" s="25">
        <v>35</v>
      </c>
      <c r="W74" s="25">
        <v>420</v>
      </c>
      <c r="X74" s="24">
        <v>5791</v>
      </c>
    </row>
    <row r="75" spans="1:24" s="19" customFormat="1" ht="9.75" customHeight="1">
      <c r="A75" s="13"/>
      <c r="B75" s="43" t="s">
        <v>139</v>
      </c>
      <c r="C75" s="43"/>
      <c r="D75" s="15"/>
      <c r="E75" s="16">
        <v>337</v>
      </c>
      <c r="F75" s="20">
        <v>3430.1</v>
      </c>
      <c r="G75" s="20">
        <v>5</v>
      </c>
      <c r="H75" s="20">
        <v>12</v>
      </c>
      <c r="I75" s="20">
        <v>3</v>
      </c>
      <c r="J75" s="20">
        <v>5</v>
      </c>
      <c r="K75" s="20">
        <v>337</v>
      </c>
      <c r="L75" s="20">
        <v>3423</v>
      </c>
      <c r="N75" s="22"/>
      <c r="O75" s="22" t="s">
        <v>86</v>
      </c>
      <c r="Q75" s="23">
        <v>167</v>
      </c>
      <c r="R75" s="24">
        <v>2226.3</v>
      </c>
      <c r="S75" s="25">
        <v>3</v>
      </c>
      <c r="T75" s="25">
        <v>4</v>
      </c>
      <c r="U75" s="25">
        <v>6</v>
      </c>
      <c r="V75" s="25">
        <v>20</v>
      </c>
      <c r="W75" s="25">
        <v>167</v>
      </c>
      <c r="X75" s="24">
        <v>2242</v>
      </c>
    </row>
    <row r="76" spans="1:24" ht="9.75" customHeight="1">
      <c r="A76" s="29"/>
      <c r="B76" s="22"/>
      <c r="C76" s="22" t="s">
        <v>87</v>
      </c>
      <c r="E76" s="23">
        <v>115</v>
      </c>
      <c r="F76" s="24">
        <v>669.9</v>
      </c>
      <c r="G76" s="25">
        <v>3</v>
      </c>
      <c r="H76" s="25" t="s">
        <v>153</v>
      </c>
      <c r="I76" s="25">
        <v>1</v>
      </c>
      <c r="J76" s="25" t="s">
        <v>153</v>
      </c>
      <c r="K76" s="25">
        <v>115</v>
      </c>
      <c r="L76" s="24">
        <v>667</v>
      </c>
      <c r="N76" s="22"/>
      <c r="O76" s="22" t="s">
        <v>88</v>
      </c>
      <c r="Q76" s="23">
        <v>178</v>
      </c>
      <c r="R76" s="24">
        <v>2628.6</v>
      </c>
      <c r="S76" s="25">
        <v>27</v>
      </c>
      <c r="T76" s="25">
        <v>154</v>
      </c>
      <c r="U76" s="25" t="s">
        <v>154</v>
      </c>
      <c r="V76" s="25" t="s">
        <v>154</v>
      </c>
      <c r="W76" s="25">
        <v>178</v>
      </c>
      <c r="X76" s="24">
        <v>2475</v>
      </c>
    </row>
    <row r="77" spans="1:24" ht="9.75" customHeight="1">
      <c r="A77" s="29"/>
      <c r="B77" s="22"/>
      <c r="C77" s="22" t="s">
        <v>89</v>
      </c>
      <c r="E77" s="23">
        <v>27</v>
      </c>
      <c r="F77" s="24">
        <v>142.4</v>
      </c>
      <c r="G77" s="25" t="s">
        <v>154</v>
      </c>
      <c r="H77" s="25" t="s">
        <v>154</v>
      </c>
      <c r="I77" s="25" t="s">
        <v>154</v>
      </c>
      <c r="J77" s="25" t="s">
        <v>154</v>
      </c>
      <c r="K77" s="25">
        <v>27</v>
      </c>
      <c r="L77" s="24">
        <v>142</v>
      </c>
      <c r="N77" s="22"/>
      <c r="O77" s="22" t="s">
        <v>90</v>
      </c>
      <c r="Q77" s="23">
        <v>448</v>
      </c>
      <c r="R77" s="24">
        <v>5812.5</v>
      </c>
      <c r="S77" s="25">
        <v>21</v>
      </c>
      <c r="T77" s="25">
        <v>242</v>
      </c>
      <c r="U77" s="25" t="s">
        <v>154</v>
      </c>
      <c r="V77" s="25" t="s">
        <v>154</v>
      </c>
      <c r="W77" s="25">
        <v>448</v>
      </c>
      <c r="X77" s="24">
        <v>5571</v>
      </c>
    </row>
    <row r="78" spans="1:24" ht="9.75" customHeight="1">
      <c r="A78" s="29"/>
      <c r="B78" s="22"/>
      <c r="C78" s="22" t="s">
        <v>91</v>
      </c>
      <c r="E78" s="23">
        <v>195</v>
      </c>
      <c r="F78" s="24">
        <v>2617.8</v>
      </c>
      <c r="G78" s="25">
        <v>2</v>
      </c>
      <c r="H78" s="25" t="s">
        <v>153</v>
      </c>
      <c r="I78" s="25">
        <v>2</v>
      </c>
      <c r="J78" s="25" t="s">
        <v>153</v>
      </c>
      <c r="K78" s="25">
        <v>195</v>
      </c>
      <c r="L78" s="24">
        <v>2614</v>
      </c>
      <c r="N78" s="22"/>
      <c r="O78" s="22" t="s">
        <v>92</v>
      </c>
      <c r="Q78" s="23">
        <v>318</v>
      </c>
      <c r="R78" s="24" t="s">
        <v>152</v>
      </c>
      <c r="S78" s="25">
        <v>10</v>
      </c>
      <c r="T78" s="25">
        <v>157</v>
      </c>
      <c r="U78" s="25">
        <v>2</v>
      </c>
      <c r="V78" s="25" t="s">
        <v>153</v>
      </c>
      <c r="W78" s="25">
        <v>318</v>
      </c>
      <c r="X78" s="24">
        <v>5564</v>
      </c>
    </row>
    <row r="79" spans="1:23" ht="4.5" customHeight="1" thickBot="1">
      <c r="A79" s="29"/>
      <c r="B79" s="29"/>
      <c r="C79" s="29"/>
      <c r="E79" s="30"/>
      <c r="Q79" s="30"/>
      <c r="S79" s="31"/>
      <c r="T79" s="31"/>
      <c r="U79" s="31"/>
      <c r="W79" s="31"/>
    </row>
    <row r="80" spans="1:24" s="12" customFormat="1" ht="12" customHeight="1">
      <c r="A80" s="32" t="s">
        <v>140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5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</sheetData>
  <sheetProtection/>
  <mergeCells count="30">
    <mergeCell ref="N55:O55"/>
    <mergeCell ref="B56:C56"/>
    <mergeCell ref="N62:O62"/>
    <mergeCell ref="B66:C66"/>
    <mergeCell ref="N72:O72"/>
    <mergeCell ref="B75:C75"/>
    <mergeCell ref="B37:C37"/>
    <mergeCell ref="N39:O39"/>
    <mergeCell ref="B42:C42"/>
    <mergeCell ref="N42:O42"/>
    <mergeCell ref="B46:C46"/>
    <mergeCell ref="B50:C50"/>
    <mergeCell ref="B12:C12"/>
    <mergeCell ref="B14:C14"/>
    <mergeCell ref="N17:O17"/>
    <mergeCell ref="N26:O26"/>
    <mergeCell ref="B31:C31"/>
    <mergeCell ref="N35:O35"/>
    <mergeCell ref="Q7:R7"/>
    <mergeCell ref="S7:T7"/>
    <mergeCell ref="U7:V7"/>
    <mergeCell ref="W7:X7"/>
    <mergeCell ref="B10:C10"/>
    <mergeCell ref="N10:O10"/>
    <mergeCell ref="A7:D8"/>
    <mergeCell ref="E7:F7"/>
    <mergeCell ref="G7:H7"/>
    <mergeCell ref="I7:J7"/>
    <mergeCell ref="K7:L7"/>
    <mergeCell ref="M7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2539062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3" t="s">
        <v>159</v>
      </c>
    </row>
    <row r="2" ht="14.25">
      <c r="K2" s="4" t="s">
        <v>160</v>
      </c>
    </row>
    <row r="3" s="12" customFormat="1" ht="10.5">
      <c r="A3" s="5" t="s">
        <v>161</v>
      </c>
    </row>
    <row r="4" s="12" customFormat="1" ht="10.5">
      <c r="A4" s="5" t="s">
        <v>162</v>
      </c>
    </row>
    <row r="5" spans="1:2" s="12" customFormat="1" ht="10.5">
      <c r="A5" s="5" t="s">
        <v>163</v>
      </c>
      <c r="B5" s="5"/>
    </row>
    <row r="6" spans="1:23" s="12" customFormat="1" ht="11.25" thickBot="1">
      <c r="A6" s="5" t="s">
        <v>164</v>
      </c>
      <c r="B6" s="5"/>
      <c r="U6" s="5"/>
      <c r="W6" s="7" t="s">
        <v>165</v>
      </c>
    </row>
    <row r="7" spans="1:23" ht="14.25" customHeight="1" thickTop="1">
      <c r="A7" s="39" t="s">
        <v>102</v>
      </c>
      <c r="B7" s="44"/>
      <c r="C7" s="44"/>
      <c r="D7" s="44"/>
      <c r="E7" s="45" t="s">
        <v>111</v>
      </c>
      <c r="F7" s="45" t="s">
        <v>166</v>
      </c>
      <c r="G7" s="37"/>
      <c r="H7" s="37"/>
      <c r="I7" s="37"/>
      <c r="J7" s="46"/>
      <c r="K7" s="45" t="s">
        <v>167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3.5">
      <c r="A8" s="47"/>
      <c r="B8" s="47"/>
      <c r="C8" s="47"/>
      <c r="D8" s="47"/>
      <c r="E8" s="48"/>
      <c r="F8" s="48"/>
      <c r="G8" s="49" t="s">
        <v>168</v>
      </c>
      <c r="H8" s="50"/>
      <c r="I8" s="50"/>
      <c r="J8" s="51" t="s">
        <v>169</v>
      </c>
      <c r="K8" s="48"/>
      <c r="L8" s="48" t="s">
        <v>170</v>
      </c>
      <c r="M8" s="50"/>
      <c r="N8" s="50"/>
      <c r="O8" s="50"/>
      <c r="P8" s="48" t="s">
        <v>171</v>
      </c>
      <c r="Q8" s="50"/>
      <c r="R8" s="50"/>
      <c r="S8" s="50"/>
      <c r="T8" s="50"/>
      <c r="U8" s="50"/>
      <c r="V8" s="50"/>
      <c r="W8" s="50"/>
    </row>
    <row r="9" spans="1:23" ht="13.5">
      <c r="A9" s="52"/>
      <c r="B9" s="52"/>
      <c r="C9" s="52"/>
      <c r="D9" s="52"/>
      <c r="E9" s="53"/>
      <c r="F9" s="53"/>
      <c r="G9" s="54"/>
      <c r="H9" s="55" t="s">
        <v>172</v>
      </c>
      <c r="I9" s="56" t="s">
        <v>173</v>
      </c>
      <c r="J9" s="57"/>
      <c r="K9" s="53"/>
      <c r="L9" s="53"/>
      <c r="M9" s="58" t="s">
        <v>174</v>
      </c>
      <c r="N9" s="59" t="s">
        <v>175</v>
      </c>
      <c r="O9" s="58" t="s">
        <v>176</v>
      </c>
      <c r="P9" s="53"/>
      <c r="Q9" s="60" t="s">
        <v>177</v>
      </c>
      <c r="R9" s="60" t="s">
        <v>178</v>
      </c>
      <c r="S9" s="60" t="s">
        <v>179</v>
      </c>
      <c r="T9" s="60" t="s">
        <v>180</v>
      </c>
      <c r="U9" s="60" t="s">
        <v>181</v>
      </c>
      <c r="V9" s="60" t="s">
        <v>182</v>
      </c>
      <c r="W9" s="60" t="s">
        <v>183</v>
      </c>
    </row>
    <row r="10" spans="1:5" ht="5.25" customHeight="1">
      <c r="A10" s="61"/>
      <c r="B10" s="61"/>
      <c r="C10" s="61"/>
      <c r="D10" s="62"/>
      <c r="E10" s="61"/>
    </row>
    <row r="11" spans="1:23" s="15" customFormat="1" ht="9.75" customHeight="1">
      <c r="A11" s="63"/>
      <c r="B11" s="64" t="s">
        <v>111</v>
      </c>
      <c r="C11" s="64"/>
      <c r="D11" s="65"/>
      <c r="E11" s="17">
        <v>866212.35</v>
      </c>
      <c r="F11" s="17">
        <v>181427.68</v>
      </c>
      <c r="G11" s="17">
        <v>180746.48</v>
      </c>
      <c r="H11" s="17">
        <v>173724.55</v>
      </c>
      <c r="I11" s="17">
        <v>7021.93</v>
      </c>
      <c r="J11" s="17">
        <v>681.2</v>
      </c>
      <c r="K11" s="17">
        <v>684784.67</v>
      </c>
      <c r="L11" s="17">
        <v>75673.65</v>
      </c>
      <c r="M11" s="17">
        <v>9032.84</v>
      </c>
      <c r="N11" s="17">
        <v>52272.24</v>
      </c>
      <c r="O11" s="17">
        <v>14368.57</v>
      </c>
      <c r="P11" s="17">
        <v>609111.02</v>
      </c>
      <c r="Q11" s="17">
        <v>19325.23</v>
      </c>
      <c r="R11" s="17">
        <v>21544.1</v>
      </c>
      <c r="S11" s="17">
        <v>25317.81</v>
      </c>
      <c r="T11" s="17">
        <v>13959.8</v>
      </c>
      <c r="U11" s="17">
        <v>13604.67</v>
      </c>
      <c r="V11" s="17">
        <v>52313.17</v>
      </c>
      <c r="W11" s="17">
        <v>463046.24</v>
      </c>
    </row>
    <row r="12" spans="1:23" s="15" customFormat="1" ht="9.75" customHeight="1">
      <c r="A12" s="63"/>
      <c r="B12" s="66"/>
      <c r="C12" s="66"/>
      <c r="D12" s="6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5" customFormat="1" ht="9.75" customHeight="1">
      <c r="A13" s="63"/>
      <c r="B13" s="64" t="s">
        <v>114</v>
      </c>
      <c r="C13" s="64"/>
      <c r="D13" s="65"/>
      <c r="E13" s="17">
        <v>94896.38</v>
      </c>
      <c r="F13" s="17">
        <v>9103.7</v>
      </c>
      <c r="G13" s="17">
        <v>8994.7</v>
      </c>
      <c r="H13" s="17">
        <v>8090.28</v>
      </c>
      <c r="I13" s="17">
        <v>904.42</v>
      </c>
      <c r="J13" s="17">
        <v>109</v>
      </c>
      <c r="K13" s="17">
        <v>85792.68</v>
      </c>
      <c r="L13" s="17">
        <v>12120.77</v>
      </c>
      <c r="M13" s="17">
        <v>402.02</v>
      </c>
      <c r="N13" s="17">
        <v>8320.52</v>
      </c>
      <c r="O13" s="17">
        <v>3398.36</v>
      </c>
      <c r="P13" s="17">
        <v>73671.79</v>
      </c>
      <c r="Q13" s="17">
        <v>3125.71</v>
      </c>
      <c r="R13" s="17">
        <v>1078.4</v>
      </c>
      <c r="S13" s="17">
        <v>1469.84</v>
      </c>
      <c r="T13" s="17">
        <v>7069.5</v>
      </c>
      <c r="U13" s="17">
        <v>2516.72</v>
      </c>
      <c r="V13" s="17">
        <v>6429.92</v>
      </c>
      <c r="W13" s="17">
        <v>51981.7</v>
      </c>
    </row>
    <row r="14" spans="1:23" s="15" customFormat="1" ht="9.75" customHeight="1">
      <c r="A14" s="63"/>
      <c r="B14" s="66"/>
      <c r="C14" s="66"/>
      <c r="D14" s="6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5" customFormat="1" ht="9.75" customHeight="1">
      <c r="A15" s="63"/>
      <c r="B15" s="64" t="s">
        <v>116</v>
      </c>
      <c r="C15" s="64"/>
      <c r="D15" s="65"/>
      <c r="E15" s="17">
        <v>771316.27</v>
      </c>
      <c r="F15" s="17">
        <v>172324.28</v>
      </c>
      <c r="G15" s="17">
        <v>171751.78</v>
      </c>
      <c r="H15" s="17">
        <v>165634.27</v>
      </c>
      <c r="I15" s="17">
        <v>6117.51</v>
      </c>
      <c r="J15" s="17">
        <v>572.5</v>
      </c>
      <c r="K15" s="17">
        <v>598991.99</v>
      </c>
      <c r="L15" s="17">
        <v>63552.76</v>
      </c>
      <c r="M15" s="17">
        <v>8630.82</v>
      </c>
      <c r="N15" s="17">
        <v>43951.73</v>
      </c>
      <c r="O15" s="17">
        <v>10970.21</v>
      </c>
      <c r="P15" s="17">
        <v>535439.23</v>
      </c>
      <c r="Q15" s="17">
        <v>16199.52</v>
      </c>
      <c r="R15" s="17">
        <v>20465.7</v>
      </c>
      <c r="S15" s="17">
        <v>23847.97</v>
      </c>
      <c r="T15" s="17">
        <v>6890.3</v>
      </c>
      <c r="U15" s="17">
        <v>11087.95</v>
      </c>
      <c r="V15" s="17">
        <v>45883.25</v>
      </c>
      <c r="W15" s="17">
        <v>411064.54</v>
      </c>
    </row>
    <row r="16" spans="1:23" ht="9.75" customHeight="1">
      <c r="A16" s="67"/>
      <c r="B16" s="68"/>
      <c r="C16" s="68"/>
      <c r="D16" s="6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9.75" customHeight="1">
      <c r="A17" s="67"/>
      <c r="B17" s="70"/>
      <c r="C17" s="68" t="s">
        <v>117</v>
      </c>
      <c r="D17" s="69"/>
      <c r="E17" s="25">
        <v>6049.28</v>
      </c>
      <c r="F17" s="25">
        <v>222.82</v>
      </c>
      <c r="G17" s="25">
        <v>197.82</v>
      </c>
      <c r="H17" s="25">
        <v>197.82</v>
      </c>
      <c r="I17" s="25" t="s">
        <v>154</v>
      </c>
      <c r="J17" s="25">
        <v>25</v>
      </c>
      <c r="K17" s="25">
        <v>5826.46</v>
      </c>
      <c r="L17" s="25">
        <v>183.52</v>
      </c>
      <c r="M17" s="25">
        <v>1.08</v>
      </c>
      <c r="N17" s="25">
        <v>125.18</v>
      </c>
      <c r="O17" s="25">
        <v>57.26</v>
      </c>
      <c r="P17" s="25">
        <v>5642.94</v>
      </c>
      <c r="Q17" s="25">
        <v>401.25</v>
      </c>
      <c r="R17" s="25" t="s">
        <v>154</v>
      </c>
      <c r="S17" s="25">
        <v>34.28</v>
      </c>
      <c r="T17" s="25">
        <v>17.48</v>
      </c>
      <c r="U17" s="25">
        <v>375.17</v>
      </c>
      <c r="V17" s="25">
        <v>231.29</v>
      </c>
      <c r="W17" s="25">
        <v>4583.47</v>
      </c>
    </row>
    <row r="18" spans="1:23" ht="9.75" customHeight="1">
      <c r="A18" s="67"/>
      <c r="B18" s="70"/>
      <c r="C18" s="68" t="s">
        <v>118</v>
      </c>
      <c r="D18" s="69"/>
      <c r="E18" s="25">
        <v>394.75</v>
      </c>
      <c r="F18" s="71">
        <v>0</v>
      </c>
      <c r="G18" s="25" t="s">
        <v>154</v>
      </c>
      <c r="H18" s="25" t="s">
        <v>154</v>
      </c>
      <c r="I18" s="25" t="s">
        <v>154</v>
      </c>
      <c r="J18" s="71">
        <v>0</v>
      </c>
      <c r="K18" s="25">
        <v>394.75</v>
      </c>
      <c r="L18" s="25">
        <v>0.87</v>
      </c>
      <c r="M18" s="71">
        <v>0.15</v>
      </c>
      <c r="N18" s="25">
        <v>0.72</v>
      </c>
      <c r="O18" s="25" t="s">
        <v>154</v>
      </c>
      <c r="P18" s="25">
        <v>393.88</v>
      </c>
      <c r="Q18" s="25" t="s">
        <v>154</v>
      </c>
      <c r="R18" s="25" t="s">
        <v>154</v>
      </c>
      <c r="S18" s="25" t="s">
        <v>154</v>
      </c>
      <c r="T18" s="71">
        <v>0.3</v>
      </c>
      <c r="U18" s="25">
        <v>22.78</v>
      </c>
      <c r="V18" s="25">
        <v>3.57</v>
      </c>
      <c r="W18" s="25">
        <v>367.23</v>
      </c>
    </row>
    <row r="19" spans="1:23" ht="9.75" customHeight="1">
      <c r="A19" s="67"/>
      <c r="B19" s="70"/>
      <c r="C19" s="68" t="s">
        <v>3</v>
      </c>
      <c r="D19" s="69"/>
      <c r="E19" s="25">
        <v>9958.05</v>
      </c>
      <c r="F19" s="25">
        <v>2.6</v>
      </c>
      <c r="G19" s="25" t="s">
        <v>154</v>
      </c>
      <c r="H19" s="25" t="s">
        <v>154</v>
      </c>
      <c r="I19" s="25" t="s">
        <v>154</v>
      </c>
      <c r="J19" s="25">
        <v>2.6</v>
      </c>
      <c r="K19" s="25">
        <v>9955.45</v>
      </c>
      <c r="L19" s="25">
        <v>453.28</v>
      </c>
      <c r="M19" s="25">
        <v>42.82</v>
      </c>
      <c r="N19" s="25">
        <v>409.78</v>
      </c>
      <c r="O19" s="25">
        <v>0.68</v>
      </c>
      <c r="P19" s="25">
        <v>9502.17</v>
      </c>
      <c r="Q19" s="25">
        <v>16.21</v>
      </c>
      <c r="R19" s="25">
        <v>393.12</v>
      </c>
      <c r="S19" s="25">
        <v>449.92</v>
      </c>
      <c r="T19" s="25">
        <v>344.89</v>
      </c>
      <c r="U19" s="25">
        <v>193.63</v>
      </c>
      <c r="V19" s="25">
        <v>769.81</v>
      </c>
      <c r="W19" s="25">
        <v>7334.59</v>
      </c>
    </row>
    <row r="20" spans="1:23" ht="9.75" customHeight="1">
      <c r="A20" s="67"/>
      <c r="B20" s="70"/>
      <c r="C20" s="68" t="s">
        <v>5</v>
      </c>
      <c r="D20" s="69"/>
      <c r="E20" s="25">
        <v>4072.75</v>
      </c>
      <c r="F20" s="25">
        <v>17.4</v>
      </c>
      <c r="G20" s="25" t="s">
        <v>154</v>
      </c>
      <c r="H20" s="25" t="s">
        <v>154</v>
      </c>
      <c r="I20" s="25" t="s">
        <v>154</v>
      </c>
      <c r="J20" s="25">
        <v>17.4</v>
      </c>
      <c r="K20" s="25">
        <v>4055.35</v>
      </c>
      <c r="L20" s="25">
        <v>748.94</v>
      </c>
      <c r="M20" s="25">
        <v>2.07</v>
      </c>
      <c r="N20" s="25">
        <v>577.65</v>
      </c>
      <c r="O20" s="25">
        <v>169.23</v>
      </c>
      <c r="P20" s="25">
        <v>3306.41</v>
      </c>
      <c r="Q20" s="25">
        <v>189.8</v>
      </c>
      <c r="R20" s="25" t="s">
        <v>154</v>
      </c>
      <c r="S20" s="25" t="s">
        <v>154</v>
      </c>
      <c r="T20" s="25">
        <v>5.39</v>
      </c>
      <c r="U20" s="25">
        <v>215.01</v>
      </c>
      <c r="V20" s="25">
        <v>727.59</v>
      </c>
      <c r="W20" s="25">
        <v>2168.62</v>
      </c>
    </row>
    <row r="21" spans="1:23" ht="9.75" customHeight="1">
      <c r="A21" s="67"/>
      <c r="B21" s="70"/>
      <c r="C21" s="68" t="s">
        <v>7</v>
      </c>
      <c r="D21" s="69"/>
      <c r="E21" s="25">
        <v>4238.42</v>
      </c>
      <c r="F21" s="25">
        <v>22.4</v>
      </c>
      <c r="G21" s="25" t="s">
        <v>154</v>
      </c>
      <c r="H21" s="25" t="s">
        <v>154</v>
      </c>
      <c r="I21" s="25" t="s">
        <v>154</v>
      </c>
      <c r="J21" s="25">
        <v>22.4</v>
      </c>
      <c r="K21" s="25">
        <v>4216.02</v>
      </c>
      <c r="L21" s="25">
        <v>164.08</v>
      </c>
      <c r="M21" s="25">
        <v>89.71</v>
      </c>
      <c r="N21" s="25">
        <v>52.62</v>
      </c>
      <c r="O21" s="25">
        <v>21.75</v>
      </c>
      <c r="P21" s="25">
        <v>4051.94</v>
      </c>
      <c r="Q21" s="25">
        <v>19.9</v>
      </c>
      <c r="R21" s="25" t="s">
        <v>154</v>
      </c>
      <c r="S21" s="25">
        <v>7.15</v>
      </c>
      <c r="T21" s="25">
        <v>6.01</v>
      </c>
      <c r="U21" s="25">
        <v>257.1</v>
      </c>
      <c r="V21" s="25">
        <v>371.44</v>
      </c>
      <c r="W21" s="25">
        <v>3390.34</v>
      </c>
    </row>
    <row r="22" spans="1:23" ht="9.75" customHeight="1">
      <c r="A22" s="67"/>
      <c r="B22" s="70"/>
      <c r="C22" s="68" t="s">
        <v>9</v>
      </c>
      <c r="D22" s="69"/>
      <c r="E22" s="25">
        <v>20354.67</v>
      </c>
      <c r="F22" s="25">
        <v>7602.16</v>
      </c>
      <c r="G22" s="25">
        <v>7601.96</v>
      </c>
      <c r="H22" s="25">
        <v>7453.04</v>
      </c>
      <c r="I22" s="25">
        <v>148.92</v>
      </c>
      <c r="J22" s="71">
        <v>0.2</v>
      </c>
      <c r="K22" s="25">
        <v>12752.51</v>
      </c>
      <c r="L22" s="25">
        <v>3399.11</v>
      </c>
      <c r="M22" s="25">
        <v>94.46</v>
      </c>
      <c r="N22" s="25">
        <v>2751.92</v>
      </c>
      <c r="O22" s="25">
        <v>552.73</v>
      </c>
      <c r="P22" s="25">
        <v>9353.4</v>
      </c>
      <c r="Q22" s="25">
        <v>1394.55</v>
      </c>
      <c r="R22" s="25">
        <v>17.09</v>
      </c>
      <c r="S22" s="25">
        <v>367.59</v>
      </c>
      <c r="T22" s="25">
        <v>1992.47</v>
      </c>
      <c r="U22" s="25">
        <v>195.87</v>
      </c>
      <c r="V22" s="25">
        <v>446.78</v>
      </c>
      <c r="W22" s="25">
        <v>4939.05</v>
      </c>
    </row>
    <row r="23" spans="1:23" ht="9.75" customHeight="1">
      <c r="A23" s="67"/>
      <c r="B23" s="70"/>
      <c r="C23" s="68" t="s">
        <v>11</v>
      </c>
      <c r="D23" s="69"/>
      <c r="E23" s="25">
        <v>9310.06</v>
      </c>
      <c r="F23" s="25">
        <v>441.51</v>
      </c>
      <c r="G23" s="25">
        <v>441.41</v>
      </c>
      <c r="H23" s="25">
        <v>208.02</v>
      </c>
      <c r="I23" s="25">
        <v>233.39</v>
      </c>
      <c r="J23" s="71">
        <v>0.1</v>
      </c>
      <c r="K23" s="25">
        <v>8868.55</v>
      </c>
      <c r="L23" s="25">
        <v>291.01</v>
      </c>
      <c r="M23" s="25">
        <v>35.29</v>
      </c>
      <c r="N23" s="25">
        <v>41.49</v>
      </c>
      <c r="O23" s="25">
        <v>214.35</v>
      </c>
      <c r="P23" s="25">
        <v>8577.42</v>
      </c>
      <c r="Q23" s="25">
        <v>136.35</v>
      </c>
      <c r="R23" s="25">
        <v>525.55</v>
      </c>
      <c r="S23" s="25">
        <v>428.17</v>
      </c>
      <c r="T23" s="25">
        <v>2.72</v>
      </c>
      <c r="U23" s="25">
        <v>413.09</v>
      </c>
      <c r="V23" s="25">
        <v>544.04</v>
      </c>
      <c r="W23" s="25">
        <v>6527.5</v>
      </c>
    </row>
    <row r="24" spans="1:23" ht="9.75" customHeight="1">
      <c r="A24" s="67"/>
      <c r="B24" s="70"/>
      <c r="C24" s="68" t="s">
        <v>13</v>
      </c>
      <c r="D24" s="69"/>
      <c r="E24" s="25">
        <v>12382.57</v>
      </c>
      <c r="F24" s="25">
        <v>322.76</v>
      </c>
      <c r="G24" s="25">
        <v>322.66</v>
      </c>
      <c r="H24" s="25">
        <v>231.4</v>
      </c>
      <c r="I24" s="25">
        <v>91.26</v>
      </c>
      <c r="J24" s="71">
        <v>0.1</v>
      </c>
      <c r="K24" s="25">
        <v>12059.81</v>
      </c>
      <c r="L24" s="25">
        <v>1620.69</v>
      </c>
      <c r="M24" s="25">
        <v>4.55</v>
      </c>
      <c r="N24" s="25">
        <v>731.84</v>
      </c>
      <c r="O24" s="25">
        <v>884.3</v>
      </c>
      <c r="P24" s="25">
        <v>10439.12</v>
      </c>
      <c r="Q24" s="25">
        <v>11.97</v>
      </c>
      <c r="R24" s="25">
        <v>15.79</v>
      </c>
      <c r="S24" s="25">
        <v>94.19</v>
      </c>
      <c r="T24" s="25">
        <v>1925.67</v>
      </c>
      <c r="U24" s="25">
        <v>307.02</v>
      </c>
      <c r="V24" s="25">
        <v>1118.27</v>
      </c>
      <c r="W24" s="25">
        <v>6966.21</v>
      </c>
    </row>
    <row r="25" spans="1:23" ht="9.75" customHeight="1">
      <c r="A25" s="67"/>
      <c r="B25" s="70"/>
      <c r="C25" s="68" t="s">
        <v>15</v>
      </c>
      <c r="D25" s="69"/>
      <c r="E25" s="71">
        <v>0.2</v>
      </c>
      <c r="F25" s="71">
        <v>0.2</v>
      </c>
      <c r="G25" s="25" t="s">
        <v>154</v>
      </c>
      <c r="H25" s="25" t="s">
        <v>154</v>
      </c>
      <c r="I25" s="25" t="s">
        <v>154</v>
      </c>
      <c r="J25" s="71">
        <v>0.2</v>
      </c>
      <c r="K25" s="25" t="s">
        <v>154</v>
      </c>
      <c r="L25" s="25" t="s">
        <v>154</v>
      </c>
      <c r="M25" s="25" t="s">
        <v>154</v>
      </c>
      <c r="N25" s="25" t="s">
        <v>154</v>
      </c>
      <c r="O25" s="25" t="s">
        <v>154</v>
      </c>
      <c r="P25" s="25" t="s">
        <v>154</v>
      </c>
      <c r="Q25" s="25" t="s">
        <v>154</v>
      </c>
      <c r="R25" s="25" t="s">
        <v>154</v>
      </c>
      <c r="S25" s="25" t="s">
        <v>154</v>
      </c>
      <c r="T25" s="25" t="s">
        <v>154</v>
      </c>
      <c r="U25" s="25" t="s">
        <v>154</v>
      </c>
      <c r="V25" s="25" t="s">
        <v>154</v>
      </c>
      <c r="W25" s="25" t="s">
        <v>154</v>
      </c>
    </row>
    <row r="26" spans="1:23" ht="9.75" customHeight="1">
      <c r="A26" s="67"/>
      <c r="B26" s="70"/>
      <c r="C26" s="68" t="s">
        <v>17</v>
      </c>
      <c r="D26" s="69"/>
      <c r="E26" s="25">
        <v>11830.92</v>
      </c>
      <c r="F26" s="25">
        <v>190.11</v>
      </c>
      <c r="G26" s="25">
        <v>172.11</v>
      </c>
      <c r="H26" s="25" t="s">
        <v>154</v>
      </c>
      <c r="I26" s="25">
        <v>172.11</v>
      </c>
      <c r="J26" s="25">
        <v>18</v>
      </c>
      <c r="K26" s="25">
        <v>11640.81</v>
      </c>
      <c r="L26" s="25">
        <v>1428.21</v>
      </c>
      <c r="M26" s="25">
        <v>23.01</v>
      </c>
      <c r="N26" s="25">
        <v>299</v>
      </c>
      <c r="O26" s="25">
        <v>1106.2</v>
      </c>
      <c r="P26" s="25">
        <v>10212.6</v>
      </c>
      <c r="Q26" s="25">
        <v>259.71</v>
      </c>
      <c r="R26" s="25" t="s">
        <v>154</v>
      </c>
      <c r="S26" s="25" t="s">
        <v>154</v>
      </c>
      <c r="T26" s="25">
        <v>2374.47</v>
      </c>
      <c r="U26" s="25">
        <v>114.67</v>
      </c>
      <c r="V26" s="25">
        <v>334.37</v>
      </c>
      <c r="W26" s="25">
        <v>7129.38</v>
      </c>
    </row>
    <row r="27" spans="1:23" ht="9.75" customHeight="1">
      <c r="A27" s="67"/>
      <c r="B27" s="70"/>
      <c r="C27" s="68" t="s">
        <v>18</v>
      </c>
      <c r="D27" s="69"/>
      <c r="E27" s="25">
        <v>3105.6</v>
      </c>
      <c r="F27" s="71">
        <v>0</v>
      </c>
      <c r="G27" s="25" t="s">
        <v>154</v>
      </c>
      <c r="H27" s="25" t="s">
        <v>154</v>
      </c>
      <c r="I27" s="25" t="s">
        <v>154</v>
      </c>
      <c r="J27" s="71">
        <v>0</v>
      </c>
      <c r="K27" s="25">
        <v>3105.6</v>
      </c>
      <c r="L27" s="25">
        <v>192.48</v>
      </c>
      <c r="M27" s="25">
        <v>81.03</v>
      </c>
      <c r="N27" s="25">
        <v>13.07</v>
      </c>
      <c r="O27" s="25">
        <v>98.38</v>
      </c>
      <c r="P27" s="25">
        <v>2913.12</v>
      </c>
      <c r="Q27" s="25">
        <v>10.2</v>
      </c>
      <c r="R27" s="25" t="s">
        <v>154</v>
      </c>
      <c r="S27" s="25">
        <v>67.55</v>
      </c>
      <c r="T27" s="25">
        <v>16.27</v>
      </c>
      <c r="U27" s="25">
        <v>120.71</v>
      </c>
      <c r="V27" s="25">
        <v>149.2</v>
      </c>
      <c r="W27" s="25">
        <v>2549.19</v>
      </c>
    </row>
    <row r="28" spans="1:23" ht="9.75" customHeight="1">
      <c r="A28" s="67"/>
      <c r="B28" s="70"/>
      <c r="C28" s="68" t="s">
        <v>19</v>
      </c>
      <c r="D28" s="69"/>
      <c r="E28" s="25">
        <v>7958.97</v>
      </c>
      <c r="F28" s="25">
        <v>258.74</v>
      </c>
      <c r="G28" s="25">
        <v>258.74</v>
      </c>
      <c r="H28" s="25" t="s">
        <v>154</v>
      </c>
      <c r="I28" s="25">
        <v>258.74</v>
      </c>
      <c r="J28" s="71">
        <v>0</v>
      </c>
      <c r="K28" s="25">
        <v>7700.23</v>
      </c>
      <c r="L28" s="25">
        <v>3080.72</v>
      </c>
      <c r="M28" s="25">
        <v>17.44</v>
      </c>
      <c r="N28" s="25">
        <v>3054.47</v>
      </c>
      <c r="O28" s="25">
        <v>8.81</v>
      </c>
      <c r="P28" s="25">
        <v>4619.51</v>
      </c>
      <c r="Q28" s="25">
        <v>622.04</v>
      </c>
      <c r="R28" s="25">
        <v>125.64</v>
      </c>
      <c r="S28" s="25">
        <v>20.99</v>
      </c>
      <c r="T28" s="25">
        <v>90.54</v>
      </c>
      <c r="U28" s="25">
        <v>145.53</v>
      </c>
      <c r="V28" s="25">
        <v>698.16</v>
      </c>
      <c r="W28" s="25">
        <v>2916.61</v>
      </c>
    </row>
    <row r="29" spans="1:23" ht="9.75" customHeight="1">
      <c r="A29" s="67"/>
      <c r="B29" s="70"/>
      <c r="C29" s="68" t="s">
        <v>21</v>
      </c>
      <c r="D29" s="69"/>
      <c r="E29" s="25">
        <v>1822.76</v>
      </c>
      <c r="F29" s="25">
        <v>23</v>
      </c>
      <c r="G29" s="25" t="s">
        <v>154</v>
      </c>
      <c r="H29" s="25" t="s">
        <v>154</v>
      </c>
      <c r="I29" s="25" t="s">
        <v>154</v>
      </c>
      <c r="J29" s="25">
        <v>23</v>
      </c>
      <c r="K29" s="25">
        <v>1799.76</v>
      </c>
      <c r="L29" s="25">
        <v>188.25</v>
      </c>
      <c r="M29" s="25">
        <v>1.34</v>
      </c>
      <c r="N29" s="25">
        <v>186.91</v>
      </c>
      <c r="O29" s="25" t="s">
        <v>154</v>
      </c>
      <c r="P29" s="25">
        <v>1611.51</v>
      </c>
      <c r="Q29" s="25">
        <v>39.56</v>
      </c>
      <c r="R29" s="25" t="s">
        <v>154</v>
      </c>
      <c r="S29" s="25" t="s">
        <v>154</v>
      </c>
      <c r="T29" s="25">
        <v>1.11</v>
      </c>
      <c r="U29" s="25">
        <v>52.9</v>
      </c>
      <c r="V29" s="25">
        <v>164.67</v>
      </c>
      <c r="W29" s="25">
        <v>1353.27</v>
      </c>
    </row>
    <row r="30" spans="1:23" ht="9.75" customHeight="1">
      <c r="A30" s="67"/>
      <c r="B30" s="70"/>
      <c r="C30" s="68" t="s">
        <v>23</v>
      </c>
      <c r="D30" s="69"/>
      <c r="E30" s="25">
        <v>3417.38</v>
      </c>
      <c r="F30" s="71">
        <v>0</v>
      </c>
      <c r="G30" s="25" t="s">
        <v>154</v>
      </c>
      <c r="H30" s="25" t="s">
        <v>154</v>
      </c>
      <c r="I30" s="25" t="s">
        <v>154</v>
      </c>
      <c r="J30" s="71">
        <v>0</v>
      </c>
      <c r="K30" s="25">
        <v>3417.38</v>
      </c>
      <c r="L30" s="25">
        <v>369.61</v>
      </c>
      <c r="M30" s="25">
        <v>9.07</v>
      </c>
      <c r="N30" s="25">
        <v>75.87</v>
      </c>
      <c r="O30" s="25">
        <v>284.67</v>
      </c>
      <c r="P30" s="25">
        <v>3047.77</v>
      </c>
      <c r="Q30" s="25">
        <v>24.17</v>
      </c>
      <c r="R30" s="25">
        <v>1.21</v>
      </c>
      <c r="S30" s="25" t="s">
        <v>154</v>
      </c>
      <c r="T30" s="25">
        <v>292.18</v>
      </c>
      <c r="U30" s="25">
        <v>103.24</v>
      </c>
      <c r="V30" s="25">
        <v>870.73</v>
      </c>
      <c r="W30" s="25">
        <v>1756.24</v>
      </c>
    </row>
    <row r="31" spans="1:23" ht="9.75" customHeight="1">
      <c r="A31" s="67"/>
      <c r="B31" s="68"/>
      <c r="C31" s="68"/>
      <c r="D31" s="6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15" customFormat="1" ht="9.75" customHeight="1">
      <c r="A32" s="63"/>
      <c r="B32" s="64" t="s">
        <v>121</v>
      </c>
      <c r="C32" s="64"/>
      <c r="D32" s="65"/>
      <c r="E32" s="17">
        <v>29.69</v>
      </c>
      <c r="F32" s="72">
        <v>0.3</v>
      </c>
      <c r="G32" s="17" t="s">
        <v>154</v>
      </c>
      <c r="H32" s="17" t="s">
        <v>154</v>
      </c>
      <c r="I32" s="17" t="s">
        <v>154</v>
      </c>
      <c r="J32" s="72">
        <v>0.3</v>
      </c>
      <c r="K32" s="17">
        <v>29.39</v>
      </c>
      <c r="L32" s="17">
        <v>0.72</v>
      </c>
      <c r="M32" s="17" t="s">
        <v>154</v>
      </c>
      <c r="N32" s="17">
        <v>0.72</v>
      </c>
      <c r="O32" s="17" t="s">
        <v>154</v>
      </c>
      <c r="P32" s="17">
        <v>28.67</v>
      </c>
      <c r="Q32" s="17">
        <v>0.6</v>
      </c>
      <c r="R32" s="17" t="s">
        <v>154</v>
      </c>
      <c r="S32" s="17" t="s">
        <v>154</v>
      </c>
      <c r="T32" s="17" t="s">
        <v>154</v>
      </c>
      <c r="U32" s="17">
        <v>1.98</v>
      </c>
      <c r="V32" s="17">
        <v>16.08</v>
      </c>
      <c r="W32" s="17">
        <v>10.01</v>
      </c>
    </row>
    <row r="33" spans="1:23" ht="9.75" customHeight="1">
      <c r="A33" s="67"/>
      <c r="B33" s="68"/>
      <c r="C33" s="68" t="s">
        <v>122</v>
      </c>
      <c r="D33" s="69"/>
      <c r="E33" s="25">
        <v>29.69</v>
      </c>
      <c r="F33" s="71">
        <v>0.3</v>
      </c>
      <c r="G33" s="25" t="s">
        <v>154</v>
      </c>
      <c r="H33" s="25" t="s">
        <v>154</v>
      </c>
      <c r="I33" s="25" t="s">
        <v>154</v>
      </c>
      <c r="J33" s="71">
        <v>0.3</v>
      </c>
      <c r="K33" s="25">
        <v>29.39</v>
      </c>
      <c r="L33" s="25">
        <v>0.72</v>
      </c>
      <c r="M33" s="25" t="s">
        <v>154</v>
      </c>
      <c r="N33" s="25">
        <v>0.72</v>
      </c>
      <c r="O33" s="25" t="s">
        <v>154</v>
      </c>
      <c r="P33" s="25">
        <v>28.67</v>
      </c>
      <c r="Q33" s="25">
        <v>0.6</v>
      </c>
      <c r="R33" s="25" t="s">
        <v>154</v>
      </c>
      <c r="S33" s="25" t="s">
        <v>154</v>
      </c>
      <c r="T33" s="25" t="s">
        <v>154</v>
      </c>
      <c r="U33" s="25">
        <v>1.98</v>
      </c>
      <c r="V33" s="25">
        <v>16.08</v>
      </c>
      <c r="W33" s="25">
        <v>10.01</v>
      </c>
    </row>
    <row r="34" spans="1:23" ht="9.75" customHeight="1">
      <c r="A34" s="67"/>
      <c r="B34" s="68"/>
      <c r="C34" s="68" t="s">
        <v>124</v>
      </c>
      <c r="D34" s="69"/>
      <c r="E34" s="25" t="s">
        <v>154</v>
      </c>
      <c r="F34" s="25" t="s">
        <v>154</v>
      </c>
      <c r="G34" s="25" t="s">
        <v>154</v>
      </c>
      <c r="H34" s="25" t="s">
        <v>154</v>
      </c>
      <c r="I34" s="25" t="s">
        <v>154</v>
      </c>
      <c r="J34" s="25" t="s">
        <v>154</v>
      </c>
      <c r="K34" s="25" t="s">
        <v>154</v>
      </c>
      <c r="L34" s="25" t="s">
        <v>154</v>
      </c>
      <c r="M34" s="25" t="s">
        <v>154</v>
      </c>
      <c r="N34" s="25" t="s">
        <v>154</v>
      </c>
      <c r="O34" s="25" t="s">
        <v>154</v>
      </c>
      <c r="P34" s="25" t="s">
        <v>154</v>
      </c>
      <c r="Q34" s="25" t="s">
        <v>154</v>
      </c>
      <c r="R34" s="25" t="s">
        <v>154</v>
      </c>
      <c r="S34" s="25" t="s">
        <v>154</v>
      </c>
      <c r="T34" s="25" t="s">
        <v>154</v>
      </c>
      <c r="U34" s="25" t="s">
        <v>154</v>
      </c>
      <c r="V34" s="25" t="s">
        <v>154</v>
      </c>
      <c r="W34" s="25" t="s">
        <v>154</v>
      </c>
    </row>
    <row r="35" spans="1:23" ht="9.75" customHeight="1">
      <c r="A35" s="67"/>
      <c r="B35" s="68"/>
      <c r="C35" s="68" t="s">
        <v>29</v>
      </c>
      <c r="D35" s="69"/>
      <c r="E35" s="25" t="s">
        <v>154</v>
      </c>
      <c r="F35" s="25" t="s">
        <v>154</v>
      </c>
      <c r="G35" s="25" t="s">
        <v>154</v>
      </c>
      <c r="H35" s="25" t="s">
        <v>154</v>
      </c>
      <c r="I35" s="25" t="s">
        <v>154</v>
      </c>
      <c r="J35" s="25" t="s">
        <v>154</v>
      </c>
      <c r="K35" s="25" t="s">
        <v>154</v>
      </c>
      <c r="L35" s="25" t="s">
        <v>154</v>
      </c>
      <c r="M35" s="25" t="s">
        <v>154</v>
      </c>
      <c r="N35" s="25" t="s">
        <v>154</v>
      </c>
      <c r="O35" s="25" t="s">
        <v>154</v>
      </c>
      <c r="P35" s="25" t="s">
        <v>154</v>
      </c>
      <c r="Q35" s="25" t="s">
        <v>154</v>
      </c>
      <c r="R35" s="25" t="s">
        <v>154</v>
      </c>
      <c r="S35" s="25" t="s">
        <v>154</v>
      </c>
      <c r="T35" s="25" t="s">
        <v>154</v>
      </c>
      <c r="U35" s="25" t="s">
        <v>154</v>
      </c>
      <c r="V35" s="25" t="s">
        <v>154</v>
      </c>
      <c r="W35" s="25" t="s">
        <v>154</v>
      </c>
    </row>
    <row r="36" spans="1:23" ht="9.75" customHeight="1">
      <c r="A36" s="67"/>
      <c r="B36" s="68"/>
      <c r="C36" s="68" t="s">
        <v>30</v>
      </c>
      <c r="D36" s="69"/>
      <c r="E36" s="25" t="s">
        <v>154</v>
      </c>
      <c r="F36" s="25" t="s">
        <v>154</v>
      </c>
      <c r="G36" s="25" t="s">
        <v>154</v>
      </c>
      <c r="H36" s="25" t="s">
        <v>154</v>
      </c>
      <c r="I36" s="25" t="s">
        <v>154</v>
      </c>
      <c r="J36" s="25" t="s">
        <v>154</v>
      </c>
      <c r="K36" s="25" t="s">
        <v>154</v>
      </c>
      <c r="L36" s="25" t="s">
        <v>154</v>
      </c>
      <c r="M36" s="25" t="s">
        <v>154</v>
      </c>
      <c r="N36" s="25" t="s">
        <v>154</v>
      </c>
      <c r="O36" s="25" t="s">
        <v>154</v>
      </c>
      <c r="P36" s="25" t="s">
        <v>154</v>
      </c>
      <c r="Q36" s="25" t="s">
        <v>154</v>
      </c>
      <c r="R36" s="25" t="s">
        <v>154</v>
      </c>
      <c r="S36" s="25" t="s">
        <v>154</v>
      </c>
      <c r="T36" s="25" t="s">
        <v>154</v>
      </c>
      <c r="U36" s="25" t="s">
        <v>154</v>
      </c>
      <c r="V36" s="25" t="s">
        <v>154</v>
      </c>
      <c r="W36" s="25" t="s">
        <v>154</v>
      </c>
    </row>
    <row r="37" spans="1:23" ht="9.75" customHeight="1">
      <c r="A37" s="67"/>
      <c r="B37" s="68"/>
      <c r="C37" s="68"/>
      <c r="D37" s="6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15" customFormat="1" ht="9.75" customHeight="1">
      <c r="A38" s="63"/>
      <c r="B38" s="64" t="s">
        <v>126</v>
      </c>
      <c r="C38" s="64"/>
      <c r="D38" s="65"/>
      <c r="E38" s="17">
        <v>3045.76</v>
      </c>
      <c r="F38" s="72">
        <v>0.2</v>
      </c>
      <c r="G38" s="17" t="s">
        <v>154</v>
      </c>
      <c r="H38" s="17" t="s">
        <v>154</v>
      </c>
      <c r="I38" s="17" t="s">
        <v>154</v>
      </c>
      <c r="J38" s="72">
        <v>0.2</v>
      </c>
      <c r="K38" s="17">
        <v>3045.56</v>
      </c>
      <c r="L38" s="17">
        <v>285.31</v>
      </c>
      <c r="M38" s="17">
        <v>2.5</v>
      </c>
      <c r="N38" s="17">
        <v>16.59</v>
      </c>
      <c r="O38" s="17">
        <v>266.22</v>
      </c>
      <c r="P38" s="17">
        <v>2760.25</v>
      </c>
      <c r="Q38" s="17">
        <v>393.33</v>
      </c>
      <c r="R38" s="17">
        <v>125.17</v>
      </c>
      <c r="S38" s="17">
        <v>73.21</v>
      </c>
      <c r="T38" s="72">
        <v>0.32</v>
      </c>
      <c r="U38" s="17">
        <v>246.13</v>
      </c>
      <c r="V38" s="17">
        <v>64.94</v>
      </c>
      <c r="W38" s="17">
        <v>1857.15</v>
      </c>
    </row>
    <row r="39" spans="1:23" ht="9.75" customHeight="1">
      <c r="A39" s="67"/>
      <c r="B39" s="68"/>
      <c r="C39" s="68" t="s">
        <v>33</v>
      </c>
      <c r="D39" s="69"/>
      <c r="E39" s="25" t="s">
        <v>154</v>
      </c>
      <c r="F39" s="25" t="s">
        <v>154</v>
      </c>
      <c r="G39" s="25" t="s">
        <v>154</v>
      </c>
      <c r="H39" s="25" t="s">
        <v>154</v>
      </c>
      <c r="I39" s="25" t="s">
        <v>154</v>
      </c>
      <c r="J39" s="25" t="s">
        <v>154</v>
      </c>
      <c r="K39" s="25" t="s">
        <v>154</v>
      </c>
      <c r="L39" s="25" t="s">
        <v>154</v>
      </c>
      <c r="M39" s="25" t="s">
        <v>154</v>
      </c>
      <c r="N39" s="25" t="s">
        <v>154</v>
      </c>
      <c r="O39" s="25" t="s">
        <v>154</v>
      </c>
      <c r="P39" s="25" t="s">
        <v>154</v>
      </c>
      <c r="Q39" s="25" t="s">
        <v>154</v>
      </c>
      <c r="R39" s="25" t="s">
        <v>154</v>
      </c>
      <c r="S39" s="25" t="s">
        <v>154</v>
      </c>
      <c r="T39" s="25" t="s">
        <v>154</v>
      </c>
      <c r="U39" s="25" t="s">
        <v>154</v>
      </c>
      <c r="V39" s="25" t="s">
        <v>154</v>
      </c>
      <c r="W39" s="25" t="s">
        <v>154</v>
      </c>
    </row>
    <row r="40" spans="1:23" ht="9.75" customHeight="1">
      <c r="A40" s="67"/>
      <c r="B40" s="68"/>
      <c r="C40" s="68" t="s">
        <v>34</v>
      </c>
      <c r="D40" s="69"/>
      <c r="E40" s="25" t="s">
        <v>154</v>
      </c>
      <c r="F40" s="25" t="s">
        <v>154</v>
      </c>
      <c r="G40" s="25" t="s">
        <v>154</v>
      </c>
      <c r="H40" s="25" t="s">
        <v>154</v>
      </c>
      <c r="I40" s="25" t="s">
        <v>154</v>
      </c>
      <c r="J40" s="25" t="s">
        <v>154</v>
      </c>
      <c r="K40" s="25" t="s">
        <v>154</v>
      </c>
      <c r="L40" s="25" t="s">
        <v>154</v>
      </c>
      <c r="M40" s="25" t="s">
        <v>154</v>
      </c>
      <c r="N40" s="25" t="s">
        <v>154</v>
      </c>
      <c r="O40" s="25" t="s">
        <v>154</v>
      </c>
      <c r="P40" s="25" t="s">
        <v>154</v>
      </c>
      <c r="Q40" s="25" t="s">
        <v>154</v>
      </c>
      <c r="R40" s="25" t="s">
        <v>154</v>
      </c>
      <c r="S40" s="25" t="s">
        <v>154</v>
      </c>
      <c r="T40" s="25" t="s">
        <v>154</v>
      </c>
      <c r="U40" s="25" t="s">
        <v>154</v>
      </c>
      <c r="V40" s="25" t="s">
        <v>154</v>
      </c>
      <c r="W40" s="25" t="s">
        <v>154</v>
      </c>
    </row>
    <row r="41" spans="1:23" ht="9.75" customHeight="1">
      <c r="A41" s="67"/>
      <c r="B41" s="68"/>
      <c r="C41" s="68" t="s">
        <v>35</v>
      </c>
      <c r="D41" s="69"/>
      <c r="E41" s="25">
        <v>3045.76</v>
      </c>
      <c r="F41" s="71">
        <v>0.2</v>
      </c>
      <c r="G41" s="25" t="s">
        <v>154</v>
      </c>
      <c r="H41" s="25" t="s">
        <v>154</v>
      </c>
      <c r="I41" s="25" t="s">
        <v>154</v>
      </c>
      <c r="J41" s="71">
        <v>0.2</v>
      </c>
      <c r="K41" s="25">
        <v>3045.56</v>
      </c>
      <c r="L41" s="25">
        <v>285.31</v>
      </c>
      <c r="M41" s="25">
        <v>2.5</v>
      </c>
      <c r="N41" s="25">
        <v>16.59</v>
      </c>
      <c r="O41" s="25">
        <v>266.22</v>
      </c>
      <c r="P41" s="25">
        <v>2760.25</v>
      </c>
      <c r="Q41" s="25">
        <v>393.33</v>
      </c>
      <c r="R41" s="25">
        <v>125.17</v>
      </c>
      <c r="S41" s="25">
        <v>73.21</v>
      </c>
      <c r="T41" s="71">
        <v>0.32</v>
      </c>
      <c r="U41" s="25">
        <v>246.13</v>
      </c>
      <c r="V41" s="25">
        <v>64.94</v>
      </c>
      <c r="W41" s="25">
        <v>1857.15</v>
      </c>
    </row>
    <row r="42" spans="1:23" ht="9.75" customHeight="1">
      <c r="A42" s="67"/>
      <c r="B42" s="68"/>
      <c r="C42" s="68"/>
      <c r="D42" s="69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15" customFormat="1" ht="9.75" customHeight="1">
      <c r="A43" s="63"/>
      <c r="B43" s="64" t="s">
        <v>128</v>
      </c>
      <c r="C43" s="64"/>
      <c r="D43" s="65"/>
      <c r="E43" s="17">
        <v>12394.8</v>
      </c>
      <c r="F43" s="17">
        <v>73.61</v>
      </c>
      <c r="G43" s="17">
        <v>58.31</v>
      </c>
      <c r="H43" s="17" t="s">
        <v>154</v>
      </c>
      <c r="I43" s="17">
        <v>58.31</v>
      </c>
      <c r="J43" s="17">
        <v>15.3</v>
      </c>
      <c r="K43" s="17">
        <v>12321.19</v>
      </c>
      <c r="L43" s="17">
        <v>1693.5</v>
      </c>
      <c r="M43" s="17">
        <v>294.41</v>
      </c>
      <c r="N43" s="17">
        <v>417.55</v>
      </c>
      <c r="O43" s="17">
        <v>981.54</v>
      </c>
      <c r="P43" s="17">
        <v>10627.69</v>
      </c>
      <c r="Q43" s="17">
        <v>241.33</v>
      </c>
      <c r="R43" s="17">
        <v>845.81</v>
      </c>
      <c r="S43" s="17">
        <v>358.73</v>
      </c>
      <c r="T43" s="17">
        <v>124.53</v>
      </c>
      <c r="U43" s="17">
        <v>309.87</v>
      </c>
      <c r="V43" s="17">
        <v>305.65</v>
      </c>
      <c r="W43" s="17">
        <v>8441.77</v>
      </c>
    </row>
    <row r="44" spans="1:23" ht="9.75" customHeight="1">
      <c r="A44" s="67"/>
      <c r="B44" s="68"/>
      <c r="C44" s="68" t="s">
        <v>37</v>
      </c>
      <c r="D44" s="69"/>
      <c r="E44" s="25">
        <v>1838.56</v>
      </c>
      <c r="F44" s="25">
        <v>15.3</v>
      </c>
      <c r="G44" s="25" t="s">
        <v>154</v>
      </c>
      <c r="H44" s="25" t="s">
        <v>154</v>
      </c>
      <c r="I44" s="25" t="s">
        <v>154</v>
      </c>
      <c r="J44" s="25">
        <v>15.3</v>
      </c>
      <c r="K44" s="25">
        <v>1823.26</v>
      </c>
      <c r="L44" s="25">
        <v>64.31</v>
      </c>
      <c r="M44" s="25">
        <v>24.39</v>
      </c>
      <c r="N44" s="25">
        <v>39.92</v>
      </c>
      <c r="O44" s="25" t="s">
        <v>154</v>
      </c>
      <c r="P44" s="25">
        <v>1758.95</v>
      </c>
      <c r="Q44" s="71">
        <v>0.17</v>
      </c>
      <c r="R44" s="25">
        <v>105.04</v>
      </c>
      <c r="S44" s="25" t="s">
        <v>154</v>
      </c>
      <c r="T44" s="25">
        <v>124.53</v>
      </c>
      <c r="U44" s="25">
        <v>155.87</v>
      </c>
      <c r="V44" s="25">
        <v>157.07</v>
      </c>
      <c r="W44" s="25">
        <v>1216.27</v>
      </c>
    </row>
    <row r="45" spans="1:23" ht="9.75" customHeight="1">
      <c r="A45" s="67"/>
      <c r="B45" s="68"/>
      <c r="C45" s="68" t="s">
        <v>39</v>
      </c>
      <c r="D45" s="69"/>
      <c r="E45" s="25">
        <v>10556.24</v>
      </c>
      <c r="F45" s="25">
        <v>58.31</v>
      </c>
      <c r="G45" s="25">
        <v>58.31</v>
      </c>
      <c r="H45" s="25" t="s">
        <v>154</v>
      </c>
      <c r="I45" s="25">
        <v>58.31</v>
      </c>
      <c r="J45" s="71">
        <v>0</v>
      </c>
      <c r="K45" s="25">
        <v>10497.93</v>
      </c>
      <c r="L45" s="25">
        <v>1629.19</v>
      </c>
      <c r="M45" s="25">
        <v>270.02</v>
      </c>
      <c r="N45" s="25">
        <v>377.63</v>
      </c>
      <c r="O45" s="25">
        <v>981.54</v>
      </c>
      <c r="P45" s="25">
        <v>8868.74</v>
      </c>
      <c r="Q45" s="25">
        <v>241.16</v>
      </c>
      <c r="R45" s="25">
        <v>740.77</v>
      </c>
      <c r="S45" s="25">
        <v>358.73</v>
      </c>
      <c r="T45" s="25" t="s">
        <v>154</v>
      </c>
      <c r="U45" s="25">
        <v>154</v>
      </c>
      <c r="V45" s="25">
        <v>148.58</v>
      </c>
      <c r="W45" s="25">
        <v>7225.5</v>
      </c>
    </row>
    <row r="46" spans="1:23" ht="9.75" customHeight="1">
      <c r="A46" s="67"/>
      <c r="B46" s="68"/>
      <c r="C46" s="68"/>
      <c r="D46" s="6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5" customFormat="1" ht="9.75" customHeight="1">
      <c r="A47" s="63"/>
      <c r="B47" s="64" t="s">
        <v>130</v>
      </c>
      <c r="C47" s="64"/>
      <c r="D47" s="65"/>
      <c r="E47" s="17">
        <v>7125.94</v>
      </c>
      <c r="F47" s="72">
        <v>0.4</v>
      </c>
      <c r="G47" s="17" t="s">
        <v>154</v>
      </c>
      <c r="H47" s="17" t="s">
        <v>154</v>
      </c>
      <c r="I47" s="17" t="s">
        <v>154</v>
      </c>
      <c r="J47" s="72">
        <v>0.4</v>
      </c>
      <c r="K47" s="17">
        <v>7125.54</v>
      </c>
      <c r="L47" s="17">
        <v>254.15</v>
      </c>
      <c r="M47" s="17">
        <v>100.36</v>
      </c>
      <c r="N47" s="17">
        <v>96.32</v>
      </c>
      <c r="O47" s="17">
        <v>57.47</v>
      </c>
      <c r="P47" s="17">
        <v>6871.39</v>
      </c>
      <c r="Q47" s="17">
        <v>111.53</v>
      </c>
      <c r="R47" s="17">
        <v>8.75</v>
      </c>
      <c r="S47" s="17">
        <v>107.24</v>
      </c>
      <c r="T47" s="72" t="s">
        <v>154</v>
      </c>
      <c r="U47" s="17">
        <v>243.34</v>
      </c>
      <c r="V47" s="17">
        <v>233.49</v>
      </c>
      <c r="W47" s="17">
        <v>6167.04</v>
      </c>
    </row>
    <row r="48" spans="1:23" ht="9.75" customHeight="1">
      <c r="A48" s="67"/>
      <c r="B48" s="68"/>
      <c r="C48" s="68" t="s">
        <v>43</v>
      </c>
      <c r="D48" s="69"/>
      <c r="E48" s="25">
        <v>3295.94</v>
      </c>
      <c r="F48" s="71">
        <v>0.4</v>
      </c>
      <c r="G48" s="25" t="s">
        <v>154</v>
      </c>
      <c r="H48" s="25" t="s">
        <v>154</v>
      </c>
      <c r="I48" s="25" t="s">
        <v>154</v>
      </c>
      <c r="J48" s="71">
        <v>0.4</v>
      </c>
      <c r="K48" s="25">
        <v>3295.54</v>
      </c>
      <c r="L48" s="25">
        <v>5.88</v>
      </c>
      <c r="M48" s="25">
        <v>2.22</v>
      </c>
      <c r="N48" s="25">
        <v>3.66</v>
      </c>
      <c r="O48" s="25" t="s">
        <v>154</v>
      </c>
      <c r="P48" s="25">
        <v>3289.66</v>
      </c>
      <c r="Q48" s="25">
        <v>4.51</v>
      </c>
      <c r="R48" s="25" t="s">
        <v>154</v>
      </c>
      <c r="S48" s="25">
        <v>73.87</v>
      </c>
      <c r="T48" s="25" t="s">
        <v>154</v>
      </c>
      <c r="U48" s="25">
        <v>158.59</v>
      </c>
      <c r="V48" s="25">
        <v>110.78</v>
      </c>
      <c r="W48" s="25">
        <v>2941.91</v>
      </c>
    </row>
    <row r="49" spans="1:23" ht="9.75" customHeight="1">
      <c r="A49" s="67"/>
      <c r="B49" s="68"/>
      <c r="C49" s="68" t="s">
        <v>45</v>
      </c>
      <c r="D49" s="69"/>
      <c r="E49" s="25">
        <v>3830</v>
      </c>
      <c r="F49" s="25" t="s">
        <v>154</v>
      </c>
      <c r="G49" s="25" t="s">
        <v>154</v>
      </c>
      <c r="H49" s="25" t="s">
        <v>154</v>
      </c>
      <c r="I49" s="25" t="s">
        <v>154</v>
      </c>
      <c r="J49" s="25" t="s">
        <v>154</v>
      </c>
      <c r="K49" s="25">
        <v>3830</v>
      </c>
      <c r="L49" s="25">
        <v>248.27</v>
      </c>
      <c r="M49" s="25">
        <v>98.14</v>
      </c>
      <c r="N49" s="25">
        <v>92.66</v>
      </c>
      <c r="O49" s="25">
        <v>57.47</v>
      </c>
      <c r="P49" s="25">
        <v>3581.73</v>
      </c>
      <c r="Q49" s="25">
        <v>107.02</v>
      </c>
      <c r="R49" s="25">
        <v>8.75</v>
      </c>
      <c r="S49" s="25">
        <v>33.37</v>
      </c>
      <c r="T49" s="71" t="s">
        <v>154</v>
      </c>
      <c r="U49" s="25">
        <v>84.75</v>
      </c>
      <c r="V49" s="25">
        <v>122.71</v>
      </c>
      <c r="W49" s="25">
        <v>3225.13</v>
      </c>
    </row>
    <row r="50" spans="1:23" ht="9.75" customHeight="1">
      <c r="A50" s="67"/>
      <c r="B50" s="68"/>
      <c r="C50" s="68"/>
      <c r="D50" s="6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15" customFormat="1" ht="9.75" customHeight="1">
      <c r="A51" s="63"/>
      <c r="B51" s="64" t="s">
        <v>132</v>
      </c>
      <c r="C51" s="64"/>
      <c r="D51" s="65"/>
      <c r="E51" s="17" t="s">
        <v>154</v>
      </c>
      <c r="F51" s="17" t="s">
        <v>154</v>
      </c>
      <c r="G51" s="17" t="s">
        <v>154</v>
      </c>
      <c r="H51" s="17" t="s">
        <v>154</v>
      </c>
      <c r="I51" s="17" t="s">
        <v>154</v>
      </c>
      <c r="J51" s="17" t="s">
        <v>154</v>
      </c>
      <c r="K51" s="17" t="s">
        <v>154</v>
      </c>
      <c r="L51" s="17" t="s">
        <v>154</v>
      </c>
      <c r="M51" s="17" t="s">
        <v>154</v>
      </c>
      <c r="N51" s="17" t="s">
        <v>154</v>
      </c>
      <c r="O51" s="17" t="s">
        <v>154</v>
      </c>
      <c r="P51" s="17" t="s">
        <v>154</v>
      </c>
      <c r="Q51" s="17" t="s">
        <v>154</v>
      </c>
      <c r="R51" s="17" t="s">
        <v>154</v>
      </c>
      <c r="S51" s="17" t="s">
        <v>154</v>
      </c>
      <c r="T51" s="17" t="s">
        <v>154</v>
      </c>
      <c r="U51" s="17" t="s">
        <v>154</v>
      </c>
      <c r="V51" s="17" t="s">
        <v>154</v>
      </c>
      <c r="W51" s="17" t="s">
        <v>154</v>
      </c>
    </row>
    <row r="52" spans="1:23" ht="9.75" customHeight="1">
      <c r="A52" s="67"/>
      <c r="B52" s="68"/>
      <c r="C52" s="68" t="s">
        <v>49</v>
      </c>
      <c r="D52" s="69"/>
      <c r="E52" s="25" t="s">
        <v>154</v>
      </c>
      <c r="F52" s="25" t="s">
        <v>154</v>
      </c>
      <c r="G52" s="25" t="s">
        <v>154</v>
      </c>
      <c r="H52" s="25" t="s">
        <v>154</v>
      </c>
      <c r="I52" s="25" t="s">
        <v>154</v>
      </c>
      <c r="J52" s="25" t="s">
        <v>154</v>
      </c>
      <c r="K52" s="25" t="s">
        <v>154</v>
      </c>
      <c r="L52" s="25" t="s">
        <v>154</v>
      </c>
      <c r="M52" s="25" t="s">
        <v>154</v>
      </c>
      <c r="N52" s="25" t="s">
        <v>154</v>
      </c>
      <c r="O52" s="25" t="s">
        <v>154</v>
      </c>
      <c r="P52" s="25" t="s">
        <v>154</v>
      </c>
      <c r="Q52" s="25" t="s">
        <v>154</v>
      </c>
      <c r="R52" s="25" t="s">
        <v>154</v>
      </c>
      <c r="S52" s="25" t="s">
        <v>154</v>
      </c>
      <c r="T52" s="25" t="s">
        <v>154</v>
      </c>
      <c r="U52" s="25" t="s">
        <v>154</v>
      </c>
      <c r="V52" s="25" t="s">
        <v>154</v>
      </c>
      <c r="W52" s="25" t="s">
        <v>154</v>
      </c>
    </row>
    <row r="53" spans="1:23" ht="9.75" customHeight="1">
      <c r="A53" s="67"/>
      <c r="B53" s="68"/>
      <c r="C53" s="68" t="s">
        <v>51</v>
      </c>
      <c r="D53" s="69"/>
      <c r="E53" s="25" t="s">
        <v>154</v>
      </c>
      <c r="F53" s="25" t="s">
        <v>154</v>
      </c>
      <c r="G53" s="25" t="s">
        <v>154</v>
      </c>
      <c r="H53" s="25" t="s">
        <v>154</v>
      </c>
      <c r="I53" s="25" t="s">
        <v>154</v>
      </c>
      <c r="J53" s="25" t="s">
        <v>154</v>
      </c>
      <c r="K53" s="25" t="s">
        <v>154</v>
      </c>
      <c r="L53" s="25" t="s">
        <v>154</v>
      </c>
      <c r="M53" s="25" t="s">
        <v>154</v>
      </c>
      <c r="N53" s="25" t="s">
        <v>154</v>
      </c>
      <c r="O53" s="25" t="s">
        <v>154</v>
      </c>
      <c r="P53" s="25" t="s">
        <v>154</v>
      </c>
      <c r="Q53" s="25" t="s">
        <v>154</v>
      </c>
      <c r="R53" s="25" t="s">
        <v>154</v>
      </c>
      <c r="S53" s="25" t="s">
        <v>154</v>
      </c>
      <c r="T53" s="25" t="s">
        <v>154</v>
      </c>
      <c r="U53" s="25" t="s">
        <v>154</v>
      </c>
      <c r="V53" s="25" t="s">
        <v>154</v>
      </c>
      <c r="W53" s="25" t="s">
        <v>154</v>
      </c>
    </row>
    <row r="54" spans="1:23" ht="9.75" customHeight="1">
      <c r="A54" s="67"/>
      <c r="B54" s="68"/>
      <c r="C54" s="68" t="s">
        <v>53</v>
      </c>
      <c r="D54" s="69"/>
      <c r="E54" s="25" t="s">
        <v>154</v>
      </c>
      <c r="F54" s="25" t="s">
        <v>154</v>
      </c>
      <c r="G54" s="25" t="s">
        <v>154</v>
      </c>
      <c r="H54" s="25" t="s">
        <v>154</v>
      </c>
      <c r="I54" s="25" t="s">
        <v>154</v>
      </c>
      <c r="J54" s="25" t="s">
        <v>154</v>
      </c>
      <c r="K54" s="25" t="s">
        <v>154</v>
      </c>
      <c r="L54" s="25" t="s">
        <v>154</v>
      </c>
      <c r="M54" s="25" t="s">
        <v>154</v>
      </c>
      <c r="N54" s="25" t="s">
        <v>154</v>
      </c>
      <c r="O54" s="25" t="s">
        <v>154</v>
      </c>
      <c r="P54" s="25" t="s">
        <v>154</v>
      </c>
      <c r="Q54" s="25" t="s">
        <v>154</v>
      </c>
      <c r="R54" s="25" t="s">
        <v>154</v>
      </c>
      <c r="S54" s="25" t="s">
        <v>154</v>
      </c>
      <c r="T54" s="25" t="s">
        <v>154</v>
      </c>
      <c r="U54" s="25" t="s">
        <v>154</v>
      </c>
      <c r="V54" s="25" t="s">
        <v>154</v>
      </c>
      <c r="W54" s="25" t="s">
        <v>154</v>
      </c>
    </row>
    <row r="55" spans="1:23" ht="9.75" customHeight="1">
      <c r="A55" s="67"/>
      <c r="B55" s="68"/>
      <c r="C55" s="68" t="s">
        <v>55</v>
      </c>
      <c r="D55" s="69"/>
      <c r="E55" s="25" t="s">
        <v>154</v>
      </c>
      <c r="F55" s="25" t="s">
        <v>154</v>
      </c>
      <c r="G55" s="25" t="s">
        <v>154</v>
      </c>
      <c r="H55" s="25" t="s">
        <v>154</v>
      </c>
      <c r="I55" s="25" t="s">
        <v>154</v>
      </c>
      <c r="J55" s="25" t="s">
        <v>154</v>
      </c>
      <c r="K55" s="25" t="s">
        <v>154</v>
      </c>
      <c r="L55" s="25" t="s">
        <v>154</v>
      </c>
      <c r="M55" s="25" t="s">
        <v>154</v>
      </c>
      <c r="N55" s="25" t="s">
        <v>154</v>
      </c>
      <c r="O55" s="25" t="s">
        <v>154</v>
      </c>
      <c r="P55" s="25" t="s">
        <v>154</v>
      </c>
      <c r="Q55" s="25" t="s">
        <v>154</v>
      </c>
      <c r="R55" s="25" t="s">
        <v>154</v>
      </c>
      <c r="S55" s="25" t="s">
        <v>154</v>
      </c>
      <c r="T55" s="25" t="s">
        <v>154</v>
      </c>
      <c r="U55" s="25" t="s">
        <v>154</v>
      </c>
      <c r="V55" s="25" t="s">
        <v>154</v>
      </c>
      <c r="W55" s="25" t="s">
        <v>154</v>
      </c>
    </row>
    <row r="56" spans="1:23" ht="9.75" customHeight="1">
      <c r="A56" s="67"/>
      <c r="B56" s="68"/>
      <c r="C56" s="68"/>
      <c r="D56" s="6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15" customFormat="1" ht="9.75" customHeight="1">
      <c r="A57" s="63"/>
      <c r="B57" s="64" t="s">
        <v>134</v>
      </c>
      <c r="C57" s="64"/>
      <c r="D57" s="65"/>
      <c r="E57" s="17">
        <v>76728.55</v>
      </c>
      <c r="F57" s="17">
        <v>5581.71</v>
      </c>
      <c r="G57" s="17">
        <v>5581.71</v>
      </c>
      <c r="H57" s="17">
        <v>5242.65</v>
      </c>
      <c r="I57" s="17">
        <v>339.06</v>
      </c>
      <c r="J57" s="72">
        <v>0</v>
      </c>
      <c r="K57" s="17">
        <v>71146.84</v>
      </c>
      <c r="L57" s="17">
        <v>9860.3</v>
      </c>
      <c r="M57" s="17">
        <v>3203.59</v>
      </c>
      <c r="N57" s="17">
        <v>5915.33</v>
      </c>
      <c r="O57" s="17">
        <v>741.38</v>
      </c>
      <c r="P57" s="17">
        <v>61286.54</v>
      </c>
      <c r="Q57" s="17">
        <v>4276.42</v>
      </c>
      <c r="R57" s="17">
        <v>3416.07</v>
      </c>
      <c r="S57" s="17">
        <v>6880.77</v>
      </c>
      <c r="T57" s="17">
        <v>755.6</v>
      </c>
      <c r="U57" s="17">
        <v>3200.72</v>
      </c>
      <c r="V57" s="17">
        <v>2175.79</v>
      </c>
      <c r="W57" s="17">
        <v>40581.17</v>
      </c>
    </row>
    <row r="58" spans="1:23" ht="9.75" customHeight="1">
      <c r="A58" s="67"/>
      <c r="B58" s="68"/>
      <c r="C58" s="68" t="s">
        <v>57</v>
      </c>
      <c r="D58" s="69"/>
      <c r="E58" s="25">
        <v>2249.98</v>
      </c>
      <c r="F58" s="25">
        <v>120.55</v>
      </c>
      <c r="G58" s="25">
        <v>120.55</v>
      </c>
      <c r="H58" s="25">
        <v>35.65</v>
      </c>
      <c r="I58" s="25">
        <v>84.9</v>
      </c>
      <c r="J58" s="71">
        <v>0</v>
      </c>
      <c r="K58" s="25">
        <v>2129.43</v>
      </c>
      <c r="L58" s="25">
        <v>626.71</v>
      </c>
      <c r="M58" s="25">
        <v>29.86</v>
      </c>
      <c r="N58" s="25">
        <v>188.41</v>
      </c>
      <c r="O58" s="25">
        <v>408.44</v>
      </c>
      <c r="P58" s="25">
        <v>1502.72</v>
      </c>
      <c r="Q58" s="25">
        <v>380.48</v>
      </c>
      <c r="R58" s="71">
        <v>0.2</v>
      </c>
      <c r="S58" s="25">
        <v>556</v>
      </c>
      <c r="T58" s="25" t="s">
        <v>154</v>
      </c>
      <c r="U58" s="25">
        <v>65.94</v>
      </c>
      <c r="V58" s="25">
        <v>25.99</v>
      </c>
      <c r="W58" s="25">
        <v>474.11</v>
      </c>
    </row>
    <row r="59" spans="1:23" ht="9.75" customHeight="1">
      <c r="A59" s="67"/>
      <c r="B59" s="68"/>
      <c r="C59" s="68" t="s">
        <v>59</v>
      </c>
      <c r="D59" s="69"/>
      <c r="E59" s="25">
        <v>6153.61</v>
      </c>
      <c r="F59" s="25">
        <v>12.3</v>
      </c>
      <c r="G59" s="25">
        <v>12.3</v>
      </c>
      <c r="H59" s="25" t="s">
        <v>154</v>
      </c>
      <c r="I59" s="25">
        <v>12.3</v>
      </c>
      <c r="J59" s="25" t="s">
        <v>154</v>
      </c>
      <c r="K59" s="25">
        <v>6141.31</v>
      </c>
      <c r="L59" s="25">
        <v>517.65</v>
      </c>
      <c r="M59" s="25">
        <v>128.64</v>
      </c>
      <c r="N59" s="25">
        <v>58.89</v>
      </c>
      <c r="O59" s="25">
        <v>330.12</v>
      </c>
      <c r="P59" s="25">
        <v>5623.66</v>
      </c>
      <c r="Q59" s="25">
        <v>55.11</v>
      </c>
      <c r="R59" s="25">
        <v>420.35</v>
      </c>
      <c r="S59" s="25">
        <v>297.12</v>
      </c>
      <c r="T59" s="71">
        <v>0.03</v>
      </c>
      <c r="U59" s="25">
        <v>532.41</v>
      </c>
      <c r="V59" s="25">
        <v>220.12</v>
      </c>
      <c r="W59" s="25">
        <v>4098.52</v>
      </c>
    </row>
    <row r="60" spans="1:23" ht="9.75" customHeight="1">
      <c r="A60" s="67"/>
      <c r="B60" s="68"/>
      <c r="C60" s="68" t="s">
        <v>61</v>
      </c>
      <c r="D60" s="69"/>
      <c r="E60" s="25">
        <v>575.68</v>
      </c>
      <c r="F60" s="25" t="s">
        <v>154</v>
      </c>
      <c r="G60" s="25" t="s">
        <v>154</v>
      </c>
      <c r="H60" s="25" t="s">
        <v>154</v>
      </c>
      <c r="I60" s="25" t="s">
        <v>154</v>
      </c>
      <c r="J60" s="25" t="s">
        <v>154</v>
      </c>
      <c r="K60" s="25">
        <v>575.68</v>
      </c>
      <c r="L60" s="25">
        <v>2.44</v>
      </c>
      <c r="M60" s="71">
        <v>0.18</v>
      </c>
      <c r="N60" s="25">
        <v>2.26</v>
      </c>
      <c r="O60" s="25" t="s">
        <v>154</v>
      </c>
      <c r="P60" s="25">
        <v>573.24</v>
      </c>
      <c r="Q60" s="25">
        <v>25.81</v>
      </c>
      <c r="R60" s="25" t="s">
        <v>154</v>
      </c>
      <c r="S60" s="71">
        <v>0.09</v>
      </c>
      <c r="T60" s="25" t="s">
        <v>154</v>
      </c>
      <c r="U60" s="25">
        <v>89.45</v>
      </c>
      <c r="V60" s="25">
        <v>22.76</v>
      </c>
      <c r="W60" s="25">
        <v>435.13</v>
      </c>
    </row>
    <row r="61" spans="1:23" ht="9.75" customHeight="1">
      <c r="A61" s="67"/>
      <c r="B61" s="68"/>
      <c r="C61" s="68" t="s">
        <v>63</v>
      </c>
      <c r="D61" s="69"/>
      <c r="E61" s="25">
        <v>1582.28</v>
      </c>
      <c r="F61" s="71">
        <v>0</v>
      </c>
      <c r="G61" s="25" t="s">
        <v>154</v>
      </c>
      <c r="H61" s="25" t="s">
        <v>154</v>
      </c>
      <c r="I61" s="25" t="s">
        <v>154</v>
      </c>
      <c r="J61" s="71">
        <v>0</v>
      </c>
      <c r="K61" s="25">
        <v>1582.28</v>
      </c>
      <c r="L61" s="25">
        <v>49.99</v>
      </c>
      <c r="M61" s="25">
        <v>34.92</v>
      </c>
      <c r="N61" s="25">
        <v>15.07</v>
      </c>
      <c r="O61" s="25" t="s">
        <v>154</v>
      </c>
      <c r="P61" s="25">
        <v>1532.29</v>
      </c>
      <c r="Q61" s="25">
        <v>499.22</v>
      </c>
      <c r="R61" s="25">
        <v>286.39</v>
      </c>
      <c r="S61" s="25">
        <v>83.97</v>
      </c>
      <c r="T61" s="25">
        <v>175.57</v>
      </c>
      <c r="U61" s="25">
        <v>28.38</v>
      </c>
      <c r="V61" s="25">
        <v>9.67</v>
      </c>
      <c r="W61" s="25">
        <v>449.09</v>
      </c>
    </row>
    <row r="62" spans="1:23" ht="9.75" customHeight="1">
      <c r="A62" s="67"/>
      <c r="B62" s="68"/>
      <c r="C62" s="68" t="s">
        <v>65</v>
      </c>
      <c r="D62" s="69"/>
      <c r="E62" s="25">
        <v>10890.3</v>
      </c>
      <c r="F62" s="25">
        <v>469.51</v>
      </c>
      <c r="G62" s="25">
        <v>469.51</v>
      </c>
      <c r="H62" s="25">
        <v>390.99</v>
      </c>
      <c r="I62" s="25">
        <v>78.52</v>
      </c>
      <c r="J62" s="71">
        <v>0</v>
      </c>
      <c r="K62" s="25">
        <v>10420.79</v>
      </c>
      <c r="L62" s="25">
        <v>452.72</v>
      </c>
      <c r="M62" s="25">
        <v>220.85</v>
      </c>
      <c r="N62" s="25">
        <v>231.87</v>
      </c>
      <c r="O62" s="25" t="s">
        <v>154</v>
      </c>
      <c r="P62" s="25">
        <v>9968.07</v>
      </c>
      <c r="Q62" s="25">
        <v>139.8</v>
      </c>
      <c r="R62" s="25">
        <v>1225.86</v>
      </c>
      <c r="S62" s="25">
        <v>172.43</v>
      </c>
      <c r="T62" s="25">
        <v>414.87</v>
      </c>
      <c r="U62" s="25">
        <v>319.7</v>
      </c>
      <c r="V62" s="25">
        <v>706.94</v>
      </c>
      <c r="W62" s="25">
        <v>6988.47</v>
      </c>
    </row>
    <row r="63" spans="1:23" ht="9.75" customHeight="1">
      <c r="A63" s="67"/>
      <c r="B63" s="68"/>
      <c r="C63" s="68" t="s">
        <v>66</v>
      </c>
      <c r="D63" s="69"/>
      <c r="E63" s="25">
        <v>8983</v>
      </c>
      <c r="F63" s="25">
        <v>163.34</v>
      </c>
      <c r="G63" s="25">
        <v>163.34</v>
      </c>
      <c r="H63" s="25" t="s">
        <v>154</v>
      </c>
      <c r="I63" s="25">
        <v>163.34</v>
      </c>
      <c r="J63" s="25" t="s">
        <v>154</v>
      </c>
      <c r="K63" s="25">
        <v>8819.66</v>
      </c>
      <c r="L63" s="25">
        <v>1516.9</v>
      </c>
      <c r="M63" s="25">
        <v>168.59</v>
      </c>
      <c r="N63" s="25">
        <v>1348.31</v>
      </c>
      <c r="O63" s="25" t="s">
        <v>154</v>
      </c>
      <c r="P63" s="25">
        <v>7302.76</v>
      </c>
      <c r="Q63" s="25">
        <v>2218.4</v>
      </c>
      <c r="R63" s="25">
        <v>214.02</v>
      </c>
      <c r="S63" s="25">
        <v>1560.28</v>
      </c>
      <c r="T63" s="25">
        <v>165.13</v>
      </c>
      <c r="U63" s="25">
        <v>161.99</v>
      </c>
      <c r="V63" s="25">
        <v>256.8</v>
      </c>
      <c r="W63" s="25">
        <v>2726.14</v>
      </c>
    </row>
    <row r="64" spans="1:23" ht="9.75" customHeight="1">
      <c r="A64" s="67"/>
      <c r="B64" s="68"/>
      <c r="C64" s="68" t="s">
        <v>67</v>
      </c>
      <c r="D64" s="69"/>
      <c r="E64" s="25">
        <v>31453.17</v>
      </c>
      <c r="F64" s="25">
        <v>2477.64</v>
      </c>
      <c r="G64" s="25">
        <v>2477.64</v>
      </c>
      <c r="H64" s="25">
        <v>2477.64</v>
      </c>
      <c r="I64" s="25" t="s">
        <v>154</v>
      </c>
      <c r="J64" s="25" t="s">
        <v>154</v>
      </c>
      <c r="K64" s="25">
        <v>28975.53</v>
      </c>
      <c r="L64" s="25">
        <v>4687.47</v>
      </c>
      <c r="M64" s="25">
        <v>2207.35</v>
      </c>
      <c r="N64" s="25">
        <v>2477.3</v>
      </c>
      <c r="O64" s="71">
        <v>2.82</v>
      </c>
      <c r="P64" s="25">
        <v>24288.06</v>
      </c>
      <c r="Q64" s="25">
        <v>418.61</v>
      </c>
      <c r="R64" s="25">
        <v>956.2</v>
      </c>
      <c r="S64" s="25">
        <v>2435.92</v>
      </c>
      <c r="T64" s="25" t="s">
        <v>154</v>
      </c>
      <c r="U64" s="25">
        <v>235.54</v>
      </c>
      <c r="V64" s="25">
        <v>703.8</v>
      </c>
      <c r="W64" s="25">
        <v>19537.99</v>
      </c>
    </row>
    <row r="65" spans="1:23" ht="9.75" customHeight="1">
      <c r="A65" s="67"/>
      <c r="B65" s="68"/>
      <c r="C65" s="68" t="s">
        <v>69</v>
      </c>
      <c r="D65" s="69"/>
      <c r="E65" s="25">
        <v>14840.53</v>
      </c>
      <c r="F65" s="25">
        <v>2338.37</v>
      </c>
      <c r="G65" s="25">
        <v>2338.37</v>
      </c>
      <c r="H65" s="25">
        <v>2338.37</v>
      </c>
      <c r="I65" s="25" t="s">
        <v>154</v>
      </c>
      <c r="J65" s="25" t="s">
        <v>154</v>
      </c>
      <c r="K65" s="25">
        <v>12502.16</v>
      </c>
      <c r="L65" s="25">
        <v>2006.42</v>
      </c>
      <c r="M65" s="25">
        <v>413.2</v>
      </c>
      <c r="N65" s="25">
        <v>1593.22</v>
      </c>
      <c r="O65" s="25" t="s">
        <v>154</v>
      </c>
      <c r="P65" s="25">
        <v>10495.74</v>
      </c>
      <c r="Q65" s="25">
        <v>538.99</v>
      </c>
      <c r="R65" s="25">
        <v>313.05</v>
      </c>
      <c r="S65" s="25">
        <v>1774.96</v>
      </c>
      <c r="T65" s="25" t="s">
        <v>154</v>
      </c>
      <c r="U65" s="25">
        <v>1767.31</v>
      </c>
      <c r="V65" s="25">
        <v>229.71</v>
      </c>
      <c r="W65" s="25">
        <v>5871.72</v>
      </c>
    </row>
    <row r="66" spans="1:23" ht="9.75" customHeight="1">
      <c r="A66" s="67"/>
      <c r="B66" s="68"/>
      <c r="C66" s="68"/>
      <c r="D66" s="69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5" customFormat="1" ht="9.75" customHeight="1">
      <c r="A67" s="63"/>
      <c r="B67" s="64" t="s">
        <v>137</v>
      </c>
      <c r="C67" s="64"/>
      <c r="D67" s="65"/>
      <c r="E67" s="17">
        <v>32304.74</v>
      </c>
      <c r="F67" s="17">
        <v>4870.5</v>
      </c>
      <c r="G67" s="17">
        <v>4870.3</v>
      </c>
      <c r="H67" s="17">
        <v>4726.5</v>
      </c>
      <c r="I67" s="17">
        <v>143.8</v>
      </c>
      <c r="J67" s="72">
        <v>0.2</v>
      </c>
      <c r="K67" s="17">
        <v>27434.24</v>
      </c>
      <c r="L67" s="17">
        <v>522.79</v>
      </c>
      <c r="M67" s="17">
        <v>166.52</v>
      </c>
      <c r="N67" s="17">
        <v>253.23</v>
      </c>
      <c r="O67" s="17">
        <v>103.04</v>
      </c>
      <c r="P67" s="17">
        <v>26911.45</v>
      </c>
      <c r="Q67" s="17">
        <v>537.42</v>
      </c>
      <c r="R67" s="17">
        <v>3444.17</v>
      </c>
      <c r="S67" s="17">
        <v>988.36</v>
      </c>
      <c r="T67" s="17">
        <v>280.19</v>
      </c>
      <c r="U67" s="17">
        <v>412.22</v>
      </c>
      <c r="V67" s="17">
        <v>5382.23</v>
      </c>
      <c r="W67" s="17">
        <v>15866.86</v>
      </c>
    </row>
    <row r="68" spans="1:23" ht="9.75" customHeight="1">
      <c r="A68" s="67"/>
      <c r="B68" s="68"/>
      <c r="C68" s="68" t="s">
        <v>73</v>
      </c>
      <c r="D68" s="69"/>
      <c r="E68" s="25" t="s">
        <v>154</v>
      </c>
      <c r="F68" s="25" t="s">
        <v>154</v>
      </c>
      <c r="G68" s="25" t="s">
        <v>154</v>
      </c>
      <c r="H68" s="25" t="s">
        <v>154</v>
      </c>
      <c r="I68" s="25" t="s">
        <v>154</v>
      </c>
      <c r="J68" s="25" t="s">
        <v>154</v>
      </c>
      <c r="K68" s="25" t="s">
        <v>154</v>
      </c>
      <c r="L68" s="25" t="s">
        <v>158</v>
      </c>
      <c r="M68" s="25" t="s">
        <v>158</v>
      </c>
      <c r="N68" s="25" t="s">
        <v>154</v>
      </c>
      <c r="O68" s="25" t="s">
        <v>154</v>
      </c>
      <c r="P68" s="25" t="s">
        <v>154</v>
      </c>
      <c r="Q68" s="25" t="s">
        <v>154</v>
      </c>
      <c r="R68" s="25" t="s">
        <v>154</v>
      </c>
      <c r="S68" s="25" t="s">
        <v>154</v>
      </c>
      <c r="T68" s="25" t="s">
        <v>154</v>
      </c>
      <c r="U68" s="25" t="s">
        <v>154</v>
      </c>
      <c r="V68" s="25" t="s">
        <v>154</v>
      </c>
      <c r="W68" s="25" t="s">
        <v>154</v>
      </c>
    </row>
    <row r="69" spans="1:23" ht="9.75" customHeight="1">
      <c r="A69" s="67"/>
      <c r="B69" s="68"/>
      <c r="C69" s="68" t="s">
        <v>75</v>
      </c>
      <c r="D69" s="69"/>
      <c r="E69" s="25">
        <v>3906.79</v>
      </c>
      <c r="F69" s="25">
        <v>31.31</v>
      </c>
      <c r="G69" s="25">
        <v>31.11</v>
      </c>
      <c r="H69" s="25" t="s">
        <v>154</v>
      </c>
      <c r="I69" s="25">
        <v>31.11</v>
      </c>
      <c r="J69" s="71">
        <v>0.2</v>
      </c>
      <c r="K69" s="25">
        <v>3875.48</v>
      </c>
      <c r="L69" s="25">
        <v>57.95</v>
      </c>
      <c r="M69" s="25">
        <v>1.1</v>
      </c>
      <c r="N69" s="25">
        <v>8.34</v>
      </c>
      <c r="O69" s="25">
        <v>48.51</v>
      </c>
      <c r="P69" s="25">
        <v>3817.53</v>
      </c>
      <c r="Q69" s="25">
        <v>0.64</v>
      </c>
      <c r="R69" s="25">
        <v>511.99</v>
      </c>
      <c r="S69" s="25">
        <v>448.13</v>
      </c>
      <c r="T69" s="25">
        <v>160.33</v>
      </c>
      <c r="U69" s="25">
        <v>66.42</v>
      </c>
      <c r="V69" s="25">
        <v>145.75</v>
      </c>
      <c r="W69" s="25">
        <v>2484.27</v>
      </c>
    </row>
    <row r="70" spans="1:23" ht="9.75" customHeight="1">
      <c r="A70" s="67"/>
      <c r="B70" s="68"/>
      <c r="C70" s="68" t="s">
        <v>77</v>
      </c>
      <c r="D70" s="69"/>
      <c r="E70" s="25" t="s">
        <v>154</v>
      </c>
      <c r="F70" s="25" t="s">
        <v>154</v>
      </c>
      <c r="G70" s="25" t="s">
        <v>154</v>
      </c>
      <c r="H70" s="25" t="s">
        <v>154</v>
      </c>
      <c r="I70" s="25" t="s">
        <v>154</v>
      </c>
      <c r="J70" s="25" t="s">
        <v>154</v>
      </c>
      <c r="K70" s="25" t="s">
        <v>158</v>
      </c>
      <c r="L70" s="25" t="s">
        <v>158</v>
      </c>
      <c r="M70" s="25" t="s">
        <v>158</v>
      </c>
      <c r="N70" s="25" t="s">
        <v>154</v>
      </c>
      <c r="O70" s="25" t="s">
        <v>154</v>
      </c>
      <c r="P70" s="25" t="s">
        <v>154</v>
      </c>
      <c r="Q70" s="25" t="s">
        <v>154</v>
      </c>
      <c r="R70" s="25" t="s">
        <v>154</v>
      </c>
      <c r="S70" s="25" t="s">
        <v>154</v>
      </c>
      <c r="T70" s="25" t="s">
        <v>154</v>
      </c>
      <c r="U70" s="25" t="s">
        <v>154</v>
      </c>
      <c r="V70" s="25" t="s">
        <v>154</v>
      </c>
      <c r="W70" s="25" t="s">
        <v>154</v>
      </c>
    </row>
    <row r="71" spans="1:23" ht="9.75" customHeight="1">
      <c r="A71" s="67"/>
      <c r="B71" s="68"/>
      <c r="C71" s="68" t="s">
        <v>79</v>
      </c>
      <c r="D71" s="69"/>
      <c r="E71" s="25" t="s">
        <v>154</v>
      </c>
      <c r="F71" s="25" t="s">
        <v>154</v>
      </c>
      <c r="G71" s="25" t="s">
        <v>154</v>
      </c>
      <c r="H71" s="25" t="s">
        <v>154</v>
      </c>
      <c r="I71" s="25" t="s">
        <v>154</v>
      </c>
      <c r="J71" s="25" t="s">
        <v>154</v>
      </c>
      <c r="K71" s="25" t="s">
        <v>158</v>
      </c>
      <c r="L71" s="25" t="s">
        <v>158</v>
      </c>
      <c r="M71" s="25" t="s">
        <v>158</v>
      </c>
      <c r="N71" s="25" t="s">
        <v>154</v>
      </c>
      <c r="O71" s="25" t="s">
        <v>154</v>
      </c>
      <c r="P71" s="25" t="s">
        <v>154</v>
      </c>
      <c r="Q71" s="25" t="s">
        <v>154</v>
      </c>
      <c r="R71" s="25" t="s">
        <v>154</v>
      </c>
      <c r="S71" s="25" t="s">
        <v>154</v>
      </c>
      <c r="T71" s="25" t="s">
        <v>154</v>
      </c>
      <c r="U71" s="25" t="s">
        <v>154</v>
      </c>
      <c r="V71" s="25" t="s">
        <v>154</v>
      </c>
      <c r="W71" s="25" t="s">
        <v>154</v>
      </c>
    </row>
    <row r="72" spans="1:23" ht="9.75" customHeight="1">
      <c r="A72" s="67"/>
      <c r="B72" s="68"/>
      <c r="C72" s="68" t="s">
        <v>81</v>
      </c>
      <c r="D72" s="69"/>
      <c r="E72" s="25" t="s">
        <v>154</v>
      </c>
      <c r="F72" s="25" t="s">
        <v>154</v>
      </c>
      <c r="G72" s="25" t="s">
        <v>154</v>
      </c>
      <c r="H72" s="25" t="s">
        <v>154</v>
      </c>
      <c r="I72" s="25" t="s">
        <v>154</v>
      </c>
      <c r="J72" s="25" t="s">
        <v>154</v>
      </c>
      <c r="K72" s="25" t="s">
        <v>154</v>
      </c>
      <c r="L72" s="25" t="s">
        <v>158</v>
      </c>
      <c r="M72" s="25" t="s">
        <v>158</v>
      </c>
      <c r="N72" s="25" t="s">
        <v>154</v>
      </c>
      <c r="O72" s="25" t="s">
        <v>154</v>
      </c>
      <c r="P72" s="25" t="s">
        <v>154</v>
      </c>
      <c r="Q72" s="25" t="s">
        <v>154</v>
      </c>
      <c r="R72" s="25" t="s">
        <v>154</v>
      </c>
      <c r="S72" s="25" t="s">
        <v>154</v>
      </c>
      <c r="T72" s="25" t="s">
        <v>154</v>
      </c>
      <c r="U72" s="25" t="s">
        <v>154</v>
      </c>
      <c r="V72" s="25" t="s">
        <v>154</v>
      </c>
      <c r="W72" s="25" t="s">
        <v>154</v>
      </c>
    </row>
    <row r="73" spans="1:23" ht="9.75" customHeight="1">
      <c r="A73" s="67"/>
      <c r="B73" s="68"/>
      <c r="C73" s="68" t="s">
        <v>82</v>
      </c>
      <c r="D73" s="69"/>
      <c r="E73" s="25">
        <v>21.45</v>
      </c>
      <c r="F73" s="25" t="s">
        <v>154</v>
      </c>
      <c r="G73" s="25" t="s">
        <v>154</v>
      </c>
      <c r="H73" s="25" t="s">
        <v>154</v>
      </c>
      <c r="I73" s="25" t="s">
        <v>154</v>
      </c>
      <c r="J73" s="25" t="s">
        <v>154</v>
      </c>
      <c r="K73" s="25">
        <v>21.45</v>
      </c>
      <c r="L73" s="71">
        <v>0.33</v>
      </c>
      <c r="M73" s="25" t="s">
        <v>154</v>
      </c>
      <c r="N73" s="71">
        <v>0.33</v>
      </c>
      <c r="O73" s="25" t="s">
        <v>154</v>
      </c>
      <c r="P73" s="25">
        <v>21.12</v>
      </c>
      <c r="Q73" s="25" t="s">
        <v>154</v>
      </c>
      <c r="R73" s="25" t="s">
        <v>154</v>
      </c>
      <c r="S73" s="25" t="s">
        <v>154</v>
      </c>
      <c r="T73" s="25" t="s">
        <v>154</v>
      </c>
      <c r="U73" s="25">
        <v>7.12</v>
      </c>
      <c r="V73" s="25">
        <v>6.68</v>
      </c>
      <c r="W73" s="25">
        <v>7.32</v>
      </c>
    </row>
    <row r="74" spans="1:23" ht="9.75" customHeight="1">
      <c r="A74" s="67"/>
      <c r="B74" s="68"/>
      <c r="C74" s="68" t="s">
        <v>83</v>
      </c>
      <c r="D74" s="69"/>
      <c r="E74" s="25">
        <v>28376.5</v>
      </c>
      <c r="F74" s="25">
        <v>4839.19</v>
      </c>
      <c r="G74" s="25">
        <v>4839.19</v>
      </c>
      <c r="H74" s="25">
        <v>4726.5</v>
      </c>
      <c r="I74" s="25">
        <v>112.69</v>
      </c>
      <c r="J74" s="25" t="s">
        <v>154</v>
      </c>
      <c r="K74" s="25">
        <v>23537.31</v>
      </c>
      <c r="L74" s="25">
        <v>464.51</v>
      </c>
      <c r="M74" s="25">
        <v>165.42</v>
      </c>
      <c r="N74" s="25">
        <v>244.56</v>
      </c>
      <c r="O74" s="25">
        <v>54.53</v>
      </c>
      <c r="P74" s="25">
        <v>23072.8</v>
      </c>
      <c r="Q74" s="25">
        <v>536.78</v>
      </c>
      <c r="R74" s="25">
        <v>2932.18</v>
      </c>
      <c r="S74" s="25">
        <v>540.23</v>
      </c>
      <c r="T74" s="25">
        <v>119.86</v>
      </c>
      <c r="U74" s="25">
        <v>338.68</v>
      </c>
      <c r="V74" s="25">
        <v>5229.8</v>
      </c>
      <c r="W74" s="25">
        <v>13375.27</v>
      </c>
    </row>
    <row r="75" spans="1:23" ht="9.75" customHeight="1">
      <c r="A75" s="67"/>
      <c r="B75" s="68"/>
      <c r="C75" s="68"/>
      <c r="D75" s="6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15" customFormat="1" ht="9.75" customHeight="1">
      <c r="A76" s="63"/>
      <c r="B76" s="64" t="s">
        <v>139</v>
      </c>
      <c r="C76" s="64"/>
      <c r="D76" s="65"/>
      <c r="E76" s="17">
        <v>18676.51</v>
      </c>
      <c r="F76" s="17">
        <v>655.98</v>
      </c>
      <c r="G76" s="17">
        <v>655.98</v>
      </c>
      <c r="H76" s="17">
        <v>512.12</v>
      </c>
      <c r="I76" s="17">
        <v>143.86</v>
      </c>
      <c r="J76" s="72">
        <v>0</v>
      </c>
      <c r="K76" s="17">
        <v>18020.53</v>
      </c>
      <c r="L76" s="17">
        <v>945.84</v>
      </c>
      <c r="M76" s="17">
        <v>170.24</v>
      </c>
      <c r="N76" s="17">
        <v>23.57</v>
      </c>
      <c r="O76" s="17">
        <v>752.03</v>
      </c>
      <c r="P76" s="17">
        <v>17074.69</v>
      </c>
      <c r="Q76" s="17">
        <v>565.87</v>
      </c>
      <c r="R76" s="17">
        <v>192.8</v>
      </c>
      <c r="S76" s="17">
        <v>298.19</v>
      </c>
      <c r="T76" s="17">
        <v>592.1</v>
      </c>
      <c r="U76" s="17">
        <v>471.57</v>
      </c>
      <c r="V76" s="17">
        <v>514.4</v>
      </c>
      <c r="W76" s="17">
        <v>14439.76</v>
      </c>
    </row>
    <row r="77" spans="1:23" ht="9.75" customHeight="1">
      <c r="A77" s="73"/>
      <c r="B77" s="68"/>
      <c r="C77" s="68" t="s">
        <v>87</v>
      </c>
      <c r="D77" s="74"/>
      <c r="E77" s="25">
        <v>2327.77</v>
      </c>
      <c r="F77" s="25" t="s">
        <v>154</v>
      </c>
      <c r="G77" s="25" t="s">
        <v>154</v>
      </c>
      <c r="H77" s="25" t="s">
        <v>154</v>
      </c>
      <c r="I77" s="25" t="s">
        <v>154</v>
      </c>
      <c r="J77" s="25" t="s">
        <v>154</v>
      </c>
      <c r="K77" s="25">
        <v>2327.77</v>
      </c>
      <c r="L77" s="25">
        <v>3.77</v>
      </c>
      <c r="M77" s="25" t="s">
        <v>154</v>
      </c>
      <c r="N77" s="25">
        <v>3.77</v>
      </c>
      <c r="O77" s="25" t="s">
        <v>154</v>
      </c>
      <c r="P77" s="25">
        <v>2324</v>
      </c>
      <c r="Q77" s="25">
        <v>190.52</v>
      </c>
      <c r="R77" s="25" t="s">
        <v>154</v>
      </c>
      <c r="S77" s="25">
        <v>13.35</v>
      </c>
      <c r="T77" s="25">
        <v>4.86</v>
      </c>
      <c r="U77" s="25">
        <v>110.64</v>
      </c>
      <c r="V77" s="25">
        <v>119.95</v>
      </c>
      <c r="W77" s="25">
        <v>1884.68</v>
      </c>
    </row>
    <row r="78" spans="1:23" ht="9.75" customHeight="1">
      <c r="A78" s="73"/>
      <c r="B78" s="68"/>
      <c r="C78" s="68" t="s">
        <v>89</v>
      </c>
      <c r="D78" s="74"/>
      <c r="E78" s="25">
        <v>1771.01</v>
      </c>
      <c r="F78" s="25" t="s">
        <v>154</v>
      </c>
      <c r="G78" s="25" t="s">
        <v>154</v>
      </c>
      <c r="H78" s="25" t="s">
        <v>154</v>
      </c>
      <c r="I78" s="25" t="s">
        <v>154</v>
      </c>
      <c r="J78" s="25" t="s">
        <v>154</v>
      </c>
      <c r="K78" s="25">
        <v>1771.01</v>
      </c>
      <c r="L78" s="25">
        <v>36.58</v>
      </c>
      <c r="M78" s="25">
        <v>35.83</v>
      </c>
      <c r="N78" s="71">
        <v>0.75</v>
      </c>
      <c r="O78" s="25" t="s">
        <v>154</v>
      </c>
      <c r="P78" s="25">
        <v>1734.43</v>
      </c>
      <c r="Q78" s="25" t="s">
        <v>154</v>
      </c>
      <c r="R78" s="25" t="s">
        <v>154</v>
      </c>
      <c r="S78" s="25">
        <v>124.01</v>
      </c>
      <c r="T78" s="25">
        <v>584.83</v>
      </c>
      <c r="U78" s="25">
        <v>69.72</v>
      </c>
      <c r="V78" s="25">
        <v>5.72</v>
      </c>
      <c r="W78" s="25">
        <v>950.15</v>
      </c>
    </row>
    <row r="79" spans="1:23" ht="9.75" customHeight="1">
      <c r="A79" s="73"/>
      <c r="B79" s="68"/>
      <c r="C79" s="68" t="s">
        <v>91</v>
      </c>
      <c r="D79" s="74"/>
      <c r="E79" s="25">
        <v>14577.73</v>
      </c>
      <c r="F79" s="25">
        <v>655.98</v>
      </c>
      <c r="G79" s="25">
        <v>655.98</v>
      </c>
      <c r="H79" s="25">
        <v>512.12</v>
      </c>
      <c r="I79" s="25">
        <v>143.86</v>
      </c>
      <c r="J79" s="71">
        <v>0</v>
      </c>
      <c r="K79" s="25">
        <v>13921.75</v>
      </c>
      <c r="L79" s="25">
        <v>905.49</v>
      </c>
      <c r="M79" s="25">
        <v>134.41</v>
      </c>
      <c r="N79" s="25">
        <v>19.05</v>
      </c>
      <c r="O79" s="25">
        <v>752.03</v>
      </c>
      <c r="P79" s="25">
        <v>13016.26</v>
      </c>
      <c r="Q79" s="25">
        <v>375.35</v>
      </c>
      <c r="R79" s="25">
        <v>192.8</v>
      </c>
      <c r="S79" s="25">
        <v>160.83</v>
      </c>
      <c r="T79" s="25">
        <v>2.41</v>
      </c>
      <c r="U79" s="25">
        <v>291.21</v>
      </c>
      <c r="V79" s="25">
        <v>388.73</v>
      </c>
      <c r="W79" s="25">
        <v>11604.93</v>
      </c>
    </row>
    <row r="80" spans="1:5" ht="5.25" customHeight="1" thickBot="1">
      <c r="A80" s="75"/>
      <c r="B80" s="75"/>
      <c r="C80" s="75"/>
      <c r="D80" s="76"/>
      <c r="E80" s="31"/>
    </row>
    <row r="81" spans="1:23" ht="13.5" customHeight="1">
      <c r="A81" s="32" t="s">
        <v>184</v>
      </c>
      <c r="B81" s="77"/>
      <c r="C81" s="7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ht="17.25">
      <c r="I82" s="3" t="s">
        <v>185</v>
      </c>
    </row>
    <row r="83" ht="15" thickBot="1">
      <c r="K83" s="4" t="s">
        <v>186</v>
      </c>
    </row>
    <row r="84" spans="1:23" ht="14.25" customHeight="1" thickTop="1">
      <c r="A84" s="39" t="s">
        <v>102</v>
      </c>
      <c r="B84" s="44"/>
      <c r="C84" s="44"/>
      <c r="D84" s="44"/>
      <c r="E84" s="45" t="s">
        <v>111</v>
      </c>
      <c r="F84" s="45" t="s">
        <v>166</v>
      </c>
      <c r="G84" s="37"/>
      <c r="H84" s="37"/>
      <c r="I84" s="37"/>
      <c r="J84" s="46"/>
      <c r="K84" s="45" t="s">
        <v>167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3.5">
      <c r="A85" s="47"/>
      <c r="B85" s="47"/>
      <c r="C85" s="47"/>
      <c r="D85" s="47"/>
      <c r="E85" s="48"/>
      <c r="F85" s="48"/>
      <c r="G85" s="49" t="s">
        <v>168</v>
      </c>
      <c r="H85" s="50"/>
      <c r="I85" s="50"/>
      <c r="J85" s="51" t="s">
        <v>169</v>
      </c>
      <c r="K85" s="48"/>
      <c r="L85" s="48" t="s">
        <v>170</v>
      </c>
      <c r="M85" s="50"/>
      <c r="N85" s="50"/>
      <c r="O85" s="50"/>
      <c r="P85" s="48" t="s">
        <v>171</v>
      </c>
      <c r="Q85" s="50"/>
      <c r="R85" s="50"/>
      <c r="S85" s="50"/>
      <c r="T85" s="50"/>
      <c r="U85" s="50"/>
      <c r="V85" s="50"/>
      <c r="W85" s="50"/>
    </row>
    <row r="86" spans="1:23" ht="13.5">
      <c r="A86" s="52"/>
      <c r="B86" s="52"/>
      <c r="C86" s="52"/>
      <c r="D86" s="52"/>
      <c r="E86" s="53"/>
      <c r="F86" s="53"/>
      <c r="G86" s="54"/>
      <c r="H86" s="60" t="s">
        <v>172</v>
      </c>
      <c r="I86" s="56" t="s">
        <v>173</v>
      </c>
      <c r="J86" s="57"/>
      <c r="K86" s="53"/>
      <c r="L86" s="53"/>
      <c r="M86" s="58" t="s">
        <v>174</v>
      </c>
      <c r="N86" s="59" t="s">
        <v>175</v>
      </c>
      <c r="O86" s="58" t="s">
        <v>176</v>
      </c>
      <c r="P86" s="53"/>
      <c r="Q86" s="60" t="s">
        <v>177</v>
      </c>
      <c r="R86" s="60" t="s">
        <v>178</v>
      </c>
      <c r="S86" s="60" t="s">
        <v>179</v>
      </c>
      <c r="T86" s="60" t="s">
        <v>180</v>
      </c>
      <c r="U86" s="60" t="s">
        <v>181</v>
      </c>
      <c r="V86" s="60" t="s">
        <v>182</v>
      </c>
      <c r="W86" s="60" t="s">
        <v>183</v>
      </c>
    </row>
    <row r="87" ht="3.75" customHeight="1">
      <c r="E87" s="10"/>
    </row>
    <row r="88" spans="2:23" s="15" customFormat="1" ht="10.5" customHeight="1">
      <c r="B88" s="43" t="s">
        <v>112</v>
      </c>
      <c r="C88" s="43"/>
      <c r="E88" s="16">
        <v>34269.44</v>
      </c>
      <c r="F88" s="17">
        <v>750.91</v>
      </c>
      <c r="G88" s="17">
        <v>750.51</v>
      </c>
      <c r="H88" s="17">
        <v>328.69</v>
      </c>
      <c r="I88" s="17">
        <v>421.82</v>
      </c>
      <c r="J88" s="72">
        <v>0.4</v>
      </c>
      <c r="K88" s="17">
        <v>33518.53</v>
      </c>
      <c r="L88" s="17">
        <v>2502.12</v>
      </c>
      <c r="M88" s="17">
        <v>148.93</v>
      </c>
      <c r="N88" s="17">
        <v>1689.63</v>
      </c>
      <c r="O88" s="17">
        <v>663.56</v>
      </c>
      <c r="P88" s="17">
        <v>31016.41</v>
      </c>
      <c r="Q88" s="17">
        <v>337.53</v>
      </c>
      <c r="R88" s="17">
        <v>1402.16</v>
      </c>
      <c r="S88" s="17">
        <v>409.13</v>
      </c>
      <c r="T88" s="17">
        <v>221.18</v>
      </c>
      <c r="U88" s="17">
        <v>539.69</v>
      </c>
      <c r="V88" s="17">
        <v>1486.29</v>
      </c>
      <c r="W88" s="17">
        <v>26620.43</v>
      </c>
    </row>
    <row r="89" spans="2:23" ht="10.5" customHeight="1">
      <c r="B89" s="22"/>
      <c r="C89" s="22" t="s">
        <v>113</v>
      </c>
      <c r="E89" s="23">
        <v>3573.59</v>
      </c>
      <c r="F89" s="25">
        <v>40.29</v>
      </c>
      <c r="G89" s="25">
        <v>40.29</v>
      </c>
      <c r="H89" s="25" t="s">
        <v>154</v>
      </c>
      <c r="I89" s="25">
        <v>40.29</v>
      </c>
      <c r="J89" s="25" t="s">
        <v>154</v>
      </c>
      <c r="K89" s="25">
        <v>3533.3</v>
      </c>
      <c r="L89" s="25">
        <v>101.34</v>
      </c>
      <c r="M89" s="25">
        <v>1.03</v>
      </c>
      <c r="N89" s="25">
        <v>100.31</v>
      </c>
      <c r="O89" s="25" t="s">
        <v>154</v>
      </c>
      <c r="P89" s="25">
        <v>3431.96</v>
      </c>
      <c r="Q89" s="25">
        <v>2.69</v>
      </c>
      <c r="R89" s="25">
        <v>82.16</v>
      </c>
      <c r="S89" s="25">
        <v>108.1</v>
      </c>
      <c r="T89" s="25" t="s">
        <v>154</v>
      </c>
      <c r="U89" s="25">
        <v>59.15</v>
      </c>
      <c r="V89" s="25">
        <v>313.64</v>
      </c>
      <c r="W89" s="25">
        <v>2866.22</v>
      </c>
    </row>
    <row r="90" spans="2:23" ht="10.5" customHeight="1">
      <c r="B90" s="22"/>
      <c r="C90" s="22" t="s">
        <v>115</v>
      </c>
      <c r="E90" s="23">
        <v>18272.85</v>
      </c>
      <c r="F90" s="25">
        <v>411.3</v>
      </c>
      <c r="G90" s="25">
        <v>411.3</v>
      </c>
      <c r="H90" s="25">
        <v>328.69</v>
      </c>
      <c r="I90" s="25">
        <v>82.61</v>
      </c>
      <c r="J90" s="25" t="s">
        <v>154</v>
      </c>
      <c r="K90" s="25">
        <v>17861.55</v>
      </c>
      <c r="L90" s="25">
        <v>1358.12</v>
      </c>
      <c r="M90" s="25">
        <v>128.18</v>
      </c>
      <c r="N90" s="25">
        <v>1229.94</v>
      </c>
      <c r="O90" s="25" t="s">
        <v>154</v>
      </c>
      <c r="P90" s="25">
        <v>16503.43</v>
      </c>
      <c r="Q90" s="25">
        <v>229.58</v>
      </c>
      <c r="R90" s="25">
        <v>1131.33</v>
      </c>
      <c r="S90" s="25">
        <v>218.92</v>
      </c>
      <c r="T90" s="25">
        <v>151.21</v>
      </c>
      <c r="U90" s="25">
        <v>47.94</v>
      </c>
      <c r="V90" s="25">
        <v>1010.03</v>
      </c>
      <c r="W90" s="25">
        <v>13714.42</v>
      </c>
    </row>
    <row r="91" spans="2:23" ht="10.5" customHeight="1">
      <c r="B91" s="22"/>
      <c r="C91" s="22" t="s">
        <v>0</v>
      </c>
      <c r="E91" s="23">
        <v>2008.95</v>
      </c>
      <c r="F91" s="25">
        <v>235.9</v>
      </c>
      <c r="G91" s="25">
        <v>235.8</v>
      </c>
      <c r="H91" s="25" t="s">
        <v>154</v>
      </c>
      <c r="I91" s="25">
        <v>235.8</v>
      </c>
      <c r="J91" s="71">
        <v>0.1</v>
      </c>
      <c r="K91" s="25">
        <v>1773.05</v>
      </c>
      <c r="L91" s="25">
        <v>199.68</v>
      </c>
      <c r="M91" s="71">
        <v>0.16</v>
      </c>
      <c r="N91" s="25">
        <v>0.88</v>
      </c>
      <c r="O91" s="25">
        <v>198.64</v>
      </c>
      <c r="P91" s="25">
        <v>1573.37</v>
      </c>
      <c r="Q91" s="25">
        <v>3.05</v>
      </c>
      <c r="R91" s="25">
        <v>140.38</v>
      </c>
      <c r="S91" s="25">
        <v>47.4</v>
      </c>
      <c r="T91" s="25">
        <v>9.93</v>
      </c>
      <c r="U91" s="25">
        <v>232.37</v>
      </c>
      <c r="V91" s="25">
        <v>19.6</v>
      </c>
      <c r="W91" s="25">
        <v>1120.64</v>
      </c>
    </row>
    <row r="92" spans="2:23" ht="10.5" customHeight="1">
      <c r="B92" s="22"/>
      <c r="C92" s="22" t="s">
        <v>1</v>
      </c>
      <c r="E92" s="23">
        <v>5890.46</v>
      </c>
      <c r="F92" s="25">
        <v>63.42</v>
      </c>
      <c r="G92" s="25">
        <v>63.12</v>
      </c>
      <c r="H92" s="25" t="s">
        <v>154</v>
      </c>
      <c r="I92" s="25">
        <v>63.12</v>
      </c>
      <c r="J92" s="71">
        <v>0.3</v>
      </c>
      <c r="K92" s="25">
        <v>5827.03</v>
      </c>
      <c r="L92" s="25">
        <v>541.83</v>
      </c>
      <c r="M92" s="25">
        <v>7.65</v>
      </c>
      <c r="N92" s="25">
        <v>69.26</v>
      </c>
      <c r="O92" s="25">
        <v>464.92</v>
      </c>
      <c r="P92" s="25">
        <v>5285.21</v>
      </c>
      <c r="Q92" s="25">
        <v>101.96</v>
      </c>
      <c r="R92" s="25">
        <v>47.68</v>
      </c>
      <c r="S92" s="25">
        <v>21.58</v>
      </c>
      <c r="T92" s="25">
        <v>59.9</v>
      </c>
      <c r="U92" s="25">
        <v>139.89</v>
      </c>
      <c r="V92" s="25">
        <v>131.31</v>
      </c>
      <c r="W92" s="25">
        <v>4782.89</v>
      </c>
    </row>
    <row r="93" spans="2:23" ht="10.5" customHeight="1">
      <c r="B93" s="22"/>
      <c r="C93" s="22" t="s">
        <v>2</v>
      </c>
      <c r="E93" s="23">
        <v>4523.59</v>
      </c>
      <c r="F93" s="25" t="s">
        <v>154</v>
      </c>
      <c r="G93" s="25" t="s">
        <v>154</v>
      </c>
      <c r="H93" s="25" t="s">
        <v>154</v>
      </c>
      <c r="I93" s="25" t="s">
        <v>154</v>
      </c>
      <c r="J93" s="25" t="s">
        <v>154</v>
      </c>
      <c r="K93" s="25">
        <v>4523.59</v>
      </c>
      <c r="L93" s="25">
        <v>301.15</v>
      </c>
      <c r="M93" s="25">
        <v>11.91</v>
      </c>
      <c r="N93" s="25">
        <v>289.24</v>
      </c>
      <c r="O93" s="25" t="s">
        <v>154</v>
      </c>
      <c r="P93" s="25">
        <v>4222.44</v>
      </c>
      <c r="Q93" s="71">
        <v>0.25</v>
      </c>
      <c r="R93" s="25">
        <v>0.61</v>
      </c>
      <c r="S93" s="25">
        <v>13.13</v>
      </c>
      <c r="T93" s="71">
        <v>0.14</v>
      </c>
      <c r="U93" s="25">
        <v>60.34</v>
      </c>
      <c r="V93" s="25">
        <v>11.71</v>
      </c>
      <c r="W93" s="25">
        <v>4136.26</v>
      </c>
    </row>
    <row r="94" spans="2:23" ht="9.75" customHeight="1">
      <c r="B94" s="22"/>
      <c r="C94" s="22"/>
      <c r="E94" s="2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s="15" customFormat="1" ht="10.5" customHeight="1">
      <c r="B95" s="43" t="s">
        <v>119</v>
      </c>
      <c r="C95" s="43"/>
      <c r="E95" s="16">
        <v>92903.41</v>
      </c>
      <c r="F95" s="17">
        <v>2732.88</v>
      </c>
      <c r="G95" s="17">
        <v>2732.68</v>
      </c>
      <c r="H95" s="17">
        <v>1324.81</v>
      </c>
      <c r="I95" s="17">
        <v>1407.87</v>
      </c>
      <c r="J95" s="72">
        <v>0.2</v>
      </c>
      <c r="K95" s="17">
        <v>90170.53</v>
      </c>
      <c r="L95" s="17">
        <v>6943.5</v>
      </c>
      <c r="M95" s="17">
        <v>410.82</v>
      </c>
      <c r="N95" s="17">
        <v>3064.5</v>
      </c>
      <c r="O95" s="17">
        <v>3468.18</v>
      </c>
      <c r="P95" s="17">
        <v>83227.03</v>
      </c>
      <c r="Q95" s="17">
        <v>700.31</v>
      </c>
      <c r="R95" s="17">
        <v>3122.04</v>
      </c>
      <c r="S95" s="17">
        <v>2857.47</v>
      </c>
      <c r="T95" s="17">
        <v>965.65</v>
      </c>
      <c r="U95" s="17">
        <v>502.37</v>
      </c>
      <c r="V95" s="17">
        <v>10965.67</v>
      </c>
      <c r="W95" s="17">
        <v>64113.52</v>
      </c>
    </row>
    <row r="96" spans="2:23" ht="10.5" customHeight="1">
      <c r="B96" s="22"/>
      <c r="C96" s="22" t="s">
        <v>4</v>
      </c>
      <c r="E96" s="23">
        <v>22276.67</v>
      </c>
      <c r="F96" s="25">
        <v>141.51</v>
      </c>
      <c r="G96" s="25">
        <v>141.51</v>
      </c>
      <c r="H96" s="25">
        <v>45.15</v>
      </c>
      <c r="I96" s="25">
        <v>96.36</v>
      </c>
      <c r="J96" s="79">
        <v>0</v>
      </c>
      <c r="K96" s="25">
        <v>22135.16</v>
      </c>
      <c r="L96" s="25">
        <v>473.31</v>
      </c>
      <c r="M96" s="25">
        <v>64.49</v>
      </c>
      <c r="N96" s="25">
        <v>280.6</v>
      </c>
      <c r="O96" s="25">
        <v>128.22</v>
      </c>
      <c r="P96" s="25">
        <v>21661.85</v>
      </c>
      <c r="Q96" s="25">
        <v>33.28</v>
      </c>
      <c r="R96" s="25">
        <v>674.95</v>
      </c>
      <c r="S96" s="25">
        <v>422.59</v>
      </c>
      <c r="T96" s="25">
        <v>162.36</v>
      </c>
      <c r="U96" s="25">
        <v>110.45</v>
      </c>
      <c r="V96" s="25">
        <v>1764.52</v>
      </c>
      <c r="W96" s="25">
        <v>18493.7</v>
      </c>
    </row>
    <row r="97" spans="2:23" ht="10.5" customHeight="1">
      <c r="B97" s="22"/>
      <c r="C97" s="22" t="s">
        <v>6</v>
      </c>
      <c r="E97" s="23">
        <v>13806.8</v>
      </c>
      <c r="F97" s="25">
        <v>165.3</v>
      </c>
      <c r="G97" s="25">
        <v>165.3</v>
      </c>
      <c r="H97" s="25" t="s">
        <v>154</v>
      </c>
      <c r="I97" s="25">
        <v>165.3</v>
      </c>
      <c r="J97" s="25" t="s">
        <v>154</v>
      </c>
      <c r="K97" s="25">
        <v>13641.5</v>
      </c>
      <c r="L97" s="25">
        <v>513.44</v>
      </c>
      <c r="M97" s="25">
        <v>14.81</v>
      </c>
      <c r="N97" s="25">
        <v>497.6</v>
      </c>
      <c r="O97" s="25">
        <v>1.03</v>
      </c>
      <c r="P97" s="25">
        <v>13128.06</v>
      </c>
      <c r="Q97" s="25">
        <v>193.67</v>
      </c>
      <c r="R97" s="25">
        <v>603.8</v>
      </c>
      <c r="S97" s="25">
        <v>1151.33</v>
      </c>
      <c r="T97" s="25">
        <v>2.68</v>
      </c>
      <c r="U97" s="25">
        <v>31.17</v>
      </c>
      <c r="V97" s="25">
        <v>2873.94</v>
      </c>
      <c r="W97" s="25">
        <v>8271.47</v>
      </c>
    </row>
    <row r="98" spans="2:23" ht="10.5" customHeight="1">
      <c r="B98" s="22"/>
      <c r="C98" s="22" t="s">
        <v>8</v>
      </c>
      <c r="E98" s="23">
        <v>17325.37</v>
      </c>
      <c r="F98" s="25">
        <v>1096.76</v>
      </c>
      <c r="G98" s="25">
        <v>1096.76</v>
      </c>
      <c r="H98" s="25">
        <v>765.85</v>
      </c>
      <c r="I98" s="25">
        <v>330.91</v>
      </c>
      <c r="J98" s="25" t="s">
        <v>154</v>
      </c>
      <c r="K98" s="25">
        <v>16228.61</v>
      </c>
      <c r="L98" s="25">
        <v>3139.93</v>
      </c>
      <c r="M98" s="25">
        <v>121.48</v>
      </c>
      <c r="N98" s="25">
        <v>68.76</v>
      </c>
      <c r="O98" s="25">
        <v>2949.69</v>
      </c>
      <c r="P98" s="25">
        <v>13088.68</v>
      </c>
      <c r="Q98" s="25">
        <v>41.85</v>
      </c>
      <c r="R98" s="25">
        <v>844.92</v>
      </c>
      <c r="S98" s="25">
        <v>435.98</v>
      </c>
      <c r="T98" s="25">
        <v>6.28</v>
      </c>
      <c r="U98" s="25">
        <v>288.47</v>
      </c>
      <c r="V98" s="25">
        <v>1340.13</v>
      </c>
      <c r="W98" s="25">
        <v>10131.05</v>
      </c>
    </row>
    <row r="99" spans="2:23" ht="10.5" customHeight="1">
      <c r="B99" s="22"/>
      <c r="C99" s="22" t="s">
        <v>10</v>
      </c>
      <c r="E99" s="23">
        <v>8379.73</v>
      </c>
      <c r="F99" s="25">
        <v>660.96</v>
      </c>
      <c r="G99" s="25">
        <v>660.76</v>
      </c>
      <c r="H99" s="25">
        <v>513.81</v>
      </c>
      <c r="I99" s="25">
        <v>146.95</v>
      </c>
      <c r="J99" s="71">
        <v>0.2</v>
      </c>
      <c r="K99" s="25">
        <v>7718.77</v>
      </c>
      <c r="L99" s="25">
        <v>413.87</v>
      </c>
      <c r="M99" s="25">
        <v>1.9</v>
      </c>
      <c r="N99" s="25">
        <v>391.04</v>
      </c>
      <c r="O99" s="25">
        <v>20.93</v>
      </c>
      <c r="P99" s="25">
        <v>7304.9</v>
      </c>
      <c r="Q99" s="25" t="s">
        <v>154</v>
      </c>
      <c r="R99" s="25">
        <v>153.54</v>
      </c>
      <c r="S99" s="25" t="s">
        <v>154</v>
      </c>
      <c r="T99" s="25">
        <v>16.48</v>
      </c>
      <c r="U99" s="25">
        <v>13.55</v>
      </c>
      <c r="V99" s="25">
        <v>990.75</v>
      </c>
      <c r="W99" s="25">
        <v>6130.58</v>
      </c>
    </row>
    <row r="100" spans="2:23" ht="10.5" customHeight="1">
      <c r="B100" s="22"/>
      <c r="C100" s="22" t="s">
        <v>12</v>
      </c>
      <c r="E100" s="23">
        <v>7074.34</v>
      </c>
      <c r="F100" s="25">
        <v>71.33</v>
      </c>
      <c r="G100" s="25">
        <v>71.33</v>
      </c>
      <c r="H100" s="25" t="s">
        <v>154</v>
      </c>
      <c r="I100" s="25">
        <v>71.33</v>
      </c>
      <c r="J100" s="79">
        <v>0</v>
      </c>
      <c r="K100" s="25">
        <v>7003.01</v>
      </c>
      <c r="L100" s="25">
        <v>933.72</v>
      </c>
      <c r="M100" s="25">
        <v>1.25</v>
      </c>
      <c r="N100" s="25">
        <v>564.16</v>
      </c>
      <c r="O100" s="25">
        <v>368.31</v>
      </c>
      <c r="P100" s="25">
        <v>6069.29</v>
      </c>
      <c r="Q100" s="25">
        <v>399.27</v>
      </c>
      <c r="R100" s="25">
        <v>5.49</v>
      </c>
      <c r="S100" s="25">
        <v>106.48</v>
      </c>
      <c r="T100" s="25">
        <v>2.87</v>
      </c>
      <c r="U100" s="25">
        <v>33.56</v>
      </c>
      <c r="V100" s="25">
        <v>161.65</v>
      </c>
      <c r="W100" s="25">
        <v>5359.97</v>
      </c>
    </row>
    <row r="101" spans="2:23" ht="10.5" customHeight="1">
      <c r="B101" s="22"/>
      <c r="C101" s="22" t="s">
        <v>14</v>
      </c>
      <c r="E101" s="23">
        <v>14699.36</v>
      </c>
      <c r="F101" s="25">
        <v>410.09</v>
      </c>
      <c r="G101" s="25">
        <v>410.09</v>
      </c>
      <c r="H101" s="25" t="s">
        <v>154</v>
      </c>
      <c r="I101" s="25">
        <v>410.09</v>
      </c>
      <c r="J101" s="25" t="s">
        <v>154</v>
      </c>
      <c r="K101" s="25">
        <v>14289.27</v>
      </c>
      <c r="L101" s="25">
        <v>624.39</v>
      </c>
      <c r="M101" s="25">
        <v>205.16</v>
      </c>
      <c r="N101" s="25">
        <v>419.23</v>
      </c>
      <c r="O101" s="25" t="s">
        <v>154</v>
      </c>
      <c r="P101" s="25">
        <v>13664.88</v>
      </c>
      <c r="Q101" s="25">
        <v>16.37</v>
      </c>
      <c r="R101" s="25">
        <v>634.82</v>
      </c>
      <c r="S101" s="25">
        <v>550.12</v>
      </c>
      <c r="T101" s="25">
        <v>673.42</v>
      </c>
      <c r="U101" s="25">
        <v>18.79</v>
      </c>
      <c r="V101" s="25">
        <v>2545.36</v>
      </c>
      <c r="W101" s="25">
        <v>9226</v>
      </c>
    </row>
    <row r="102" spans="2:23" ht="10.5" customHeight="1">
      <c r="B102" s="22"/>
      <c r="C102" s="22" t="s">
        <v>16</v>
      </c>
      <c r="E102" s="23">
        <v>9341.14</v>
      </c>
      <c r="F102" s="25">
        <v>186.93</v>
      </c>
      <c r="G102" s="25">
        <v>186.93</v>
      </c>
      <c r="H102" s="25" t="s">
        <v>154</v>
      </c>
      <c r="I102" s="25">
        <v>186.93</v>
      </c>
      <c r="J102" s="25" t="s">
        <v>154</v>
      </c>
      <c r="K102" s="25">
        <v>9154.21</v>
      </c>
      <c r="L102" s="25">
        <v>844.84</v>
      </c>
      <c r="M102" s="25">
        <v>1.73</v>
      </c>
      <c r="N102" s="25">
        <v>843.11</v>
      </c>
      <c r="O102" s="25" t="s">
        <v>154</v>
      </c>
      <c r="P102" s="25">
        <v>8309.37</v>
      </c>
      <c r="Q102" s="25">
        <v>15.87</v>
      </c>
      <c r="R102" s="25">
        <v>204.52</v>
      </c>
      <c r="S102" s="25">
        <v>190.97</v>
      </c>
      <c r="T102" s="25">
        <v>101.56</v>
      </c>
      <c r="U102" s="25">
        <v>6.38</v>
      </c>
      <c r="V102" s="25">
        <v>1289.32</v>
      </c>
      <c r="W102" s="25">
        <v>6500.75</v>
      </c>
    </row>
    <row r="103" spans="2:23" ht="9.75" customHeight="1">
      <c r="B103" s="22"/>
      <c r="C103" s="22"/>
      <c r="E103" s="2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s="15" customFormat="1" ht="10.5" customHeight="1">
      <c r="B104" s="43" t="s">
        <v>120</v>
      </c>
      <c r="C104" s="43"/>
      <c r="E104" s="16">
        <v>51688.26</v>
      </c>
      <c r="F104" s="17">
        <v>2075.41</v>
      </c>
      <c r="G104" s="17">
        <v>2075.21</v>
      </c>
      <c r="H104" s="17">
        <v>1916.29</v>
      </c>
      <c r="I104" s="17">
        <v>158.92</v>
      </c>
      <c r="J104" s="72">
        <v>0.2</v>
      </c>
      <c r="K104" s="17">
        <v>49612.85</v>
      </c>
      <c r="L104" s="17">
        <v>2727.71</v>
      </c>
      <c r="M104" s="17">
        <v>76.37</v>
      </c>
      <c r="N104" s="17">
        <v>2323.8</v>
      </c>
      <c r="O104" s="17">
        <v>327.54</v>
      </c>
      <c r="P104" s="17">
        <v>46885.14</v>
      </c>
      <c r="Q104" s="17">
        <v>114.3</v>
      </c>
      <c r="R104" s="17">
        <v>74.44</v>
      </c>
      <c r="S104" s="17">
        <v>870.4</v>
      </c>
      <c r="T104" s="17">
        <v>761.01</v>
      </c>
      <c r="U104" s="17">
        <v>818.46</v>
      </c>
      <c r="V104" s="17">
        <v>1718.58</v>
      </c>
      <c r="W104" s="17">
        <v>42527.95</v>
      </c>
    </row>
    <row r="105" spans="2:23" ht="10.5" customHeight="1">
      <c r="B105" s="22"/>
      <c r="C105" s="22" t="s">
        <v>20</v>
      </c>
      <c r="E105" s="23">
        <v>473.47</v>
      </c>
      <c r="F105" s="25" t="s">
        <v>154</v>
      </c>
      <c r="G105" s="25" t="s">
        <v>154</v>
      </c>
      <c r="H105" s="25" t="s">
        <v>154</v>
      </c>
      <c r="I105" s="25" t="s">
        <v>154</v>
      </c>
      <c r="J105" s="25" t="s">
        <v>154</v>
      </c>
      <c r="K105" s="25">
        <v>473.47</v>
      </c>
      <c r="L105" s="25">
        <v>1.81</v>
      </c>
      <c r="M105" s="71">
        <v>0.04</v>
      </c>
      <c r="N105" s="25">
        <v>1.77</v>
      </c>
      <c r="O105" s="25" t="s">
        <v>154</v>
      </c>
      <c r="P105" s="25">
        <v>471.66</v>
      </c>
      <c r="Q105" s="25">
        <v>2.31</v>
      </c>
      <c r="R105" s="25" t="s">
        <v>154</v>
      </c>
      <c r="S105" s="25" t="s">
        <v>154</v>
      </c>
      <c r="T105" s="25" t="s">
        <v>154</v>
      </c>
      <c r="U105" s="25">
        <v>27.27</v>
      </c>
      <c r="V105" s="25">
        <v>42.85</v>
      </c>
      <c r="W105" s="25">
        <v>399.23</v>
      </c>
    </row>
    <row r="106" spans="2:23" ht="10.5" customHeight="1">
      <c r="B106" s="22"/>
      <c r="C106" s="22" t="s">
        <v>22</v>
      </c>
      <c r="E106" s="23">
        <v>682.9</v>
      </c>
      <c r="F106" s="25" t="s">
        <v>154</v>
      </c>
      <c r="G106" s="25" t="s">
        <v>154</v>
      </c>
      <c r="H106" s="25" t="s">
        <v>154</v>
      </c>
      <c r="I106" s="25" t="s">
        <v>154</v>
      </c>
      <c r="J106" s="25" t="s">
        <v>154</v>
      </c>
      <c r="K106" s="25">
        <v>682.9</v>
      </c>
      <c r="L106" s="25">
        <v>14.14</v>
      </c>
      <c r="M106" s="71">
        <v>0.43</v>
      </c>
      <c r="N106" s="25">
        <v>13.71</v>
      </c>
      <c r="O106" s="25" t="s">
        <v>154</v>
      </c>
      <c r="P106" s="25">
        <v>668.76</v>
      </c>
      <c r="Q106" s="25">
        <v>17.71</v>
      </c>
      <c r="R106" s="25" t="s">
        <v>154</v>
      </c>
      <c r="S106" s="25" t="s">
        <v>154</v>
      </c>
      <c r="T106" s="25" t="s">
        <v>154</v>
      </c>
      <c r="U106" s="25">
        <v>56.45</v>
      </c>
      <c r="V106" s="25">
        <v>100.57</v>
      </c>
      <c r="W106" s="25">
        <v>494.03</v>
      </c>
    </row>
    <row r="107" spans="2:23" ht="10.5" customHeight="1">
      <c r="B107" s="22"/>
      <c r="C107" s="22" t="s">
        <v>24</v>
      </c>
      <c r="E107" s="23">
        <v>2902.22</v>
      </c>
      <c r="F107" s="71">
        <v>0</v>
      </c>
      <c r="G107" s="25" t="s">
        <v>154</v>
      </c>
      <c r="H107" s="25" t="s">
        <v>154</v>
      </c>
      <c r="I107" s="25" t="s">
        <v>154</v>
      </c>
      <c r="J107" s="71">
        <v>0</v>
      </c>
      <c r="K107" s="25">
        <v>2902.22</v>
      </c>
      <c r="L107" s="25">
        <v>174.4</v>
      </c>
      <c r="M107" s="25">
        <v>10.74</v>
      </c>
      <c r="N107" s="25">
        <v>163.66</v>
      </c>
      <c r="O107" s="25" t="s">
        <v>154</v>
      </c>
      <c r="P107" s="25">
        <v>2727.82</v>
      </c>
      <c r="Q107" s="25">
        <v>20.86</v>
      </c>
      <c r="R107" s="25" t="s">
        <v>154</v>
      </c>
      <c r="S107" s="25">
        <v>11.98</v>
      </c>
      <c r="T107" s="25">
        <v>238.7</v>
      </c>
      <c r="U107" s="25">
        <v>186.72</v>
      </c>
      <c r="V107" s="25">
        <v>151.83</v>
      </c>
      <c r="W107" s="25">
        <v>2117.73</v>
      </c>
    </row>
    <row r="108" spans="2:23" ht="10.5" customHeight="1">
      <c r="B108" s="22"/>
      <c r="C108" s="22" t="s">
        <v>25</v>
      </c>
      <c r="E108" s="23">
        <v>8267.46</v>
      </c>
      <c r="F108" s="25">
        <v>1524.02</v>
      </c>
      <c r="G108" s="25">
        <v>1523.92</v>
      </c>
      <c r="H108" s="25">
        <v>1512.14</v>
      </c>
      <c r="I108" s="25">
        <v>11.78</v>
      </c>
      <c r="J108" s="71">
        <v>0.1</v>
      </c>
      <c r="K108" s="25">
        <v>6743.44</v>
      </c>
      <c r="L108" s="25">
        <v>604.75</v>
      </c>
      <c r="M108" s="25">
        <v>0.59</v>
      </c>
      <c r="N108" s="25">
        <v>315.88</v>
      </c>
      <c r="O108" s="25">
        <v>288.28</v>
      </c>
      <c r="P108" s="25">
        <v>6138.69</v>
      </c>
      <c r="Q108" s="25">
        <v>18.01</v>
      </c>
      <c r="R108" s="25">
        <v>25.16</v>
      </c>
      <c r="S108" s="25">
        <v>7.34</v>
      </c>
      <c r="T108" s="71">
        <v>0.12</v>
      </c>
      <c r="U108" s="25">
        <v>54.45</v>
      </c>
      <c r="V108" s="25">
        <v>172.88</v>
      </c>
      <c r="W108" s="25">
        <v>5860.73</v>
      </c>
    </row>
    <row r="109" spans="2:23" ht="10.5" customHeight="1">
      <c r="B109" s="22"/>
      <c r="C109" s="22" t="s">
        <v>26</v>
      </c>
      <c r="E109" s="23">
        <v>10453.98</v>
      </c>
      <c r="F109" s="25">
        <v>147.24</v>
      </c>
      <c r="G109" s="25">
        <v>147.14</v>
      </c>
      <c r="H109" s="25" t="s">
        <v>154</v>
      </c>
      <c r="I109" s="25">
        <v>147.14</v>
      </c>
      <c r="J109" s="71">
        <v>0.1</v>
      </c>
      <c r="K109" s="25">
        <v>10306.74</v>
      </c>
      <c r="L109" s="25">
        <v>1214.74</v>
      </c>
      <c r="M109" s="25">
        <v>3.26</v>
      </c>
      <c r="N109" s="25">
        <v>1172.89</v>
      </c>
      <c r="O109" s="25">
        <v>38.59</v>
      </c>
      <c r="P109" s="25">
        <v>9092</v>
      </c>
      <c r="Q109" s="25">
        <v>23.51</v>
      </c>
      <c r="R109" s="25">
        <v>25.46</v>
      </c>
      <c r="S109" s="25">
        <v>139.57</v>
      </c>
      <c r="T109" s="25">
        <v>510.22</v>
      </c>
      <c r="U109" s="25">
        <v>136.36</v>
      </c>
      <c r="V109" s="25">
        <v>374.06</v>
      </c>
      <c r="W109" s="25">
        <v>7882.82</v>
      </c>
    </row>
    <row r="110" spans="2:23" ht="10.5" customHeight="1">
      <c r="B110" s="22"/>
      <c r="C110" s="22" t="s">
        <v>27</v>
      </c>
      <c r="E110" s="23">
        <v>21047.18</v>
      </c>
      <c r="F110" s="71">
        <v>0</v>
      </c>
      <c r="G110" s="25" t="s">
        <v>154</v>
      </c>
      <c r="H110" s="25" t="s">
        <v>154</v>
      </c>
      <c r="I110" s="25" t="s">
        <v>154</v>
      </c>
      <c r="J110" s="71">
        <v>0</v>
      </c>
      <c r="K110" s="25">
        <v>21047.18</v>
      </c>
      <c r="L110" s="25">
        <v>353.7</v>
      </c>
      <c r="M110" s="25">
        <v>60.21</v>
      </c>
      <c r="N110" s="25">
        <v>292.82</v>
      </c>
      <c r="O110" s="25">
        <v>0.67</v>
      </c>
      <c r="P110" s="25">
        <v>20693.48</v>
      </c>
      <c r="Q110" s="25">
        <v>31.9</v>
      </c>
      <c r="R110" s="25">
        <v>23.82</v>
      </c>
      <c r="S110" s="25">
        <v>383.92</v>
      </c>
      <c r="T110" s="25">
        <v>10.41</v>
      </c>
      <c r="U110" s="25">
        <v>351.51</v>
      </c>
      <c r="V110" s="25">
        <v>704.51</v>
      </c>
      <c r="W110" s="25">
        <v>19187.41</v>
      </c>
    </row>
    <row r="111" spans="2:23" ht="10.5" customHeight="1">
      <c r="B111" s="22"/>
      <c r="C111" s="22" t="s">
        <v>28</v>
      </c>
      <c r="E111" s="23">
        <v>7861.05</v>
      </c>
      <c r="F111" s="25">
        <v>404.15</v>
      </c>
      <c r="G111" s="25">
        <v>404.15</v>
      </c>
      <c r="H111" s="25">
        <v>404.15</v>
      </c>
      <c r="I111" s="25" t="s">
        <v>154</v>
      </c>
      <c r="J111" s="25" t="s">
        <v>154</v>
      </c>
      <c r="K111" s="25">
        <v>7456.9</v>
      </c>
      <c r="L111" s="25">
        <v>364.17</v>
      </c>
      <c r="M111" s="71">
        <v>1.1</v>
      </c>
      <c r="N111" s="25">
        <v>363.07</v>
      </c>
      <c r="O111" s="25" t="s">
        <v>154</v>
      </c>
      <c r="P111" s="25">
        <v>7092.73</v>
      </c>
      <c r="Q111" s="25" t="s">
        <v>154</v>
      </c>
      <c r="R111" s="25" t="s">
        <v>154</v>
      </c>
      <c r="S111" s="25">
        <v>327.59</v>
      </c>
      <c r="T111" s="25">
        <v>1.56</v>
      </c>
      <c r="U111" s="25">
        <v>5.7</v>
      </c>
      <c r="V111" s="25">
        <v>171.88</v>
      </c>
      <c r="W111" s="25">
        <v>6586</v>
      </c>
    </row>
    <row r="112" spans="2:23" ht="9.75" customHeight="1">
      <c r="B112" s="22"/>
      <c r="C112" s="22"/>
      <c r="E112" s="2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s="15" customFormat="1" ht="10.5" customHeight="1">
      <c r="B113" s="43" t="s">
        <v>125</v>
      </c>
      <c r="C113" s="43"/>
      <c r="E113" s="16">
        <v>3558.28</v>
      </c>
      <c r="F113" s="17">
        <v>76.31</v>
      </c>
      <c r="G113" s="17">
        <v>74.31</v>
      </c>
      <c r="H113" s="17" t="s">
        <v>154</v>
      </c>
      <c r="I113" s="17">
        <v>74.31</v>
      </c>
      <c r="J113" s="17">
        <v>2</v>
      </c>
      <c r="K113" s="17">
        <v>3481.97</v>
      </c>
      <c r="L113" s="17">
        <v>906.43</v>
      </c>
      <c r="M113" s="17">
        <v>9.73</v>
      </c>
      <c r="N113" s="17">
        <v>896.7</v>
      </c>
      <c r="O113" s="17" t="s">
        <v>154</v>
      </c>
      <c r="P113" s="17">
        <v>2575.54</v>
      </c>
      <c r="Q113" s="17">
        <v>33.6</v>
      </c>
      <c r="R113" s="17">
        <v>115.46</v>
      </c>
      <c r="S113" s="17">
        <v>11.19</v>
      </c>
      <c r="T113" s="17">
        <v>9.09</v>
      </c>
      <c r="U113" s="17">
        <v>158.21</v>
      </c>
      <c r="V113" s="17">
        <v>288.34</v>
      </c>
      <c r="W113" s="17">
        <v>1959.65</v>
      </c>
    </row>
    <row r="114" spans="2:23" ht="10.5" customHeight="1">
      <c r="B114" s="22"/>
      <c r="C114" s="22" t="s">
        <v>31</v>
      </c>
      <c r="E114" s="23">
        <v>3389.12</v>
      </c>
      <c r="F114" s="25">
        <v>76.31</v>
      </c>
      <c r="G114" s="25">
        <v>74.31</v>
      </c>
      <c r="H114" s="25" t="s">
        <v>154</v>
      </c>
      <c r="I114" s="25">
        <v>74.31</v>
      </c>
      <c r="J114" s="25">
        <v>2</v>
      </c>
      <c r="K114" s="25">
        <v>3312.81</v>
      </c>
      <c r="L114" s="25">
        <v>800.13</v>
      </c>
      <c r="M114" s="25">
        <v>9.73</v>
      </c>
      <c r="N114" s="25">
        <v>790.4</v>
      </c>
      <c r="O114" s="25" t="s">
        <v>154</v>
      </c>
      <c r="P114" s="25">
        <v>2512.68</v>
      </c>
      <c r="Q114" s="25">
        <v>33.6</v>
      </c>
      <c r="R114" s="25">
        <v>115.46</v>
      </c>
      <c r="S114" s="25">
        <v>2.68</v>
      </c>
      <c r="T114" s="25">
        <v>8.43</v>
      </c>
      <c r="U114" s="25">
        <v>154.99</v>
      </c>
      <c r="V114" s="25">
        <v>272.76</v>
      </c>
      <c r="W114" s="25">
        <v>1924.76</v>
      </c>
    </row>
    <row r="115" spans="2:23" ht="10.5" customHeight="1">
      <c r="B115" s="22"/>
      <c r="C115" s="22" t="s">
        <v>32</v>
      </c>
      <c r="E115" s="23">
        <v>169.16</v>
      </c>
      <c r="F115" s="71">
        <v>0</v>
      </c>
      <c r="G115" s="25" t="s">
        <v>154</v>
      </c>
      <c r="H115" s="25" t="s">
        <v>154</v>
      </c>
      <c r="I115" s="25" t="s">
        <v>154</v>
      </c>
      <c r="J115" s="71">
        <v>0</v>
      </c>
      <c r="K115" s="25">
        <v>169.16</v>
      </c>
      <c r="L115" s="25">
        <v>106.3</v>
      </c>
      <c r="M115" s="25" t="s">
        <v>154</v>
      </c>
      <c r="N115" s="25">
        <v>106.3</v>
      </c>
      <c r="O115" s="25" t="s">
        <v>154</v>
      </c>
      <c r="P115" s="25">
        <v>62.86</v>
      </c>
      <c r="Q115" s="25" t="s">
        <v>154</v>
      </c>
      <c r="R115" s="25" t="s">
        <v>154</v>
      </c>
      <c r="S115" s="25">
        <v>8.51</v>
      </c>
      <c r="T115" s="25">
        <v>0.66</v>
      </c>
      <c r="U115" s="25">
        <v>3.22</v>
      </c>
      <c r="V115" s="25">
        <v>15.58</v>
      </c>
      <c r="W115" s="25">
        <v>34.89</v>
      </c>
    </row>
    <row r="116" spans="2:23" ht="9.75" customHeight="1">
      <c r="B116" s="22"/>
      <c r="C116" s="22"/>
      <c r="E116" s="2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s="15" customFormat="1" ht="10.5" customHeight="1">
      <c r="B117" s="43" t="s">
        <v>127</v>
      </c>
      <c r="C117" s="43"/>
      <c r="E117" s="16">
        <v>700.87</v>
      </c>
      <c r="F117" s="17">
        <v>230.72</v>
      </c>
      <c r="G117" s="17">
        <v>230.62</v>
      </c>
      <c r="H117" s="17" t="s">
        <v>154</v>
      </c>
      <c r="I117" s="17">
        <v>230.62</v>
      </c>
      <c r="J117" s="72">
        <v>0.1</v>
      </c>
      <c r="K117" s="17">
        <v>470.15</v>
      </c>
      <c r="L117" s="17">
        <v>330.58</v>
      </c>
      <c r="M117" s="72">
        <v>0.06</v>
      </c>
      <c r="N117" s="17">
        <v>330.52</v>
      </c>
      <c r="O117" s="17" t="s">
        <v>154</v>
      </c>
      <c r="P117" s="17">
        <v>139.57</v>
      </c>
      <c r="Q117" s="17" t="s">
        <v>154</v>
      </c>
      <c r="R117" s="17" t="s">
        <v>154</v>
      </c>
      <c r="S117" s="17" t="s">
        <v>154</v>
      </c>
      <c r="T117" s="17">
        <v>1.35</v>
      </c>
      <c r="U117" s="17">
        <v>5.83</v>
      </c>
      <c r="V117" s="17">
        <v>14.27</v>
      </c>
      <c r="W117" s="17">
        <v>118.12</v>
      </c>
    </row>
    <row r="118" spans="2:23" ht="10.5" customHeight="1">
      <c r="B118" s="22"/>
      <c r="C118" s="22" t="s">
        <v>36</v>
      </c>
      <c r="E118" s="23">
        <v>700.87</v>
      </c>
      <c r="F118" s="25">
        <v>230.72</v>
      </c>
      <c r="G118" s="25">
        <v>230.62</v>
      </c>
      <c r="H118" s="25" t="s">
        <v>154</v>
      </c>
      <c r="I118" s="25">
        <v>230.62</v>
      </c>
      <c r="J118" s="71">
        <v>0.1</v>
      </c>
      <c r="K118" s="25">
        <v>470.15</v>
      </c>
      <c r="L118" s="25">
        <v>330.58</v>
      </c>
      <c r="M118" s="71">
        <v>0.06</v>
      </c>
      <c r="N118" s="25">
        <v>330.52</v>
      </c>
      <c r="O118" s="25" t="s">
        <v>154</v>
      </c>
      <c r="P118" s="25">
        <v>139.57</v>
      </c>
      <c r="Q118" s="25" t="s">
        <v>154</v>
      </c>
      <c r="R118" s="25" t="s">
        <v>154</v>
      </c>
      <c r="S118" s="25" t="s">
        <v>154</v>
      </c>
      <c r="T118" s="25">
        <v>1.35</v>
      </c>
      <c r="U118" s="25">
        <v>5.83</v>
      </c>
      <c r="V118" s="25">
        <v>14.27</v>
      </c>
      <c r="W118" s="25">
        <v>118.12</v>
      </c>
    </row>
    <row r="119" spans="2:23" ht="9.75" customHeight="1">
      <c r="B119" s="22"/>
      <c r="C119" s="22"/>
      <c r="E119" s="23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s="15" customFormat="1" ht="10.5" customHeight="1">
      <c r="B120" s="43" t="s">
        <v>129</v>
      </c>
      <c r="C120" s="43"/>
      <c r="E120" s="16">
        <v>59793.21</v>
      </c>
      <c r="F120" s="17">
        <v>13485.71</v>
      </c>
      <c r="G120" s="17">
        <v>13485.71</v>
      </c>
      <c r="H120" s="17">
        <v>13247.23</v>
      </c>
      <c r="I120" s="17">
        <v>238.48</v>
      </c>
      <c r="J120" s="80">
        <v>0</v>
      </c>
      <c r="K120" s="17">
        <v>46307.5</v>
      </c>
      <c r="L120" s="17">
        <v>11044.78</v>
      </c>
      <c r="M120" s="17">
        <v>442.7</v>
      </c>
      <c r="N120" s="17">
        <v>8014.13</v>
      </c>
      <c r="O120" s="17">
        <v>2587.95</v>
      </c>
      <c r="P120" s="17">
        <v>35262.72</v>
      </c>
      <c r="Q120" s="17">
        <v>761.85</v>
      </c>
      <c r="R120" s="17">
        <v>15.1</v>
      </c>
      <c r="S120" s="17">
        <v>760.1</v>
      </c>
      <c r="T120" s="17">
        <v>1501.04</v>
      </c>
      <c r="U120" s="17">
        <v>389.43</v>
      </c>
      <c r="V120" s="17">
        <v>1539.22</v>
      </c>
      <c r="W120" s="17">
        <v>30295.98</v>
      </c>
    </row>
    <row r="121" spans="2:23" ht="10.5" customHeight="1">
      <c r="B121" s="22"/>
      <c r="C121" s="22" t="s">
        <v>38</v>
      </c>
      <c r="E121" s="23">
        <v>2220.94</v>
      </c>
      <c r="F121" s="25" t="s">
        <v>154</v>
      </c>
      <c r="G121" s="25" t="s">
        <v>154</v>
      </c>
      <c r="H121" s="25" t="s">
        <v>154</v>
      </c>
      <c r="I121" s="25" t="s">
        <v>154</v>
      </c>
      <c r="J121" s="25" t="s">
        <v>154</v>
      </c>
      <c r="K121" s="25">
        <v>2220.94</v>
      </c>
      <c r="L121" s="25">
        <v>412.12</v>
      </c>
      <c r="M121" s="25">
        <v>1.52</v>
      </c>
      <c r="N121" s="25">
        <v>298.58</v>
      </c>
      <c r="O121" s="25">
        <v>112.02</v>
      </c>
      <c r="P121" s="25">
        <v>1808.82</v>
      </c>
      <c r="Q121" s="71">
        <v>0.07</v>
      </c>
      <c r="R121" s="25" t="s">
        <v>154</v>
      </c>
      <c r="S121" s="25" t="s">
        <v>154</v>
      </c>
      <c r="T121" s="25">
        <v>1.9</v>
      </c>
      <c r="U121" s="25">
        <v>3.04</v>
      </c>
      <c r="V121" s="25">
        <v>99.37</v>
      </c>
      <c r="W121" s="25">
        <v>1704.44</v>
      </c>
    </row>
    <row r="122" spans="2:23" ht="10.5" customHeight="1">
      <c r="B122" s="22"/>
      <c r="C122" s="22" t="s">
        <v>40</v>
      </c>
      <c r="E122" s="23">
        <v>2738.71</v>
      </c>
      <c r="F122" s="25">
        <v>1244.76</v>
      </c>
      <c r="G122" s="25">
        <v>1244.76</v>
      </c>
      <c r="H122" s="25">
        <v>1244.76</v>
      </c>
      <c r="I122" s="25" t="s">
        <v>154</v>
      </c>
      <c r="J122" s="25" t="s">
        <v>154</v>
      </c>
      <c r="K122" s="25">
        <v>1493.95</v>
      </c>
      <c r="L122" s="25">
        <v>848.9</v>
      </c>
      <c r="M122" s="25">
        <v>8.45</v>
      </c>
      <c r="N122" s="25">
        <v>840.45</v>
      </c>
      <c r="O122" s="25" t="s">
        <v>154</v>
      </c>
      <c r="P122" s="25">
        <v>645.05</v>
      </c>
      <c r="Q122" s="25" t="s">
        <v>154</v>
      </c>
      <c r="R122" s="25" t="s">
        <v>154</v>
      </c>
      <c r="S122" s="25">
        <v>78.31</v>
      </c>
      <c r="T122" s="25">
        <v>31.07</v>
      </c>
      <c r="U122" s="25">
        <v>12.22</v>
      </c>
      <c r="V122" s="25">
        <v>1.83</v>
      </c>
      <c r="W122" s="25">
        <v>521.62</v>
      </c>
    </row>
    <row r="123" spans="2:23" ht="10.5" customHeight="1">
      <c r="B123" s="22"/>
      <c r="C123" s="22" t="s">
        <v>41</v>
      </c>
      <c r="E123" s="23">
        <v>10669.19</v>
      </c>
      <c r="F123" s="25">
        <v>5047.26</v>
      </c>
      <c r="G123" s="25">
        <v>5047.26</v>
      </c>
      <c r="H123" s="25">
        <v>5047.26</v>
      </c>
      <c r="I123" s="25" t="s">
        <v>154</v>
      </c>
      <c r="J123" s="25" t="s">
        <v>154</v>
      </c>
      <c r="K123" s="25">
        <v>5621.93</v>
      </c>
      <c r="L123" s="25">
        <v>1576.85</v>
      </c>
      <c r="M123" s="25">
        <v>274.9</v>
      </c>
      <c r="N123" s="25">
        <v>1301.95</v>
      </c>
      <c r="O123" s="25" t="s">
        <v>154</v>
      </c>
      <c r="P123" s="25">
        <v>4045.08</v>
      </c>
      <c r="Q123" s="25">
        <v>22.09</v>
      </c>
      <c r="R123" s="25" t="s">
        <v>154</v>
      </c>
      <c r="S123" s="25">
        <v>152.38</v>
      </c>
      <c r="T123" s="25">
        <v>15.22</v>
      </c>
      <c r="U123" s="25">
        <v>16.23</v>
      </c>
      <c r="V123" s="25">
        <v>118.8</v>
      </c>
      <c r="W123" s="25">
        <v>3720.36</v>
      </c>
    </row>
    <row r="124" spans="2:23" ht="10.5" customHeight="1">
      <c r="B124" s="22"/>
      <c r="C124" s="22" t="s">
        <v>42</v>
      </c>
      <c r="E124" s="23">
        <v>6499.49</v>
      </c>
      <c r="F124" s="25">
        <v>2294.41</v>
      </c>
      <c r="G124" s="25">
        <v>2294.41</v>
      </c>
      <c r="H124" s="25">
        <v>2154.47</v>
      </c>
      <c r="I124" s="25">
        <v>139.94</v>
      </c>
      <c r="J124" s="25" t="s">
        <v>154</v>
      </c>
      <c r="K124" s="25">
        <v>4205.08</v>
      </c>
      <c r="L124" s="25">
        <v>513.56</v>
      </c>
      <c r="M124" s="25">
        <v>84.45</v>
      </c>
      <c r="N124" s="25">
        <v>429.11</v>
      </c>
      <c r="O124" s="25" t="s">
        <v>154</v>
      </c>
      <c r="P124" s="25">
        <v>3691.52</v>
      </c>
      <c r="Q124" s="25">
        <v>20.28</v>
      </c>
      <c r="R124" s="25" t="s">
        <v>154</v>
      </c>
      <c r="S124" s="25">
        <v>343.37</v>
      </c>
      <c r="T124" s="25">
        <v>8.02</v>
      </c>
      <c r="U124" s="25">
        <v>26.45</v>
      </c>
      <c r="V124" s="25">
        <v>99.16</v>
      </c>
      <c r="W124" s="25">
        <v>3194.24</v>
      </c>
    </row>
    <row r="125" spans="2:23" ht="10.5" customHeight="1">
      <c r="B125" s="22"/>
      <c r="C125" s="22" t="s">
        <v>44</v>
      </c>
      <c r="E125" s="23">
        <v>6632.91</v>
      </c>
      <c r="F125" s="71">
        <v>69.16</v>
      </c>
      <c r="G125" s="25">
        <v>69.16</v>
      </c>
      <c r="H125" s="25" t="s">
        <v>154</v>
      </c>
      <c r="I125" s="25">
        <v>69.16</v>
      </c>
      <c r="J125" s="25" t="s">
        <v>154</v>
      </c>
      <c r="K125" s="25">
        <v>6563.75</v>
      </c>
      <c r="L125" s="25">
        <v>2379.21</v>
      </c>
      <c r="M125" s="25">
        <v>51.64</v>
      </c>
      <c r="N125" s="25">
        <v>333.36</v>
      </c>
      <c r="O125" s="25">
        <v>1994.21</v>
      </c>
      <c r="P125" s="25">
        <v>4184.54</v>
      </c>
      <c r="Q125" s="25">
        <v>208.21</v>
      </c>
      <c r="R125" s="25">
        <v>8.21</v>
      </c>
      <c r="S125" s="25">
        <v>185.31</v>
      </c>
      <c r="T125" s="26" t="s">
        <v>154</v>
      </c>
      <c r="U125" s="25">
        <v>56.97</v>
      </c>
      <c r="V125" s="25">
        <v>236.47</v>
      </c>
      <c r="W125" s="25">
        <v>3489.37</v>
      </c>
    </row>
    <row r="126" spans="2:23" ht="10.5" customHeight="1">
      <c r="B126" s="22"/>
      <c r="C126" s="22" t="s">
        <v>46</v>
      </c>
      <c r="E126" s="23">
        <v>3444.7</v>
      </c>
      <c r="F126" s="25" t="s">
        <v>154</v>
      </c>
      <c r="G126" s="25" t="s">
        <v>154</v>
      </c>
      <c r="H126" s="25" t="s">
        <v>154</v>
      </c>
      <c r="I126" s="25" t="s">
        <v>154</v>
      </c>
      <c r="J126" s="25" t="s">
        <v>154</v>
      </c>
      <c r="K126" s="25">
        <v>3444.7</v>
      </c>
      <c r="L126" s="25">
        <v>1594.75</v>
      </c>
      <c r="M126" s="25">
        <v>1.28</v>
      </c>
      <c r="N126" s="25">
        <v>1593.47</v>
      </c>
      <c r="O126" s="25" t="s">
        <v>154</v>
      </c>
      <c r="P126" s="25">
        <v>1849.95</v>
      </c>
      <c r="Q126" s="25">
        <v>5.77</v>
      </c>
      <c r="R126" s="25" t="s">
        <v>154</v>
      </c>
      <c r="S126" s="25" t="s">
        <v>154</v>
      </c>
      <c r="T126" s="25" t="s">
        <v>154</v>
      </c>
      <c r="U126" s="25">
        <v>21.68</v>
      </c>
      <c r="V126" s="25">
        <v>230.24</v>
      </c>
      <c r="W126" s="25">
        <v>1592.26</v>
      </c>
    </row>
    <row r="127" spans="2:23" ht="10.5" customHeight="1">
      <c r="B127" s="22"/>
      <c r="C127" s="22" t="s">
        <v>47</v>
      </c>
      <c r="E127" s="23">
        <v>2188.94</v>
      </c>
      <c r="F127" s="25">
        <v>351.94</v>
      </c>
      <c r="G127" s="25">
        <v>351.94</v>
      </c>
      <c r="H127" s="25">
        <v>351.94</v>
      </c>
      <c r="I127" s="25" t="s">
        <v>154</v>
      </c>
      <c r="J127" s="25" t="s">
        <v>154</v>
      </c>
      <c r="K127" s="25">
        <v>1837</v>
      </c>
      <c r="L127" s="25">
        <v>657.88</v>
      </c>
      <c r="M127" s="71">
        <v>0.07</v>
      </c>
      <c r="N127" s="25">
        <v>657.81</v>
      </c>
      <c r="O127" s="25" t="s">
        <v>154</v>
      </c>
      <c r="P127" s="25">
        <v>1179.12</v>
      </c>
      <c r="Q127" s="25">
        <v>35.57</v>
      </c>
      <c r="R127" s="25" t="s">
        <v>154</v>
      </c>
      <c r="S127" s="25" t="s">
        <v>154</v>
      </c>
      <c r="T127" s="25">
        <v>1.69</v>
      </c>
      <c r="U127" s="25">
        <v>46.69</v>
      </c>
      <c r="V127" s="25">
        <v>22.15</v>
      </c>
      <c r="W127" s="25">
        <v>1073.02</v>
      </c>
    </row>
    <row r="128" spans="2:23" ht="10.5" customHeight="1">
      <c r="B128" s="22"/>
      <c r="C128" s="22" t="s">
        <v>48</v>
      </c>
      <c r="E128" s="23">
        <v>4359.97</v>
      </c>
      <c r="F128" s="71">
        <v>0</v>
      </c>
      <c r="G128" s="25" t="s">
        <v>154</v>
      </c>
      <c r="H128" s="25" t="s">
        <v>154</v>
      </c>
      <c r="I128" s="25" t="s">
        <v>154</v>
      </c>
      <c r="J128" s="71">
        <v>0</v>
      </c>
      <c r="K128" s="25">
        <v>4359.97</v>
      </c>
      <c r="L128" s="25">
        <v>514.03</v>
      </c>
      <c r="M128" s="25">
        <v>10.95</v>
      </c>
      <c r="N128" s="25">
        <v>407.78</v>
      </c>
      <c r="O128" s="25">
        <v>95.3</v>
      </c>
      <c r="P128" s="25">
        <v>3845.94</v>
      </c>
      <c r="Q128" s="25">
        <v>33.12</v>
      </c>
      <c r="R128" s="25" t="s">
        <v>154</v>
      </c>
      <c r="S128" s="25">
        <v>0.73</v>
      </c>
      <c r="T128" s="25">
        <v>2.74</v>
      </c>
      <c r="U128" s="25">
        <v>117.5</v>
      </c>
      <c r="V128" s="25">
        <v>121.55</v>
      </c>
      <c r="W128" s="25">
        <v>3570.3</v>
      </c>
    </row>
    <row r="129" spans="2:23" ht="10.5" customHeight="1">
      <c r="B129" s="22"/>
      <c r="C129" s="22" t="s">
        <v>50</v>
      </c>
      <c r="E129" s="23">
        <v>5516.71</v>
      </c>
      <c r="F129" s="25">
        <v>73.66</v>
      </c>
      <c r="G129" s="25">
        <v>73.66</v>
      </c>
      <c r="H129" s="25">
        <v>73.66</v>
      </c>
      <c r="I129" s="25" t="s">
        <v>154</v>
      </c>
      <c r="J129" s="25" t="s">
        <v>154</v>
      </c>
      <c r="K129" s="25">
        <v>5443.05</v>
      </c>
      <c r="L129" s="25">
        <v>723.6</v>
      </c>
      <c r="M129" s="25">
        <v>3.11</v>
      </c>
      <c r="N129" s="25">
        <v>655.04</v>
      </c>
      <c r="O129" s="25">
        <v>65.45</v>
      </c>
      <c r="P129" s="25">
        <v>4719.45</v>
      </c>
      <c r="Q129" s="25">
        <v>10.77</v>
      </c>
      <c r="R129" s="25" t="s">
        <v>154</v>
      </c>
      <c r="S129" s="25" t="s">
        <v>154</v>
      </c>
      <c r="T129" s="71">
        <v>0.48</v>
      </c>
      <c r="U129" s="25">
        <v>51.5</v>
      </c>
      <c r="V129" s="25">
        <v>501.18</v>
      </c>
      <c r="W129" s="25">
        <v>4155.52</v>
      </c>
    </row>
    <row r="130" spans="2:23" ht="10.5" customHeight="1">
      <c r="B130" s="22"/>
      <c r="C130" s="22" t="s">
        <v>52</v>
      </c>
      <c r="E130" s="23">
        <v>3209.72</v>
      </c>
      <c r="F130" s="25">
        <v>199.89</v>
      </c>
      <c r="G130" s="25">
        <v>199.89</v>
      </c>
      <c r="H130" s="25">
        <v>199.89</v>
      </c>
      <c r="I130" s="25" t="s">
        <v>154</v>
      </c>
      <c r="J130" s="25" t="s">
        <v>154</v>
      </c>
      <c r="K130" s="25">
        <v>3009.83</v>
      </c>
      <c r="L130" s="25">
        <v>254.09</v>
      </c>
      <c r="M130" s="25">
        <v>5.58</v>
      </c>
      <c r="N130" s="25">
        <v>248.51</v>
      </c>
      <c r="O130" s="25" t="s">
        <v>154</v>
      </c>
      <c r="P130" s="25">
        <v>2755.74</v>
      </c>
      <c r="Q130" s="25">
        <v>56.44</v>
      </c>
      <c r="R130" s="25">
        <v>6.89</v>
      </c>
      <c r="S130" s="25" t="s">
        <v>154</v>
      </c>
      <c r="T130" s="25" t="s">
        <v>154</v>
      </c>
      <c r="U130" s="25">
        <v>21.07</v>
      </c>
      <c r="V130" s="25">
        <v>76.23</v>
      </c>
      <c r="W130" s="25">
        <v>2595.11</v>
      </c>
    </row>
    <row r="131" spans="2:23" ht="10.5" customHeight="1">
      <c r="B131" s="22"/>
      <c r="C131" s="22" t="s">
        <v>54</v>
      </c>
      <c r="E131" s="23">
        <v>12311.93</v>
      </c>
      <c r="F131" s="25">
        <v>4204.63</v>
      </c>
      <c r="G131" s="25">
        <v>4204.63</v>
      </c>
      <c r="H131" s="25">
        <v>4175.25</v>
      </c>
      <c r="I131" s="25">
        <v>29.38</v>
      </c>
      <c r="J131" s="71">
        <v>0</v>
      </c>
      <c r="K131" s="25">
        <v>8107.3</v>
      </c>
      <c r="L131" s="25">
        <v>1569.79</v>
      </c>
      <c r="M131" s="25">
        <v>0.75</v>
      </c>
      <c r="N131" s="25">
        <v>1248.07</v>
      </c>
      <c r="O131" s="25">
        <v>320.97</v>
      </c>
      <c r="P131" s="25">
        <v>6537.51</v>
      </c>
      <c r="Q131" s="25">
        <v>369.53</v>
      </c>
      <c r="R131" s="25" t="s">
        <v>154</v>
      </c>
      <c r="S131" s="25" t="s">
        <v>154</v>
      </c>
      <c r="T131" s="25">
        <v>1439.92</v>
      </c>
      <c r="U131" s="25">
        <v>16.08</v>
      </c>
      <c r="V131" s="25">
        <v>32.24</v>
      </c>
      <c r="W131" s="25">
        <v>4679.74</v>
      </c>
    </row>
    <row r="132" spans="2:23" ht="9.75" customHeight="1">
      <c r="B132" s="22"/>
      <c r="C132" s="22"/>
      <c r="E132" s="23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s="15" customFormat="1" ht="10.5" customHeight="1">
      <c r="B133" s="43" t="s">
        <v>133</v>
      </c>
      <c r="C133" s="43"/>
      <c r="E133" s="16">
        <v>78317.25</v>
      </c>
      <c r="F133" s="17">
        <v>23667.86</v>
      </c>
      <c r="G133" s="17">
        <v>23114.66</v>
      </c>
      <c r="H133" s="17">
        <v>22045.35</v>
      </c>
      <c r="I133" s="17">
        <v>1069.31</v>
      </c>
      <c r="J133" s="17">
        <v>553.2</v>
      </c>
      <c r="K133" s="17">
        <v>54649.39</v>
      </c>
      <c r="L133" s="17">
        <v>3801.01</v>
      </c>
      <c r="M133" s="17">
        <v>1328.28</v>
      </c>
      <c r="N133" s="17">
        <v>1451.43</v>
      </c>
      <c r="O133" s="17">
        <v>1021.3</v>
      </c>
      <c r="P133" s="17">
        <v>50848.38</v>
      </c>
      <c r="Q133" s="17">
        <v>767.09</v>
      </c>
      <c r="R133" s="17">
        <v>1507.65</v>
      </c>
      <c r="S133" s="17">
        <v>1558.32</v>
      </c>
      <c r="T133" s="17">
        <v>423.44</v>
      </c>
      <c r="U133" s="17">
        <v>401.82</v>
      </c>
      <c r="V133" s="17">
        <v>2764.52</v>
      </c>
      <c r="W133" s="17">
        <v>43425.54</v>
      </c>
    </row>
    <row r="134" spans="2:23" ht="10.5" customHeight="1">
      <c r="B134" s="22"/>
      <c r="C134" s="22" t="s">
        <v>56</v>
      </c>
      <c r="E134" s="23">
        <v>12665.1</v>
      </c>
      <c r="F134" s="25">
        <v>2465.6</v>
      </c>
      <c r="G134" s="25">
        <v>1912.5</v>
      </c>
      <c r="H134" s="25">
        <v>1480.9</v>
      </c>
      <c r="I134" s="25">
        <v>431.6</v>
      </c>
      <c r="J134" s="25">
        <v>553.1</v>
      </c>
      <c r="K134" s="25">
        <v>10199.5</v>
      </c>
      <c r="L134" s="25">
        <v>1267.54</v>
      </c>
      <c r="M134" s="25">
        <v>598.19</v>
      </c>
      <c r="N134" s="25">
        <v>325.73</v>
      </c>
      <c r="O134" s="25">
        <v>343.62</v>
      </c>
      <c r="P134" s="25">
        <v>8931.96</v>
      </c>
      <c r="Q134" s="25">
        <v>195.94</v>
      </c>
      <c r="R134" s="25">
        <v>228.49</v>
      </c>
      <c r="S134" s="25">
        <v>207.55</v>
      </c>
      <c r="T134" s="25">
        <v>34.14</v>
      </c>
      <c r="U134" s="25">
        <v>112.26</v>
      </c>
      <c r="V134" s="25">
        <v>343.93</v>
      </c>
      <c r="W134" s="25">
        <v>7809.65</v>
      </c>
    </row>
    <row r="135" spans="2:23" ht="10.5" customHeight="1">
      <c r="B135" s="22"/>
      <c r="C135" s="22" t="s">
        <v>58</v>
      </c>
      <c r="E135" s="23">
        <v>24166.14</v>
      </c>
      <c r="F135" s="25">
        <v>16103.71</v>
      </c>
      <c r="G135" s="25">
        <v>16103.71</v>
      </c>
      <c r="H135" s="25">
        <v>15811.45</v>
      </c>
      <c r="I135" s="25">
        <v>292.26</v>
      </c>
      <c r="J135" s="25" t="s">
        <v>154</v>
      </c>
      <c r="K135" s="25">
        <v>8062.43</v>
      </c>
      <c r="L135" s="25">
        <v>730.09</v>
      </c>
      <c r="M135" s="25">
        <v>172.43</v>
      </c>
      <c r="N135" s="25">
        <v>557.66</v>
      </c>
      <c r="O135" s="25" t="s">
        <v>154</v>
      </c>
      <c r="P135" s="25">
        <v>7332.34</v>
      </c>
      <c r="Q135" s="25">
        <v>322.79</v>
      </c>
      <c r="R135" s="25">
        <v>560.98</v>
      </c>
      <c r="S135" s="25">
        <v>73.04</v>
      </c>
      <c r="T135" s="25">
        <v>78.03</v>
      </c>
      <c r="U135" s="25">
        <v>21.13</v>
      </c>
      <c r="V135" s="25">
        <v>247.33</v>
      </c>
      <c r="W135" s="25">
        <v>6029.04</v>
      </c>
    </row>
    <row r="136" spans="2:23" ht="10.5" customHeight="1">
      <c r="B136" s="22"/>
      <c r="C136" s="22" t="s">
        <v>60</v>
      </c>
      <c r="E136" s="23">
        <v>17243.21</v>
      </c>
      <c r="F136" s="25">
        <v>2019.47</v>
      </c>
      <c r="G136" s="25">
        <v>2019.37</v>
      </c>
      <c r="H136" s="25">
        <v>1838.62</v>
      </c>
      <c r="I136" s="25">
        <v>180.75</v>
      </c>
      <c r="J136" s="26">
        <v>0.1</v>
      </c>
      <c r="K136" s="25">
        <v>15223.74</v>
      </c>
      <c r="L136" s="25">
        <v>954.16</v>
      </c>
      <c r="M136" s="25">
        <v>226.5</v>
      </c>
      <c r="N136" s="25">
        <v>145.28</v>
      </c>
      <c r="O136" s="25">
        <v>582.38</v>
      </c>
      <c r="P136" s="25">
        <v>14269.58</v>
      </c>
      <c r="Q136" s="25">
        <v>167.05</v>
      </c>
      <c r="R136" s="25">
        <v>256.23</v>
      </c>
      <c r="S136" s="25">
        <v>393.59</v>
      </c>
      <c r="T136" s="25">
        <v>36.71</v>
      </c>
      <c r="U136" s="25">
        <v>126.14</v>
      </c>
      <c r="V136" s="25">
        <v>855.24</v>
      </c>
      <c r="W136" s="25">
        <v>12434.62</v>
      </c>
    </row>
    <row r="137" spans="2:23" ht="10.5" customHeight="1">
      <c r="B137" s="22"/>
      <c r="C137" s="22" t="s">
        <v>62</v>
      </c>
      <c r="E137" s="23">
        <v>15022.24</v>
      </c>
      <c r="F137" s="25">
        <v>231.68</v>
      </c>
      <c r="G137" s="25">
        <v>231.68</v>
      </c>
      <c r="H137" s="25">
        <v>231.68</v>
      </c>
      <c r="I137" s="25" t="s">
        <v>154</v>
      </c>
      <c r="J137" s="25" t="s">
        <v>154</v>
      </c>
      <c r="K137" s="25">
        <v>14790.56</v>
      </c>
      <c r="L137" s="25">
        <v>522.45</v>
      </c>
      <c r="M137" s="25">
        <v>257.74</v>
      </c>
      <c r="N137" s="25">
        <v>169.41</v>
      </c>
      <c r="O137" s="25">
        <v>95.3</v>
      </c>
      <c r="P137" s="25">
        <v>14268.11</v>
      </c>
      <c r="Q137" s="25">
        <v>1.69</v>
      </c>
      <c r="R137" s="25">
        <v>243.04</v>
      </c>
      <c r="S137" s="25">
        <v>647.31</v>
      </c>
      <c r="T137" s="25">
        <v>249.06</v>
      </c>
      <c r="U137" s="25">
        <v>64.72</v>
      </c>
      <c r="V137" s="25">
        <v>1044.78</v>
      </c>
      <c r="W137" s="25">
        <v>12017.51</v>
      </c>
    </row>
    <row r="138" spans="2:23" ht="10.5" customHeight="1">
      <c r="B138" s="22"/>
      <c r="C138" s="22" t="s">
        <v>64</v>
      </c>
      <c r="E138" s="23">
        <v>9220.56</v>
      </c>
      <c r="F138" s="25">
        <v>2847.4</v>
      </c>
      <c r="G138" s="25">
        <v>2847.4</v>
      </c>
      <c r="H138" s="25">
        <v>2682.7</v>
      </c>
      <c r="I138" s="25">
        <v>164.7</v>
      </c>
      <c r="J138" s="25" t="s">
        <v>154</v>
      </c>
      <c r="K138" s="25">
        <v>6373.16</v>
      </c>
      <c r="L138" s="25">
        <v>326.77</v>
      </c>
      <c r="M138" s="25">
        <v>73.42</v>
      </c>
      <c r="N138" s="25">
        <v>253.35</v>
      </c>
      <c r="O138" s="25" t="s">
        <v>154</v>
      </c>
      <c r="P138" s="25">
        <v>6046.39</v>
      </c>
      <c r="Q138" s="25">
        <v>79.62</v>
      </c>
      <c r="R138" s="25">
        <v>218.91</v>
      </c>
      <c r="S138" s="25">
        <v>236.83</v>
      </c>
      <c r="T138" s="25">
        <v>25.5</v>
      </c>
      <c r="U138" s="25">
        <v>77.57</v>
      </c>
      <c r="V138" s="25">
        <v>273.24</v>
      </c>
      <c r="W138" s="25">
        <v>5134.72</v>
      </c>
    </row>
    <row r="139" spans="2:23" ht="9.75" customHeight="1">
      <c r="B139" s="22"/>
      <c r="C139" s="22"/>
      <c r="E139" s="23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s="15" customFormat="1" ht="10.5" customHeight="1">
      <c r="B140" s="43" t="s">
        <v>136</v>
      </c>
      <c r="C140" s="43"/>
      <c r="E140" s="16">
        <v>172653.15</v>
      </c>
      <c r="F140" s="17">
        <v>74183.93</v>
      </c>
      <c r="G140" s="17">
        <v>74183.93</v>
      </c>
      <c r="H140" s="17">
        <v>73405.78</v>
      </c>
      <c r="I140" s="17">
        <v>778.15</v>
      </c>
      <c r="J140" s="17" t="s">
        <v>154</v>
      </c>
      <c r="K140" s="17">
        <v>98469.22</v>
      </c>
      <c r="L140" s="17">
        <v>15172.57</v>
      </c>
      <c r="M140" s="17">
        <v>1966.65</v>
      </c>
      <c r="N140" s="17">
        <v>13205.92</v>
      </c>
      <c r="O140" s="17" t="s">
        <v>154</v>
      </c>
      <c r="P140" s="17">
        <v>83296.65</v>
      </c>
      <c r="Q140" s="17">
        <v>4092.35</v>
      </c>
      <c r="R140" s="17">
        <v>2905.8</v>
      </c>
      <c r="S140" s="17">
        <v>5393.67</v>
      </c>
      <c r="T140" s="17">
        <v>533.26</v>
      </c>
      <c r="U140" s="17">
        <v>1697.95</v>
      </c>
      <c r="V140" s="17">
        <v>7786.68</v>
      </c>
      <c r="W140" s="17">
        <v>60886.94</v>
      </c>
    </row>
    <row r="141" spans="2:23" ht="10.5" customHeight="1">
      <c r="B141" s="22"/>
      <c r="C141" s="22" t="s">
        <v>68</v>
      </c>
      <c r="E141" s="23">
        <v>20419.06</v>
      </c>
      <c r="F141" s="25">
        <v>4723.83</v>
      </c>
      <c r="G141" s="25">
        <v>4723.83</v>
      </c>
      <c r="H141" s="25">
        <v>4723.83</v>
      </c>
      <c r="I141" s="25" t="s">
        <v>154</v>
      </c>
      <c r="J141" s="25" t="s">
        <v>154</v>
      </c>
      <c r="K141" s="25">
        <v>15695.23</v>
      </c>
      <c r="L141" s="25">
        <v>1342.69</v>
      </c>
      <c r="M141" s="25">
        <v>107</v>
      </c>
      <c r="N141" s="25">
        <v>1235.69</v>
      </c>
      <c r="O141" s="25" t="s">
        <v>154</v>
      </c>
      <c r="P141" s="25">
        <v>14352.54</v>
      </c>
      <c r="Q141" s="25">
        <v>572.45</v>
      </c>
      <c r="R141" s="25">
        <v>619.79</v>
      </c>
      <c r="S141" s="25">
        <v>427.94</v>
      </c>
      <c r="T141" s="25">
        <v>63.06</v>
      </c>
      <c r="U141" s="25">
        <v>178.43</v>
      </c>
      <c r="V141" s="25">
        <v>1066.58</v>
      </c>
      <c r="W141" s="25">
        <v>11424.29</v>
      </c>
    </row>
    <row r="142" spans="2:23" ht="10.5" customHeight="1">
      <c r="B142" s="22"/>
      <c r="C142" s="22" t="s">
        <v>70</v>
      </c>
      <c r="E142" s="23">
        <v>34297.19</v>
      </c>
      <c r="F142" s="25">
        <v>13417.47</v>
      </c>
      <c r="G142" s="25">
        <v>13417.47</v>
      </c>
      <c r="H142" s="25">
        <v>13264.07</v>
      </c>
      <c r="I142" s="25">
        <v>153.4</v>
      </c>
      <c r="J142" s="25" t="s">
        <v>154</v>
      </c>
      <c r="K142" s="25">
        <v>20879.72</v>
      </c>
      <c r="L142" s="25">
        <v>1204.56</v>
      </c>
      <c r="M142" s="25">
        <v>536.36</v>
      </c>
      <c r="N142" s="25">
        <v>668.2</v>
      </c>
      <c r="O142" s="25" t="s">
        <v>154</v>
      </c>
      <c r="P142" s="25">
        <v>19675.16</v>
      </c>
      <c r="Q142" s="25">
        <v>110.58</v>
      </c>
      <c r="R142" s="25">
        <v>542.93</v>
      </c>
      <c r="S142" s="25">
        <v>1164.92</v>
      </c>
      <c r="T142" s="25">
        <v>294.3</v>
      </c>
      <c r="U142" s="25">
        <v>755.48</v>
      </c>
      <c r="V142" s="25">
        <v>1801.54</v>
      </c>
      <c r="W142" s="25">
        <v>15005.41</v>
      </c>
    </row>
    <row r="143" spans="2:23" ht="10.5" customHeight="1">
      <c r="B143" s="22"/>
      <c r="C143" s="22" t="s">
        <v>71</v>
      </c>
      <c r="E143" s="23">
        <v>30779.65</v>
      </c>
      <c r="F143" s="25">
        <v>15826.02</v>
      </c>
      <c r="G143" s="25">
        <v>15826.02</v>
      </c>
      <c r="H143" s="25">
        <v>15692.16</v>
      </c>
      <c r="I143" s="25">
        <v>133.86</v>
      </c>
      <c r="J143" s="25" t="s">
        <v>154</v>
      </c>
      <c r="K143" s="25">
        <v>14953.63</v>
      </c>
      <c r="L143" s="25">
        <v>1190.87</v>
      </c>
      <c r="M143" s="25">
        <v>55.08</v>
      </c>
      <c r="N143" s="25">
        <v>1135.79</v>
      </c>
      <c r="O143" s="25" t="s">
        <v>154</v>
      </c>
      <c r="P143" s="25">
        <v>13762.76</v>
      </c>
      <c r="Q143" s="25">
        <v>427.83</v>
      </c>
      <c r="R143" s="25">
        <v>467.72</v>
      </c>
      <c r="S143" s="25">
        <v>696.88</v>
      </c>
      <c r="T143" s="25" t="s">
        <v>154</v>
      </c>
      <c r="U143" s="25">
        <v>540.76</v>
      </c>
      <c r="V143" s="25">
        <v>1412.28</v>
      </c>
      <c r="W143" s="25">
        <v>10217.29</v>
      </c>
    </row>
    <row r="144" spans="2:23" ht="10.5" customHeight="1">
      <c r="B144" s="22"/>
      <c r="C144" s="22" t="s">
        <v>72</v>
      </c>
      <c r="E144" s="23">
        <v>34081.48</v>
      </c>
      <c r="F144" s="25">
        <v>18949.39</v>
      </c>
      <c r="G144" s="25">
        <v>18949.39</v>
      </c>
      <c r="H144" s="25">
        <v>18857.16</v>
      </c>
      <c r="I144" s="25">
        <v>92.23</v>
      </c>
      <c r="J144" s="25" t="s">
        <v>154</v>
      </c>
      <c r="K144" s="25">
        <v>15132.09</v>
      </c>
      <c r="L144" s="25">
        <v>6728.99</v>
      </c>
      <c r="M144" s="25">
        <v>11.47</v>
      </c>
      <c r="N144" s="25">
        <v>6717.52</v>
      </c>
      <c r="O144" s="25" t="s">
        <v>154</v>
      </c>
      <c r="P144" s="25">
        <v>8403.1</v>
      </c>
      <c r="Q144" s="25">
        <v>2492.84</v>
      </c>
      <c r="R144" s="25">
        <v>284.06</v>
      </c>
      <c r="S144" s="25">
        <v>105.64</v>
      </c>
      <c r="T144" s="25">
        <v>34.63</v>
      </c>
      <c r="U144" s="25">
        <v>39.07</v>
      </c>
      <c r="V144" s="25">
        <v>1108.92</v>
      </c>
      <c r="W144" s="25">
        <v>4337.94</v>
      </c>
    </row>
    <row r="145" spans="2:23" ht="10.5" customHeight="1">
      <c r="B145" s="22"/>
      <c r="C145" s="22" t="s">
        <v>74</v>
      </c>
      <c r="E145" s="23">
        <v>4732.21</v>
      </c>
      <c r="F145" s="25">
        <v>1552.65</v>
      </c>
      <c r="G145" s="25">
        <v>1552.65</v>
      </c>
      <c r="H145" s="25">
        <v>1552.65</v>
      </c>
      <c r="I145" s="25" t="s">
        <v>154</v>
      </c>
      <c r="J145" s="25" t="s">
        <v>154</v>
      </c>
      <c r="K145" s="25">
        <v>3179.56</v>
      </c>
      <c r="L145" s="25">
        <v>1683.84</v>
      </c>
      <c r="M145" s="25">
        <v>7.65</v>
      </c>
      <c r="N145" s="25">
        <v>1676.19</v>
      </c>
      <c r="O145" s="25" t="s">
        <v>154</v>
      </c>
      <c r="P145" s="25">
        <v>1495.72</v>
      </c>
      <c r="Q145" s="25">
        <v>4.29</v>
      </c>
      <c r="R145" s="25">
        <v>110.66</v>
      </c>
      <c r="S145" s="25">
        <v>30.41</v>
      </c>
      <c r="T145" s="25" t="s">
        <v>154</v>
      </c>
      <c r="U145" s="25">
        <v>51.65</v>
      </c>
      <c r="V145" s="25">
        <v>109.95</v>
      </c>
      <c r="W145" s="25">
        <v>1188.76</v>
      </c>
    </row>
    <row r="146" spans="2:23" ht="10.5" customHeight="1">
      <c r="B146" s="22"/>
      <c r="C146" s="22" t="s">
        <v>76</v>
      </c>
      <c r="E146" s="23">
        <v>9517.99</v>
      </c>
      <c r="F146" s="25">
        <v>1488.7</v>
      </c>
      <c r="G146" s="25">
        <v>1488.7</v>
      </c>
      <c r="H146" s="25">
        <v>1415.12</v>
      </c>
      <c r="I146" s="25">
        <v>73.58</v>
      </c>
      <c r="J146" s="25" t="s">
        <v>154</v>
      </c>
      <c r="K146" s="25">
        <v>8029.29</v>
      </c>
      <c r="L146" s="25">
        <v>988.23</v>
      </c>
      <c r="M146" s="25">
        <v>503.9</v>
      </c>
      <c r="N146" s="25">
        <v>484.33</v>
      </c>
      <c r="O146" s="25" t="s">
        <v>154</v>
      </c>
      <c r="P146" s="25">
        <v>7041.06</v>
      </c>
      <c r="Q146" s="25">
        <v>330.97</v>
      </c>
      <c r="R146" s="25">
        <v>502.45</v>
      </c>
      <c r="S146" s="25">
        <v>558.54</v>
      </c>
      <c r="T146" s="25">
        <v>6.76</v>
      </c>
      <c r="U146" s="25">
        <v>109.77</v>
      </c>
      <c r="V146" s="25">
        <v>308.56</v>
      </c>
      <c r="W146" s="25">
        <v>5224.01</v>
      </c>
    </row>
    <row r="147" spans="2:23" ht="10.5" customHeight="1">
      <c r="B147" s="22"/>
      <c r="C147" s="22" t="s">
        <v>78</v>
      </c>
      <c r="E147" s="23">
        <v>17638.8</v>
      </c>
      <c r="F147" s="25">
        <v>8162.68</v>
      </c>
      <c r="G147" s="25">
        <v>8162.68</v>
      </c>
      <c r="H147" s="25">
        <v>7895.43</v>
      </c>
      <c r="I147" s="25">
        <v>267.25</v>
      </c>
      <c r="J147" s="25" t="s">
        <v>154</v>
      </c>
      <c r="K147" s="25">
        <v>9476.12</v>
      </c>
      <c r="L147" s="25">
        <v>500.2</v>
      </c>
      <c r="M147" s="25">
        <v>243.33</v>
      </c>
      <c r="N147" s="25">
        <v>256.87</v>
      </c>
      <c r="O147" s="25" t="s">
        <v>154</v>
      </c>
      <c r="P147" s="25">
        <v>8975.92</v>
      </c>
      <c r="Q147" s="25">
        <v>88.55</v>
      </c>
      <c r="R147" s="25">
        <v>172.25</v>
      </c>
      <c r="S147" s="25">
        <v>1048.24</v>
      </c>
      <c r="T147" s="25">
        <v>127.5</v>
      </c>
      <c r="U147" s="25">
        <v>12.28</v>
      </c>
      <c r="V147" s="25">
        <v>829.88</v>
      </c>
      <c r="W147" s="25">
        <v>6697.22</v>
      </c>
    </row>
    <row r="148" spans="2:23" ht="10.5" customHeight="1">
      <c r="B148" s="22"/>
      <c r="C148" s="22" t="s">
        <v>80</v>
      </c>
      <c r="E148" s="23">
        <v>21186.77</v>
      </c>
      <c r="F148" s="25">
        <v>10063.19</v>
      </c>
      <c r="G148" s="25">
        <v>10063.19</v>
      </c>
      <c r="H148" s="25">
        <v>10005.36</v>
      </c>
      <c r="I148" s="25">
        <v>57.83</v>
      </c>
      <c r="J148" s="25" t="s">
        <v>154</v>
      </c>
      <c r="K148" s="25">
        <v>11123.58</v>
      </c>
      <c r="L148" s="25">
        <v>1533.19</v>
      </c>
      <c r="M148" s="25">
        <v>501.86</v>
      </c>
      <c r="N148" s="25">
        <v>1031.33</v>
      </c>
      <c r="O148" s="25" t="s">
        <v>154</v>
      </c>
      <c r="P148" s="25">
        <v>9590.39</v>
      </c>
      <c r="Q148" s="25">
        <v>64.84</v>
      </c>
      <c r="R148" s="25">
        <v>205.94</v>
      </c>
      <c r="S148" s="25">
        <v>1361.1</v>
      </c>
      <c r="T148" s="25">
        <v>7.01</v>
      </c>
      <c r="U148" s="25">
        <v>10.51</v>
      </c>
      <c r="V148" s="25">
        <v>1148.97</v>
      </c>
      <c r="W148" s="25">
        <v>6792.02</v>
      </c>
    </row>
    <row r="149" spans="2:23" ht="9.75" customHeight="1">
      <c r="B149" s="22"/>
      <c r="C149" s="22"/>
      <c r="E149" s="2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15" customFormat="1" ht="10.5" customHeight="1">
      <c r="B150" s="43" t="s">
        <v>138</v>
      </c>
      <c r="C150" s="43"/>
      <c r="E150" s="16">
        <v>127126.41</v>
      </c>
      <c r="F150" s="17">
        <v>43937.85</v>
      </c>
      <c r="G150" s="17">
        <v>43937.85</v>
      </c>
      <c r="H150" s="17">
        <v>42884.85</v>
      </c>
      <c r="I150" s="17">
        <v>1053</v>
      </c>
      <c r="J150" s="72">
        <v>0</v>
      </c>
      <c r="K150" s="17">
        <v>83188.56</v>
      </c>
      <c r="L150" s="17">
        <v>6561.45</v>
      </c>
      <c r="M150" s="17">
        <v>309.66</v>
      </c>
      <c r="N150" s="17">
        <v>6251.79</v>
      </c>
      <c r="O150" s="17" t="s">
        <v>154</v>
      </c>
      <c r="P150" s="17">
        <v>76627.11</v>
      </c>
      <c r="Q150" s="17">
        <v>3265.99</v>
      </c>
      <c r="R150" s="17">
        <v>3290.28</v>
      </c>
      <c r="S150" s="17">
        <v>3281.19</v>
      </c>
      <c r="T150" s="17">
        <v>721.54</v>
      </c>
      <c r="U150" s="17">
        <v>1688.36</v>
      </c>
      <c r="V150" s="17">
        <v>10627.1</v>
      </c>
      <c r="W150" s="17">
        <v>53752.65</v>
      </c>
    </row>
    <row r="151" spans="2:23" ht="10.5" customHeight="1">
      <c r="B151" s="22"/>
      <c r="C151" s="22" t="s">
        <v>84</v>
      </c>
      <c r="E151" s="23">
        <v>7756.3</v>
      </c>
      <c r="F151" s="25">
        <v>419.64</v>
      </c>
      <c r="G151" s="25">
        <v>419.64</v>
      </c>
      <c r="H151" s="25">
        <v>209.7</v>
      </c>
      <c r="I151" s="25">
        <v>209.94</v>
      </c>
      <c r="J151" s="25" t="s">
        <v>154</v>
      </c>
      <c r="K151" s="25">
        <v>7336.66</v>
      </c>
      <c r="L151" s="25">
        <v>427.75</v>
      </c>
      <c r="M151" s="25">
        <v>5.93</v>
      </c>
      <c r="N151" s="25">
        <v>421.82</v>
      </c>
      <c r="O151" s="25" t="s">
        <v>154</v>
      </c>
      <c r="P151" s="25">
        <v>6908.91</v>
      </c>
      <c r="Q151" s="25">
        <v>285.76</v>
      </c>
      <c r="R151" s="25">
        <v>494.19</v>
      </c>
      <c r="S151" s="25">
        <v>221.83</v>
      </c>
      <c r="T151" s="25">
        <v>214.52</v>
      </c>
      <c r="U151" s="25">
        <v>94.5</v>
      </c>
      <c r="V151" s="25">
        <v>294.09</v>
      </c>
      <c r="W151" s="25">
        <v>5304.02</v>
      </c>
    </row>
    <row r="152" spans="2:23" ht="10.5" customHeight="1">
      <c r="B152" s="22"/>
      <c r="C152" s="22" t="s">
        <v>85</v>
      </c>
      <c r="E152" s="23">
        <v>7482.7</v>
      </c>
      <c r="F152" s="25">
        <v>485.18</v>
      </c>
      <c r="G152" s="25">
        <v>485.18</v>
      </c>
      <c r="H152" s="25">
        <v>466.51</v>
      </c>
      <c r="I152" s="25">
        <v>18.67</v>
      </c>
      <c r="J152" s="25" t="s">
        <v>154</v>
      </c>
      <c r="K152" s="25">
        <v>6997.52</v>
      </c>
      <c r="L152" s="25">
        <v>106.4</v>
      </c>
      <c r="M152" s="25">
        <v>15.05</v>
      </c>
      <c r="N152" s="25">
        <v>91.35</v>
      </c>
      <c r="O152" s="25" t="s">
        <v>154</v>
      </c>
      <c r="P152" s="25">
        <v>6891.12</v>
      </c>
      <c r="Q152" s="25">
        <v>16.35</v>
      </c>
      <c r="R152" s="25">
        <v>305.88</v>
      </c>
      <c r="S152" s="25">
        <v>166.58</v>
      </c>
      <c r="T152" s="25">
        <v>76.58</v>
      </c>
      <c r="U152" s="25">
        <v>143.29</v>
      </c>
      <c r="V152" s="25">
        <v>325.54</v>
      </c>
      <c r="W152" s="25">
        <v>5856.9</v>
      </c>
    </row>
    <row r="153" spans="2:23" ht="10.5" customHeight="1">
      <c r="B153" s="22"/>
      <c r="C153" s="22" t="s">
        <v>86</v>
      </c>
      <c r="E153" s="23">
        <v>17668.23</v>
      </c>
      <c r="F153" s="25">
        <v>5074.94</v>
      </c>
      <c r="G153" s="25">
        <v>5074.94</v>
      </c>
      <c r="H153" s="25">
        <v>4681.5</v>
      </c>
      <c r="I153" s="25">
        <v>393.44</v>
      </c>
      <c r="J153" s="25" t="s">
        <v>154</v>
      </c>
      <c r="K153" s="25">
        <v>12593.29</v>
      </c>
      <c r="L153" s="25">
        <v>1706.63</v>
      </c>
      <c r="M153" s="25">
        <v>46.62</v>
      </c>
      <c r="N153" s="25">
        <v>1660.01</v>
      </c>
      <c r="O153" s="25" t="s">
        <v>154</v>
      </c>
      <c r="P153" s="25">
        <v>10886.66</v>
      </c>
      <c r="Q153" s="25">
        <v>2651.63</v>
      </c>
      <c r="R153" s="25">
        <v>586.66</v>
      </c>
      <c r="S153" s="25">
        <v>444.21</v>
      </c>
      <c r="T153" s="25">
        <v>1.73</v>
      </c>
      <c r="U153" s="25">
        <v>107.58</v>
      </c>
      <c r="V153" s="25">
        <v>482.96</v>
      </c>
      <c r="W153" s="25">
        <v>6611.89</v>
      </c>
    </row>
    <row r="154" spans="2:23" ht="10.5" customHeight="1">
      <c r="B154" s="22"/>
      <c r="C154" s="22" t="s">
        <v>88</v>
      </c>
      <c r="E154" s="23">
        <v>19146.78</v>
      </c>
      <c r="F154" s="25">
        <v>4802.5</v>
      </c>
      <c r="G154" s="25">
        <v>4802.5</v>
      </c>
      <c r="H154" s="25">
        <v>4456.48</v>
      </c>
      <c r="I154" s="25">
        <v>346.02</v>
      </c>
      <c r="J154" s="25" t="s">
        <v>154</v>
      </c>
      <c r="K154" s="25">
        <v>14344.28</v>
      </c>
      <c r="L154" s="25">
        <v>740.71</v>
      </c>
      <c r="M154" s="25">
        <v>136.27</v>
      </c>
      <c r="N154" s="25">
        <v>604.44</v>
      </c>
      <c r="O154" s="25" t="s">
        <v>154</v>
      </c>
      <c r="P154" s="25">
        <v>13603.57</v>
      </c>
      <c r="Q154" s="25">
        <v>208.03</v>
      </c>
      <c r="R154" s="25">
        <v>811.72</v>
      </c>
      <c r="S154" s="25">
        <v>972.84</v>
      </c>
      <c r="T154" s="71">
        <v>0.13</v>
      </c>
      <c r="U154" s="25">
        <v>134.17</v>
      </c>
      <c r="V154" s="25">
        <v>3673.42</v>
      </c>
      <c r="W154" s="25">
        <v>7803.26</v>
      </c>
    </row>
    <row r="155" spans="2:23" ht="10.5" customHeight="1">
      <c r="B155" s="22"/>
      <c r="C155" s="22" t="s">
        <v>90</v>
      </c>
      <c r="E155" s="23">
        <v>29626.19</v>
      </c>
      <c r="F155" s="25">
        <v>7598.39</v>
      </c>
      <c r="G155" s="25">
        <v>7598.39</v>
      </c>
      <c r="H155" s="25">
        <v>7551.27</v>
      </c>
      <c r="I155" s="25">
        <v>47.12</v>
      </c>
      <c r="J155" s="79">
        <v>0</v>
      </c>
      <c r="K155" s="25">
        <v>22027.8</v>
      </c>
      <c r="L155" s="25">
        <v>3009.12</v>
      </c>
      <c r="M155" s="25">
        <v>89.77</v>
      </c>
      <c r="N155" s="25">
        <v>2919.35</v>
      </c>
      <c r="O155" s="25" t="s">
        <v>154</v>
      </c>
      <c r="P155" s="25">
        <v>19018.68</v>
      </c>
      <c r="Q155" s="25">
        <v>87.75</v>
      </c>
      <c r="R155" s="25">
        <v>584.75</v>
      </c>
      <c r="S155" s="25">
        <v>879.07</v>
      </c>
      <c r="T155" s="25">
        <v>255.59</v>
      </c>
      <c r="U155" s="25">
        <v>1096.96</v>
      </c>
      <c r="V155" s="25">
        <v>1322.42</v>
      </c>
      <c r="W155" s="25">
        <v>14792.14</v>
      </c>
    </row>
    <row r="156" spans="2:23" ht="10.5" customHeight="1">
      <c r="B156" s="22"/>
      <c r="C156" s="22" t="s">
        <v>92</v>
      </c>
      <c r="E156" s="23">
        <v>45446.21</v>
      </c>
      <c r="F156" s="25">
        <v>25557.2</v>
      </c>
      <c r="G156" s="25">
        <v>25557.2</v>
      </c>
      <c r="H156" s="25">
        <v>25519.39</v>
      </c>
      <c r="I156" s="25">
        <v>37.81</v>
      </c>
      <c r="J156" s="71" t="s">
        <v>154</v>
      </c>
      <c r="K156" s="25">
        <v>19889.01</v>
      </c>
      <c r="L156" s="25">
        <v>570.84</v>
      </c>
      <c r="M156" s="25">
        <v>16.02</v>
      </c>
      <c r="N156" s="25">
        <v>554.82</v>
      </c>
      <c r="O156" s="25" t="s">
        <v>154</v>
      </c>
      <c r="P156" s="25">
        <v>19318.17</v>
      </c>
      <c r="Q156" s="25">
        <v>16.47</v>
      </c>
      <c r="R156" s="25">
        <v>507.08</v>
      </c>
      <c r="S156" s="25">
        <v>596.66</v>
      </c>
      <c r="T156" s="25">
        <v>172.99</v>
      </c>
      <c r="U156" s="25">
        <v>111.86</v>
      </c>
      <c r="V156" s="25">
        <v>4528.67</v>
      </c>
      <c r="W156" s="25">
        <v>13384.44</v>
      </c>
    </row>
    <row r="157" ht="3.75" customHeight="1" thickBot="1">
      <c r="E157" s="30"/>
    </row>
    <row r="158" spans="1:23" ht="13.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</sheetData>
  <sheetProtection/>
  <mergeCells count="36">
    <mergeCell ref="B117:C117"/>
    <mergeCell ref="B120:C120"/>
    <mergeCell ref="B133:C133"/>
    <mergeCell ref="B140:C140"/>
    <mergeCell ref="B150:C150"/>
    <mergeCell ref="L85:L86"/>
    <mergeCell ref="P85:P86"/>
    <mergeCell ref="B88:C88"/>
    <mergeCell ref="B95:C95"/>
    <mergeCell ref="B104:C104"/>
    <mergeCell ref="B113:C113"/>
    <mergeCell ref="B76:C76"/>
    <mergeCell ref="A84:D86"/>
    <mergeCell ref="E84:E86"/>
    <mergeCell ref="F84:F86"/>
    <mergeCell ref="K84:K86"/>
    <mergeCell ref="G85:G86"/>
    <mergeCell ref="J85:J86"/>
    <mergeCell ref="B38:C38"/>
    <mergeCell ref="B43:C43"/>
    <mergeCell ref="B47:C47"/>
    <mergeCell ref="B51:C51"/>
    <mergeCell ref="B57:C57"/>
    <mergeCell ref="B67:C67"/>
    <mergeCell ref="L8:L9"/>
    <mergeCell ref="P8:P9"/>
    <mergeCell ref="B11:C11"/>
    <mergeCell ref="B13:C13"/>
    <mergeCell ref="B15:C15"/>
    <mergeCell ref="B32:C32"/>
    <mergeCell ref="A7:D9"/>
    <mergeCell ref="E7:E9"/>
    <mergeCell ref="F7:F9"/>
    <mergeCell ref="K7:K9"/>
    <mergeCell ref="G8:G9"/>
    <mergeCell ref="J8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2539062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3" t="s">
        <v>185</v>
      </c>
    </row>
    <row r="2" ht="14.25">
      <c r="K2" s="4" t="s">
        <v>187</v>
      </c>
    </row>
    <row r="3" s="12" customFormat="1" ht="10.5">
      <c r="A3" s="5" t="s">
        <v>161</v>
      </c>
    </row>
    <row r="4" s="12" customFormat="1" ht="10.5">
      <c r="A4" s="5" t="s">
        <v>162</v>
      </c>
    </row>
    <row r="5" spans="1:2" s="12" customFormat="1" ht="10.5">
      <c r="A5" s="5" t="s">
        <v>163</v>
      </c>
      <c r="B5" s="5"/>
    </row>
    <row r="6" spans="1:23" s="12" customFormat="1" ht="12.75" thickBot="1">
      <c r="A6" s="5" t="s">
        <v>188</v>
      </c>
      <c r="B6" s="5"/>
      <c r="U6" s="5"/>
      <c r="W6" s="7" t="s">
        <v>165</v>
      </c>
    </row>
    <row r="7" spans="1:23" ht="14.25" customHeight="1" thickTop="1">
      <c r="A7" s="39" t="s">
        <v>102</v>
      </c>
      <c r="B7" s="44"/>
      <c r="C7" s="44"/>
      <c r="D7" s="44"/>
      <c r="E7" s="45" t="s">
        <v>111</v>
      </c>
      <c r="F7" s="45" t="s">
        <v>166</v>
      </c>
      <c r="G7" s="37"/>
      <c r="H7" s="37"/>
      <c r="I7" s="37"/>
      <c r="J7" s="46"/>
      <c r="K7" s="45" t="s">
        <v>167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3.5">
      <c r="A8" s="47"/>
      <c r="B8" s="47"/>
      <c r="C8" s="47"/>
      <c r="D8" s="47"/>
      <c r="E8" s="48"/>
      <c r="F8" s="48"/>
      <c r="G8" s="49" t="s">
        <v>168</v>
      </c>
      <c r="H8" s="50"/>
      <c r="I8" s="50"/>
      <c r="J8" s="51" t="s">
        <v>169</v>
      </c>
      <c r="K8" s="48"/>
      <c r="L8" s="48" t="s">
        <v>170</v>
      </c>
      <c r="M8" s="50"/>
      <c r="N8" s="50"/>
      <c r="O8" s="50"/>
      <c r="P8" s="48" t="s">
        <v>171</v>
      </c>
      <c r="Q8" s="50"/>
      <c r="R8" s="50"/>
      <c r="S8" s="50"/>
      <c r="T8" s="50"/>
      <c r="U8" s="50"/>
      <c r="V8" s="50"/>
      <c r="W8" s="50"/>
    </row>
    <row r="9" spans="1:23" ht="13.5">
      <c r="A9" s="52"/>
      <c r="B9" s="52"/>
      <c r="C9" s="52"/>
      <c r="D9" s="52"/>
      <c r="E9" s="53"/>
      <c r="F9" s="53"/>
      <c r="G9" s="54"/>
      <c r="H9" s="60" t="s">
        <v>172</v>
      </c>
      <c r="I9" s="56" t="s">
        <v>173</v>
      </c>
      <c r="J9" s="57"/>
      <c r="K9" s="53"/>
      <c r="L9" s="53"/>
      <c r="M9" s="58" t="s">
        <v>174</v>
      </c>
      <c r="N9" s="59" t="s">
        <v>175</v>
      </c>
      <c r="O9" s="58" t="s">
        <v>176</v>
      </c>
      <c r="P9" s="53"/>
      <c r="Q9" s="60" t="s">
        <v>177</v>
      </c>
      <c r="R9" s="60" t="s">
        <v>178</v>
      </c>
      <c r="S9" s="60" t="s">
        <v>179</v>
      </c>
      <c r="T9" s="60" t="s">
        <v>180</v>
      </c>
      <c r="U9" s="60" t="s">
        <v>181</v>
      </c>
      <c r="V9" s="60" t="s">
        <v>182</v>
      </c>
      <c r="W9" s="60" t="s">
        <v>183</v>
      </c>
    </row>
    <row r="10" spans="2:5" ht="5.25" customHeight="1">
      <c r="B10" s="81"/>
      <c r="C10" s="81"/>
      <c r="E10" s="10"/>
    </row>
    <row r="11" spans="1:23" s="15" customFormat="1" ht="9.75" customHeight="1">
      <c r="A11" s="82"/>
      <c r="B11" s="43" t="s">
        <v>111</v>
      </c>
      <c r="C11" s="43"/>
      <c r="E11" s="16">
        <v>143605.13</v>
      </c>
      <c r="F11" s="17">
        <v>23088.3</v>
      </c>
      <c r="G11" s="17">
        <v>22956.2</v>
      </c>
      <c r="H11" s="17">
        <v>21808.95</v>
      </c>
      <c r="I11" s="17">
        <v>1147.238</v>
      </c>
      <c r="J11" s="17">
        <v>132.1</v>
      </c>
      <c r="K11" s="17">
        <v>120516.83</v>
      </c>
      <c r="L11" s="17">
        <v>12980.73</v>
      </c>
      <c r="M11" s="17">
        <v>1734.38</v>
      </c>
      <c r="N11" s="17">
        <v>8717.47</v>
      </c>
      <c r="O11" s="17">
        <v>2528.91</v>
      </c>
      <c r="P11" s="17">
        <v>107536.11</v>
      </c>
      <c r="Q11" s="17">
        <v>3080.84</v>
      </c>
      <c r="R11" s="17">
        <v>3373.34</v>
      </c>
      <c r="S11" s="17">
        <v>3550.63</v>
      </c>
      <c r="T11" s="17">
        <v>2361.18</v>
      </c>
      <c r="U11" s="17">
        <v>2319.19</v>
      </c>
      <c r="V11" s="17">
        <v>8271.43</v>
      </c>
      <c r="W11" s="17">
        <v>84579.60699999999</v>
      </c>
    </row>
    <row r="12" spans="1:23" s="15" customFormat="1" ht="9.75" customHeight="1">
      <c r="A12" s="82"/>
      <c r="B12" s="14"/>
      <c r="C12" s="14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5" customFormat="1" ht="9.75" customHeight="1">
      <c r="A13" s="82"/>
      <c r="B13" s="43" t="s">
        <v>114</v>
      </c>
      <c r="C13" s="43"/>
      <c r="E13" s="16">
        <v>14251.25</v>
      </c>
      <c r="F13" s="17">
        <v>1573.68</v>
      </c>
      <c r="G13" s="17">
        <v>1572.08</v>
      </c>
      <c r="H13" s="17">
        <v>1433.91</v>
      </c>
      <c r="I13" s="17">
        <v>138.17</v>
      </c>
      <c r="J13" s="17">
        <v>1.6</v>
      </c>
      <c r="K13" s="17">
        <v>12677.57</v>
      </c>
      <c r="L13" s="17">
        <v>1761.52</v>
      </c>
      <c r="M13" s="17">
        <v>61.31</v>
      </c>
      <c r="N13" s="17">
        <v>1143.06</v>
      </c>
      <c r="O13" s="17">
        <v>557.15</v>
      </c>
      <c r="P13" s="17">
        <v>10916.04</v>
      </c>
      <c r="Q13" s="17">
        <v>448.14</v>
      </c>
      <c r="R13" s="17">
        <v>184.77</v>
      </c>
      <c r="S13" s="17">
        <v>163.74</v>
      </c>
      <c r="T13" s="17">
        <v>1117.2</v>
      </c>
      <c r="U13" s="17">
        <v>388.4</v>
      </c>
      <c r="V13" s="17">
        <v>802.9</v>
      </c>
      <c r="W13" s="17">
        <v>7810.906999999999</v>
      </c>
    </row>
    <row r="14" spans="1:23" s="15" customFormat="1" ht="9.75" customHeight="1">
      <c r="A14" s="82"/>
      <c r="B14" s="14"/>
      <c r="C14" s="14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5" customFormat="1" ht="9.75" customHeight="1">
      <c r="A15" s="82"/>
      <c r="B15" s="43" t="s">
        <v>116</v>
      </c>
      <c r="C15" s="43"/>
      <c r="E15" s="16">
        <v>129353.88</v>
      </c>
      <c r="F15" s="17">
        <v>21514.62</v>
      </c>
      <c r="G15" s="17">
        <v>21384.12</v>
      </c>
      <c r="H15" s="17">
        <v>20375.04</v>
      </c>
      <c r="I15" s="17">
        <v>1009.0680000000001</v>
      </c>
      <c r="J15" s="17">
        <v>130.5</v>
      </c>
      <c r="K15" s="17">
        <v>107839.26</v>
      </c>
      <c r="L15" s="17">
        <v>11219.21</v>
      </c>
      <c r="M15" s="17">
        <v>1673.07</v>
      </c>
      <c r="N15" s="17">
        <v>7574.41</v>
      </c>
      <c r="O15" s="17">
        <v>1971.76</v>
      </c>
      <c r="P15" s="17">
        <v>96620.07</v>
      </c>
      <c r="Q15" s="17">
        <v>2632.7</v>
      </c>
      <c r="R15" s="17">
        <v>3188.57</v>
      </c>
      <c r="S15" s="17">
        <v>3386.89</v>
      </c>
      <c r="T15" s="17">
        <v>1243.98</v>
      </c>
      <c r="U15" s="17">
        <v>1930.79</v>
      </c>
      <c r="V15" s="17">
        <v>7468.53</v>
      </c>
      <c r="W15" s="17">
        <v>76768.7</v>
      </c>
    </row>
    <row r="16" spans="1:23" ht="9.75" customHeight="1">
      <c r="A16" s="13"/>
      <c r="B16" s="22"/>
      <c r="C16" s="22"/>
      <c r="D16" s="19"/>
      <c r="E16" s="2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9.75" customHeight="1">
      <c r="A17" s="13"/>
      <c r="B17" s="83" t="s">
        <v>117</v>
      </c>
      <c r="C17" s="83"/>
      <c r="D17" s="19"/>
      <c r="E17" s="23">
        <v>585.86</v>
      </c>
      <c r="F17" s="25">
        <v>21.17</v>
      </c>
      <c r="G17" s="25">
        <v>21.17</v>
      </c>
      <c r="H17" s="25">
        <v>21.17</v>
      </c>
      <c r="I17" s="25" t="s">
        <v>154</v>
      </c>
      <c r="J17" s="25" t="s">
        <v>154</v>
      </c>
      <c r="K17" s="25">
        <v>564.69</v>
      </c>
      <c r="L17" s="25">
        <v>17.71</v>
      </c>
      <c r="M17" s="71">
        <v>0.08</v>
      </c>
      <c r="N17" s="25">
        <v>11.81</v>
      </c>
      <c r="O17" s="25">
        <v>5.82</v>
      </c>
      <c r="P17" s="25">
        <v>546.98</v>
      </c>
      <c r="Q17" s="25">
        <v>42.04</v>
      </c>
      <c r="R17" s="25" t="s">
        <v>154</v>
      </c>
      <c r="S17" s="25">
        <v>1.06</v>
      </c>
      <c r="T17" s="25">
        <v>1.15</v>
      </c>
      <c r="U17" s="25">
        <v>41.27</v>
      </c>
      <c r="V17" s="25">
        <v>18.69</v>
      </c>
      <c r="W17" s="25">
        <v>442.77</v>
      </c>
    </row>
    <row r="18" spans="1:23" ht="9.75" customHeight="1">
      <c r="A18" s="13"/>
      <c r="B18" s="83" t="s">
        <v>118</v>
      </c>
      <c r="C18" s="83"/>
      <c r="D18" s="19"/>
      <c r="E18" s="23">
        <v>55.58</v>
      </c>
      <c r="F18" s="25" t="s">
        <v>154</v>
      </c>
      <c r="G18" s="25" t="s">
        <v>154</v>
      </c>
      <c r="H18" s="25" t="s">
        <v>158</v>
      </c>
      <c r="I18" s="25" t="s">
        <v>154</v>
      </c>
      <c r="J18" s="25" t="s">
        <v>154</v>
      </c>
      <c r="K18" s="25">
        <v>55.58</v>
      </c>
      <c r="L18" s="71">
        <v>0.13</v>
      </c>
      <c r="M18" s="71">
        <v>0.04</v>
      </c>
      <c r="N18" s="71">
        <v>0.09</v>
      </c>
      <c r="O18" s="25" t="s">
        <v>154</v>
      </c>
      <c r="P18" s="25">
        <v>55.44</v>
      </c>
      <c r="Q18" s="25" t="s">
        <v>154</v>
      </c>
      <c r="R18" s="25" t="s">
        <v>154</v>
      </c>
      <c r="S18" s="25" t="s">
        <v>154</v>
      </c>
      <c r="T18" s="71">
        <v>0.02</v>
      </c>
      <c r="U18" s="25">
        <v>3.18</v>
      </c>
      <c r="V18" s="25">
        <v>0.62</v>
      </c>
      <c r="W18" s="25">
        <v>51.62</v>
      </c>
    </row>
    <row r="19" spans="1:23" ht="9.75" customHeight="1">
      <c r="A19" s="13"/>
      <c r="B19" s="83" t="s">
        <v>3</v>
      </c>
      <c r="C19" s="83"/>
      <c r="D19" s="19"/>
      <c r="E19" s="23">
        <v>1682.42</v>
      </c>
      <c r="F19" s="71">
        <v>0.4</v>
      </c>
      <c r="G19" s="25" t="s">
        <v>154</v>
      </c>
      <c r="H19" s="25" t="s">
        <v>158</v>
      </c>
      <c r="I19" s="25" t="s">
        <v>154</v>
      </c>
      <c r="J19" s="71">
        <v>0.4</v>
      </c>
      <c r="K19" s="25">
        <v>1682.02</v>
      </c>
      <c r="L19" s="25">
        <v>79.37</v>
      </c>
      <c r="M19" s="25">
        <v>7.17</v>
      </c>
      <c r="N19" s="25">
        <v>72.11</v>
      </c>
      <c r="O19" s="71">
        <v>0.09</v>
      </c>
      <c r="P19" s="25">
        <v>1602.64</v>
      </c>
      <c r="Q19" s="25">
        <v>3.28</v>
      </c>
      <c r="R19" s="25">
        <v>81.58</v>
      </c>
      <c r="S19" s="25">
        <v>66.8</v>
      </c>
      <c r="T19" s="25">
        <v>48.21</v>
      </c>
      <c r="U19" s="25">
        <v>37.87</v>
      </c>
      <c r="V19" s="25">
        <v>131.16</v>
      </c>
      <c r="W19" s="25">
        <v>1233.74</v>
      </c>
    </row>
    <row r="20" spans="1:23" ht="9.75" customHeight="1">
      <c r="A20" s="13"/>
      <c r="B20" s="83" t="s">
        <v>5</v>
      </c>
      <c r="C20" s="83"/>
      <c r="D20" s="19"/>
      <c r="E20" s="23">
        <v>371.09</v>
      </c>
      <c r="F20" s="25" t="s">
        <v>154</v>
      </c>
      <c r="G20" s="25" t="s">
        <v>154</v>
      </c>
      <c r="H20" s="25" t="s">
        <v>158</v>
      </c>
      <c r="I20" s="25" t="s">
        <v>154</v>
      </c>
      <c r="J20" s="25" t="s">
        <v>154</v>
      </c>
      <c r="K20" s="25">
        <v>371.09</v>
      </c>
      <c r="L20" s="25">
        <v>61.23</v>
      </c>
      <c r="M20" s="71">
        <v>0.16</v>
      </c>
      <c r="N20" s="25">
        <v>46.41</v>
      </c>
      <c r="O20" s="25">
        <v>14.66</v>
      </c>
      <c r="P20" s="25">
        <v>309.86</v>
      </c>
      <c r="Q20" s="25">
        <v>20.01</v>
      </c>
      <c r="R20" s="25" t="s">
        <v>154</v>
      </c>
      <c r="S20" s="25" t="s">
        <v>154</v>
      </c>
      <c r="T20" s="71">
        <v>0.43</v>
      </c>
      <c r="U20" s="25">
        <v>19.15</v>
      </c>
      <c r="V20" s="25">
        <v>65.88</v>
      </c>
      <c r="W20" s="25">
        <v>204.39</v>
      </c>
    </row>
    <row r="21" spans="1:23" ht="9.75" customHeight="1">
      <c r="A21" s="13"/>
      <c r="B21" s="83" t="s">
        <v>7</v>
      </c>
      <c r="C21" s="83"/>
      <c r="D21" s="19"/>
      <c r="E21" s="23">
        <v>612.16</v>
      </c>
      <c r="F21" s="25" t="s">
        <v>154</v>
      </c>
      <c r="G21" s="25" t="s">
        <v>154</v>
      </c>
      <c r="H21" s="25" t="s">
        <v>158</v>
      </c>
      <c r="I21" s="25" t="s">
        <v>154</v>
      </c>
      <c r="J21" s="25" t="s">
        <v>154</v>
      </c>
      <c r="K21" s="25">
        <v>612.16</v>
      </c>
      <c r="L21" s="25">
        <v>22.99</v>
      </c>
      <c r="M21" s="25">
        <v>13.14</v>
      </c>
      <c r="N21" s="25">
        <v>6.27</v>
      </c>
      <c r="O21" s="25">
        <v>3.58</v>
      </c>
      <c r="P21" s="25">
        <v>589.17</v>
      </c>
      <c r="Q21" s="25">
        <v>2.65</v>
      </c>
      <c r="R21" s="25" t="s">
        <v>154</v>
      </c>
      <c r="S21" s="71">
        <v>0.6</v>
      </c>
      <c r="T21" s="71">
        <v>0.78</v>
      </c>
      <c r="U21" s="25">
        <v>42.08</v>
      </c>
      <c r="V21" s="25">
        <v>52.09</v>
      </c>
      <c r="W21" s="25">
        <v>490.97</v>
      </c>
    </row>
    <row r="22" spans="1:23" ht="9.75" customHeight="1">
      <c r="A22" s="13"/>
      <c r="B22" s="83" t="s">
        <v>9</v>
      </c>
      <c r="C22" s="83"/>
      <c r="D22" s="19"/>
      <c r="E22" s="23">
        <v>3760.96</v>
      </c>
      <c r="F22" s="25">
        <v>1368.74</v>
      </c>
      <c r="G22" s="25">
        <v>1368.74</v>
      </c>
      <c r="H22" s="25">
        <v>1352.4</v>
      </c>
      <c r="I22" s="25">
        <v>16.34</v>
      </c>
      <c r="J22" s="25" t="s">
        <v>154</v>
      </c>
      <c r="K22" s="25">
        <v>2392.22</v>
      </c>
      <c r="L22" s="25">
        <v>654.46</v>
      </c>
      <c r="M22" s="25">
        <v>16.05</v>
      </c>
      <c r="N22" s="25">
        <v>539.37</v>
      </c>
      <c r="O22" s="25">
        <v>99.04</v>
      </c>
      <c r="P22" s="25">
        <v>1737.76</v>
      </c>
      <c r="Q22" s="25">
        <v>248.59</v>
      </c>
      <c r="R22" s="25">
        <v>2.15</v>
      </c>
      <c r="S22" s="25">
        <v>39.46</v>
      </c>
      <c r="T22" s="25">
        <v>355.1</v>
      </c>
      <c r="U22" s="25">
        <v>45.12</v>
      </c>
      <c r="V22" s="25">
        <v>69.67</v>
      </c>
      <c r="W22" s="25">
        <v>977.67</v>
      </c>
    </row>
    <row r="23" spans="1:23" ht="9.75" customHeight="1">
      <c r="A23" s="13"/>
      <c r="B23" s="83" t="s">
        <v>11</v>
      </c>
      <c r="C23" s="83"/>
      <c r="D23" s="19"/>
      <c r="E23" s="23">
        <v>1571.82</v>
      </c>
      <c r="F23" s="25">
        <v>74.42</v>
      </c>
      <c r="G23" s="25">
        <v>74.42</v>
      </c>
      <c r="H23" s="25">
        <v>19.68</v>
      </c>
      <c r="I23" s="25">
        <v>54.74</v>
      </c>
      <c r="J23" s="25" t="s">
        <v>154</v>
      </c>
      <c r="K23" s="25">
        <v>1497.41</v>
      </c>
      <c r="L23" s="25">
        <v>43.74</v>
      </c>
      <c r="M23" s="25">
        <v>5.95</v>
      </c>
      <c r="N23" s="25">
        <v>5.13</v>
      </c>
      <c r="O23" s="25">
        <v>32.66</v>
      </c>
      <c r="P23" s="25">
        <v>1453.66</v>
      </c>
      <c r="Q23" s="25">
        <v>22.64</v>
      </c>
      <c r="R23" s="25">
        <v>82.66</v>
      </c>
      <c r="S23" s="25">
        <v>41.33</v>
      </c>
      <c r="T23" s="71">
        <v>0.34</v>
      </c>
      <c r="U23" s="25">
        <v>77.11</v>
      </c>
      <c r="V23" s="25">
        <v>93.47</v>
      </c>
      <c r="W23" s="25">
        <v>1136.12</v>
      </c>
    </row>
    <row r="24" spans="1:23" ht="9.75" customHeight="1">
      <c r="A24" s="13"/>
      <c r="B24" s="83" t="s">
        <v>13</v>
      </c>
      <c r="C24" s="83"/>
      <c r="D24" s="19"/>
      <c r="E24" s="23">
        <v>1513.51</v>
      </c>
      <c r="F24" s="25">
        <v>54.65</v>
      </c>
      <c r="G24" s="25">
        <v>54.65</v>
      </c>
      <c r="H24" s="25">
        <v>40.66</v>
      </c>
      <c r="I24" s="25">
        <v>13.99</v>
      </c>
      <c r="J24" s="25" t="s">
        <v>154</v>
      </c>
      <c r="K24" s="25">
        <v>1458.86</v>
      </c>
      <c r="L24" s="25">
        <v>218.69</v>
      </c>
      <c r="M24" s="25">
        <v>0.52</v>
      </c>
      <c r="N24" s="25">
        <v>95.76</v>
      </c>
      <c r="O24" s="25">
        <v>122.41</v>
      </c>
      <c r="P24" s="25">
        <v>1240.18</v>
      </c>
      <c r="Q24" s="25">
        <v>1.31</v>
      </c>
      <c r="R24" s="25">
        <v>1.11</v>
      </c>
      <c r="S24" s="25">
        <v>5.64</v>
      </c>
      <c r="T24" s="25">
        <v>221.72</v>
      </c>
      <c r="U24" s="25">
        <v>42.77</v>
      </c>
      <c r="V24" s="25">
        <v>126.37</v>
      </c>
      <c r="W24" s="25">
        <v>841.27</v>
      </c>
    </row>
    <row r="25" spans="1:23" ht="9.75" customHeight="1">
      <c r="A25" s="13"/>
      <c r="B25" s="83" t="s">
        <v>15</v>
      </c>
      <c r="C25" s="83"/>
      <c r="D25" s="19"/>
      <c r="E25" s="23" t="s">
        <v>154</v>
      </c>
      <c r="F25" s="25" t="s">
        <v>154</v>
      </c>
      <c r="G25" s="25" t="s">
        <v>154</v>
      </c>
      <c r="H25" s="25" t="s">
        <v>154</v>
      </c>
      <c r="I25" s="25" t="s">
        <v>154</v>
      </c>
      <c r="J25" s="25" t="s">
        <v>154</v>
      </c>
      <c r="K25" s="25" t="s">
        <v>154</v>
      </c>
      <c r="L25" s="25" t="s">
        <v>154</v>
      </c>
      <c r="M25" s="25" t="s">
        <v>154</v>
      </c>
      <c r="N25" s="25" t="s">
        <v>154</v>
      </c>
      <c r="O25" s="25" t="s">
        <v>154</v>
      </c>
      <c r="P25" s="25" t="s">
        <v>154</v>
      </c>
      <c r="Q25" s="25" t="s">
        <v>154</v>
      </c>
      <c r="R25" s="25" t="s">
        <v>154</v>
      </c>
      <c r="S25" s="25" t="s">
        <v>154</v>
      </c>
      <c r="T25" s="25" t="s">
        <v>154</v>
      </c>
      <c r="U25" s="25" t="s">
        <v>154</v>
      </c>
      <c r="V25" s="25" t="s">
        <v>154</v>
      </c>
      <c r="W25" s="25" t="s">
        <v>154</v>
      </c>
    </row>
    <row r="26" spans="1:23" ht="9.75" customHeight="1">
      <c r="A26" s="13"/>
      <c r="B26" s="83" t="s">
        <v>17</v>
      </c>
      <c r="C26" s="83"/>
      <c r="D26" s="19"/>
      <c r="E26" s="23">
        <v>2313.28</v>
      </c>
      <c r="F26" s="25">
        <v>23.95</v>
      </c>
      <c r="G26" s="25">
        <v>23.95</v>
      </c>
      <c r="H26" s="25" t="s">
        <v>154</v>
      </c>
      <c r="I26" s="25">
        <v>23.95</v>
      </c>
      <c r="J26" s="25" t="s">
        <v>154</v>
      </c>
      <c r="K26" s="25">
        <v>2289.33</v>
      </c>
      <c r="L26" s="25">
        <v>295.12</v>
      </c>
      <c r="M26" s="25">
        <v>4.52</v>
      </c>
      <c r="N26" s="25">
        <v>51.82</v>
      </c>
      <c r="O26" s="25">
        <v>238.78</v>
      </c>
      <c r="P26" s="25">
        <v>1994.21</v>
      </c>
      <c r="Q26" s="25">
        <v>55.95</v>
      </c>
      <c r="R26" s="25" t="s">
        <v>154</v>
      </c>
      <c r="S26" s="25" t="s">
        <v>154</v>
      </c>
      <c r="T26" s="25">
        <v>448.93</v>
      </c>
      <c r="U26" s="25">
        <v>24.98</v>
      </c>
      <c r="V26" s="25">
        <v>57.62</v>
      </c>
      <c r="W26" s="25">
        <v>1406.73</v>
      </c>
    </row>
    <row r="27" spans="1:23" ht="9.75" customHeight="1">
      <c r="A27" s="13"/>
      <c r="B27" s="83" t="s">
        <v>18</v>
      </c>
      <c r="C27" s="83"/>
      <c r="D27" s="19"/>
      <c r="E27" s="23">
        <v>443.99</v>
      </c>
      <c r="F27" s="25" t="s">
        <v>154</v>
      </c>
      <c r="G27" s="25" t="s">
        <v>154</v>
      </c>
      <c r="H27" s="25" t="s">
        <v>154</v>
      </c>
      <c r="I27" s="25" t="s">
        <v>154</v>
      </c>
      <c r="J27" s="25" t="s">
        <v>154</v>
      </c>
      <c r="K27" s="25">
        <v>443.99</v>
      </c>
      <c r="L27" s="25">
        <v>21.21</v>
      </c>
      <c r="M27" s="25">
        <v>10.19</v>
      </c>
      <c r="N27" s="25">
        <v>1.49</v>
      </c>
      <c r="O27" s="25">
        <v>9.53</v>
      </c>
      <c r="P27" s="25">
        <v>422.79</v>
      </c>
      <c r="Q27" s="25">
        <v>1.37</v>
      </c>
      <c r="R27" s="25" t="s">
        <v>154</v>
      </c>
      <c r="S27" s="25">
        <v>7.53</v>
      </c>
      <c r="T27" s="25">
        <v>2.06</v>
      </c>
      <c r="U27" s="25">
        <v>19.88</v>
      </c>
      <c r="V27" s="25">
        <v>20.45</v>
      </c>
      <c r="W27" s="25">
        <v>371.497</v>
      </c>
    </row>
    <row r="28" spans="1:23" ht="9.75" customHeight="1">
      <c r="A28" s="13"/>
      <c r="B28" s="83" t="s">
        <v>19</v>
      </c>
      <c r="C28" s="83"/>
      <c r="D28" s="19"/>
      <c r="E28" s="23">
        <v>776.1</v>
      </c>
      <c r="F28" s="25">
        <v>29.15</v>
      </c>
      <c r="G28" s="25">
        <v>29.15</v>
      </c>
      <c r="H28" s="25" t="s">
        <v>154</v>
      </c>
      <c r="I28" s="25">
        <v>29.15</v>
      </c>
      <c r="J28" s="25" t="s">
        <v>154</v>
      </c>
      <c r="K28" s="25">
        <v>746.94</v>
      </c>
      <c r="L28" s="25">
        <v>293.26</v>
      </c>
      <c r="M28" s="25">
        <v>2.65</v>
      </c>
      <c r="N28" s="25">
        <v>289.8</v>
      </c>
      <c r="O28" s="25">
        <v>0.81</v>
      </c>
      <c r="P28" s="25">
        <v>453.68</v>
      </c>
      <c r="Q28" s="25">
        <v>43.39</v>
      </c>
      <c r="R28" s="25">
        <v>17.13</v>
      </c>
      <c r="S28" s="25">
        <v>1.32</v>
      </c>
      <c r="T28" s="25">
        <v>8.88</v>
      </c>
      <c r="U28" s="25">
        <v>15.81</v>
      </c>
      <c r="V28" s="25">
        <v>57.89</v>
      </c>
      <c r="W28" s="25">
        <v>309.26</v>
      </c>
    </row>
    <row r="29" spans="1:23" ht="9.75" customHeight="1">
      <c r="A29" s="13"/>
      <c r="B29" s="83" t="s">
        <v>21</v>
      </c>
      <c r="C29" s="83"/>
      <c r="D29" s="19"/>
      <c r="E29" s="23">
        <v>205.74</v>
      </c>
      <c r="F29" s="25">
        <v>1.2</v>
      </c>
      <c r="G29" s="25" t="s">
        <v>154</v>
      </c>
      <c r="H29" s="25" t="s">
        <v>154</v>
      </c>
      <c r="I29" s="25" t="s">
        <v>154</v>
      </c>
      <c r="J29" s="25">
        <v>1.2</v>
      </c>
      <c r="K29" s="25">
        <v>204.54</v>
      </c>
      <c r="L29" s="25">
        <v>16.23</v>
      </c>
      <c r="M29" s="71">
        <v>0.13</v>
      </c>
      <c r="N29" s="25">
        <v>16.1</v>
      </c>
      <c r="O29" s="25" t="s">
        <v>154</v>
      </c>
      <c r="P29" s="25">
        <v>188.31</v>
      </c>
      <c r="Q29" s="25">
        <v>4.79</v>
      </c>
      <c r="R29" s="25" t="s">
        <v>154</v>
      </c>
      <c r="S29" s="25" t="s">
        <v>154</v>
      </c>
      <c r="T29" s="71">
        <v>0.18</v>
      </c>
      <c r="U29" s="25">
        <v>7.56</v>
      </c>
      <c r="V29" s="25">
        <v>18.55</v>
      </c>
      <c r="W29" s="25">
        <v>157.23</v>
      </c>
    </row>
    <row r="30" spans="1:23" ht="9.75" customHeight="1">
      <c r="A30" s="13"/>
      <c r="B30" s="83" t="s">
        <v>23</v>
      </c>
      <c r="C30" s="83"/>
      <c r="D30" s="19"/>
      <c r="E30" s="23">
        <v>358.74</v>
      </c>
      <c r="F30" s="25" t="s">
        <v>154</v>
      </c>
      <c r="G30" s="25" t="s">
        <v>154</v>
      </c>
      <c r="H30" s="25" t="s">
        <v>154</v>
      </c>
      <c r="I30" s="25" t="s">
        <v>154</v>
      </c>
      <c r="J30" s="25" t="s">
        <v>154</v>
      </c>
      <c r="K30" s="25">
        <v>358.74</v>
      </c>
      <c r="L30" s="25">
        <v>37.38</v>
      </c>
      <c r="M30" s="71">
        <v>0.71</v>
      </c>
      <c r="N30" s="25">
        <v>6.9</v>
      </c>
      <c r="O30" s="25">
        <v>29.77</v>
      </c>
      <c r="P30" s="25">
        <v>321.36</v>
      </c>
      <c r="Q30" s="25">
        <v>2.12</v>
      </c>
      <c r="R30" s="71">
        <v>0.14</v>
      </c>
      <c r="S30" s="25" t="s">
        <v>154</v>
      </c>
      <c r="T30" s="25">
        <v>29.4</v>
      </c>
      <c r="U30" s="25">
        <v>11.62</v>
      </c>
      <c r="V30" s="25">
        <v>90.44</v>
      </c>
      <c r="W30" s="25">
        <v>187.64</v>
      </c>
    </row>
    <row r="31" spans="1:23" ht="9.75" customHeight="1">
      <c r="A31" s="13"/>
      <c r="B31" s="22"/>
      <c r="C31" s="22"/>
      <c r="D31" s="19"/>
      <c r="E31" s="23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15" customFormat="1" ht="9.75" customHeight="1">
      <c r="A32" s="82"/>
      <c r="B32" s="43" t="s">
        <v>121</v>
      </c>
      <c r="C32" s="43"/>
      <c r="D32" s="65"/>
      <c r="E32" s="17">
        <v>1.03</v>
      </c>
      <c r="F32" s="17" t="s">
        <v>154</v>
      </c>
      <c r="G32" s="17" t="s">
        <v>154</v>
      </c>
      <c r="H32" s="17" t="s">
        <v>154</v>
      </c>
      <c r="I32" s="17" t="s">
        <v>154</v>
      </c>
      <c r="J32" s="17" t="s">
        <v>154</v>
      </c>
      <c r="K32" s="17">
        <v>1.03</v>
      </c>
      <c r="L32" s="72">
        <v>0.03</v>
      </c>
      <c r="M32" s="17" t="s">
        <v>154</v>
      </c>
      <c r="N32" s="72">
        <v>0.03</v>
      </c>
      <c r="O32" s="17" t="s">
        <v>154</v>
      </c>
      <c r="P32" s="17">
        <v>1.01</v>
      </c>
      <c r="Q32" s="72">
        <v>0.01</v>
      </c>
      <c r="R32" s="17" t="s">
        <v>154</v>
      </c>
      <c r="S32" s="17" t="s">
        <v>154</v>
      </c>
      <c r="T32" s="17" t="s">
        <v>154</v>
      </c>
      <c r="U32" s="72">
        <v>0.07</v>
      </c>
      <c r="V32" s="17">
        <v>0.6</v>
      </c>
      <c r="W32" s="72">
        <v>0.32</v>
      </c>
    </row>
    <row r="33" spans="1:23" ht="9.75" customHeight="1">
      <c r="A33" s="13"/>
      <c r="B33" s="22"/>
      <c r="C33" s="22" t="s">
        <v>122</v>
      </c>
      <c r="D33" s="69"/>
      <c r="E33" s="25">
        <v>1.03</v>
      </c>
      <c r="F33" s="25" t="s">
        <v>154</v>
      </c>
      <c r="G33" s="25" t="s">
        <v>154</v>
      </c>
      <c r="H33" s="25" t="s">
        <v>154</v>
      </c>
      <c r="I33" s="25" t="s">
        <v>154</v>
      </c>
      <c r="J33" s="25" t="s">
        <v>154</v>
      </c>
      <c r="K33" s="25">
        <v>1.03</v>
      </c>
      <c r="L33" s="71">
        <v>0.03</v>
      </c>
      <c r="M33" s="25" t="s">
        <v>154</v>
      </c>
      <c r="N33" s="71">
        <v>0.03</v>
      </c>
      <c r="O33" s="25" t="s">
        <v>154</v>
      </c>
      <c r="P33" s="71">
        <v>1.01</v>
      </c>
      <c r="Q33" s="71">
        <v>0.01</v>
      </c>
      <c r="R33" s="25" t="s">
        <v>154</v>
      </c>
      <c r="S33" s="25" t="s">
        <v>154</v>
      </c>
      <c r="T33" s="25" t="s">
        <v>154</v>
      </c>
      <c r="U33" s="71">
        <v>0.07</v>
      </c>
      <c r="V33" s="25">
        <v>0.6</v>
      </c>
      <c r="W33" s="71">
        <v>0.32</v>
      </c>
    </row>
    <row r="34" spans="1:23" ht="9.75" customHeight="1">
      <c r="A34" s="13"/>
      <c r="B34" s="22"/>
      <c r="C34" s="22" t="s">
        <v>124</v>
      </c>
      <c r="D34" s="69"/>
      <c r="E34" s="25" t="s">
        <v>154</v>
      </c>
      <c r="F34" s="25" t="s">
        <v>154</v>
      </c>
      <c r="G34" s="25" t="s">
        <v>154</v>
      </c>
      <c r="H34" s="25" t="s">
        <v>154</v>
      </c>
      <c r="I34" s="25" t="s">
        <v>154</v>
      </c>
      <c r="J34" s="25" t="s">
        <v>154</v>
      </c>
      <c r="K34" s="25" t="s">
        <v>154</v>
      </c>
      <c r="L34" s="25" t="s">
        <v>154</v>
      </c>
      <c r="M34" s="25" t="s">
        <v>154</v>
      </c>
      <c r="N34" s="25" t="s">
        <v>154</v>
      </c>
      <c r="O34" s="25" t="s">
        <v>154</v>
      </c>
      <c r="P34" s="25" t="s">
        <v>154</v>
      </c>
      <c r="Q34" s="25" t="s">
        <v>154</v>
      </c>
      <c r="R34" s="25" t="s">
        <v>154</v>
      </c>
      <c r="S34" s="25" t="s">
        <v>154</v>
      </c>
      <c r="T34" s="25" t="s">
        <v>154</v>
      </c>
      <c r="U34" s="25" t="s">
        <v>154</v>
      </c>
      <c r="V34" s="25" t="s">
        <v>154</v>
      </c>
      <c r="W34" s="25" t="s">
        <v>154</v>
      </c>
    </row>
    <row r="35" spans="1:23" ht="9.75" customHeight="1">
      <c r="A35" s="13"/>
      <c r="B35" s="22"/>
      <c r="C35" s="22" t="s">
        <v>29</v>
      </c>
      <c r="D35" s="69"/>
      <c r="E35" s="25" t="s">
        <v>154</v>
      </c>
      <c r="F35" s="25" t="s">
        <v>154</v>
      </c>
      <c r="G35" s="25" t="s">
        <v>154</v>
      </c>
      <c r="H35" s="25" t="s">
        <v>154</v>
      </c>
      <c r="I35" s="25" t="s">
        <v>154</v>
      </c>
      <c r="J35" s="25" t="s">
        <v>154</v>
      </c>
      <c r="K35" s="25" t="s">
        <v>154</v>
      </c>
      <c r="L35" s="25" t="s">
        <v>154</v>
      </c>
      <c r="M35" s="25" t="s">
        <v>154</v>
      </c>
      <c r="N35" s="25" t="s">
        <v>154</v>
      </c>
      <c r="O35" s="25" t="s">
        <v>154</v>
      </c>
      <c r="P35" s="25" t="s">
        <v>154</v>
      </c>
      <c r="Q35" s="25" t="s">
        <v>154</v>
      </c>
      <c r="R35" s="25" t="s">
        <v>154</v>
      </c>
      <c r="S35" s="25" t="s">
        <v>154</v>
      </c>
      <c r="T35" s="25" t="s">
        <v>154</v>
      </c>
      <c r="U35" s="25" t="s">
        <v>154</v>
      </c>
      <c r="V35" s="25" t="s">
        <v>154</v>
      </c>
      <c r="W35" s="25" t="s">
        <v>154</v>
      </c>
    </row>
    <row r="36" spans="1:23" ht="9.75" customHeight="1">
      <c r="A36" s="13"/>
      <c r="B36" s="22"/>
      <c r="C36" s="22" t="s">
        <v>30</v>
      </c>
      <c r="D36" s="69"/>
      <c r="E36" s="25" t="s">
        <v>154</v>
      </c>
      <c r="F36" s="25" t="s">
        <v>154</v>
      </c>
      <c r="G36" s="25" t="s">
        <v>154</v>
      </c>
      <c r="H36" s="25" t="s">
        <v>154</v>
      </c>
      <c r="I36" s="25" t="s">
        <v>154</v>
      </c>
      <c r="J36" s="25" t="s">
        <v>154</v>
      </c>
      <c r="K36" s="25" t="s">
        <v>154</v>
      </c>
      <c r="L36" s="25" t="s">
        <v>154</v>
      </c>
      <c r="M36" s="25" t="s">
        <v>154</v>
      </c>
      <c r="N36" s="25" t="s">
        <v>154</v>
      </c>
      <c r="O36" s="25" t="s">
        <v>154</v>
      </c>
      <c r="P36" s="25" t="s">
        <v>154</v>
      </c>
      <c r="Q36" s="25" t="s">
        <v>154</v>
      </c>
      <c r="R36" s="25" t="s">
        <v>154</v>
      </c>
      <c r="S36" s="25" t="s">
        <v>154</v>
      </c>
      <c r="T36" s="25" t="s">
        <v>154</v>
      </c>
      <c r="U36" s="25" t="s">
        <v>154</v>
      </c>
      <c r="V36" s="25" t="s">
        <v>154</v>
      </c>
      <c r="W36" s="25" t="s">
        <v>154</v>
      </c>
    </row>
    <row r="37" spans="1:23" ht="9.75" customHeight="1">
      <c r="A37" s="13"/>
      <c r="B37" s="22"/>
      <c r="C37" s="22"/>
      <c r="D37" s="6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15" customFormat="1" ht="9.75" customHeight="1">
      <c r="A38" s="82"/>
      <c r="B38" s="43" t="s">
        <v>126</v>
      </c>
      <c r="C38" s="43"/>
      <c r="E38" s="16">
        <v>442.46</v>
      </c>
      <c r="F38" s="17" t="s">
        <v>154</v>
      </c>
      <c r="G38" s="17" t="s">
        <v>154</v>
      </c>
      <c r="H38" s="17" t="s">
        <v>154</v>
      </c>
      <c r="I38" s="17" t="s">
        <v>154</v>
      </c>
      <c r="J38" s="17" t="s">
        <v>154</v>
      </c>
      <c r="K38" s="17">
        <v>442.46</v>
      </c>
      <c r="L38" s="17">
        <v>40.58</v>
      </c>
      <c r="M38" s="72">
        <v>0.47</v>
      </c>
      <c r="N38" s="17">
        <v>2.24</v>
      </c>
      <c r="O38" s="17">
        <v>37.88</v>
      </c>
      <c r="P38" s="17">
        <v>401.88</v>
      </c>
      <c r="Q38" s="17">
        <v>51.37</v>
      </c>
      <c r="R38" s="17">
        <v>10.15</v>
      </c>
      <c r="S38" s="17">
        <v>9.75</v>
      </c>
      <c r="T38" s="72">
        <v>0.05</v>
      </c>
      <c r="U38" s="17">
        <v>35.07</v>
      </c>
      <c r="V38" s="17">
        <v>8.04</v>
      </c>
      <c r="W38" s="17">
        <v>287.46</v>
      </c>
    </row>
    <row r="39" spans="1:23" ht="9.75" customHeight="1">
      <c r="A39" s="13"/>
      <c r="B39" s="22"/>
      <c r="C39" s="22" t="s">
        <v>33</v>
      </c>
      <c r="D39" s="19"/>
      <c r="E39" s="23" t="s">
        <v>154</v>
      </c>
      <c r="F39" s="25" t="s">
        <v>154</v>
      </c>
      <c r="G39" s="25" t="s">
        <v>154</v>
      </c>
      <c r="H39" s="25" t="s">
        <v>154</v>
      </c>
      <c r="I39" s="25" t="s">
        <v>154</v>
      </c>
      <c r="J39" s="25" t="s">
        <v>154</v>
      </c>
      <c r="K39" s="25" t="s">
        <v>154</v>
      </c>
      <c r="L39" s="25" t="s">
        <v>154</v>
      </c>
      <c r="M39" s="25" t="s">
        <v>154</v>
      </c>
      <c r="N39" s="25" t="s">
        <v>154</v>
      </c>
      <c r="O39" s="25" t="s">
        <v>154</v>
      </c>
      <c r="P39" s="25" t="s">
        <v>154</v>
      </c>
      <c r="Q39" s="25" t="s">
        <v>154</v>
      </c>
      <c r="R39" s="25" t="s">
        <v>154</v>
      </c>
      <c r="S39" s="25" t="s">
        <v>154</v>
      </c>
      <c r="T39" s="25" t="s">
        <v>154</v>
      </c>
      <c r="U39" s="25" t="s">
        <v>154</v>
      </c>
      <c r="V39" s="25" t="s">
        <v>154</v>
      </c>
      <c r="W39" s="25" t="s">
        <v>154</v>
      </c>
    </row>
    <row r="40" spans="1:23" ht="9.75" customHeight="1">
      <c r="A40" s="13"/>
      <c r="B40" s="22"/>
      <c r="C40" s="22" t="s">
        <v>34</v>
      </c>
      <c r="D40" s="19"/>
      <c r="E40" s="23" t="s">
        <v>154</v>
      </c>
      <c r="F40" s="25" t="s">
        <v>154</v>
      </c>
      <c r="G40" s="25" t="s">
        <v>154</v>
      </c>
      <c r="H40" s="25" t="s">
        <v>154</v>
      </c>
      <c r="I40" s="25" t="s">
        <v>154</v>
      </c>
      <c r="J40" s="25" t="s">
        <v>154</v>
      </c>
      <c r="K40" s="25" t="s">
        <v>154</v>
      </c>
      <c r="L40" s="25" t="s">
        <v>154</v>
      </c>
      <c r="M40" s="25" t="s">
        <v>154</v>
      </c>
      <c r="N40" s="25" t="s">
        <v>154</v>
      </c>
      <c r="O40" s="25" t="s">
        <v>154</v>
      </c>
      <c r="P40" s="25" t="s">
        <v>154</v>
      </c>
      <c r="Q40" s="25" t="s">
        <v>154</v>
      </c>
      <c r="R40" s="25" t="s">
        <v>154</v>
      </c>
      <c r="S40" s="25" t="s">
        <v>154</v>
      </c>
      <c r="T40" s="25" t="s">
        <v>154</v>
      </c>
      <c r="U40" s="25" t="s">
        <v>154</v>
      </c>
      <c r="V40" s="25" t="s">
        <v>154</v>
      </c>
      <c r="W40" s="25" t="s">
        <v>154</v>
      </c>
    </row>
    <row r="41" spans="1:23" ht="9.75" customHeight="1">
      <c r="A41" s="13"/>
      <c r="B41" s="22"/>
      <c r="C41" s="22" t="s">
        <v>35</v>
      </c>
      <c r="D41" s="19"/>
      <c r="E41" s="23">
        <v>442.46</v>
      </c>
      <c r="F41" s="25" t="s">
        <v>154</v>
      </c>
      <c r="G41" s="25" t="s">
        <v>154</v>
      </c>
      <c r="H41" s="25" t="s">
        <v>154</v>
      </c>
      <c r="I41" s="25" t="s">
        <v>154</v>
      </c>
      <c r="J41" s="25" t="s">
        <v>154</v>
      </c>
      <c r="K41" s="25">
        <v>442.46</v>
      </c>
      <c r="L41" s="25">
        <v>40.58</v>
      </c>
      <c r="M41" s="71">
        <v>0.47</v>
      </c>
      <c r="N41" s="25">
        <v>2.24</v>
      </c>
      <c r="O41" s="25">
        <v>37.88</v>
      </c>
      <c r="P41" s="25">
        <v>401.88</v>
      </c>
      <c r="Q41" s="25">
        <v>51.37</v>
      </c>
      <c r="R41" s="25">
        <v>10.15</v>
      </c>
      <c r="S41" s="25">
        <v>9.75</v>
      </c>
      <c r="T41" s="71">
        <v>0.05</v>
      </c>
      <c r="U41" s="25">
        <v>35.07</v>
      </c>
      <c r="V41" s="25">
        <v>8.04</v>
      </c>
      <c r="W41" s="25">
        <v>287.46</v>
      </c>
    </row>
    <row r="42" spans="1:23" ht="9.75" customHeight="1">
      <c r="A42" s="13"/>
      <c r="B42" s="22"/>
      <c r="C42" s="22"/>
      <c r="D42" s="19"/>
      <c r="E42" s="2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15" customFormat="1" ht="9.75" customHeight="1">
      <c r="A43" s="82">
        <v>274</v>
      </c>
      <c r="B43" s="43" t="s">
        <v>128</v>
      </c>
      <c r="C43" s="43"/>
      <c r="E43" s="16">
        <v>1904.36</v>
      </c>
      <c r="F43" s="17">
        <v>9.38</v>
      </c>
      <c r="G43" s="17">
        <v>9.38</v>
      </c>
      <c r="H43" s="17" t="s">
        <v>154</v>
      </c>
      <c r="I43" s="17">
        <v>9.38</v>
      </c>
      <c r="J43" s="17" t="s">
        <v>154</v>
      </c>
      <c r="K43" s="17">
        <v>1894.98</v>
      </c>
      <c r="L43" s="17">
        <v>234.7</v>
      </c>
      <c r="M43" s="17">
        <v>46.54</v>
      </c>
      <c r="N43" s="17">
        <v>50.74</v>
      </c>
      <c r="O43" s="17">
        <v>137.42</v>
      </c>
      <c r="P43" s="17">
        <v>1660.28</v>
      </c>
      <c r="Q43" s="17">
        <v>35.27</v>
      </c>
      <c r="R43" s="17">
        <v>55.69</v>
      </c>
      <c r="S43" s="17">
        <v>28.29</v>
      </c>
      <c r="T43" s="17">
        <v>13.03</v>
      </c>
      <c r="U43" s="17">
        <v>46.83</v>
      </c>
      <c r="V43" s="17">
        <v>49.12</v>
      </c>
      <c r="W43" s="17">
        <v>1432.06</v>
      </c>
    </row>
    <row r="44" spans="1:23" ht="9.75" customHeight="1">
      <c r="A44" s="13"/>
      <c r="B44" s="22"/>
      <c r="C44" s="22" t="s">
        <v>37</v>
      </c>
      <c r="D44" s="19"/>
      <c r="E44" s="23">
        <v>246.17</v>
      </c>
      <c r="F44" s="25" t="s">
        <v>154</v>
      </c>
      <c r="G44" s="25" t="s">
        <v>154</v>
      </c>
      <c r="H44" s="25" t="s">
        <v>154</v>
      </c>
      <c r="I44" s="25" t="s">
        <v>154</v>
      </c>
      <c r="J44" s="25" t="s">
        <v>154</v>
      </c>
      <c r="K44" s="25">
        <v>246.17</v>
      </c>
      <c r="L44" s="25">
        <v>9.47</v>
      </c>
      <c r="M44" s="25">
        <v>4.11</v>
      </c>
      <c r="N44" s="25">
        <v>5.36</v>
      </c>
      <c r="O44" s="25" t="s">
        <v>154</v>
      </c>
      <c r="P44" s="25">
        <v>236.71</v>
      </c>
      <c r="Q44" s="71">
        <v>0.02</v>
      </c>
      <c r="R44" s="71">
        <v>0.72</v>
      </c>
      <c r="S44" s="25" t="s">
        <v>154</v>
      </c>
      <c r="T44" s="25">
        <v>13.03</v>
      </c>
      <c r="U44" s="25">
        <v>20.1</v>
      </c>
      <c r="V44" s="25">
        <v>25.49</v>
      </c>
      <c r="W44" s="25">
        <v>177.34</v>
      </c>
    </row>
    <row r="45" spans="1:23" ht="9.75" customHeight="1">
      <c r="A45" s="13"/>
      <c r="B45" s="22"/>
      <c r="C45" s="22" t="s">
        <v>39</v>
      </c>
      <c r="D45" s="19"/>
      <c r="E45" s="23">
        <v>1658.19</v>
      </c>
      <c r="F45" s="25">
        <v>9.38</v>
      </c>
      <c r="G45" s="25">
        <v>9.38</v>
      </c>
      <c r="H45" s="25" t="s">
        <v>154</v>
      </c>
      <c r="I45" s="25">
        <v>9.38</v>
      </c>
      <c r="J45" s="25" t="s">
        <v>154</v>
      </c>
      <c r="K45" s="25">
        <v>1648.81</v>
      </c>
      <c r="L45" s="25">
        <v>225.23</v>
      </c>
      <c r="M45" s="25">
        <v>42.43</v>
      </c>
      <c r="N45" s="25">
        <v>45.38</v>
      </c>
      <c r="O45" s="25">
        <v>137.42</v>
      </c>
      <c r="P45" s="25">
        <v>1423.58</v>
      </c>
      <c r="Q45" s="25">
        <v>35.25</v>
      </c>
      <c r="R45" s="25">
        <v>54.96</v>
      </c>
      <c r="S45" s="25">
        <v>28.29</v>
      </c>
      <c r="T45" s="25" t="s">
        <v>154</v>
      </c>
      <c r="U45" s="25">
        <v>26.73</v>
      </c>
      <c r="V45" s="25">
        <v>23.62</v>
      </c>
      <c r="W45" s="25">
        <v>1254.71</v>
      </c>
    </row>
    <row r="46" spans="1:23" ht="9.75" customHeight="1">
      <c r="A46" s="13"/>
      <c r="B46" s="22"/>
      <c r="C46" s="22"/>
      <c r="D46" s="19"/>
      <c r="E46" s="2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5" customFormat="1" ht="9.75" customHeight="1">
      <c r="A47" s="82"/>
      <c r="B47" s="43" t="s">
        <v>130</v>
      </c>
      <c r="C47" s="43"/>
      <c r="E47" s="16">
        <v>1662.83</v>
      </c>
      <c r="F47" s="17" t="s">
        <v>154</v>
      </c>
      <c r="G47" s="17" t="s">
        <v>154</v>
      </c>
      <c r="H47" s="17" t="s">
        <v>154</v>
      </c>
      <c r="I47" s="17" t="s">
        <v>154</v>
      </c>
      <c r="J47" s="17" t="s">
        <v>154</v>
      </c>
      <c r="K47" s="17">
        <v>1662.83</v>
      </c>
      <c r="L47" s="17">
        <v>53.14</v>
      </c>
      <c r="M47" s="17">
        <v>23.73</v>
      </c>
      <c r="N47" s="17">
        <v>15.49</v>
      </c>
      <c r="O47" s="17">
        <v>13.92</v>
      </c>
      <c r="P47" s="17">
        <v>1609.69</v>
      </c>
      <c r="Q47" s="17">
        <v>21.77</v>
      </c>
      <c r="R47" s="72">
        <v>0.63</v>
      </c>
      <c r="S47" s="17">
        <v>9.54</v>
      </c>
      <c r="T47" s="72" t="s">
        <v>154</v>
      </c>
      <c r="U47" s="17">
        <v>52.5</v>
      </c>
      <c r="V47" s="17">
        <v>58.67</v>
      </c>
      <c r="W47" s="17">
        <v>1466.58</v>
      </c>
    </row>
    <row r="48" spans="1:23" ht="9.75" customHeight="1">
      <c r="A48" s="13"/>
      <c r="B48" s="22"/>
      <c r="C48" s="22" t="s">
        <v>43</v>
      </c>
      <c r="D48" s="19"/>
      <c r="E48" s="23">
        <v>563.86</v>
      </c>
      <c r="F48" s="25" t="s">
        <v>154</v>
      </c>
      <c r="G48" s="25" t="s">
        <v>154</v>
      </c>
      <c r="H48" s="25" t="s">
        <v>154</v>
      </c>
      <c r="I48" s="25" t="s">
        <v>154</v>
      </c>
      <c r="J48" s="25" t="s">
        <v>154</v>
      </c>
      <c r="K48" s="25">
        <v>563.86</v>
      </c>
      <c r="L48" s="25">
        <v>0.85</v>
      </c>
      <c r="M48" s="71">
        <v>0.45</v>
      </c>
      <c r="N48" s="71">
        <v>0.4</v>
      </c>
      <c r="O48" s="25" t="s">
        <v>154</v>
      </c>
      <c r="P48" s="25">
        <v>563.01</v>
      </c>
      <c r="Q48" s="25">
        <v>0.96</v>
      </c>
      <c r="R48" s="25" t="s">
        <v>154</v>
      </c>
      <c r="S48" s="25">
        <v>5.23</v>
      </c>
      <c r="T48" s="25" t="s">
        <v>154</v>
      </c>
      <c r="U48" s="25">
        <v>31.51</v>
      </c>
      <c r="V48" s="25">
        <v>18.06</v>
      </c>
      <c r="W48" s="25">
        <v>507.24</v>
      </c>
    </row>
    <row r="49" spans="1:23" ht="9.75" customHeight="1">
      <c r="A49" s="13"/>
      <c r="B49" s="22"/>
      <c r="C49" s="22" t="s">
        <v>45</v>
      </c>
      <c r="D49" s="19"/>
      <c r="E49" s="23">
        <v>1098.97</v>
      </c>
      <c r="F49" s="25" t="s">
        <v>154</v>
      </c>
      <c r="G49" s="25" t="s">
        <v>154</v>
      </c>
      <c r="H49" s="25" t="s">
        <v>154</v>
      </c>
      <c r="I49" s="25" t="s">
        <v>154</v>
      </c>
      <c r="J49" s="25" t="s">
        <v>154</v>
      </c>
      <c r="K49" s="25">
        <v>1098.97</v>
      </c>
      <c r="L49" s="25">
        <v>52.29</v>
      </c>
      <c r="M49" s="25">
        <v>23.28</v>
      </c>
      <c r="N49" s="25">
        <v>15.09</v>
      </c>
      <c r="O49" s="25">
        <v>13.92</v>
      </c>
      <c r="P49" s="25">
        <v>1046.68</v>
      </c>
      <c r="Q49" s="25">
        <v>20.81</v>
      </c>
      <c r="R49" s="71">
        <v>0.63</v>
      </c>
      <c r="S49" s="25">
        <v>4.32</v>
      </c>
      <c r="T49" s="71" t="s">
        <v>154</v>
      </c>
      <c r="U49" s="25">
        <v>20.99</v>
      </c>
      <c r="V49" s="25">
        <v>40.6</v>
      </c>
      <c r="W49" s="25">
        <v>959.34</v>
      </c>
    </row>
    <row r="50" spans="1:23" ht="9.75" customHeight="1">
      <c r="A50" s="13"/>
      <c r="B50" s="22"/>
      <c r="C50" s="22"/>
      <c r="D50" s="19"/>
      <c r="E50" s="23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15" customFormat="1" ht="9.75" customHeight="1">
      <c r="A51" s="82"/>
      <c r="B51" s="43" t="s">
        <v>132</v>
      </c>
      <c r="C51" s="43"/>
      <c r="D51" s="19"/>
      <c r="E51" s="16" t="s">
        <v>154</v>
      </c>
      <c r="F51" s="17" t="s">
        <v>154</v>
      </c>
      <c r="G51" s="17" t="s">
        <v>154</v>
      </c>
      <c r="H51" s="17" t="s">
        <v>154</v>
      </c>
      <c r="I51" s="17" t="s">
        <v>154</v>
      </c>
      <c r="J51" s="17" t="s">
        <v>154</v>
      </c>
      <c r="K51" s="17" t="s">
        <v>154</v>
      </c>
      <c r="L51" s="17" t="s">
        <v>154</v>
      </c>
      <c r="M51" s="17" t="s">
        <v>154</v>
      </c>
      <c r="N51" s="17" t="s">
        <v>154</v>
      </c>
      <c r="O51" s="17" t="s">
        <v>154</v>
      </c>
      <c r="P51" s="17" t="s">
        <v>154</v>
      </c>
      <c r="Q51" s="17" t="s">
        <v>154</v>
      </c>
      <c r="R51" s="17" t="s">
        <v>154</v>
      </c>
      <c r="S51" s="17" t="s">
        <v>154</v>
      </c>
      <c r="T51" s="17" t="s">
        <v>154</v>
      </c>
      <c r="U51" s="17" t="s">
        <v>154</v>
      </c>
      <c r="V51" s="17" t="s">
        <v>154</v>
      </c>
      <c r="W51" s="17" t="s">
        <v>154</v>
      </c>
    </row>
    <row r="52" spans="1:23" ht="9.75" customHeight="1">
      <c r="A52" s="13"/>
      <c r="B52" s="22"/>
      <c r="C52" s="22" t="s">
        <v>49</v>
      </c>
      <c r="D52" s="19"/>
      <c r="E52" s="23" t="s">
        <v>154</v>
      </c>
      <c r="F52" s="25" t="s">
        <v>154</v>
      </c>
      <c r="G52" s="25" t="s">
        <v>154</v>
      </c>
      <c r="H52" s="25" t="s">
        <v>154</v>
      </c>
      <c r="I52" s="25" t="s">
        <v>154</v>
      </c>
      <c r="J52" s="25" t="s">
        <v>154</v>
      </c>
      <c r="K52" s="25" t="s">
        <v>154</v>
      </c>
      <c r="L52" s="25" t="s">
        <v>154</v>
      </c>
      <c r="M52" s="25" t="s">
        <v>154</v>
      </c>
      <c r="N52" s="25" t="s">
        <v>154</v>
      </c>
      <c r="O52" s="25" t="s">
        <v>154</v>
      </c>
      <c r="P52" s="25" t="s">
        <v>154</v>
      </c>
      <c r="Q52" s="25" t="s">
        <v>154</v>
      </c>
      <c r="R52" s="25" t="s">
        <v>154</v>
      </c>
      <c r="S52" s="25" t="s">
        <v>154</v>
      </c>
      <c r="T52" s="25" t="s">
        <v>154</v>
      </c>
      <c r="U52" s="25" t="s">
        <v>154</v>
      </c>
      <c r="V52" s="25" t="s">
        <v>154</v>
      </c>
      <c r="W52" s="25" t="s">
        <v>154</v>
      </c>
    </row>
    <row r="53" spans="1:23" ht="9.75" customHeight="1">
      <c r="A53" s="13"/>
      <c r="B53" s="22"/>
      <c r="C53" s="22" t="s">
        <v>51</v>
      </c>
      <c r="D53" s="19"/>
      <c r="E53" s="23" t="s">
        <v>154</v>
      </c>
      <c r="F53" s="25" t="s">
        <v>154</v>
      </c>
      <c r="G53" s="25" t="s">
        <v>154</v>
      </c>
      <c r="H53" s="25" t="s">
        <v>154</v>
      </c>
      <c r="I53" s="25" t="s">
        <v>154</v>
      </c>
      <c r="J53" s="25" t="s">
        <v>154</v>
      </c>
      <c r="K53" s="25" t="s">
        <v>154</v>
      </c>
      <c r="L53" s="25" t="s">
        <v>154</v>
      </c>
      <c r="M53" s="25" t="s">
        <v>154</v>
      </c>
      <c r="N53" s="25" t="s">
        <v>154</v>
      </c>
      <c r="O53" s="25" t="s">
        <v>154</v>
      </c>
      <c r="P53" s="25" t="s">
        <v>154</v>
      </c>
      <c r="Q53" s="25" t="s">
        <v>154</v>
      </c>
      <c r="R53" s="25" t="s">
        <v>154</v>
      </c>
      <c r="S53" s="25" t="s">
        <v>154</v>
      </c>
      <c r="T53" s="25" t="s">
        <v>154</v>
      </c>
      <c r="U53" s="25" t="s">
        <v>154</v>
      </c>
      <c r="V53" s="25" t="s">
        <v>154</v>
      </c>
      <c r="W53" s="25" t="s">
        <v>154</v>
      </c>
    </row>
    <row r="54" spans="1:23" ht="9.75" customHeight="1">
      <c r="A54" s="13"/>
      <c r="B54" s="22"/>
      <c r="C54" s="22" t="s">
        <v>53</v>
      </c>
      <c r="D54" s="19"/>
      <c r="E54" s="23" t="s">
        <v>154</v>
      </c>
      <c r="F54" s="25" t="s">
        <v>154</v>
      </c>
      <c r="G54" s="25" t="s">
        <v>154</v>
      </c>
      <c r="H54" s="25" t="s">
        <v>154</v>
      </c>
      <c r="I54" s="25" t="s">
        <v>154</v>
      </c>
      <c r="J54" s="25" t="s">
        <v>154</v>
      </c>
      <c r="K54" s="25" t="s">
        <v>154</v>
      </c>
      <c r="L54" s="25" t="s">
        <v>154</v>
      </c>
      <c r="M54" s="25" t="s">
        <v>154</v>
      </c>
      <c r="N54" s="25" t="s">
        <v>154</v>
      </c>
      <c r="O54" s="25" t="s">
        <v>154</v>
      </c>
      <c r="P54" s="25" t="s">
        <v>154</v>
      </c>
      <c r="Q54" s="25" t="s">
        <v>154</v>
      </c>
      <c r="R54" s="25" t="s">
        <v>154</v>
      </c>
      <c r="S54" s="25" t="s">
        <v>154</v>
      </c>
      <c r="T54" s="25" t="s">
        <v>154</v>
      </c>
      <c r="U54" s="25" t="s">
        <v>154</v>
      </c>
      <c r="V54" s="25" t="s">
        <v>154</v>
      </c>
      <c r="W54" s="25" t="s">
        <v>154</v>
      </c>
    </row>
    <row r="55" spans="1:23" ht="9.75" customHeight="1">
      <c r="A55" s="13"/>
      <c r="B55" s="22"/>
      <c r="C55" s="22" t="s">
        <v>55</v>
      </c>
      <c r="D55" s="19"/>
      <c r="E55" s="23" t="s">
        <v>154</v>
      </c>
      <c r="F55" s="25" t="s">
        <v>154</v>
      </c>
      <c r="G55" s="25" t="s">
        <v>154</v>
      </c>
      <c r="H55" s="25" t="s">
        <v>154</v>
      </c>
      <c r="I55" s="25" t="s">
        <v>154</v>
      </c>
      <c r="J55" s="25" t="s">
        <v>154</v>
      </c>
      <c r="K55" s="25" t="s">
        <v>154</v>
      </c>
      <c r="L55" s="25" t="s">
        <v>154</v>
      </c>
      <c r="M55" s="25" t="s">
        <v>154</v>
      </c>
      <c r="N55" s="25" t="s">
        <v>154</v>
      </c>
      <c r="O55" s="25" t="s">
        <v>154</v>
      </c>
      <c r="P55" s="25" t="s">
        <v>154</v>
      </c>
      <c r="Q55" s="25" t="s">
        <v>154</v>
      </c>
      <c r="R55" s="25" t="s">
        <v>154</v>
      </c>
      <c r="S55" s="25" t="s">
        <v>154</v>
      </c>
      <c r="T55" s="25" t="s">
        <v>154</v>
      </c>
      <c r="U55" s="25" t="s">
        <v>154</v>
      </c>
      <c r="V55" s="25" t="s">
        <v>154</v>
      </c>
      <c r="W55" s="25" t="s">
        <v>154</v>
      </c>
    </row>
    <row r="56" spans="1:23" ht="9.75" customHeight="1">
      <c r="A56" s="13"/>
      <c r="B56" s="22"/>
      <c r="C56" s="22"/>
      <c r="D56" s="19"/>
      <c r="E56" s="23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15" customFormat="1" ht="9.75" customHeight="1">
      <c r="A57" s="82"/>
      <c r="B57" s="43" t="s">
        <v>134</v>
      </c>
      <c r="C57" s="43"/>
      <c r="E57" s="16">
        <v>11571.58</v>
      </c>
      <c r="F57" s="17">
        <v>787.73</v>
      </c>
      <c r="G57" s="17">
        <v>787.73</v>
      </c>
      <c r="H57" s="17">
        <v>718.61</v>
      </c>
      <c r="I57" s="17">
        <v>69.11</v>
      </c>
      <c r="J57" s="17" t="s">
        <v>154</v>
      </c>
      <c r="K57" s="17">
        <v>10783.86</v>
      </c>
      <c r="L57" s="17">
        <v>1553.42</v>
      </c>
      <c r="M57" s="17">
        <v>570.58</v>
      </c>
      <c r="N57" s="17">
        <v>853.66</v>
      </c>
      <c r="O57" s="17">
        <v>129.19</v>
      </c>
      <c r="P57" s="17">
        <v>9230.43</v>
      </c>
      <c r="Q57" s="17">
        <v>621.18</v>
      </c>
      <c r="R57" s="17">
        <v>534.67</v>
      </c>
      <c r="S57" s="17">
        <v>1159.86</v>
      </c>
      <c r="T57" s="17">
        <v>109.82</v>
      </c>
      <c r="U57" s="17">
        <v>478.99</v>
      </c>
      <c r="V57" s="17">
        <v>320.94</v>
      </c>
      <c r="W57" s="17">
        <v>6004.98</v>
      </c>
    </row>
    <row r="58" spans="1:23" ht="9.75" customHeight="1">
      <c r="A58" s="13"/>
      <c r="B58" s="22"/>
      <c r="C58" s="22" t="s">
        <v>57</v>
      </c>
      <c r="D58" s="19"/>
      <c r="E58" s="23">
        <v>334.92</v>
      </c>
      <c r="F58" s="25">
        <v>20.56</v>
      </c>
      <c r="G58" s="25">
        <v>20.56</v>
      </c>
      <c r="H58" s="25">
        <v>4.98</v>
      </c>
      <c r="I58" s="25">
        <v>15.58</v>
      </c>
      <c r="J58" s="25" t="s">
        <v>154</v>
      </c>
      <c r="K58" s="25">
        <v>314.36</v>
      </c>
      <c r="L58" s="25">
        <v>101.43</v>
      </c>
      <c r="M58" s="25">
        <v>8.44</v>
      </c>
      <c r="N58" s="25">
        <v>25.41</v>
      </c>
      <c r="O58" s="25">
        <v>67.57</v>
      </c>
      <c r="P58" s="25">
        <v>212.93</v>
      </c>
      <c r="Q58" s="25">
        <v>57.57</v>
      </c>
      <c r="R58" s="71">
        <v>0.03</v>
      </c>
      <c r="S58" s="25">
        <v>64.05</v>
      </c>
      <c r="T58" s="25" t="s">
        <v>154</v>
      </c>
      <c r="U58" s="25">
        <v>12.58</v>
      </c>
      <c r="V58" s="25">
        <v>4.83</v>
      </c>
      <c r="W58" s="25">
        <v>73.87</v>
      </c>
    </row>
    <row r="59" spans="1:23" ht="9.75" customHeight="1">
      <c r="A59" s="13"/>
      <c r="B59" s="22"/>
      <c r="C59" s="22" t="s">
        <v>59</v>
      </c>
      <c r="D59" s="19"/>
      <c r="E59" s="23">
        <v>1049.16</v>
      </c>
      <c r="F59" s="25">
        <v>2.05</v>
      </c>
      <c r="G59" s="25">
        <v>2.05</v>
      </c>
      <c r="H59" s="25" t="s">
        <v>154</v>
      </c>
      <c r="I59" s="25">
        <v>2.05</v>
      </c>
      <c r="J59" s="25" t="s">
        <v>154</v>
      </c>
      <c r="K59" s="25">
        <v>1047.11</v>
      </c>
      <c r="L59" s="25">
        <v>98.77</v>
      </c>
      <c r="M59" s="25">
        <v>29.26</v>
      </c>
      <c r="N59" s="25">
        <v>8.38</v>
      </c>
      <c r="O59" s="25">
        <v>61.13</v>
      </c>
      <c r="P59" s="25">
        <v>948.34</v>
      </c>
      <c r="Q59" s="25">
        <v>9.27</v>
      </c>
      <c r="R59" s="25">
        <v>43.08</v>
      </c>
      <c r="S59" s="25">
        <v>34.59</v>
      </c>
      <c r="T59" s="71">
        <v>0.01</v>
      </c>
      <c r="U59" s="25">
        <v>108.03</v>
      </c>
      <c r="V59" s="25">
        <v>38.63</v>
      </c>
      <c r="W59" s="25">
        <v>714.73</v>
      </c>
    </row>
    <row r="60" spans="1:23" ht="9.75" customHeight="1">
      <c r="A60" s="13"/>
      <c r="B60" s="22"/>
      <c r="C60" s="22" t="s">
        <v>61</v>
      </c>
      <c r="D60" s="19"/>
      <c r="E60" s="23">
        <v>95.53</v>
      </c>
      <c r="F60" s="25" t="s">
        <v>154</v>
      </c>
      <c r="G60" s="25" t="s">
        <v>154</v>
      </c>
      <c r="H60" s="25" t="s">
        <v>154</v>
      </c>
      <c r="I60" s="25" t="s">
        <v>154</v>
      </c>
      <c r="J60" s="25" t="s">
        <v>154</v>
      </c>
      <c r="K60" s="25">
        <v>95.53</v>
      </c>
      <c r="L60" s="71">
        <v>0.38</v>
      </c>
      <c r="M60" s="71">
        <v>0.03</v>
      </c>
      <c r="N60" s="71">
        <v>0.36</v>
      </c>
      <c r="O60" s="25" t="s">
        <v>154</v>
      </c>
      <c r="P60" s="25">
        <v>95.15</v>
      </c>
      <c r="Q60" s="25">
        <v>4.46</v>
      </c>
      <c r="R60" s="25" t="s">
        <v>154</v>
      </c>
      <c r="S60" s="71">
        <v>0</v>
      </c>
      <c r="T60" s="25" t="s">
        <v>154</v>
      </c>
      <c r="U60" s="25">
        <v>12.9</v>
      </c>
      <c r="V60" s="25">
        <v>3.59</v>
      </c>
      <c r="W60" s="25">
        <v>74.21</v>
      </c>
    </row>
    <row r="61" spans="1:23" ht="9.75" customHeight="1">
      <c r="A61" s="13"/>
      <c r="B61" s="22"/>
      <c r="C61" s="22" t="s">
        <v>63</v>
      </c>
      <c r="D61" s="19"/>
      <c r="E61" s="23">
        <v>214.37</v>
      </c>
      <c r="F61" s="25" t="s">
        <v>154</v>
      </c>
      <c r="G61" s="25" t="s">
        <v>154</v>
      </c>
      <c r="H61" s="25" t="s">
        <v>154</v>
      </c>
      <c r="I61" s="25" t="s">
        <v>154</v>
      </c>
      <c r="J61" s="25" t="s">
        <v>154</v>
      </c>
      <c r="K61" s="25">
        <v>214.37</v>
      </c>
      <c r="L61" s="25">
        <v>9.12</v>
      </c>
      <c r="M61" s="25">
        <v>7.52</v>
      </c>
      <c r="N61" s="25">
        <v>1.6</v>
      </c>
      <c r="O61" s="25" t="s">
        <v>154</v>
      </c>
      <c r="P61" s="25">
        <v>205.25</v>
      </c>
      <c r="Q61" s="25">
        <v>67.41</v>
      </c>
      <c r="R61" s="25">
        <v>30.31</v>
      </c>
      <c r="S61" s="25">
        <v>5.34</v>
      </c>
      <c r="T61" s="25">
        <v>24.81</v>
      </c>
      <c r="U61" s="25">
        <v>3.71</v>
      </c>
      <c r="V61" s="71">
        <v>0.51</v>
      </c>
      <c r="W61" s="25">
        <v>73.17</v>
      </c>
    </row>
    <row r="62" spans="1:23" ht="9.75" customHeight="1">
      <c r="A62" s="13"/>
      <c r="B62" s="22"/>
      <c r="C62" s="22" t="s">
        <v>65</v>
      </c>
      <c r="D62" s="19"/>
      <c r="E62" s="23">
        <v>1749.76</v>
      </c>
      <c r="F62" s="25">
        <v>69.39</v>
      </c>
      <c r="G62" s="25">
        <v>69.39</v>
      </c>
      <c r="H62" s="25">
        <v>55.91</v>
      </c>
      <c r="I62" s="25">
        <v>13.47</v>
      </c>
      <c r="J62" s="25" t="s">
        <v>154</v>
      </c>
      <c r="K62" s="25">
        <v>1680.37</v>
      </c>
      <c r="L62" s="25">
        <v>77.17</v>
      </c>
      <c r="M62" s="25">
        <v>51.94</v>
      </c>
      <c r="N62" s="25">
        <v>25.23</v>
      </c>
      <c r="O62" s="25" t="s">
        <v>154</v>
      </c>
      <c r="P62" s="25">
        <v>1603.2</v>
      </c>
      <c r="Q62" s="25">
        <v>19.67</v>
      </c>
      <c r="R62" s="25">
        <v>193.42</v>
      </c>
      <c r="S62" s="25">
        <v>17.74</v>
      </c>
      <c r="T62" s="25">
        <v>57.94</v>
      </c>
      <c r="U62" s="25">
        <v>49.95</v>
      </c>
      <c r="V62" s="25">
        <v>99.37</v>
      </c>
      <c r="W62" s="25">
        <v>1165.12</v>
      </c>
    </row>
    <row r="63" spans="1:23" ht="9.75" customHeight="1">
      <c r="A63" s="13"/>
      <c r="B63" s="22"/>
      <c r="C63" s="22" t="s">
        <v>66</v>
      </c>
      <c r="D63" s="19"/>
      <c r="E63" s="23">
        <v>1447.92</v>
      </c>
      <c r="F63" s="25">
        <v>38.01</v>
      </c>
      <c r="G63" s="25">
        <v>38.01</v>
      </c>
      <c r="H63" s="25" t="s">
        <v>154</v>
      </c>
      <c r="I63" s="25">
        <v>38.01</v>
      </c>
      <c r="J63" s="25" t="s">
        <v>154</v>
      </c>
      <c r="K63" s="25">
        <v>1409.91</v>
      </c>
      <c r="L63" s="25">
        <v>234.8</v>
      </c>
      <c r="M63" s="25">
        <v>48.28</v>
      </c>
      <c r="N63" s="25">
        <v>186.52</v>
      </c>
      <c r="O63" s="25" t="s">
        <v>154</v>
      </c>
      <c r="P63" s="25">
        <v>1175.11</v>
      </c>
      <c r="Q63" s="25">
        <v>314.42</v>
      </c>
      <c r="R63" s="25">
        <v>41.26</v>
      </c>
      <c r="S63" s="25">
        <v>238.16</v>
      </c>
      <c r="T63" s="25">
        <v>27.06</v>
      </c>
      <c r="U63" s="25">
        <v>27.36</v>
      </c>
      <c r="V63" s="25">
        <v>44.72</v>
      </c>
      <c r="W63" s="25">
        <v>482.12</v>
      </c>
    </row>
    <row r="64" spans="1:23" ht="9.75" customHeight="1">
      <c r="A64" s="13"/>
      <c r="B64" s="22"/>
      <c r="C64" s="22" t="s">
        <v>67</v>
      </c>
      <c r="D64" s="19"/>
      <c r="E64" s="23">
        <v>4427.61</v>
      </c>
      <c r="F64" s="25">
        <v>373.91</v>
      </c>
      <c r="G64" s="25">
        <v>373.91</v>
      </c>
      <c r="H64" s="25">
        <v>373.91</v>
      </c>
      <c r="I64" s="25" t="s">
        <v>154</v>
      </c>
      <c r="J64" s="25" t="s">
        <v>154</v>
      </c>
      <c r="K64" s="25">
        <v>4053.71</v>
      </c>
      <c r="L64" s="25">
        <v>679.42</v>
      </c>
      <c r="M64" s="25">
        <v>326.13</v>
      </c>
      <c r="N64" s="25">
        <v>352.81</v>
      </c>
      <c r="O64" s="71">
        <v>0.48</v>
      </c>
      <c r="P64" s="25">
        <v>3374.28</v>
      </c>
      <c r="Q64" s="25">
        <v>66.34</v>
      </c>
      <c r="R64" s="25">
        <v>164.66</v>
      </c>
      <c r="S64" s="25">
        <v>451.58</v>
      </c>
      <c r="T64" s="25" t="s">
        <v>154</v>
      </c>
      <c r="U64" s="25">
        <v>35.98</v>
      </c>
      <c r="V64" s="25">
        <v>98.19</v>
      </c>
      <c r="W64" s="25">
        <v>2557.53</v>
      </c>
    </row>
    <row r="65" spans="1:23" ht="9.75" customHeight="1">
      <c r="A65" s="13"/>
      <c r="B65" s="22"/>
      <c r="C65" s="22" t="s">
        <v>69</v>
      </c>
      <c r="D65" s="19"/>
      <c r="E65" s="23">
        <v>2252.33</v>
      </c>
      <c r="F65" s="25">
        <v>283.82</v>
      </c>
      <c r="G65" s="25">
        <v>283.82</v>
      </c>
      <c r="H65" s="25">
        <v>283.82</v>
      </c>
      <c r="I65" s="25" t="s">
        <v>154</v>
      </c>
      <c r="J65" s="25" t="s">
        <v>154</v>
      </c>
      <c r="K65" s="25">
        <v>1968.51</v>
      </c>
      <c r="L65" s="25">
        <v>352.34</v>
      </c>
      <c r="M65" s="25">
        <v>98.99</v>
      </c>
      <c r="N65" s="25">
        <v>253.35</v>
      </c>
      <c r="O65" s="25" t="s">
        <v>154</v>
      </c>
      <c r="P65" s="25">
        <v>1616.17</v>
      </c>
      <c r="Q65" s="25">
        <v>82.05</v>
      </c>
      <c r="R65" s="25">
        <v>61.91</v>
      </c>
      <c r="S65" s="25">
        <v>348.41</v>
      </c>
      <c r="T65" s="25" t="s">
        <v>154</v>
      </c>
      <c r="U65" s="25">
        <v>228.49</v>
      </c>
      <c r="V65" s="25">
        <v>31.1</v>
      </c>
      <c r="W65" s="25">
        <v>864.23</v>
      </c>
    </row>
    <row r="66" spans="1:23" ht="9.75" customHeight="1">
      <c r="A66" s="13"/>
      <c r="B66" s="22"/>
      <c r="C66" s="22"/>
      <c r="D66" s="19"/>
      <c r="E66" s="23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5" customFormat="1" ht="9.75" customHeight="1">
      <c r="A67" s="82"/>
      <c r="B67" s="43" t="s">
        <v>137</v>
      </c>
      <c r="C67" s="43"/>
      <c r="E67" s="16">
        <v>5305.15</v>
      </c>
      <c r="F67" s="17">
        <v>580.73</v>
      </c>
      <c r="G67" s="17">
        <v>580.73</v>
      </c>
      <c r="H67" s="17">
        <v>548.69</v>
      </c>
      <c r="I67" s="17">
        <v>32.04</v>
      </c>
      <c r="J67" s="17" t="s">
        <v>154</v>
      </c>
      <c r="K67" s="17">
        <v>4724.42</v>
      </c>
      <c r="L67" s="17">
        <v>119.22</v>
      </c>
      <c r="M67" s="17">
        <v>37.65</v>
      </c>
      <c r="N67" s="17">
        <v>63.41</v>
      </c>
      <c r="O67" s="17">
        <v>18.16</v>
      </c>
      <c r="P67" s="17">
        <v>4605.2</v>
      </c>
      <c r="Q67" s="17">
        <v>82.48</v>
      </c>
      <c r="R67" s="17">
        <v>373.65</v>
      </c>
      <c r="S67" s="17">
        <v>119.29</v>
      </c>
      <c r="T67" s="17">
        <v>46.58</v>
      </c>
      <c r="U67" s="17">
        <v>63.98</v>
      </c>
      <c r="V67" s="17">
        <v>812.43</v>
      </c>
      <c r="W67" s="17">
        <v>3106.81</v>
      </c>
    </row>
    <row r="68" spans="1:23" ht="9.75" customHeight="1">
      <c r="A68" s="13"/>
      <c r="B68" s="22"/>
      <c r="C68" s="22" t="s">
        <v>73</v>
      </c>
      <c r="D68" s="19"/>
      <c r="E68" s="23" t="s">
        <v>154</v>
      </c>
      <c r="F68" s="25" t="s">
        <v>154</v>
      </c>
      <c r="G68" s="25" t="s">
        <v>154</v>
      </c>
      <c r="H68" s="25" t="s">
        <v>154</v>
      </c>
      <c r="I68" s="25" t="s">
        <v>154</v>
      </c>
      <c r="J68" s="25" t="s">
        <v>154</v>
      </c>
      <c r="K68" s="25" t="s">
        <v>154</v>
      </c>
      <c r="L68" s="25" t="s">
        <v>154</v>
      </c>
      <c r="M68" s="25" t="s">
        <v>154</v>
      </c>
      <c r="N68" s="25" t="s">
        <v>154</v>
      </c>
      <c r="O68" s="25" t="s">
        <v>154</v>
      </c>
      <c r="P68" s="25" t="s">
        <v>154</v>
      </c>
      <c r="Q68" s="25" t="s">
        <v>154</v>
      </c>
      <c r="R68" s="25" t="s">
        <v>154</v>
      </c>
      <c r="S68" s="25" t="s">
        <v>154</v>
      </c>
      <c r="T68" s="25" t="s">
        <v>154</v>
      </c>
      <c r="U68" s="25" t="s">
        <v>154</v>
      </c>
      <c r="V68" s="25" t="s">
        <v>154</v>
      </c>
      <c r="W68" s="25" t="s">
        <v>154</v>
      </c>
    </row>
    <row r="69" spans="1:23" ht="9.75" customHeight="1">
      <c r="A69" s="13"/>
      <c r="B69" s="22"/>
      <c r="C69" s="22" t="s">
        <v>75</v>
      </c>
      <c r="D69" s="19"/>
      <c r="E69" s="23">
        <v>618.8</v>
      </c>
      <c r="F69" s="25">
        <v>4.46</v>
      </c>
      <c r="G69" s="25">
        <v>4.46</v>
      </c>
      <c r="H69" s="25" t="s">
        <v>154</v>
      </c>
      <c r="I69" s="25">
        <v>4.46</v>
      </c>
      <c r="J69" s="25" t="s">
        <v>154</v>
      </c>
      <c r="K69" s="25">
        <v>614.34</v>
      </c>
      <c r="L69" s="25">
        <v>5.04</v>
      </c>
      <c r="M69" s="71">
        <v>0.38</v>
      </c>
      <c r="N69" s="25">
        <v>1.06</v>
      </c>
      <c r="O69" s="25">
        <v>3.6</v>
      </c>
      <c r="P69" s="25">
        <v>609.3</v>
      </c>
      <c r="Q69" s="71">
        <v>0.2</v>
      </c>
      <c r="R69" s="25">
        <v>56.79</v>
      </c>
      <c r="S69" s="25">
        <v>32.49</v>
      </c>
      <c r="T69" s="25">
        <v>26.86</v>
      </c>
      <c r="U69" s="25">
        <v>11.61</v>
      </c>
      <c r="V69" s="25">
        <v>25.76</v>
      </c>
      <c r="W69" s="25">
        <v>455.58</v>
      </c>
    </row>
    <row r="70" spans="1:23" ht="9.75" customHeight="1">
      <c r="A70" s="13"/>
      <c r="B70" s="22"/>
      <c r="C70" s="22" t="s">
        <v>77</v>
      </c>
      <c r="D70" s="19"/>
      <c r="E70" s="23" t="s">
        <v>154</v>
      </c>
      <c r="F70" s="25" t="s">
        <v>154</v>
      </c>
      <c r="G70" s="25" t="s">
        <v>154</v>
      </c>
      <c r="H70" s="25" t="s">
        <v>154</v>
      </c>
      <c r="I70" s="25" t="s">
        <v>154</v>
      </c>
      <c r="J70" s="25" t="s">
        <v>154</v>
      </c>
      <c r="K70" s="25" t="s">
        <v>154</v>
      </c>
      <c r="L70" s="25" t="s">
        <v>154</v>
      </c>
      <c r="M70" s="25" t="s">
        <v>154</v>
      </c>
      <c r="N70" s="25" t="s">
        <v>154</v>
      </c>
      <c r="O70" s="25" t="s">
        <v>154</v>
      </c>
      <c r="P70" s="25" t="s">
        <v>154</v>
      </c>
      <c r="Q70" s="25" t="s">
        <v>154</v>
      </c>
      <c r="R70" s="25" t="s">
        <v>154</v>
      </c>
      <c r="S70" s="25" t="s">
        <v>154</v>
      </c>
      <c r="T70" s="25" t="s">
        <v>154</v>
      </c>
      <c r="U70" s="25" t="s">
        <v>154</v>
      </c>
      <c r="V70" s="25" t="s">
        <v>154</v>
      </c>
      <c r="W70" s="25" t="s">
        <v>154</v>
      </c>
    </row>
    <row r="71" spans="1:23" ht="9.75" customHeight="1">
      <c r="A71" s="13"/>
      <c r="B71" s="22"/>
      <c r="C71" s="22" t="s">
        <v>79</v>
      </c>
      <c r="D71" s="19"/>
      <c r="E71" s="23" t="s">
        <v>154</v>
      </c>
      <c r="F71" s="25" t="s">
        <v>154</v>
      </c>
      <c r="G71" s="25" t="s">
        <v>154</v>
      </c>
      <c r="H71" s="25" t="s">
        <v>154</v>
      </c>
      <c r="I71" s="25" t="s">
        <v>154</v>
      </c>
      <c r="J71" s="25" t="s">
        <v>154</v>
      </c>
      <c r="K71" s="25" t="s">
        <v>154</v>
      </c>
      <c r="L71" s="25" t="s">
        <v>154</v>
      </c>
      <c r="M71" s="25" t="s">
        <v>154</v>
      </c>
      <c r="N71" s="25" t="s">
        <v>154</v>
      </c>
      <c r="O71" s="25" t="s">
        <v>154</v>
      </c>
      <c r="P71" s="25" t="s">
        <v>154</v>
      </c>
      <c r="Q71" s="25" t="s">
        <v>154</v>
      </c>
      <c r="R71" s="25" t="s">
        <v>154</v>
      </c>
      <c r="S71" s="25" t="s">
        <v>154</v>
      </c>
      <c r="T71" s="25" t="s">
        <v>154</v>
      </c>
      <c r="U71" s="25" t="s">
        <v>154</v>
      </c>
      <c r="V71" s="25" t="s">
        <v>154</v>
      </c>
      <c r="W71" s="25" t="s">
        <v>154</v>
      </c>
    </row>
    <row r="72" spans="1:23" ht="9.75" customHeight="1">
      <c r="A72" s="13"/>
      <c r="B72" s="22"/>
      <c r="C72" s="22" t="s">
        <v>81</v>
      </c>
      <c r="D72" s="19"/>
      <c r="E72" s="23" t="s">
        <v>154</v>
      </c>
      <c r="F72" s="25" t="s">
        <v>154</v>
      </c>
      <c r="G72" s="25" t="s">
        <v>154</v>
      </c>
      <c r="H72" s="25" t="s">
        <v>154</v>
      </c>
      <c r="I72" s="25" t="s">
        <v>154</v>
      </c>
      <c r="J72" s="25" t="s">
        <v>154</v>
      </c>
      <c r="K72" s="25" t="s">
        <v>154</v>
      </c>
      <c r="L72" s="25" t="s">
        <v>154</v>
      </c>
      <c r="M72" s="25" t="s">
        <v>154</v>
      </c>
      <c r="N72" s="25" t="s">
        <v>154</v>
      </c>
      <c r="O72" s="25" t="s">
        <v>154</v>
      </c>
      <c r="P72" s="25" t="s">
        <v>154</v>
      </c>
      <c r="Q72" s="25" t="s">
        <v>154</v>
      </c>
      <c r="R72" s="25" t="s">
        <v>154</v>
      </c>
      <c r="S72" s="25" t="s">
        <v>154</v>
      </c>
      <c r="T72" s="25" t="s">
        <v>154</v>
      </c>
      <c r="U72" s="25" t="s">
        <v>154</v>
      </c>
      <c r="V72" s="25" t="s">
        <v>154</v>
      </c>
      <c r="W72" s="25" t="s">
        <v>154</v>
      </c>
    </row>
    <row r="73" spans="1:23" ht="9.75" customHeight="1">
      <c r="A73" s="13"/>
      <c r="B73" s="22"/>
      <c r="C73" s="22" t="s">
        <v>82</v>
      </c>
      <c r="D73" s="19"/>
      <c r="E73" s="23">
        <v>2.67</v>
      </c>
      <c r="F73" s="25" t="s">
        <v>154</v>
      </c>
      <c r="G73" s="25" t="s">
        <v>154</v>
      </c>
      <c r="H73" s="25" t="s">
        <v>154</v>
      </c>
      <c r="I73" s="25" t="s">
        <v>154</v>
      </c>
      <c r="J73" s="25" t="s">
        <v>154</v>
      </c>
      <c r="K73" s="25">
        <v>2.67</v>
      </c>
      <c r="L73" s="71">
        <v>0.04</v>
      </c>
      <c r="M73" s="25" t="s">
        <v>154</v>
      </c>
      <c r="N73" s="71">
        <v>0.04</v>
      </c>
      <c r="O73" s="25" t="s">
        <v>154</v>
      </c>
      <c r="P73" s="25">
        <v>2.64</v>
      </c>
      <c r="Q73" s="25" t="s">
        <v>154</v>
      </c>
      <c r="R73" s="25" t="s">
        <v>154</v>
      </c>
      <c r="S73" s="25" t="s">
        <v>154</v>
      </c>
      <c r="T73" s="25" t="s">
        <v>154</v>
      </c>
      <c r="U73" s="25">
        <v>0.95</v>
      </c>
      <c r="V73" s="25">
        <v>0.83</v>
      </c>
      <c r="W73" s="25">
        <v>0.85</v>
      </c>
    </row>
    <row r="74" spans="1:23" ht="9.75" customHeight="1">
      <c r="A74" s="13"/>
      <c r="B74" s="22"/>
      <c r="C74" s="22" t="s">
        <v>83</v>
      </c>
      <c r="D74" s="19"/>
      <c r="E74" s="23">
        <v>4683.68</v>
      </c>
      <c r="F74" s="25">
        <v>576.27</v>
      </c>
      <c r="G74" s="25">
        <v>576.27</v>
      </c>
      <c r="H74" s="25">
        <v>548.69</v>
      </c>
      <c r="I74" s="25">
        <v>27.58</v>
      </c>
      <c r="J74" s="25" t="s">
        <v>154</v>
      </c>
      <c r="K74" s="25">
        <v>4107.41</v>
      </c>
      <c r="L74" s="25">
        <v>114.14</v>
      </c>
      <c r="M74" s="25">
        <v>37.27</v>
      </c>
      <c r="N74" s="25">
        <v>62.31</v>
      </c>
      <c r="O74" s="25">
        <v>14.56</v>
      </c>
      <c r="P74" s="25">
        <v>3993.27</v>
      </c>
      <c r="Q74" s="25">
        <v>82.28</v>
      </c>
      <c r="R74" s="25">
        <v>316.85</v>
      </c>
      <c r="S74" s="25">
        <v>86.79</v>
      </c>
      <c r="T74" s="25">
        <v>19.72</v>
      </c>
      <c r="U74" s="25">
        <v>51.41</v>
      </c>
      <c r="V74" s="25">
        <v>785.83</v>
      </c>
      <c r="W74" s="25">
        <v>2650.39</v>
      </c>
    </row>
    <row r="75" spans="1:23" ht="9.75" customHeight="1">
      <c r="A75" s="13"/>
      <c r="B75" s="22"/>
      <c r="C75" s="22"/>
      <c r="D75" s="19"/>
      <c r="E75" s="23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15" customFormat="1" ht="9.75" customHeight="1">
      <c r="A76" s="82"/>
      <c r="B76" s="43" t="s">
        <v>139</v>
      </c>
      <c r="C76" s="43"/>
      <c r="E76" s="16">
        <v>4770.16</v>
      </c>
      <c r="F76" s="17">
        <v>84.52</v>
      </c>
      <c r="G76" s="17">
        <v>84.52</v>
      </c>
      <c r="H76" s="17">
        <v>61.23</v>
      </c>
      <c r="I76" s="17">
        <v>23.28</v>
      </c>
      <c r="J76" s="17" t="s">
        <v>154</v>
      </c>
      <c r="K76" s="17">
        <v>4685.65</v>
      </c>
      <c r="L76" s="17">
        <v>254.61</v>
      </c>
      <c r="M76" s="17">
        <v>50.33</v>
      </c>
      <c r="N76" s="17">
        <v>4.79</v>
      </c>
      <c r="O76" s="17">
        <v>199.49</v>
      </c>
      <c r="P76" s="17">
        <v>4431.04</v>
      </c>
      <c r="Q76" s="17">
        <v>107.48</v>
      </c>
      <c r="R76" s="17">
        <v>34.47</v>
      </c>
      <c r="S76" s="17">
        <v>29.67</v>
      </c>
      <c r="T76" s="17">
        <v>102.81</v>
      </c>
      <c r="U76" s="17">
        <v>110.35</v>
      </c>
      <c r="V76" s="17">
        <v>117.15</v>
      </c>
      <c r="W76" s="17">
        <v>3929.12</v>
      </c>
    </row>
    <row r="77" spans="1:23" ht="9.75" customHeight="1">
      <c r="A77" s="29"/>
      <c r="B77" s="22"/>
      <c r="C77" s="22" t="s">
        <v>87</v>
      </c>
      <c r="E77" s="23">
        <v>325.14</v>
      </c>
      <c r="F77" s="25" t="s">
        <v>154</v>
      </c>
      <c r="G77" s="25" t="s">
        <v>154</v>
      </c>
      <c r="H77" s="25" t="s">
        <v>154</v>
      </c>
      <c r="I77" s="25" t="s">
        <v>154</v>
      </c>
      <c r="J77" s="25" t="s">
        <v>154</v>
      </c>
      <c r="K77" s="25">
        <v>325.14</v>
      </c>
      <c r="L77" s="71">
        <v>0.44</v>
      </c>
      <c r="M77" s="25" t="s">
        <v>154</v>
      </c>
      <c r="N77" s="71">
        <v>0.44</v>
      </c>
      <c r="O77" s="25" t="s">
        <v>154</v>
      </c>
      <c r="P77" s="25">
        <v>324.7</v>
      </c>
      <c r="Q77" s="25">
        <v>27.35</v>
      </c>
      <c r="R77" s="25" t="s">
        <v>154</v>
      </c>
      <c r="S77" s="25">
        <v>1.09</v>
      </c>
      <c r="T77" s="71">
        <v>0.44</v>
      </c>
      <c r="U77" s="25">
        <v>14.29</v>
      </c>
      <c r="V77" s="25">
        <v>14.66</v>
      </c>
      <c r="W77" s="25">
        <v>266.88</v>
      </c>
    </row>
    <row r="78" spans="1:23" ht="9.75" customHeight="1">
      <c r="A78" s="29"/>
      <c r="B78" s="22"/>
      <c r="C78" s="22" t="s">
        <v>89</v>
      </c>
      <c r="E78" s="23">
        <v>277.91</v>
      </c>
      <c r="F78" s="25" t="s">
        <v>154</v>
      </c>
      <c r="G78" s="25" t="s">
        <v>154</v>
      </c>
      <c r="H78" s="25" t="s">
        <v>154</v>
      </c>
      <c r="I78" s="25" t="s">
        <v>154</v>
      </c>
      <c r="J78" s="25" t="s">
        <v>154</v>
      </c>
      <c r="K78" s="25">
        <v>277.91</v>
      </c>
      <c r="L78" s="25">
        <v>7.79</v>
      </c>
      <c r="M78" s="25">
        <v>7.67</v>
      </c>
      <c r="N78" s="71">
        <v>0.12</v>
      </c>
      <c r="O78" s="25" t="s">
        <v>154</v>
      </c>
      <c r="P78" s="25">
        <v>270.13</v>
      </c>
      <c r="Q78" s="25" t="s">
        <v>154</v>
      </c>
      <c r="R78" s="25" t="s">
        <v>154</v>
      </c>
      <c r="S78" s="25">
        <v>12.91</v>
      </c>
      <c r="T78" s="25">
        <v>101.08</v>
      </c>
      <c r="U78" s="25">
        <v>13.5</v>
      </c>
      <c r="V78" s="25">
        <v>0.74</v>
      </c>
      <c r="W78" s="25">
        <v>141.9</v>
      </c>
    </row>
    <row r="79" spans="1:23" ht="9.75" customHeight="1">
      <c r="A79" s="29"/>
      <c r="B79" s="22"/>
      <c r="C79" s="22" t="s">
        <v>91</v>
      </c>
      <c r="E79" s="23">
        <v>4167.11</v>
      </c>
      <c r="F79" s="25">
        <v>84.52</v>
      </c>
      <c r="G79" s="25">
        <v>84.52</v>
      </c>
      <c r="H79" s="25">
        <v>61.23</v>
      </c>
      <c r="I79" s="25">
        <v>23.28</v>
      </c>
      <c r="J79" s="25" t="s">
        <v>154</v>
      </c>
      <c r="K79" s="25">
        <v>4082.6</v>
      </c>
      <c r="L79" s="25">
        <v>246.38</v>
      </c>
      <c r="M79" s="25">
        <v>42.66</v>
      </c>
      <c r="N79" s="25">
        <v>4.23</v>
      </c>
      <c r="O79" s="25">
        <v>199.49</v>
      </c>
      <c r="P79" s="25">
        <v>3836.22</v>
      </c>
      <c r="Q79" s="25">
        <v>80.14</v>
      </c>
      <c r="R79" s="25">
        <v>34.47</v>
      </c>
      <c r="S79" s="25">
        <v>15.66</v>
      </c>
      <c r="T79" s="25">
        <v>1.3</v>
      </c>
      <c r="U79" s="25">
        <v>82.56</v>
      </c>
      <c r="V79" s="25">
        <v>101.75</v>
      </c>
      <c r="W79" s="25">
        <v>3520.34</v>
      </c>
    </row>
    <row r="80" spans="1:10" ht="5.25" customHeight="1" thickBot="1">
      <c r="A80" s="29"/>
      <c r="B80" s="29"/>
      <c r="C80" s="29"/>
      <c r="E80" s="30"/>
      <c r="J80" s="25" t="s">
        <v>158</v>
      </c>
    </row>
    <row r="81" spans="1:23" ht="13.5" customHeight="1">
      <c r="A81" s="32" t="s">
        <v>189</v>
      </c>
      <c r="B81" s="77"/>
      <c r="C81" s="7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ht="17.25">
      <c r="I82" s="3" t="s">
        <v>185</v>
      </c>
    </row>
    <row r="83" ht="14.25" thickBot="1">
      <c r="K83" s="19" t="s">
        <v>190</v>
      </c>
    </row>
    <row r="84" spans="1:23" ht="14.25" customHeight="1" thickTop="1">
      <c r="A84" s="39" t="s">
        <v>102</v>
      </c>
      <c r="B84" s="44"/>
      <c r="C84" s="44"/>
      <c r="D84" s="44"/>
      <c r="E84" s="45" t="s">
        <v>111</v>
      </c>
      <c r="F84" s="45" t="s">
        <v>166</v>
      </c>
      <c r="G84" s="37"/>
      <c r="H84" s="37"/>
      <c r="I84" s="37"/>
      <c r="J84" s="46"/>
      <c r="K84" s="45" t="s">
        <v>167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3.5">
      <c r="A85" s="47"/>
      <c r="B85" s="47"/>
      <c r="C85" s="47"/>
      <c r="D85" s="47"/>
      <c r="E85" s="48"/>
      <c r="F85" s="48"/>
      <c r="G85" s="49" t="s">
        <v>168</v>
      </c>
      <c r="H85" s="50"/>
      <c r="I85" s="50"/>
      <c r="J85" s="51" t="s">
        <v>169</v>
      </c>
      <c r="K85" s="48"/>
      <c r="L85" s="48" t="s">
        <v>170</v>
      </c>
      <c r="M85" s="50"/>
      <c r="N85" s="50"/>
      <c r="O85" s="50"/>
      <c r="P85" s="48" t="s">
        <v>171</v>
      </c>
      <c r="Q85" s="50"/>
      <c r="R85" s="50"/>
      <c r="S85" s="50"/>
      <c r="T85" s="50"/>
      <c r="U85" s="50"/>
      <c r="V85" s="50"/>
      <c r="W85" s="50"/>
    </row>
    <row r="86" spans="1:23" ht="13.5">
      <c r="A86" s="52"/>
      <c r="B86" s="52"/>
      <c r="C86" s="52"/>
      <c r="D86" s="52"/>
      <c r="E86" s="53"/>
      <c r="F86" s="53"/>
      <c r="G86" s="54"/>
      <c r="H86" s="60" t="s">
        <v>172</v>
      </c>
      <c r="I86" s="56" t="s">
        <v>173</v>
      </c>
      <c r="J86" s="57"/>
      <c r="K86" s="53"/>
      <c r="L86" s="53"/>
      <c r="M86" s="58" t="s">
        <v>174</v>
      </c>
      <c r="N86" s="59" t="s">
        <v>175</v>
      </c>
      <c r="O86" s="58" t="s">
        <v>176</v>
      </c>
      <c r="P86" s="53"/>
      <c r="Q86" s="60" t="s">
        <v>177</v>
      </c>
      <c r="R86" s="60" t="s">
        <v>178</v>
      </c>
      <c r="S86" s="60" t="s">
        <v>179</v>
      </c>
      <c r="T86" s="60" t="s">
        <v>180</v>
      </c>
      <c r="U86" s="60" t="s">
        <v>181</v>
      </c>
      <c r="V86" s="60" t="s">
        <v>182</v>
      </c>
      <c r="W86" s="60" t="s">
        <v>183</v>
      </c>
    </row>
    <row r="87" ht="3.75" customHeight="1">
      <c r="E87" s="10"/>
    </row>
    <row r="88" spans="2:23" s="15" customFormat="1" ht="10.5" customHeight="1">
      <c r="B88" s="43" t="s">
        <v>112</v>
      </c>
      <c r="C88" s="43"/>
      <c r="E88" s="16">
        <v>6528.3</v>
      </c>
      <c r="F88" s="17">
        <v>127.92</v>
      </c>
      <c r="G88" s="17">
        <v>127.92</v>
      </c>
      <c r="H88" s="17">
        <v>37.45</v>
      </c>
      <c r="I88" s="17">
        <v>90.48</v>
      </c>
      <c r="J88" s="17" t="s">
        <v>154</v>
      </c>
      <c r="K88" s="17">
        <v>6400.38</v>
      </c>
      <c r="L88" s="17">
        <v>507.17</v>
      </c>
      <c r="M88" s="17">
        <v>41.26</v>
      </c>
      <c r="N88" s="17">
        <v>314.93</v>
      </c>
      <c r="O88" s="17">
        <v>150.98</v>
      </c>
      <c r="P88" s="17">
        <v>5893.21</v>
      </c>
      <c r="Q88" s="17">
        <v>62.15</v>
      </c>
      <c r="R88" s="17">
        <v>188.93</v>
      </c>
      <c r="S88" s="17">
        <v>43.56</v>
      </c>
      <c r="T88" s="17">
        <v>41.3</v>
      </c>
      <c r="U88" s="17">
        <v>123.64</v>
      </c>
      <c r="V88" s="17">
        <v>270.78</v>
      </c>
      <c r="W88" s="17">
        <v>5162.86</v>
      </c>
    </row>
    <row r="89" spans="2:23" ht="10.5" customHeight="1">
      <c r="B89" s="22"/>
      <c r="C89" s="22" t="s">
        <v>113</v>
      </c>
      <c r="E89" s="23">
        <v>818.7</v>
      </c>
      <c r="F89" s="25">
        <v>6.76</v>
      </c>
      <c r="G89" s="25">
        <v>6.76</v>
      </c>
      <c r="H89" s="25" t="s">
        <v>154</v>
      </c>
      <c r="I89" s="25">
        <v>6.76</v>
      </c>
      <c r="J89" s="25" t="s">
        <v>154</v>
      </c>
      <c r="K89" s="25">
        <v>811.94</v>
      </c>
      <c r="L89" s="25">
        <v>25.45</v>
      </c>
      <c r="M89" s="71">
        <v>0.31</v>
      </c>
      <c r="N89" s="25">
        <v>25.14</v>
      </c>
      <c r="O89" s="25" t="s">
        <v>154</v>
      </c>
      <c r="P89" s="25">
        <v>786.49</v>
      </c>
      <c r="Q89" s="25">
        <v>0.71</v>
      </c>
      <c r="R89" s="25">
        <v>9.23</v>
      </c>
      <c r="S89" s="25">
        <v>19.95</v>
      </c>
      <c r="T89" s="25" t="s">
        <v>154</v>
      </c>
      <c r="U89" s="25">
        <v>16.37</v>
      </c>
      <c r="V89" s="25">
        <v>67.48</v>
      </c>
      <c r="W89" s="25">
        <v>672.75</v>
      </c>
    </row>
    <row r="90" spans="2:23" ht="10.5" customHeight="1">
      <c r="B90" s="22"/>
      <c r="C90" s="22" t="s">
        <v>115</v>
      </c>
      <c r="E90" s="23">
        <v>3167.36</v>
      </c>
      <c r="F90" s="25">
        <v>51.01</v>
      </c>
      <c r="G90" s="25">
        <v>51.01</v>
      </c>
      <c r="H90" s="25">
        <v>37.45</v>
      </c>
      <c r="I90" s="25">
        <v>13.56</v>
      </c>
      <c r="J90" s="25" t="s">
        <v>154</v>
      </c>
      <c r="K90" s="25">
        <v>3116.35</v>
      </c>
      <c r="L90" s="25">
        <v>243.79</v>
      </c>
      <c r="M90" s="25">
        <v>35.84</v>
      </c>
      <c r="N90" s="25">
        <v>207.95</v>
      </c>
      <c r="O90" s="25" t="s">
        <v>154</v>
      </c>
      <c r="P90" s="25">
        <v>2872.56</v>
      </c>
      <c r="Q90" s="25">
        <v>40.07</v>
      </c>
      <c r="R90" s="25">
        <v>151.09</v>
      </c>
      <c r="S90" s="25">
        <v>20.09</v>
      </c>
      <c r="T90" s="25">
        <v>29.83</v>
      </c>
      <c r="U90" s="25">
        <v>14.6</v>
      </c>
      <c r="V90" s="25">
        <v>173.14</v>
      </c>
      <c r="W90" s="25">
        <v>2443.75</v>
      </c>
    </row>
    <row r="91" spans="2:23" ht="10.5" customHeight="1">
      <c r="B91" s="22"/>
      <c r="C91" s="22" t="s">
        <v>0</v>
      </c>
      <c r="E91" s="23">
        <v>369.01</v>
      </c>
      <c r="F91" s="25">
        <v>53.39</v>
      </c>
      <c r="G91" s="25">
        <v>53.39</v>
      </c>
      <c r="H91" s="25" t="s">
        <v>154</v>
      </c>
      <c r="I91" s="25">
        <v>53.39</v>
      </c>
      <c r="J91" s="25" t="s">
        <v>154</v>
      </c>
      <c r="K91" s="25">
        <v>315.62</v>
      </c>
      <c r="L91" s="25">
        <v>42.47</v>
      </c>
      <c r="M91" s="71">
        <v>0.03</v>
      </c>
      <c r="N91" s="71">
        <v>0.08</v>
      </c>
      <c r="O91" s="25">
        <v>42.36</v>
      </c>
      <c r="P91" s="25">
        <v>273.15</v>
      </c>
      <c r="Q91" s="71">
        <v>0.15</v>
      </c>
      <c r="R91" s="25">
        <v>20.76</v>
      </c>
      <c r="S91" s="25">
        <v>1.88</v>
      </c>
      <c r="T91" s="25">
        <v>2.32</v>
      </c>
      <c r="U91" s="25">
        <v>49.76</v>
      </c>
      <c r="V91" s="25">
        <v>2.91</v>
      </c>
      <c r="W91" s="25">
        <v>195.37</v>
      </c>
    </row>
    <row r="92" spans="2:23" ht="10.5" customHeight="1">
      <c r="B92" s="22"/>
      <c r="C92" s="22" t="s">
        <v>1</v>
      </c>
      <c r="E92" s="23">
        <v>1153.21</v>
      </c>
      <c r="F92" s="25">
        <v>16.77</v>
      </c>
      <c r="G92" s="25">
        <v>16.77</v>
      </c>
      <c r="H92" s="25" t="s">
        <v>154</v>
      </c>
      <c r="I92" s="25">
        <v>16.77</v>
      </c>
      <c r="J92" s="25" t="s">
        <v>154</v>
      </c>
      <c r="K92" s="25">
        <v>1136.44</v>
      </c>
      <c r="L92" s="25">
        <v>124.44</v>
      </c>
      <c r="M92" s="71">
        <v>1.53</v>
      </c>
      <c r="N92" s="25">
        <v>14.29</v>
      </c>
      <c r="O92" s="25">
        <v>108.62</v>
      </c>
      <c r="P92" s="25">
        <v>1012</v>
      </c>
      <c r="Q92" s="25">
        <v>21.13</v>
      </c>
      <c r="R92" s="25">
        <v>7.8</v>
      </c>
      <c r="S92" s="25">
        <v>1.64</v>
      </c>
      <c r="T92" s="25">
        <v>9.1</v>
      </c>
      <c r="U92" s="25">
        <v>28.18</v>
      </c>
      <c r="V92" s="25">
        <v>24.99</v>
      </c>
      <c r="W92" s="25">
        <v>919.17</v>
      </c>
    </row>
    <row r="93" spans="2:23" ht="10.5" customHeight="1">
      <c r="B93" s="22"/>
      <c r="C93" s="22" t="s">
        <v>2</v>
      </c>
      <c r="E93" s="23">
        <v>1020.02</v>
      </c>
      <c r="F93" s="25" t="s">
        <v>154</v>
      </c>
      <c r="G93" s="25" t="s">
        <v>154</v>
      </c>
      <c r="H93" s="25" t="s">
        <v>154</v>
      </c>
      <c r="I93" s="25" t="s">
        <v>154</v>
      </c>
      <c r="J93" s="25" t="s">
        <v>154</v>
      </c>
      <c r="K93" s="25">
        <v>1020.02</v>
      </c>
      <c r="L93" s="25">
        <v>71.01</v>
      </c>
      <c r="M93" s="25">
        <v>3.54</v>
      </c>
      <c r="N93" s="25">
        <v>67.47</v>
      </c>
      <c r="O93" s="25" t="s">
        <v>154</v>
      </c>
      <c r="P93" s="25">
        <v>949.01</v>
      </c>
      <c r="Q93" s="71">
        <v>0.1</v>
      </c>
      <c r="R93" s="71">
        <v>0.04</v>
      </c>
      <c r="S93" s="25" t="s">
        <v>154</v>
      </c>
      <c r="T93" s="71">
        <v>0.05</v>
      </c>
      <c r="U93" s="25">
        <v>14.73</v>
      </c>
      <c r="V93" s="25">
        <v>2.27</v>
      </c>
      <c r="W93" s="25">
        <v>931.83</v>
      </c>
    </row>
    <row r="94" spans="2:23" ht="9.75" customHeight="1">
      <c r="B94" s="22"/>
      <c r="C94" s="22"/>
      <c r="E94" s="2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s="15" customFormat="1" ht="10.5" customHeight="1">
      <c r="B95" s="43" t="s">
        <v>119</v>
      </c>
      <c r="C95" s="43"/>
      <c r="E95" s="16">
        <v>17894.38</v>
      </c>
      <c r="F95" s="17">
        <v>301.24</v>
      </c>
      <c r="G95" s="17">
        <v>301.24</v>
      </c>
      <c r="H95" s="17">
        <v>116.95</v>
      </c>
      <c r="I95" s="17">
        <v>184.29</v>
      </c>
      <c r="J95" s="17" t="s">
        <v>154</v>
      </c>
      <c r="K95" s="17">
        <v>17593.14</v>
      </c>
      <c r="L95" s="17">
        <v>1228.9</v>
      </c>
      <c r="M95" s="17">
        <v>107.43</v>
      </c>
      <c r="N95" s="17">
        <v>674.09</v>
      </c>
      <c r="O95" s="17">
        <v>447.38</v>
      </c>
      <c r="P95" s="17">
        <v>16364.24</v>
      </c>
      <c r="Q95" s="17">
        <v>125.24</v>
      </c>
      <c r="R95" s="17">
        <v>583.13</v>
      </c>
      <c r="S95" s="17">
        <v>352.96</v>
      </c>
      <c r="T95" s="17">
        <v>166.3</v>
      </c>
      <c r="U95" s="17">
        <v>106.29</v>
      </c>
      <c r="V95" s="17">
        <v>2036.8</v>
      </c>
      <c r="W95" s="17">
        <v>12993.52</v>
      </c>
    </row>
    <row r="96" spans="2:23" ht="10.5" customHeight="1">
      <c r="B96" s="22"/>
      <c r="C96" s="22" t="s">
        <v>4</v>
      </c>
      <c r="E96" s="23">
        <v>4711.6</v>
      </c>
      <c r="F96" s="25">
        <v>25.06</v>
      </c>
      <c r="G96" s="25">
        <v>25.06</v>
      </c>
      <c r="H96" s="25">
        <v>9.98</v>
      </c>
      <c r="I96" s="25">
        <v>15.09</v>
      </c>
      <c r="J96" s="25" t="s">
        <v>154</v>
      </c>
      <c r="K96" s="25">
        <v>4686.54</v>
      </c>
      <c r="L96" s="25">
        <v>115.67</v>
      </c>
      <c r="M96" s="25">
        <v>12.87</v>
      </c>
      <c r="N96" s="25">
        <v>68.21</v>
      </c>
      <c r="O96" s="25">
        <v>34.6</v>
      </c>
      <c r="P96" s="25">
        <v>4570.87</v>
      </c>
      <c r="Q96" s="71">
        <v>4.79</v>
      </c>
      <c r="R96" s="25">
        <v>107.45</v>
      </c>
      <c r="S96" s="25">
        <v>54.88</v>
      </c>
      <c r="T96" s="25">
        <v>28.56</v>
      </c>
      <c r="U96" s="25">
        <v>28.13</v>
      </c>
      <c r="V96" s="25">
        <v>381.76</v>
      </c>
      <c r="W96" s="25">
        <v>3965.31</v>
      </c>
    </row>
    <row r="97" spans="2:23" ht="10.5" customHeight="1">
      <c r="B97" s="22"/>
      <c r="C97" s="22" t="s">
        <v>6</v>
      </c>
      <c r="E97" s="23">
        <v>2701.14</v>
      </c>
      <c r="F97" s="25">
        <v>23.8</v>
      </c>
      <c r="G97" s="25">
        <v>23.8</v>
      </c>
      <c r="H97" s="25" t="s">
        <v>154</v>
      </c>
      <c r="I97" s="25">
        <v>23.8</v>
      </c>
      <c r="J97" s="25" t="s">
        <v>154</v>
      </c>
      <c r="K97" s="25">
        <v>2677.34</v>
      </c>
      <c r="L97" s="25">
        <v>127.34</v>
      </c>
      <c r="M97" s="25">
        <v>5.7</v>
      </c>
      <c r="N97" s="25">
        <v>121.37</v>
      </c>
      <c r="O97" s="71">
        <v>0.27</v>
      </c>
      <c r="P97" s="25">
        <v>2550</v>
      </c>
      <c r="Q97" s="25">
        <v>30.34</v>
      </c>
      <c r="R97" s="25">
        <v>104.12</v>
      </c>
      <c r="S97" s="25">
        <v>149.86</v>
      </c>
      <c r="T97" s="71">
        <v>0.45</v>
      </c>
      <c r="U97" s="25">
        <v>5.9</v>
      </c>
      <c r="V97" s="25">
        <v>563.63</v>
      </c>
      <c r="W97" s="25">
        <v>1695.7</v>
      </c>
    </row>
    <row r="98" spans="2:23" ht="10.5" customHeight="1">
      <c r="B98" s="22"/>
      <c r="C98" s="22" t="s">
        <v>8</v>
      </c>
      <c r="E98" s="23">
        <v>3048.33</v>
      </c>
      <c r="F98" s="25">
        <v>99.95</v>
      </c>
      <c r="G98" s="25">
        <v>99.95</v>
      </c>
      <c r="H98" s="25">
        <v>64.27</v>
      </c>
      <c r="I98" s="25">
        <v>35.68</v>
      </c>
      <c r="J98" s="25" t="s">
        <v>154</v>
      </c>
      <c r="K98" s="25">
        <v>2948.38</v>
      </c>
      <c r="L98" s="25">
        <v>371.77</v>
      </c>
      <c r="M98" s="25">
        <v>25.69</v>
      </c>
      <c r="N98" s="25">
        <v>7.14</v>
      </c>
      <c r="O98" s="25">
        <v>338.94</v>
      </c>
      <c r="P98" s="25">
        <v>2576.61</v>
      </c>
      <c r="Q98" s="25">
        <v>9.19</v>
      </c>
      <c r="R98" s="25">
        <v>197.59</v>
      </c>
      <c r="S98" s="25">
        <v>50.46</v>
      </c>
      <c r="T98" s="25">
        <v>1.41</v>
      </c>
      <c r="U98" s="25">
        <v>54.41</v>
      </c>
      <c r="V98" s="25">
        <v>172.19</v>
      </c>
      <c r="W98" s="25">
        <v>2091.36</v>
      </c>
    </row>
    <row r="99" spans="2:23" ht="10.5" customHeight="1">
      <c r="B99" s="22"/>
      <c r="C99" s="22" t="s">
        <v>10</v>
      </c>
      <c r="E99" s="23">
        <v>1578.2</v>
      </c>
      <c r="F99" s="25">
        <v>60.4</v>
      </c>
      <c r="G99" s="25">
        <v>60.4</v>
      </c>
      <c r="H99" s="25">
        <v>42.71</v>
      </c>
      <c r="I99" s="25">
        <v>17.69</v>
      </c>
      <c r="J99" s="25" t="s">
        <v>154</v>
      </c>
      <c r="K99" s="25">
        <v>1517.8</v>
      </c>
      <c r="L99" s="25">
        <v>98.85</v>
      </c>
      <c r="M99" s="71">
        <v>0.38</v>
      </c>
      <c r="N99" s="25">
        <v>92.58</v>
      </c>
      <c r="O99" s="25">
        <v>5.89</v>
      </c>
      <c r="P99" s="25">
        <v>1418.95</v>
      </c>
      <c r="Q99" s="25" t="s">
        <v>154</v>
      </c>
      <c r="R99" s="25">
        <v>33.24</v>
      </c>
      <c r="S99" s="25" t="s">
        <v>154</v>
      </c>
      <c r="T99" s="25">
        <v>3.23</v>
      </c>
      <c r="U99" s="25">
        <v>3.23</v>
      </c>
      <c r="V99" s="25">
        <v>157.08</v>
      </c>
      <c r="W99" s="25">
        <v>1222.18</v>
      </c>
    </row>
    <row r="100" spans="2:23" ht="10.5" customHeight="1">
      <c r="B100" s="22"/>
      <c r="C100" s="22" t="s">
        <v>12</v>
      </c>
      <c r="E100" s="23">
        <v>1299.21</v>
      </c>
      <c r="F100" s="25">
        <v>13.4</v>
      </c>
      <c r="G100" s="25">
        <v>13.4</v>
      </c>
      <c r="H100" s="25" t="s">
        <v>154</v>
      </c>
      <c r="I100" s="25">
        <v>13.4</v>
      </c>
      <c r="J100" s="25" t="s">
        <v>154</v>
      </c>
      <c r="K100" s="25">
        <v>1285.82</v>
      </c>
      <c r="L100" s="25">
        <v>161.88</v>
      </c>
      <c r="M100" s="71">
        <v>0.43</v>
      </c>
      <c r="N100" s="25">
        <v>93.76</v>
      </c>
      <c r="O100" s="25">
        <v>67.69</v>
      </c>
      <c r="P100" s="25">
        <v>1123.94</v>
      </c>
      <c r="Q100" s="25">
        <v>73.89</v>
      </c>
      <c r="R100" s="71">
        <v>0.05</v>
      </c>
      <c r="S100" s="25">
        <v>8.65</v>
      </c>
      <c r="T100" s="71">
        <v>0.43</v>
      </c>
      <c r="U100" s="25">
        <v>8.05</v>
      </c>
      <c r="V100" s="25">
        <v>24.55</v>
      </c>
      <c r="W100" s="25">
        <v>1008.32</v>
      </c>
    </row>
    <row r="101" spans="2:23" ht="10.5" customHeight="1">
      <c r="B101" s="22"/>
      <c r="C101" s="22" t="s">
        <v>14</v>
      </c>
      <c r="E101" s="23">
        <v>2709.74</v>
      </c>
      <c r="F101" s="25">
        <v>46.58</v>
      </c>
      <c r="G101" s="25">
        <v>46.58</v>
      </c>
      <c r="H101" s="25" t="s">
        <v>154</v>
      </c>
      <c r="I101" s="25">
        <v>46.58</v>
      </c>
      <c r="J101" s="25" t="s">
        <v>154</v>
      </c>
      <c r="K101" s="25">
        <v>2663.16</v>
      </c>
      <c r="L101" s="25">
        <v>150.07</v>
      </c>
      <c r="M101" s="25">
        <v>61.85</v>
      </c>
      <c r="N101" s="25">
        <v>88.23</v>
      </c>
      <c r="O101" s="25" t="s">
        <v>154</v>
      </c>
      <c r="P101" s="25">
        <v>2513.08</v>
      </c>
      <c r="Q101" s="25">
        <v>3.97</v>
      </c>
      <c r="R101" s="25">
        <v>111.85</v>
      </c>
      <c r="S101" s="25">
        <v>66.96</v>
      </c>
      <c r="T101" s="25">
        <v>115.22</v>
      </c>
      <c r="U101" s="25">
        <v>3.98</v>
      </c>
      <c r="V101" s="25">
        <v>517.79</v>
      </c>
      <c r="W101" s="25">
        <v>1693.33</v>
      </c>
    </row>
    <row r="102" spans="2:23" ht="10.5" customHeight="1">
      <c r="B102" s="22"/>
      <c r="C102" s="22" t="s">
        <v>16</v>
      </c>
      <c r="E102" s="23">
        <v>1846.16</v>
      </c>
      <c r="F102" s="25">
        <v>32.05</v>
      </c>
      <c r="G102" s="25">
        <v>32.05</v>
      </c>
      <c r="H102" s="25" t="s">
        <v>154</v>
      </c>
      <c r="I102" s="25">
        <v>32.05</v>
      </c>
      <c r="J102" s="25" t="s">
        <v>154</v>
      </c>
      <c r="K102" s="25">
        <v>1814.11</v>
      </c>
      <c r="L102" s="25">
        <v>203.32</v>
      </c>
      <c r="M102" s="71">
        <v>0.51</v>
      </c>
      <c r="N102" s="25">
        <v>202.81</v>
      </c>
      <c r="O102" s="25" t="s">
        <v>154</v>
      </c>
      <c r="P102" s="25">
        <v>1610.78</v>
      </c>
      <c r="Q102" s="25">
        <v>3.06</v>
      </c>
      <c r="R102" s="25">
        <v>28.84</v>
      </c>
      <c r="S102" s="25">
        <v>22.15</v>
      </c>
      <c r="T102" s="25">
        <v>17.02</v>
      </c>
      <c r="U102" s="25">
        <v>2.59</v>
      </c>
      <c r="V102" s="25">
        <v>219.8</v>
      </c>
      <c r="W102" s="25">
        <v>1317.32</v>
      </c>
    </row>
    <row r="103" spans="2:23" ht="9.75" customHeight="1">
      <c r="B103" s="22"/>
      <c r="C103" s="22"/>
      <c r="E103" s="2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s="15" customFormat="1" ht="10.5" customHeight="1">
      <c r="B104" s="43" t="s">
        <v>120</v>
      </c>
      <c r="C104" s="43"/>
      <c r="E104" s="16">
        <v>9656.91</v>
      </c>
      <c r="F104" s="17">
        <v>349.81</v>
      </c>
      <c r="G104" s="17">
        <v>349.81</v>
      </c>
      <c r="H104" s="17">
        <v>329.04</v>
      </c>
      <c r="I104" s="17">
        <v>20.77</v>
      </c>
      <c r="J104" s="17" t="s">
        <v>154</v>
      </c>
      <c r="K104" s="17">
        <v>9307.1</v>
      </c>
      <c r="L104" s="17">
        <v>571.17</v>
      </c>
      <c r="M104" s="17">
        <v>17.41</v>
      </c>
      <c r="N104" s="17">
        <v>463.75</v>
      </c>
      <c r="O104" s="17">
        <v>90.01</v>
      </c>
      <c r="P104" s="17">
        <v>8735.93</v>
      </c>
      <c r="Q104" s="17">
        <v>19.93</v>
      </c>
      <c r="R104" s="17">
        <v>13.78</v>
      </c>
      <c r="S104" s="17">
        <v>71.44</v>
      </c>
      <c r="T104" s="17">
        <v>166.7</v>
      </c>
      <c r="U104" s="17">
        <v>151.34</v>
      </c>
      <c r="V104" s="17">
        <v>285.91</v>
      </c>
      <c r="W104" s="17">
        <v>8026.84</v>
      </c>
    </row>
    <row r="105" spans="2:23" ht="10.5" customHeight="1">
      <c r="B105" s="22"/>
      <c r="C105" s="22" t="s">
        <v>20</v>
      </c>
      <c r="E105" s="23">
        <v>51.31</v>
      </c>
      <c r="F105" s="25" t="s">
        <v>154</v>
      </c>
      <c r="G105" s="25" t="s">
        <v>154</v>
      </c>
      <c r="H105" s="25" t="s">
        <v>154</v>
      </c>
      <c r="I105" s="25" t="s">
        <v>154</v>
      </c>
      <c r="J105" s="25" t="s">
        <v>154</v>
      </c>
      <c r="K105" s="25">
        <v>51.31</v>
      </c>
      <c r="L105" s="71">
        <v>0.18</v>
      </c>
      <c r="M105" s="71">
        <v>0</v>
      </c>
      <c r="N105" s="71">
        <v>0.18</v>
      </c>
      <c r="O105" s="25" t="s">
        <v>154</v>
      </c>
      <c r="P105" s="25">
        <v>51.13</v>
      </c>
      <c r="Q105" s="71">
        <v>0.24</v>
      </c>
      <c r="R105" s="25" t="s">
        <v>154</v>
      </c>
      <c r="S105" s="25" t="s">
        <v>154</v>
      </c>
      <c r="T105" s="25" t="s">
        <v>154</v>
      </c>
      <c r="U105" s="25">
        <v>3.01</v>
      </c>
      <c r="V105" s="25">
        <v>3.89</v>
      </c>
      <c r="W105" s="25">
        <v>43.98</v>
      </c>
    </row>
    <row r="106" spans="2:23" ht="10.5" customHeight="1">
      <c r="B106" s="22"/>
      <c r="C106" s="22" t="s">
        <v>22</v>
      </c>
      <c r="E106" s="23">
        <v>95.17</v>
      </c>
      <c r="F106" s="25" t="s">
        <v>154</v>
      </c>
      <c r="G106" s="25" t="s">
        <v>154</v>
      </c>
      <c r="H106" s="25" t="s">
        <v>154</v>
      </c>
      <c r="I106" s="25" t="s">
        <v>154</v>
      </c>
      <c r="J106" s="25" t="s">
        <v>154</v>
      </c>
      <c r="K106" s="25">
        <v>95.17</v>
      </c>
      <c r="L106" s="25">
        <v>1.97</v>
      </c>
      <c r="M106" s="71">
        <v>0.04</v>
      </c>
      <c r="N106" s="25">
        <v>1.93</v>
      </c>
      <c r="O106" s="25" t="s">
        <v>154</v>
      </c>
      <c r="P106" s="25">
        <v>93.19</v>
      </c>
      <c r="Q106" s="25">
        <v>2.74</v>
      </c>
      <c r="R106" s="25" t="s">
        <v>154</v>
      </c>
      <c r="S106" s="25" t="s">
        <v>154</v>
      </c>
      <c r="T106" s="25" t="s">
        <v>154</v>
      </c>
      <c r="U106" s="25">
        <v>7.68</v>
      </c>
      <c r="V106" s="25">
        <v>12.12</v>
      </c>
      <c r="W106" s="25">
        <v>70.65</v>
      </c>
    </row>
    <row r="107" spans="2:23" ht="10.5" customHeight="1">
      <c r="B107" s="22"/>
      <c r="C107" s="22" t="s">
        <v>24</v>
      </c>
      <c r="E107" s="23">
        <v>533.21</v>
      </c>
      <c r="F107" s="25" t="s">
        <v>154</v>
      </c>
      <c r="G107" s="25" t="s">
        <v>154</v>
      </c>
      <c r="H107" s="25" t="s">
        <v>154</v>
      </c>
      <c r="I107" s="25" t="s">
        <v>154</v>
      </c>
      <c r="J107" s="25" t="s">
        <v>154</v>
      </c>
      <c r="K107" s="25">
        <v>533.21</v>
      </c>
      <c r="L107" s="25">
        <v>40.43</v>
      </c>
      <c r="M107" s="25">
        <v>3.46</v>
      </c>
      <c r="N107" s="25">
        <v>36.97</v>
      </c>
      <c r="O107" s="25" t="s">
        <v>154</v>
      </c>
      <c r="P107" s="25">
        <v>492.78</v>
      </c>
      <c r="Q107" s="25">
        <v>3.13</v>
      </c>
      <c r="R107" s="25" t="s">
        <v>154</v>
      </c>
      <c r="S107" s="71">
        <v>0.58</v>
      </c>
      <c r="T107" s="25">
        <v>53.64</v>
      </c>
      <c r="U107" s="25">
        <v>34.38</v>
      </c>
      <c r="V107" s="25">
        <v>22.87</v>
      </c>
      <c r="W107" s="25">
        <v>378.2</v>
      </c>
    </row>
    <row r="108" spans="2:23" ht="10.5" customHeight="1">
      <c r="B108" s="22"/>
      <c r="C108" s="22" t="s">
        <v>25</v>
      </c>
      <c r="E108" s="23">
        <v>1685.23</v>
      </c>
      <c r="F108" s="25">
        <v>259.84</v>
      </c>
      <c r="G108" s="25">
        <v>259.84</v>
      </c>
      <c r="H108" s="25">
        <v>257.72</v>
      </c>
      <c r="I108" s="25">
        <v>2.12</v>
      </c>
      <c r="J108" s="25" t="s">
        <v>154</v>
      </c>
      <c r="K108" s="25">
        <v>1425.39</v>
      </c>
      <c r="L108" s="25">
        <v>139.51</v>
      </c>
      <c r="M108" s="71">
        <v>0.08</v>
      </c>
      <c r="N108" s="25">
        <v>54.74</v>
      </c>
      <c r="O108" s="25">
        <v>84.69</v>
      </c>
      <c r="P108" s="25">
        <v>1285.88</v>
      </c>
      <c r="Q108" s="25">
        <v>3.24</v>
      </c>
      <c r="R108" s="25">
        <v>5.82</v>
      </c>
      <c r="S108" s="25" t="s">
        <v>154</v>
      </c>
      <c r="T108" s="71">
        <v>0.01</v>
      </c>
      <c r="U108" s="25">
        <v>16.51</v>
      </c>
      <c r="V108" s="25">
        <v>40</v>
      </c>
      <c r="W108" s="25">
        <v>1220.3</v>
      </c>
    </row>
    <row r="109" spans="2:23" ht="10.5" customHeight="1">
      <c r="B109" s="22"/>
      <c r="C109" s="22" t="s">
        <v>26</v>
      </c>
      <c r="E109" s="23">
        <v>2032.98</v>
      </c>
      <c r="F109" s="25">
        <v>18.65</v>
      </c>
      <c r="G109" s="25">
        <v>18.65</v>
      </c>
      <c r="H109" s="25" t="s">
        <v>154</v>
      </c>
      <c r="I109" s="25">
        <v>18.65</v>
      </c>
      <c r="J109" s="25" t="s">
        <v>154</v>
      </c>
      <c r="K109" s="25">
        <v>2014.33</v>
      </c>
      <c r="L109" s="71">
        <v>245.28</v>
      </c>
      <c r="M109" s="71">
        <v>0.54</v>
      </c>
      <c r="N109" s="25">
        <v>239.51</v>
      </c>
      <c r="O109" s="25">
        <v>5.23</v>
      </c>
      <c r="P109" s="25">
        <v>1769.05</v>
      </c>
      <c r="Q109" s="25">
        <v>4.97</v>
      </c>
      <c r="R109" s="25">
        <v>3.42</v>
      </c>
      <c r="S109" s="25">
        <v>14.42</v>
      </c>
      <c r="T109" s="25">
        <v>110.11</v>
      </c>
      <c r="U109" s="25">
        <v>28.03</v>
      </c>
      <c r="V109" s="25">
        <v>66.49</v>
      </c>
      <c r="W109" s="25">
        <v>1541.62</v>
      </c>
    </row>
    <row r="110" spans="2:23" ht="10.5" customHeight="1">
      <c r="B110" s="22"/>
      <c r="C110" s="22" t="s">
        <v>27</v>
      </c>
      <c r="E110" s="23">
        <v>3764.98</v>
      </c>
      <c r="F110" s="25" t="s">
        <v>154</v>
      </c>
      <c r="G110" s="25" t="s">
        <v>154</v>
      </c>
      <c r="H110" s="25" t="s">
        <v>154</v>
      </c>
      <c r="I110" s="25" t="s">
        <v>154</v>
      </c>
      <c r="J110" s="25" t="s">
        <v>154</v>
      </c>
      <c r="K110" s="25">
        <v>3764.98</v>
      </c>
      <c r="L110" s="25">
        <v>58.68</v>
      </c>
      <c r="M110" s="25">
        <v>12.95</v>
      </c>
      <c r="N110" s="25">
        <v>45.64</v>
      </c>
      <c r="O110" s="71">
        <v>0.08</v>
      </c>
      <c r="P110" s="25">
        <v>3706.3</v>
      </c>
      <c r="Q110" s="25">
        <v>5.6</v>
      </c>
      <c r="R110" s="25">
        <v>4.55</v>
      </c>
      <c r="S110" s="25">
        <v>34.19</v>
      </c>
      <c r="T110" s="25">
        <v>2.53</v>
      </c>
      <c r="U110" s="25">
        <v>60.3</v>
      </c>
      <c r="V110" s="25">
        <v>112.58</v>
      </c>
      <c r="W110" s="25">
        <v>3486.56</v>
      </c>
    </row>
    <row r="111" spans="2:23" ht="10.5" customHeight="1">
      <c r="B111" s="22"/>
      <c r="C111" s="22" t="s">
        <v>28</v>
      </c>
      <c r="E111" s="23">
        <v>1494.03</v>
      </c>
      <c r="F111" s="25">
        <v>71.32</v>
      </c>
      <c r="G111" s="25">
        <v>71.32</v>
      </c>
      <c r="H111" s="25">
        <v>71.32</v>
      </c>
      <c r="I111" s="25" t="s">
        <v>154</v>
      </c>
      <c r="J111" s="25" t="s">
        <v>154</v>
      </c>
      <c r="K111" s="25">
        <v>1422.72</v>
      </c>
      <c r="L111" s="25">
        <v>85.1</v>
      </c>
      <c r="M111" s="71">
        <v>0.33</v>
      </c>
      <c r="N111" s="25">
        <v>84.77</v>
      </c>
      <c r="O111" s="25" t="s">
        <v>154</v>
      </c>
      <c r="P111" s="25">
        <v>1337.61</v>
      </c>
      <c r="Q111" s="25" t="s">
        <v>154</v>
      </c>
      <c r="R111" s="25" t="s">
        <v>154</v>
      </c>
      <c r="S111" s="25">
        <v>22.26</v>
      </c>
      <c r="T111" s="71">
        <v>0.42</v>
      </c>
      <c r="U111" s="25">
        <v>1.44</v>
      </c>
      <c r="V111" s="25">
        <v>27.96</v>
      </c>
      <c r="W111" s="25">
        <v>1285.53</v>
      </c>
    </row>
    <row r="112" spans="2:23" ht="9.75" customHeight="1">
      <c r="B112" s="22"/>
      <c r="C112" s="22"/>
      <c r="E112" s="2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s="15" customFormat="1" ht="10.5" customHeight="1">
      <c r="B113" s="43" t="s">
        <v>125</v>
      </c>
      <c r="C113" s="43"/>
      <c r="E113" s="16">
        <v>490.43</v>
      </c>
      <c r="F113" s="17">
        <v>7.21</v>
      </c>
      <c r="G113" s="17">
        <v>7.21</v>
      </c>
      <c r="H113" s="17" t="s">
        <v>154</v>
      </c>
      <c r="I113" s="17">
        <v>7.21</v>
      </c>
      <c r="J113" s="17" t="s">
        <v>154</v>
      </c>
      <c r="K113" s="17">
        <v>483.21</v>
      </c>
      <c r="L113" s="17">
        <v>131.87</v>
      </c>
      <c r="M113" s="17">
        <v>1.01</v>
      </c>
      <c r="N113" s="17">
        <v>130.86</v>
      </c>
      <c r="O113" s="17" t="s">
        <v>154</v>
      </c>
      <c r="P113" s="17">
        <v>351.35</v>
      </c>
      <c r="Q113" s="17">
        <v>5.8</v>
      </c>
      <c r="R113" s="17">
        <v>16.51</v>
      </c>
      <c r="S113" s="17">
        <v>0.9</v>
      </c>
      <c r="T113" s="17">
        <v>1.09</v>
      </c>
      <c r="U113" s="17">
        <v>23.69</v>
      </c>
      <c r="V113" s="17">
        <v>41.19</v>
      </c>
      <c r="W113" s="17">
        <v>262.17</v>
      </c>
    </row>
    <row r="114" spans="2:23" ht="10.5" customHeight="1">
      <c r="B114" s="22"/>
      <c r="C114" s="22" t="s">
        <v>31</v>
      </c>
      <c r="E114" s="23">
        <v>465.37</v>
      </c>
      <c r="F114" s="25">
        <v>7.21</v>
      </c>
      <c r="G114" s="25">
        <v>7.21</v>
      </c>
      <c r="H114" s="25" t="s">
        <v>154</v>
      </c>
      <c r="I114" s="25">
        <v>7.21</v>
      </c>
      <c r="J114" s="25" t="s">
        <v>154</v>
      </c>
      <c r="K114" s="25">
        <v>458.15</v>
      </c>
      <c r="L114" s="25">
        <v>113.76</v>
      </c>
      <c r="M114" s="25">
        <v>1.01</v>
      </c>
      <c r="N114" s="25">
        <v>112.76</v>
      </c>
      <c r="O114" s="25" t="s">
        <v>154</v>
      </c>
      <c r="P114" s="25">
        <v>344.39</v>
      </c>
      <c r="Q114" s="25">
        <v>5.8</v>
      </c>
      <c r="R114" s="25">
        <v>16.51</v>
      </c>
      <c r="S114" s="71">
        <v>0.09</v>
      </c>
      <c r="T114" s="25">
        <v>1.04</v>
      </c>
      <c r="U114" s="25">
        <v>23.3</v>
      </c>
      <c r="V114" s="25">
        <v>39.67</v>
      </c>
      <c r="W114" s="25">
        <v>257.99</v>
      </c>
    </row>
    <row r="115" spans="2:23" ht="10.5" customHeight="1">
      <c r="B115" s="22"/>
      <c r="C115" s="22" t="s">
        <v>32</v>
      </c>
      <c r="E115" s="23">
        <v>25.06</v>
      </c>
      <c r="F115" s="25" t="s">
        <v>154</v>
      </c>
      <c r="G115" s="25" t="s">
        <v>154</v>
      </c>
      <c r="H115" s="25" t="s">
        <v>154</v>
      </c>
      <c r="I115" s="25" t="s">
        <v>154</v>
      </c>
      <c r="J115" s="25" t="s">
        <v>154</v>
      </c>
      <c r="K115" s="25">
        <v>25.06</v>
      </c>
      <c r="L115" s="25">
        <v>18.11</v>
      </c>
      <c r="M115" s="25" t="s">
        <v>154</v>
      </c>
      <c r="N115" s="25">
        <v>18.11</v>
      </c>
      <c r="O115" s="25" t="s">
        <v>154</v>
      </c>
      <c r="P115" s="25">
        <v>6.95</v>
      </c>
      <c r="Q115" s="25" t="s">
        <v>154</v>
      </c>
      <c r="R115" s="25" t="s">
        <v>154</v>
      </c>
      <c r="S115" s="25">
        <v>0.81</v>
      </c>
      <c r="T115" s="71">
        <v>0.05</v>
      </c>
      <c r="U115" s="71">
        <v>0.39</v>
      </c>
      <c r="V115" s="25">
        <v>1.52</v>
      </c>
      <c r="W115" s="25">
        <v>4.18</v>
      </c>
    </row>
    <row r="116" spans="2:23" ht="9.75" customHeight="1">
      <c r="B116" s="22"/>
      <c r="C116" s="22"/>
      <c r="E116" s="2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s="15" customFormat="1" ht="10.5" customHeight="1">
      <c r="A117" s="20"/>
      <c r="B117" s="43" t="s">
        <v>127</v>
      </c>
      <c r="C117" s="43"/>
      <c r="E117" s="16">
        <v>79.88</v>
      </c>
      <c r="F117" s="17">
        <v>32.28</v>
      </c>
      <c r="G117" s="17">
        <v>32.28</v>
      </c>
      <c r="H117" s="17" t="s">
        <v>154</v>
      </c>
      <c r="I117" s="17">
        <v>32.28</v>
      </c>
      <c r="J117" s="17" t="s">
        <v>154</v>
      </c>
      <c r="K117" s="17">
        <v>47.59</v>
      </c>
      <c r="L117" s="17">
        <v>34.62</v>
      </c>
      <c r="M117" s="72">
        <v>0.01</v>
      </c>
      <c r="N117" s="17">
        <v>34.62</v>
      </c>
      <c r="O117" s="17" t="s">
        <v>154</v>
      </c>
      <c r="P117" s="17">
        <v>12.97</v>
      </c>
      <c r="Q117" s="17" t="s">
        <v>154</v>
      </c>
      <c r="R117" s="17" t="s">
        <v>154</v>
      </c>
      <c r="S117" s="17" t="s">
        <v>154</v>
      </c>
      <c r="T117" s="72">
        <v>0.1</v>
      </c>
      <c r="U117" s="17">
        <v>0.55</v>
      </c>
      <c r="V117" s="17">
        <v>1.19</v>
      </c>
      <c r="W117" s="17">
        <v>11.13</v>
      </c>
    </row>
    <row r="118" spans="1:23" ht="10.5" customHeight="1">
      <c r="A118" s="24"/>
      <c r="B118" s="22"/>
      <c r="C118" s="22" t="s">
        <v>36</v>
      </c>
      <c r="E118" s="23">
        <v>79.88</v>
      </c>
      <c r="F118" s="25">
        <v>32.28</v>
      </c>
      <c r="G118" s="25">
        <v>32.28</v>
      </c>
      <c r="H118" s="25" t="s">
        <v>154</v>
      </c>
      <c r="I118" s="25">
        <v>32.28</v>
      </c>
      <c r="J118" s="25" t="s">
        <v>154</v>
      </c>
      <c r="K118" s="25">
        <v>47.59</v>
      </c>
      <c r="L118" s="25">
        <v>34.62</v>
      </c>
      <c r="M118" s="71">
        <v>0.01</v>
      </c>
      <c r="N118" s="25">
        <v>34.62</v>
      </c>
      <c r="O118" s="25" t="s">
        <v>154</v>
      </c>
      <c r="P118" s="25">
        <v>12.97</v>
      </c>
      <c r="Q118" s="25" t="s">
        <v>154</v>
      </c>
      <c r="R118" s="25" t="s">
        <v>154</v>
      </c>
      <c r="S118" s="25" t="s">
        <v>154</v>
      </c>
      <c r="T118" s="71">
        <v>0.1</v>
      </c>
      <c r="U118" s="25">
        <v>0.55</v>
      </c>
      <c r="V118" s="25">
        <v>1.19</v>
      </c>
      <c r="W118" s="25">
        <v>11.13</v>
      </c>
    </row>
    <row r="119" spans="2:23" ht="9.75" customHeight="1">
      <c r="B119" s="22"/>
      <c r="C119" s="22"/>
      <c r="E119" s="23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s="15" customFormat="1" ht="10.5" customHeight="1">
      <c r="B120" s="43" t="s">
        <v>129</v>
      </c>
      <c r="C120" s="43"/>
      <c r="E120" s="16">
        <v>11471.09</v>
      </c>
      <c r="F120" s="17">
        <v>2375.49</v>
      </c>
      <c r="G120" s="17">
        <v>2375.49</v>
      </c>
      <c r="H120" s="17">
        <v>2334.99</v>
      </c>
      <c r="I120" s="17">
        <v>40.498</v>
      </c>
      <c r="J120" s="17" t="s">
        <v>154</v>
      </c>
      <c r="K120" s="17">
        <v>9095.6</v>
      </c>
      <c r="L120" s="17">
        <v>2105.9</v>
      </c>
      <c r="M120" s="17">
        <v>85.95</v>
      </c>
      <c r="N120" s="17">
        <v>1521.62</v>
      </c>
      <c r="O120" s="17">
        <v>498.33</v>
      </c>
      <c r="P120" s="17">
        <v>6989.7</v>
      </c>
      <c r="Q120" s="17">
        <v>145.85</v>
      </c>
      <c r="R120" s="17" t="s">
        <v>154</v>
      </c>
      <c r="S120" s="17">
        <v>88.66</v>
      </c>
      <c r="T120" s="17">
        <v>293</v>
      </c>
      <c r="U120" s="17">
        <v>82.68</v>
      </c>
      <c r="V120" s="17">
        <v>272.29</v>
      </c>
      <c r="W120" s="17">
        <v>6107.22</v>
      </c>
    </row>
    <row r="121" spans="2:23" ht="10.5" customHeight="1">
      <c r="B121" s="22"/>
      <c r="C121" s="22" t="s">
        <v>38</v>
      </c>
      <c r="E121" s="23">
        <v>530.89</v>
      </c>
      <c r="F121" s="25" t="s">
        <v>154</v>
      </c>
      <c r="G121" s="25" t="s">
        <v>154</v>
      </c>
      <c r="H121" s="25" t="s">
        <v>154</v>
      </c>
      <c r="I121" s="25" t="s">
        <v>154</v>
      </c>
      <c r="J121" s="25" t="s">
        <v>154</v>
      </c>
      <c r="K121" s="25">
        <v>530.89</v>
      </c>
      <c r="L121" s="25">
        <v>73.68</v>
      </c>
      <c r="M121" s="71">
        <v>0.24</v>
      </c>
      <c r="N121" s="25">
        <v>53.29</v>
      </c>
      <c r="O121" s="25">
        <v>20.15</v>
      </c>
      <c r="P121" s="25">
        <v>457.21</v>
      </c>
      <c r="Q121" s="71">
        <v>0.01</v>
      </c>
      <c r="R121" s="25" t="s">
        <v>154</v>
      </c>
      <c r="S121" s="25" t="s">
        <v>154</v>
      </c>
      <c r="T121" s="71">
        <v>0.37</v>
      </c>
      <c r="U121" s="25">
        <v>0.9</v>
      </c>
      <c r="V121" s="25">
        <v>19.25</v>
      </c>
      <c r="W121" s="25">
        <v>436.69</v>
      </c>
    </row>
    <row r="122" spans="2:23" ht="10.5" customHeight="1">
      <c r="B122" s="22"/>
      <c r="C122" s="22" t="s">
        <v>40</v>
      </c>
      <c r="E122" s="23">
        <v>538.44</v>
      </c>
      <c r="F122" s="25">
        <v>202.25</v>
      </c>
      <c r="G122" s="25">
        <v>202.25</v>
      </c>
      <c r="H122" s="25">
        <v>202.25</v>
      </c>
      <c r="I122" s="25" t="s">
        <v>154</v>
      </c>
      <c r="J122" s="25" t="s">
        <v>154</v>
      </c>
      <c r="K122" s="25">
        <v>336.19</v>
      </c>
      <c r="L122" s="25">
        <v>197.41</v>
      </c>
      <c r="M122" s="25">
        <v>2.41</v>
      </c>
      <c r="N122" s="25">
        <v>195</v>
      </c>
      <c r="O122" s="25" t="s">
        <v>154</v>
      </c>
      <c r="P122" s="25">
        <v>138.78</v>
      </c>
      <c r="Q122" s="25" t="s">
        <v>154</v>
      </c>
      <c r="R122" s="25" t="s">
        <v>154</v>
      </c>
      <c r="S122" s="25">
        <v>7.57</v>
      </c>
      <c r="T122" s="25">
        <v>5.63</v>
      </c>
      <c r="U122" s="25">
        <v>3.47</v>
      </c>
      <c r="V122" s="71">
        <v>0.46</v>
      </c>
      <c r="W122" s="25">
        <v>121.64</v>
      </c>
    </row>
    <row r="123" spans="2:23" ht="10.5" customHeight="1">
      <c r="B123" s="22"/>
      <c r="C123" s="22" t="s">
        <v>41</v>
      </c>
      <c r="E123" s="23">
        <v>2256.39</v>
      </c>
      <c r="F123" s="25">
        <v>1120.58</v>
      </c>
      <c r="G123" s="25">
        <v>1120.58</v>
      </c>
      <c r="H123" s="25">
        <v>1120.58</v>
      </c>
      <c r="I123" s="25" t="s">
        <v>154</v>
      </c>
      <c r="J123" s="25" t="s">
        <v>154</v>
      </c>
      <c r="K123" s="25">
        <v>1135.81</v>
      </c>
      <c r="L123" s="25">
        <v>287.43</v>
      </c>
      <c r="M123" s="25">
        <v>50.99</v>
      </c>
      <c r="N123" s="25">
        <v>236.44</v>
      </c>
      <c r="O123" s="25" t="s">
        <v>154</v>
      </c>
      <c r="P123" s="25">
        <v>848.38</v>
      </c>
      <c r="Q123" s="25">
        <v>3.94</v>
      </c>
      <c r="R123" s="25" t="s">
        <v>154</v>
      </c>
      <c r="S123" s="25">
        <v>18.11</v>
      </c>
      <c r="T123" s="25">
        <v>3.65</v>
      </c>
      <c r="U123" s="25">
        <v>3.77</v>
      </c>
      <c r="V123" s="25">
        <v>21.94</v>
      </c>
      <c r="W123" s="25">
        <v>796.97</v>
      </c>
    </row>
    <row r="124" spans="2:23" ht="10.5" customHeight="1">
      <c r="B124" s="22"/>
      <c r="C124" s="22" t="s">
        <v>42</v>
      </c>
      <c r="E124" s="23">
        <v>1191.09</v>
      </c>
      <c r="F124" s="25">
        <v>351.31</v>
      </c>
      <c r="G124" s="25">
        <v>351.31</v>
      </c>
      <c r="H124" s="25">
        <v>323.89</v>
      </c>
      <c r="I124" s="25">
        <v>27.425</v>
      </c>
      <c r="J124" s="25" t="s">
        <v>154</v>
      </c>
      <c r="K124" s="25">
        <v>839.78</v>
      </c>
      <c r="L124" s="25">
        <v>110.8</v>
      </c>
      <c r="M124" s="25">
        <v>17.37</v>
      </c>
      <c r="N124" s="25">
        <v>93.44</v>
      </c>
      <c r="O124" s="25" t="s">
        <v>154</v>
      </c>
      <c r="P124" s="25">
        <v>728.98</v>
      </c>
      <c r="Q124" s="25">
        <v>4.93</v>
      </c>
      <c r="R124" s="25" t="s">
        <v>154</v>
      </c>
      <c r="S124" s="25">
        <v>39.08</v>
      </c>
      <c r="T124" s="25">
        <v>2.31</v>
      </c>
      <c r="U124" s="25">
        <v>6.55</v>
      </c>
      <c r="V124" s="25">
        <v>19.15</v>
      </c>
      <c r="W124" s="25">
        <v>656.97</v>
      </c>
    </row>
    <row r="125" spans="2:23" ht="10.5" customHeight="1">
      <c r="B125" s="22"/>
      <c r="C125" s="22" t="s">
        <v>44</v>
      </c>
      <c r="E125" s="23">
        <v>1289.04</v>
      </c>
      <c r="F125" s="25">
        <v>9.74</v>
      </c>
      <c r="G125" s="25">
        <v>9.74</v>
      </c>
      <c r="H125" s="25" t="s">
        <v>154</v>
      </c>
      <c r="I125" s="25">
        <v>9.738</v>
      </c>
      <c r="J125" s="25" t="s">
        <v>154</v>
      </c>
      <c r="K125" s="25">
        <v>1279.31</v>
      </c>
      <c r="L125" s="25">
        <v>445.88</v>
      </c>
      <c r="M125" s="25">
        <v>11.72</v>
      </c>
      <c r="N125" s="25">
        <v>58.8</v>
      </c>
      <c r="O125" s="25">
        <v>375.36</v>
      </c>
      <c r="P125" s="25">
        <v>833.43</v>
      </c>
      <c r="Q125" s="25">
        <v>34.23</v>
      </c>
      <c r="R125" s="25" t="s">
        <v>154</v>
      </c>
      <c r="S125" s="25">
        <v>23.85</v>
      </c>
      <c r="T125" s="71" t="s">
        <v>154</v>
      </c>
      <c r="U125" s="25">
        <v>11.33</v>
      </c>
      <c r="V125" s="25">
        <v>44.93</v>
      </c>
      <c r="W125" s="25">
        <v>719.09</v>
      </c>
    </row>
    <row r="126" spans="2:23" ht="10.5" customHeight="1">
      <c r="B126" s="22"/>
      <c r="C126" s="22" t="s">
        <v>46</v>
      </c>
      <c r="E126" s="23">
        <v>630.04</v>
      </c>
      <c r="F126" s="25" t="s">
        <v>154</v>
      </c>
      <c r="G126" s="25" t="s">
        <v>154</v>
      </c>
      <c r="H126" s="25" t="s">
        <v>154</v>
      </c>
      <c r="I126" s="25" t="s">
        <v>154</v>
      </c>
      <c r="J126" s="25" t="s">
        <v>154</v>
      </c>
      <c r="K126" s="25">
        <v>630.04</v>
      </c>
      <c r="L126" s="25">
        <v>293.69</v>
      </c>
      <c r="M126" s="71">
        <v>0.29</v>
      </c>
      <c r="N126" s="25">
        <v>293.4</v>
      </c>
      <c r="O126" s="25" t="s">
        <v>154</v>
      </c>
      <c r="P126" s="25">
        <v>336.36</v>
      </c>
      <c r="Q126" s="25">
        <v>1.32</v>
      </c>
      <c r="R126" s="25" t="s">
        <v>154</v>
      </c>
      <c r="S126" s="25" t="s">
        <v>154</v>
      </c>
      <c r="T126" s="25" t="s">
        <v>154</v>
      </c>
      <c r="U126" s="25">
        <v>4.06</v>
      </c>
      <c r="V126" s="25">
        <v>40.69</v>
      </c>
      <c r="W126" s="25">
        <v>290.28</v>
      </c>
    </row>
    <row r="127" spans="2:23" ht="10.5" customHeight="1">
      <c r="B127" s="22"/>
      <c r="C127" s="22" t="s">
        <v>47</v>
      </c>
      <c r="E127" s="23">
        <v>405.81</v>
      </c>
      <c r="F127" s="25">
        <v>61.82</v>
      </c>
      <c r="G127" s="25">
        <v>61.82</v>
      </c>
      <c r="H127" s="25">
        <v>61.82</v>
      </c>
      <c r="I127" s="25" t="s">
        <v>154</v>
      </c>
      <c r="J127" s="25" t="s">
        <v>154</v>
      </c>
      <c r="K127" s="25">
        <v>343.99</v>
      </c>
      <c r="L127" s="25">
        <v>126.04</v>
      </c>
      <c r="M127" s="71">
        <v>0.01</v>
      </c>
      <c r="N127" s="25">
        <v>126.03</v>
      </c>
      <c r="O127" s="25" t="s">
        <v>154</v>
      </c>
      <c r="P127" s="25">
        <v>217.95</v>
      </c>
      <c r="Q127" s="25">
        <v>6.72</v>
      </c>
      <c r="R127" s="25" t="s">
        <v>154</v>
      </c>
      <c r="S127" s="25" t="s">
        <v>154</v>
      </c>
      <c r="T127" s="71">
        <v>0.2</v>
      </c>
      <c r="U127" s="25">
        <v>8.58</v>
      </c>
      <c r="V127" s="25">
        <v>4.37</v>
      </c>
      <c r="W127" s="25">
        <v>198.09</v>
      </c>
    </row>
    <row r="128" spans="2:23" ht="10.5" customHeight="1">
      <c r="B128" s="22"/>
      <c r="C128" s="22" t="s">
        <v>48</v>
      </c>
      <c r="E128" s="23">
        <v>630.59</v>
      </c>
      <c r="F128" s="25" t="s">
        <v>154</v>
      </c>
      <c r="G128" s="25" t="s">
        <v>154</v>
      </c>
      <c r="H128" s="25" t="s">
        <v>154</v>
      </c>
      <c r="I128" s="25" t="s">
        <v>154</v>
      </c>
      <c r="J128" s="25" t="s">
        <v>154</v>
      </c>
      <c r="K128" s="25">
        <v>630.59</v>
      </c>
      <c r="L128" s="25">
        <v>74.3</v>
      </c>
      <c r="M128" s="25">
        <v>1.03</v>
      </c>
      <c r="N128" s="25">
        <v>56.03</v>
      </c>
      <c r="O128" s="25">
        <v>17.24</v>
      </c>
      <c r="P128" s="25">
        <v>556.29</v>
      </c>
      <c r="Q128" s="25">
        <v>4.35</v>
      </c>
      <c r="R128" s="25" t="s">
        <v>154</v>
      </c>
      <c r="S128" s="71">
        <v>0.05</v>
      </c>
      <c r="T128" s="71">
        <v>0.39</v>
      </c>
      <c r="U128" s="25">
        <v>21.87</v>
      </c>
      <c r="V128" s="25">
        <v>17.24</v>
      </c>
      <c r="W128" s="25">
        <v>512.39</v>
      </c>
    </row>
    <row r="129" spans="2:23" ht="10.5" customHeight="1">
      <c r="B129" s="22"/>
      <c r="C129" s="22" t="s">
        <v>50</v>
      </c>
      <c r="E129" s="23">
        <v>970.07</v>
      </c>
      <c r="F129" s="25">
        <v>7.91</v>
      </c>
      <c r="G129" s="25">
        <v>7.91</v>
      </c>
      <c r="H129" s="25">
        <v>7.91</v>
      </c>
      <c r="I129" s="25" t="s">
        <v>154</v>
      </c>
      <c r="J129" s="25" t="s">
        <v>154</v>
      </c>
      <c r="K129" s="25">
        <v>962.16</v>
      </c>
      <c r="L129" s="25">
        <v>150.86</v>
      </c>
      <c r="M129" s="25">
        <v>0.72</v>
      </c>
      <c r="N129" s="25">
        <v>135.8</v>
      </c>
      <c r="O129" s="25">
        <v>14.34</v>
      </c>
      <c r="P129" s="25">
        <v>811.31</v>
      </c>
      <c r="Q129" s="25">
        <v>1.44</v>
      </c>
      <c r="R129" s="25" t="s">
        <v>154</v>
      </c>
      <c r="S129" s="25" t="s">
        <v>154</v>
      </c>
      <c r="T129" s="71">
        <v>0.05</v>
      </c>
      <c r="U129" s="25">
        <v>10.33</v>
      </c>
      <c r="V129" s="25">
        <v>83.44</v>
      </c>
      <c r="W129" s="25">
        <v>716.05</v>
      </c>
    </row>
    <row r="130" spans="2:23" ht="10.5" customHeight="1">
      <c r="B130" s="22"/>
      <c r="C130" s="22" t="s">
        <v>52</v>
      </c>
      <c r="E130" s="23">
        <v>669.28</v>
      </c>
      <c r="F130" s="25">
        <v>31.25</v>
      </c>
      <c r="G130" s="25">
        <v>31.25</v>
      </c>
      <c r="H130" s="25">
        <v>31.25</v>
      </c>
      <c r="I130" s="25" t="s">
        <v>154</v>
      </c>
      <c r="J130" s="25" t="s">
        <v>154</v>
      </c>
      <c r="K130" s="25">
        <v>638.03</v>
      </c>
      <c r="L130" s="25">
        <v>50.93</v>
      </c>
      <c r="M130" s="25">
        <v>1.05</v>
      </c>
      <c r="N130" s="25">
        <v>49.88</v>
      </c>
      <c r="O130" s="25" t="s">
        <v>154</v>
      </c>
      <c r="P130" s="25">
        <v>587.1</v>
      </c>
      <c r="Q130" s="25">
        <v>10.92</v>
      </c>
      <c r="R130" s="25" t="s">
        <v>154</v>
      </c>
      <c r="S130" s="25" t="s">
        <v>154</v>
      </c>
      <c r="T130" s="25" t="s">
        <v>154</v>
      </c>
      <c r="U130" s="25">
        <v>6.83</v>
      </c>
      <c r="V130" s="25">
        <v>14.11</v>
      </c>
      <c r="W130" s="25">
        <v>555.25</v>
      </c>
    </row>
    <row r="131" spans="2:23" ht="10.5" customHeight="1">
      <c r="B131" s="22"/>
      <c r="C131" s="22" t="s">
        <v>54</v>
      </c>
      <c r="E131" s="23">
        <v>2359.45</v>
      </c>
      <c r="F131" s="25">
        <v>590.64</v>
      </c>
      <c r="G131" s="25">
        <v>590.64</v>
      </c>
      <c r="H131" s="25">
        <v>587.31</v>
      </c>
      <c r="I131" s="25">
        <v>3.335</v>
      </c>
      <c r="J131" s="25" t="s">
        <v>154</v>
      </c>
      <c r="K131" s="25">
        <v>1768.81</v>
      </c>
      <c r="L131" s="25">
        <v>294.9</v>
      </c>
      <c r="M131" s="71">
        <v>0.13</v>
      </c>
      <c r="N131" s="25">
        <v>223.53</v>
      </c>
      <c r="O131" s="25">
        <v>71.24</v>
      </c>
      <c r="P131" s="25">
        <v>1473.91</v>
      </c>
      <c r="Q131" s="25">
        <v>78.01</v>
      </c>
      <c r="R131" s="25" t="s">
        <v>154</v>
      </c>
      <c r="S131" s="25" t="s">
        <v>154</v>
      </c>
      <c r="T131" s="25">
        <v>280.39</v>
      </c>
      <c r="U131" s="25">
        <v>4.99</v>
      </c>
      <c r="V131" s="25">
        <v>6.7</v>
      </c>
      <c r="W131" s="25">
        <v>1103.82</v>
      </c>
    </row>
    <row r="132" spans="2:23" ht="9.75" customHeight="1">
      <c r="B132" s="22"/>
      <c r="C132" s="22"/>
      <c r="E132" s="23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s="15" customFormat="1" ht="10.5" customHeight="1">
      <c r="B133" s="43" t="s">
        <v>133</v>
      </c>
      <c r="C133" s="43"/>
      <c r="E133" s="16">
        <v>15702.92</v>
      </c>
      <c r="F133" s="17">
        <v>3650.13</v>
      </c>
      <c r="G133" s="17">
        <v>3519.63</v>
      </c>
      <c r="H133" s="17">
        <v>3335.51</v>
      </c>
      <c r="I133" s="17">
        <v>184.12</v>
      </c>
      <c r="J133" s="17">
        <v>130.5</v>
      </c>
      <c r="K133" s="17">
        <v>12052.79</v>
      </c>
      <c r="L133" s="17">
        <v>880.8</v>
      </c>
      <c r="M133" s="17">
        <v>294.26</v>
      </c>
      <c r="N133" s="17">
        <v>337.54</v>
      </c>
      <c r="O133" s="17">
        <v>249</v>
      </c>
      <c r="P133" s="17">
        <v>11171.99</v>
      </c>
      <c r="Q133" s="17">
        <v>139.77</v>
      </c>
      <c r="R133" s="17">
        <v>292.35</v>
      </c>
      <c r="S133" s="17">
        <v>200.6</v>
      </c>
      <c r="T133" s="17">
        <v>104.26</v>
      </c>
      <c r="U133" s="17">
        <v>105.99</v>
      </c>
      <c r="V133" s="17">
        <v>648.62</v>
      </c>
      <c r="W133" s="17">
        <v>9680.41</v>
      </c>
    </row>
    <row r="134" spans="2:23" ht="10.5" customHeight="1">
      <c r="B134" s="22"/>
      <c r="C134" s="22" t="s">
        <v>56</v>
      </c>
      <c r="E134" s="23">
        <v>3005.27</v>
      </c>
      <c r="F134" s="25">
        <v>417.93</v>
      </c>
      <c r="G134" s="25">
        <v>287.43</v>
      </c>
      <c r="H134" s="25">
        <v>209.25</v>
      </c>
      <c r="I134" s="25">
        <v>78.17</v>
      </c>
      <c r="J134" s="25">
        <v>130.5</v>
      </c>
      <c r="K134" s="25">
        <v>2587.35</v>
      </c>
      <c r="L134" s="25">
        <v>274.5</v>
      </c>
      <c r="M134" s="25">
        <v>130.42</v>
      </c>
      <c r="N134" s="25">
        <v>84.18</v>
      </c>
      <c r="O134" s="25">
        <v>59.9</v>
      </c>
      <c r="P134" s="25">
        <v>2312.85</v>
      </c>
      <c r="Q134" s="25">
        <v>35.85</v>
      </c>
      <c r="R134" s="25">
        <v>47.13</v>
      </c>
      <c r="S134" s="25">
        <v>39.62</v>
      </c>
      <c r="T134" s="25">
        <v>6.49</v>
      </c>
      <c r="U134" s="25">
        <v>33.11</v>
      </c>
      <c r="V134" s="25">
        <v>82.16</v>
      </c>
      <c r="W134" s="25">
        <v>2068.49</v>
      </c>
    </row>
    <row r="135" spans="2:23" ht="10.5" customHeight="1">
      <c r="B135" s="22"/>
      <c r="C135" s="22" t="s">
        <v>58</v>
      </c>
      <c r="E135" s="23">
        <v>4104.11</v>
      </c>
      <c r="F135" s="25">
        <v>2564.98</v>
      </c>
      <c r="G135" s="25">
        <v>2564.98</v>
      </c>
      <c r="H135" s="25">
        <v>2509.31</v>
      </c>
      <c r="I135" s="25">
        <v>55.68</v>
      </c>
      <c r="J135" s="25" t="s">
        <v>154</v>
      </c>
      <c r="K135" s="25">
        <v>1539.13</v>
      </c>
      <c r="L135" s="25">
        <v>146.98</v>
      </c>
      <c r="M135" s="25">
        <v>28.24</v>
      </c>
      <c r="N135" s="25">
        <v>118.74</v>
      </c>
      <c r="O135" s="25" t="s">
        <v>154</v>
      </c>
      <c r="P135" s="25">
        <v>1392.15</v>
      </c>
      <c r="Q135" s="25">
        <v>52.83</v>
      </c>
      <c r="R135" s="25">
        <v>80.5</v>
      </c>
      <c r="S135" s="25">
        <v>12.2</v>
      </c>
      <c r="T135" s="25">
        <v>20.12</v>
      </c>
      <c r="U135" s="25">
        <v>4.69</v>
      </c>
      <c r="V135" s="25">
        <v>46.36</v>
      </c>
      <c r="W135" s="25">
        <v>1175.46</v>
      </c>
    </row>
    <row r="136" spans="2:23" ht="10.5" customHeight="1">
      <c r="B136" s="22"/>
      <c r="C136" s="22" t="s">
        <v>60</v>
      </c>
      <c r="E136" s="23">
        <v>3816.49</v>
      </c>
      <c r="F136" s="25">
        <v>254.72</v>
      </c>
      <c r="G136" s="25">
        <v>254.72</v>
      </c>
      <c r="H136" s="25">
        <v>226.77</v>
      </c>
      <c r="I136" s="25">
        <v>27.96</v>
      </c>
      <c r="J136" s="25" t="s">
        <v>154</v>
      </c>
      <c r="K136" s="25">
        <v>3561.76</v>
      </c>
      <c r="L136" s="25">
        <v>266.46</v>
      </c>
      <c r="M136" s="25">
        <v>66.05</v>
      </c>
      <c r="N136" s="25">
        <v>37.17</v>
      </c>
      <c r="O136" s="25">
        <v>163.24</v>
      </c>
      <c r="P136" s="25">
        <v>3295.31</v>
      </c>
      <c r="Q136" s="25">
        <v>36.56</v>
      </c>
      <c r="R136" s="25">
        <v>57.5</v>
      </c>
      <c r="S136" s="25">
        <v>54.19</v>
      </c>
      <c r="T136" s="25">
        <v>5.62</v>
      </c>
      <c r="U136" s="25">
        <v>35.69</v>
      </c>
      <c r="V136" s="25">
        <v>213.99</v>
      </c>
      <c r="W136" s="25">
        <v>2891.77</v>
      </c>
    </row>
    <row r="137" spans="2:23" ht="10.5" customHeight="1">
      <c r="B137" s="22"/>
      <c r="C137" s="22" t="s">
        <v>62</v>
      </c>
      <c r="E137" s="23">
        <v>3021.86</v>
      </c>
      <c r="F137" s="25">
        <v>42.54</v>
      </c>
      <c r="G137" s="25">
        <v>42.54</v>
      </c>
      <c r="H137" s="25">
        <v>42.54</v>
      </c>
      <c r="I137" s="25" t="s">
        <v>154</v>
      </c>
      <c r="J137" s="25" t="s">
        <v>154</v>
      </c>
      <c r="K137" s="25">
        <v>2979.32</v>
      </c>
      <c r="L137" s="25">
        <v>105.74</v>
      </c>
      <c r="M137" s="25">
        <v>47.26</v>
      </c>
      <c r="N137" s="25">
        <v>32.63</v>
      </c>
      <c r="O137" s="25">
        <v>25.86</v>
      </c>
      <c r="P137" s="25">
        <v>2873.58</v>
      </c>
      <c r="Q137" s="25">
        <v>0.63</v>
      </c>
      <c r="R137" s="25">
        <v>52.51</v>
      </c>
      <c r="S137" s="25">
        <v>67.42</v>
      </c>
      <c r="T137" s="25">
        <v>67.31</v>
      </c>
      <c r="U137" s="25">
        <v>16.58</v>
      </c>
      <c r="V137" s="25">
        <v>246.41</v>
      </c>
      <c r="W137" s="25">
        <v>2422.73</v>
      </c>
    </row>
    <row r="138" spans="2:23" ht="10.5" customHeight="1">
      <c r="B138" s="22"/>
      <c r="C138" s="22" t="s">
        <v>64</v>
      </c>
      <c r="E138" s="23">
        <v>1755.18</v>
      </c>
      <c r="F138" s="25">
        <v>369.96</v>
      </c>
      <c r="G138" s="25">
        <v>369.96</v>
      </c>
      <c r="H138" s="25">
        <v>347.64</v>
      </c>
      <c r="I138" s="25">
        <v>22.32</v>
      </c>
      <c r="J138" s="25" t="s">
        <v>154</v>
      </c>
      <c r="K138" s="25">
        <v>1385.22</v>
      </c>
      <c r="L138" s="25">
        <v>87.12</v>
      </c>
      <c r="M138" s="25">
        <v>22.3</v>
      </c>
      <c r="N138" s="25">
        <v>64.82</v>
      </c>
      <c r="O138" s="25" t="s">
        <v>154</v>
      </c>
      <c r="P138" s="25">
        <v>1298.1</v>
      </c>
      <c r="Q138" s="25">
        <v>13.9</v>
      </c>
      <c r="R138" s="25">
        <v>54.72</v>
      </c>
      <c r="S138" s="25">
        <v>27.17</v>
      </c>
      <c r="T138" s="25">
        <v>4.72</v>
      </c>
      <c r="U138" s="25">
        <v>15.92</v>
      </c>
      <c r="V138" s="25">
        <v>59.71</v>
      </c>
      <c r="W138" s="25">
        <v>1121.96</v>
      </c>
    </row>
    <row r="139" spans="2:23" ht="9.75" customHeight="1">
      <c r="B139" s="22"/>
      <c r="C139" s="22"/>
      <c r="E139" s="23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s="15" customFormat="1" ht="10.5" customHeight="1">
      <c r="B140" s="43" t="s">
        <v>136</v>
      </c>
      <c r="C140" s="43"/>
      <c r="E140" s="16">
        <v>23432.63</v>
      </c>
      <c r="F140" s="17">
        <v>8382.37</v>
      </c>
      <c r="G140" s="17">
        <v>8382.37</v>
      </c>
      <c r="H140" s="17">
        <v>8254.74</v>
      </c>
      <c r="I140" s="17">
        <v>127.63</v>
      </c>
      <c r="J140" s="17" t="s">
        <v>154</v>
      </c>
      <c r="K140" s="17">
        <v>15050.26</v>
      </c>
      <c r="L140" s="17">
        <v>2452.86</v>
      </c>
      <c r="M140" s="17">
        <v>337.03</v>
      </c>
      <c r="N140" s="17">
        <v>2115.83</v>
      </c>
      <c r="O140" s="17" t="s">
        <v>154</v>
      </c>
      <c r="P140" s="17">
        <v>12597.4</v>
      </c>
      <c r="Q140" s="17">
        <v>671.01</v>
      </c>
      <c r="R140" s="17">
        <v>439.53</v>
      </c>
      <c r="S140" s="17">
        <v>745.79</v>
      </c>
      <c r="T140" s="17">
        <v>81.46</v>
      </c>
      <c r="U140" s="17">
        <v>262.42</v>
      </c>
      <c r="V140" s="17">
        <v>1061.83</v>
      </c>
      <c r="W140" s="17">
        <v>9335.36</v>
      </c>
    </row>
    <row r="141" spans="2:23" ht="10.5" customHeight="1">
      <c r="B141" s="22"/>
      <c r="C141" s="22" t="s">
        <v>68</v>
      </c>
      <c r="E141" s="23">
        <v>2838.85</v>
      </c>
      <c r="F141" s="25">
        <v>479.61</v>
      </c>
      <c r="G141" s="25">
        <v>479.61</v>
      </c>
      <c r="H141" s="25">
        <v>479.61</v>
      </c>
      <c r="I141" s="25" t="s">
        <v>154</v>
      </c>
      <c r="J141" s="25" t="s">
        <v>154</v>
      </c>
      <c r="K141" s="25">
        <v>2359.24</v>
      </c>
      <c r="L141" s="25">
        <v>184.28</v>
      </c>
      <c r="M141" s="25">
        <v>15.23</v>
      </c>
      <c r="N141" s="25">
        <v>169.05</v>
      </c>
      <c r="O141" s="25" t="s">
        <v>154</v>
      </c>
      <c r="P141" s="25">
        <v>2174.96</v>
      </c>
      <c r="Q141" s="25">
        <v>72.17</v>
      </c>
      <c r="R141" s="25">
        <v>86.92</v>
      </c>
      <c r="S141" s="25">
        <v>61.85</v>
      </c>
      <c r="T141" s="25">
        <v>8.69</v>
      </c>
      <c r="U141" s="25">
        <v>36.74</v>
      </c>
      <c r="V141" s="25">
        <v>126.56</v>
      </c>
      <c r="W141" s="25">
        <v>1782.03</v>
      </c>
    </row>
    <row r="142" spans="2:23" ht="10.5" customHeight="1">
      <c r="B142" s="22"/>
      <c r="C142" s="22" t="s">
        <v>70</v>
      </c>
      <c r="E142" s="23">
        <v>4421.42</v>
      </c>
      <c r="F142" s="25">
        <v>1718.16</v>
      </c>
      <c r="G142" s="25">
        <v>1718.16</v>
      </c>
      <c r="H142" s="25">
        <v>1690.71</v>
      </c>
      <c r="I142" s="25">
        <v>27.45</v>
      </c>
      <c r="J142" s="25" t="s">
        <v>154</v>
      </c>
      <c r="K142" s="25">
        <v>2703.26</v>
      </c>
      <c r="L142" s="25">
        <v>165.41</v>
      </c>
      <c r="M142" s="25">
        <v>71.41</v>
      </c>
      <c r="N142" s="25">
        <v>94</v>
      </c>
      <c r="O142" s="25" t="s">
        <v>154</v>
      </c>
      <c r="P142" s="25">
        <v>2537.85</v>
      </c>
      <c r="Q142" s="25">
        <v>14.05</v>
      </c>
      <c r="R142" s="25">
        <v>79.66</v>
      </c>
      <c r="S142" s="25">
        <v>139.79</v>
      </c>
      <c r="T142" s="25">
        <v>47.58</v>
      </c>
      <c r="U142" s="25">
        <v>100.95</v>
      </c>
      <c r="V142" s="25">
        <v>210.31</v>
      </c>
      <c r="W142" s="25">
        <v>1945.51</v>
      </c>
    </row>
    <row r="143" spans="2:23" ht="10.5" customHeight="1">
      <c r="B143" s="22"/>
      <c r="C143" s="22" t="s">
        <v>71</v>
      </c>
      <c r="E143" s="23">
        <v>4184.29</v>
      </c>
      <c r="F143" s="25">
        <v>1518.1</v>
      </c>
      <c r="G143" s="25">
        <v>1518.1</v>
      </c>
      <c r="H143" s="25">
        <v>1497.77</v>
      </c>
      <c r="I143" s="25">
        <v>20.33</v>
      </c>
      <c r="J143" s="25" t="s">
        <v>154</v>
      </c>
      <c r="K143" s="25">
        <v>2666.19</v>
      </c>
      <c r="L143" s="25">
        <v>239.07</v>
      </c>
      <c r="M143" s="25">
        <v>9.31</v>
      </c>
      <c r="N143" s="25">
        <v>229.76</v>
      </c>
      <c r="O143" s="25" t="s">
        <v>154</v>
      </c>
      <c r="P143" s="25">
        <v>2427.11</v>
      </c>
      <c r="Q143" s="25">
        <v>90.57</v>
      </c>
      <c r="R143" s="25">
        <v>64.2</v>
      </c>
      <c r="S143" s="25">
        <v>99.74</v>
      </c>
      <c r="T143" s="25" t="s">
        <v>154</v>
      </c>
      <c r="U143" s="25">
        <v>81.08</v>
      </c>
      <c r="V143" s="25">
        <v>232.2</v>
      </c>
      <c r="W143" s="25">
        <v>1859.32</v>
      </c>
    </row>
    <row r="144" spans="2:23" ht="10.5" customHeight="1">
      <c r="B144" s="22"/>
      <c r="C144" s="22" t="s">
        <v>72</v>
      </c>
      <c r="E144" s="23">
        <v>4235.34</v>
      </c>
      <c r="F144" s="25">
        <v>1823.07</v>
      </c>
      <c r="G144" s="25">
        <v>1823.07</v>
      </c>
      <c r="H144" s="25">
        <v>1813</v>
      </c>
      <c r="I144" s="25">
        <v>10.07</v>
      </c>
      <c r="J144" s="25" t="s">
        <v>154</v>
      </c>
      <c r="K144" s="25">
        <v>2412.27</v>
      </c>
      <c r="L144" s="25">
        <v>1077.49</v>
      </c>
      <c r="M144" s="25">
        <v>2.42</v>
      </c>
      <c r="N144" s="25">
        <v>1075.07</v>
      </c>
      <c r="O144" s="25" t="s">
        <v>154</v>
      </c>
      <c r="P144" s="25">
        <v>1334.77</v>
      </c>
      <c r="Q144" s="25">
        <v>406.66</v>
      </c>
      <c r="R144" s="25">
        <v>54.38</v>
      </c>
      <c r="S144" s="25">
        <v>24.07</v>
      </c>
      <c r="T144" s="25">
        <v>8.93</v>
      </c>
      <c r="U144" s="25">
        <v>9.36</v>
      </c>
      <c r="V144" s="25">
        <v>176.14</v>
      </c>
      <c r="W144" s="25">
        <v>655.25</v>
      </c>
    </row>
    <row r="145" spans="2:23" ht="10.5" customHeight="1">
      <c r="B145" s="22"/>
      <c r="C145" s="22" t="s">
        <v>74</v>
      </c>
      <c r="E145" s="23">
        <v>737.37</v>
      </c>
      <c r="F145" s="25">
        <v>201.11</v>
      </c>
      <c r="G145" s="25">
        <v>201.11</v>
      </c>
      <c r="H145" s="25">
        <v>201.11</v>
      </c>
      <c r="I145" s="25" t="s">
        <v>154</v>
      </c>
      <c r="J145" s="25" t="s">
        <v>154</v>
      </c>
      <c r="K145" s="25">
        <v>536.26</v>
      </c>
      <c r="L145" s="25">
        <v>304.96</v>
      </c>
      <c r="M145" s="25">
        <v>1.33</v>
      </c>
      <c r="N145" s="25">
        <v>303.63</v>
      </c>
      <c r="O145" s="25" t="s">
        <v>154</v>
      </c>
      <c r="P145" s="25">
        <v>231.3</v>
      </c>
      <c r="Q145" s="25">
        <v>0.67</v>
      </c>
      <c r="R145" s="25">
        <v>17.6</v>
      </c>
      <c r="S145" s="25">
        <v>2.72</v>
      </c>
      <c r="T145" s="25" t="s">
        <v>154</v>
      </c>
      <c r="U145" s="25">
        <v>9.87</v>
      </c>
      <c r="V145" s="25">
        <v>16.63</v>
      </c>
      <c r="W145" s="25">
        <v>183.81</v>
      </c>
    </row>
    <row r="146" spans="2:23" ht="10.5" customHeight="1">
      <c r="B146" s="22"/>
      <c r="C146" s="22" t="s">
        <v>76</v>
      </c>
      <c r="E146" s="23">
        <v>1769.27</v>
      </c>
      <c r="F146" s="25">
        <v>258.95</v>
      </c>
      <c r="G146" s="25">
        <v>258.95</v>
      </c>
      <c r="H146" s="25">
        <v>244.65</v>
      </c>
      <c r="I146" s="25">
        <v>14.3</v>
      </c>
      <c r="J146" s="25" t="s">
        <v>154</v>
      </c>
      <c r="K146" s="25">
        <v>1510.32</v>
      </c>
      <c r="L146" s="25">
        <v>227.89</v>
      </c>
      <c r="M146" s="25">
        <v>134.12</v>
      </c>
      <c r="N146" s="25">
        <v>93.77</v>
      </c>
      <c r="O146" s="25" t="s">
        <v>154</v>
      </c>
      <c r="P146" s="25">
        <v>1282.43</v>
      </c>
      <c r="Q146" s="25">
        <v>70.75</v>
      </c>
      <c r="R146" s="25">
        <v>86.97</v>
      </c>
      <c r="S146" s="25">
        <v>101.04</v>
      </c>
      <c r="T146" s="25">
        <v>1.32</v>
      </c>
      <c r="U146" s="25">
        <v>19.18</v>
      </c>
      <c r="V146" s="25">
        <v>58.18</v>
      </c>
      <c r="W146" s="25">
        <v>944.98</v>
      </c>
    </row>
    <row r="147" spans="2:23" ht="10.5" customHeight="1">
      <c r="B147" s="22"/>
      <c r="C147" s="22" t="s">
        <v>78</v>
      </c>
      <c r="E147" s="23">
        <v>2734.55</v>
      </c>
      <c r="F147" s="25">
        <v>1175.34</v>
      </c>
      <c r="G147" s="25">
        <v>1175.34</v>
      </c>
      <c r="H147" s="25">
        <v>1130.38</v>
      </c>
      <c r="I147" s="25">
        <v>44.96</v>
      </c>
      <c r="J147" s="25" t="s">
        <v>154</v>
      </c>
      <c r="K147" s="25">
        <v>1559.21</v>
      </c>
      <c r="L147" s="25">
        <v>87.02</v>
      </c>
      <c r="M147" s="25">
        <v>46</v>
      </c>
      <c r="N147" s="25">
        <v>41.02</v>
      </c>
      <c r="O147" s="25" t="s">
        <v>154</v>
      </c>
      <c r="P147" s="25">
        <v>1472.19</v>
      </c>
      <c r="Q147" s="25">
        <v>11.61</v>
      </c>
      <c r="R147" s="25">
        <v>38.1</v>
      </c>
      <c r="S147" s="25">
        <v>171.87</v>
      </c>
      <c r="T147" s="25">
        <v>14.09</v>
      </c>
      <c r="U147" s="25">
        <v>3.74</v>
      </c>
      <c r="V147" s="25">
        <v>119.97</v>
      </c>
      <c r="W147" s="25">
        <v>1112.82</v>
      </c>
    </row>
    <row r="148" spans="2:23" ht="10.5" customHeight="1">
      <c r="B148" s="22"/>
      <c r="C148" s="22" t="s">
        <v>80</v>
      </c>
      <c r="E148" s="23">
        <v>2511.54</v>
      </c>
      <c r="F148" s="25">
        <v>1208.03</v>
      </c>
      <c r="G148" s="25">
        <v>1208.03</v>
      </c>
      <c r="H148" s="25">
        <v>1197.5</v>
      </c>
      <c r="I148" s="25">
        <v>10.53</v>
      </c>
      <c r="J148" s="25" t="s">
        <v>154</v>
      </c>
      <c r="K148" s="25">
        <v>1303.52</v>
      </c>
      <c r="L148" s="25">
        <v>166.74</v>
      </c>
      <c r="M148" s="25">
        <v>57.2</v>
      </c>
      <c r="N148" s="25">
        <v>109.53</v>
      </c>
      <c r="O148" s="25" t="s">
        <v>154</v>
      </c>
      <c r="P148" s="25">
        <v>1136.78</v>
      </c>
      <c r="Q148" s="25">
        <v>4.53</v>
      </c>
      <c r="R148" s="25">
        <v>11.69</v>
      </c>
      <c r="S148" s="25">
        <v>144.72</v>
      </c>
      <c r="T148" s="71">
        <v>0.85</v>
      </c>
      <c r="U148" s="25">
        <v>1.5</v>
      </c>
      <c r="V148" s="25">
        <v>121.85</v>
      </c>
      <c r="W148" s="25">
        <v>851.64</v>
      </c>
    </row>
    <row r="149" spans="2:23" ht="9.75" customHeight="1">
      <c r="B149" s="22"/>
      <c r="C149" s="22"/>
      <c r="E149" s="2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15" customFormat="1" ht="10.5" customHeight="1">
      <c r="B150" s="43" t="s">
        <v>138</v>
      </c>
      <c r="C150" s="43"/>
      <c r="E150" s="16">
        <v>18439.77</v>
      </c>
      <c r="F150" s="17">
        <v>4825.81</v>
      </c>
      <c r="G150" s="17">
        <v>4825.81</v>
      </c>
      <c r="H150" s="17">
        <v>4637.83</v>
      </c>
      <c r="I150" s="17">
        <v>187.98</v>
      </c>
      <c r="J150" s="17" t="s">
        <v>154</v>
      </c>
      <c r="K150" s="17">
        <v>13613.96</v>
      </c>
      <c r="L150" s="17">
        <v>1050.22</v>
      </c>
      <c r="M150" s="17">
        <v>59.41</v>
      </c>
      <c r="N150" s="17">
        <v>990.81</v>
      </c>
      <c r="O150" s="17" t="s">
        <v>154</v>
      </c>
      <c r="P150" s="17">
        <v>12563.75</v>
      </c>
      <c r="Q150" s="17">
        <v>543.39</v>
      </c>
      <c r="R150" s="17">
        <v>645.08</v>
      </c>
      <c r="S150" s="17">
        <v>526.58</v>
      </c>
      <c r="T150" s="17">
        <v>117.48</v>
      </c>
      <c r="U150" s="17">
        <v>286.4</v>
      </c>
      <c r="V150" s="17">
        <v>1482.97</v>
      </c>
      <c r="W150" s="17">
        <v>8961.86</v>
      </c>
    </row>
    <row r="151" spans="2:23" ht="10.5" customHeight="1">
      <c r="B151" s="22"/>
      <c r="C151" s="22" t="s">
        <v>84</v>
      </c>
      <c r="E151" s="23">
        <v>1363.66</v>
      </c>
      <c r="F151" s="25">
        <v>60.96</v>
      </c>
      <c r="G151" s="25">
        <v>60.96</v>
      </c>
      <c r="H151" s="25">
        <v>23.68</v>
      </c>
      <c r="I151" s="25">
        <v>37.28</v>
      </c>
      <c r="J151" s="25" t="s">
        <v>154</v>
      </c>
      <c r="K151" s="25">
        <v>1302.7</v>
      </c>
      <c r="L151" s="25">
        <v>86.46</v>
      </c>
      <c r="M151" s="25">
        <v>0.88</v>
      </c>
      <c r="N151" s="25">
        <v>85.58</v>
      </c>
      <c r="O151" s="25" t="s">
        <v>154</v>
      </c>
      <c r="P151" s="25">
        <v>1216.25</v>
      </c>
      <c r="Q151" s="25">
        <v>54.48</v>
      </c>
      <c r="R151" s="25">
        <v>86.17</v>
      </c>
      <c r="S151" s="25">
        <v>29.39</v>
      </c>
      <c r="T151" s="25">
        <v>40.78</v>
      </c>
      <c r="U151" s="25">
        <v>17.11</v>
      </c>
      <c r="V151" s="25">
        <v>51.46</v>
      </c>
      <c r="W151" s="25">
        <v>936.87</v>
      </c>
    </row>
    <row r="152" spans="2:23" ht="10.5" customHeight="1">
      <c r="B152" s="22"/>
      <c r="C152" s="22" t="s">
        <v>85</v>
      </c>
      <c r="E152" s="23">
        <v>1166.06</v>
      </c>
      <c r="F152" s="25">
        <v>68.46</v>
      </c>
      <c r="G152" s="25">
        <v>68.46</v>
      </c>
      <c r="H152" s="25">
        <v>66</v>
      </c>
      <c r="I152" s="25">
        <v>2.47</v>
      </c>
      <c r="J152" s="25" t="s">
        <v>154</v>
      </c>
      <c r="K152" s="25">
        <v>1097.59</v>
      </c>
      <c r="L152" s="25">
        <v>21.41</v>
      </c>
      <c r="M152" s="25">
        <v>2.85</v>
      </c>
      <c r="N152" s="25">
        <v>18.56</v>
      </c>
      <c r="O152" s="25" t="s">
        <v>154</v>
      </c>
      <c r="P152" s="25">
        <v>1076.18</v>
      </c>
      <c r="Q152" s="25">
        <v>2.01</v>
      </c>
      <c r="R152" s="25">
        <v>38.41</v>
      </c>
      <c r="S152" s="25">
        <v>14.23</v>
      </c>
      <c r="T152" s="25">
        <v>12.37</v>
      </c>
      <c r="U152" s="25">
        <v>23.04</v>
      </c>
      <c r="V152" s="25">
        <v>47.56</v>
      </c>
      <c r="W152" s="25">
        <v>938.56</v>
      </c>
    </row>
    <row r="153" spans="2:23" ht="10.5" customHeight="1">
      <c r="B153" s="22"/>
      <c r="C153" s="22" t="s">
        <v>86</v>
      </c>
      <c r="E153" s="23">
        <v>2814.35</v>
      </c>
      <c r="F153" s="25">
        <v>519.26</v>
      </c>
      <c r="G153" s="25">
        <v>519.26</v>
      </c>
      <c r="H153" s="25">
        <v>449.44</v>
      </c>
      <c r="I153" s="25">
        <v>69.82</v>
      </c>
      <c r="J153" s="25" t="s">
        <v>154</v>
      </c>
      <c r="K153" s="25">
        <v>2295.09</v>
      </c>
      <c r="L153" s="25">
        <v>294.01</v>
      </c>
      <c r="M153" s="25">
        <v>9.69</v>
      </c>
      <c r="N153" s="25">
        <v>284.32</v>
      </c>
      <c r="O153" s="25" t="s">
        <v>154</v>
      </c>
      <c r="P153" s="25">
        <v>2001.08</v>
      </c>
      <c r="Q153" s="25">
        <v>439.15</v>
      </c>
      <c r="R153" s="25">
        <v>155.6</v>
      </c>
      <c r="S153" s="25">
        <v>82.13</v>
      </c>
      <c r="T153" s="71">
        <v>0.21</v>
      </c>
      <c r="U153" s="25">
        <v>19.79</v>
      </c>
      <c r="V153" s="25">
        <v>78.38</v>
      </c>
      <c r="W153" s="25">
        <v>1225.83</v>
      </c>
    </row>
    <row r="154" spans="2:23" ht="10.5" customHeight="1">
      <c r="B154" s="22"/>
      <c r="C154" s="22" t="s">
        <v>88</v>
      </c>
      <c r="E154" s="23">
        <v>3047.91</v>
      </c>
      <c r="F154" s="25">
        <v>490.27</v>
      </c>
      <c r="G154" s="25">
        <v>490.27</v>
      </c>
      <c r="H154" s="25">
        <v>427.07</v>
      </c>
      <c r="I154" s="25">
        <v>63.2</v>
      </c>
      <c r="J154" s="25" t="s">
        <v>154</v>
      </c>
      <c r="K154" s="25">
        <v>2557.63</v>
      </c>
      <c r="L154" s="25">
        <v>126.15</v>
      </c>
      <c r="M154" s="25">
        <v>25.23</v>
      </c>
      <c r="N154" s="25">
        <v>100.92</v>
      </c>
      <c r="O154" s="25" t="s">
        <v>154</v>
      </c>
      <c r="P154" s="25">
        <v>2431.48</v>
      </c>
      <c r="Q154" s="25">
        <v>32.57</v>
      </c>
      <c r="R154" s="25">
        <v>178.19</v>
      </c>
      <c r="S154" s="25">
        <v>182.68</v>
      </c>
      <c r="T154" s="71" t="s">
        <v>154</v>
      </c>
      <c r="U154" s="25">
        <v>23.68</v>
      </c>
      <c r="V154" s="25">
        <v>561.04</v>
      </c>
      <c r="W154" s="25">
        <v>1453.32</v>
      </c>
    </row>
    <row r="155" spans="2:23" ht="10.5" customHeight="1">
      <c r="B155" s="22"/>
      <c r="C155" s="22" t="s">
        <v>90</v>
      </c>
      <c r="E155" s="23">
        <v>4313.4</v>
      </c>
      <c r="F155" s="25">
        <v>852.62</v>
      </c>
      <c r="G155" s="25">
        <v>852.62</v>
      </c>
      <c r="H155" s="25">
        <v>844.05</v>
      </c>
      <c r="I155" s="25">
        <v>8.57</v>
      </c>
      <c r="J155" s="25" t="s">
        <v>154</v>
      </c>
      <c r="K155" s="25">
        <v>3460.78</v>
      </c>
      <c r="L155" s="25">
        <v>450.89</v>
      </c>
      <c r="M155" s="25">
        <v>18.22</v>
      </c>
      <c r="N155" s="25">
        <v>432.67</v>
      </c>
      <c r="O155" s="25" t="s">
        <v>154</v>
      </c>
      <c r="P155" s="25">
        <v>3009.89</v>
      </c>
      <c r="Q155" s="25">
        <v>13.02</v>
      </c>
      <c r="R155" s="25">
        <v>114.35</v>
      </c>
      <c r="S155" s="25">
        <v>143.39</v>
      </c>
      <c r="T155" s="25">
        <v>41.88</v>
      </c>
      <c r="U155" s="25">
        <v>182.86</v>
      </c>
      <c r="V155" s="25">
        <v>183.99</v>
      </c>
      <c r="W155" s="25">
        <v>2330.4</v>
      </c>
    </row>
    <row r="156" spans="2:23" ht="10.5" customHeight="1">
      <c r="B156" s="22"/>
      <c r="C156" s="22" t="s">
        <v>92</v>
      </c>
      <c r="E156" s="23">
        <v>5734.4</v>
      </c>
      <c r="F156" s="25">
        <v>2834.24</v>
      </c>
      <c r="G156" s="25">
        <v>2834.24</v>
      </c>
      <c r="H156" s="25">
        <v>2827.6</v>
      </c>
      <c r="I156" s="25">
        <v>6.64</v>
      </c>
      <c r="J156" s="25" t="s">
        <v>154</v>
      </c>
      <c r="K156" s="25">
        <v>2900.16</v>
      </c>
      <c r="L156" s="25">
        <v>71.29</v>
      </c>
      <c r="M156" s="25">
        <v>2.54</v>
      </c>
      <c r="N156" s="25">
        <v>68.76</v>
      </c>
      <c r="O156" s="25" t="s">
        <v>154</v>
      </c>
      <c r="P156" s="25">
        <v>2828.87</v>
      </c>
      <c r="Q156" s="25">
        <v>2.16</v>
      </c>
      <c r="R156" s="25">
        <v>72.35</v>
      </c>
      <c r="S156" s="25">
        <v>74.76</v>
      </c>
      <c r="T156" s="25">
        <v>22.26</v>
      </c>
      <c r="U156" s="25">
        <v>19.92</v>
      </c>
      <c r="V156" s="25">
        <v>560.56</v>
      </c>
      <c r="W156" s="25">
        <v>2076.87</v>
      </c>
    </row>
    <row r="157" ht="3.75" customHeight="1" thickBot="1">
      <c r="E157" s="30"/>
    </row>
    <row r="158" spans="1:23" ht="13.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</sheetData>
  <sheetProtection/>
  <mergeCells count="50">
    <mergeCell ref="B140:C140"/>
    <mergeCell ref="B150:C150"/>
    <mergeCell ref="B95:C95"/>
    <mergeCell ref="B104:C104"/>
    <mergeCell ref="B113:C113"/>
    <mergeCell ref="B117:C117"/>
    <mergeCell ref="B120:C120"/>
    <mergeCell ref="B133:C133"/>
    <mergeCell ref="K84:K86"/>
    <mergeCell ref="G85:G86"/>
    <mergeCell ref="J85:J86"/>
    <mergeCell ref="L85:L86"/>
    <mergeCell ref="P85:P86"/>
    <mergeCell ref="B88:C88"/>
    <mergeCell ref="B57:C57"/>
    <mergeCell ref="B67:C67"/>
    <mergeCell ref="B76:C76"/>
    <mergeCell ref="A84:D86"/>
    <mergeCell ref="E84:E86"/>
    <mergeCell ref="F84:F86"/>
    <mergeCell ref="B30:C30"/>
    <mergeCell ref="B32:C32"/>
    <mergeCell ref="B38:C38"/>
    <mergeCell ref="B43:C43"/>
    <mergeCell ref="B47:C47"/>
    <mergeCell ref="B51:C5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L8:L9"/>
    <mergeCell ref="P8:P9"/>
    <mergeCell ref="B11:C11"/>
    <mergeCell ref="B13:C13"/>
    <mergeCell ref="B15:C15"/>
    <mergeCell ref="B17:C17"/>
    <mergeCell ref="A7:D9"/>
    <mergeCell ref="E7:E9"/>
    <mergeCell ref="F7:F9"/>
    <mergeCell ref="K7:K9"/>
    <mergeCell ref="G8:G9"/>
    <mergeCell ref="J8:J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1.12109375" style="1" customWidth="1"/>
    <col min="2" max="2" width="2.125" style="1" customWidth="1"/>
    <col min="3" max="3" width="7.125" style="1" customWidth="1"/>
    <col min="4" max="4" width="0.875" style="1" customWidth="1"/>
    <col min="5" max="5" width="6.625" style="1" customWidth="1"/>
    <col min="6" max="14" width="5.875" style="1" customWidth="1"/>
    <col min="15" max="15" width="6.375" style="1" customWidth="1"/>
    <col min="16" max="16" width="5.875" style="1" customWidth="1"/>
    <col min="17" max="17" width="5.00390625" style="1" customWidth="1"/>
    <col min="18" max="18" width="1.12109375" style="1" customWidth="1"/>
    <col min="19" max="19" width="2.125" style="1" customWidth="1"/>
    <col min="20" max="20" width="7.125" style="1" customWidth="1"/>
    <col min="21" max="21" width="0.875" style="1" customWidth="1"/>
    <col min="22" max="22" width="6.875" style="1" customWidth="1"/>
    <col min="23" max="23" width="6.625" style="1" customWidth="1"/>
    <col min="24" max="31" width="5.875" style="1" customWidth="1"/>
    <col min="32" max="32" width="6.375" style="1" customWidth="1"/>
    <col min="33" max="34" width="5.875" style="1" customWidth="1"/>
    <col min="35" max="16384" width="9.00390625" style="1" customWidth="1"/>
  </cols>
  <sheetData>
    <row r="1" spans="6:34" ht="17.25">
      <c r="F1" s="3" t="s">
        <v>191</v>
      </c>
      <c r="S1" s="84" t="s">
        <v>192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ht="12" customHeight="1">
      <c r="A2" s="5" t="s">
        <v>193</v>
      </c>
    </row>
    <row r="3" ht="12" customHeight="1">
      <c r="A3" s="5" t="s">
        <v>194</v>
      </c>
    </row>
    <row r="4" spans="1:17" s="12" customFormat="1" ht="13.5" customHeight="1" thickBot="1">
      <c r="A4" s="5" t="s">
        <v>195</v>
      </c>
      <c r="N4" s="5"/>
      <c r="Q4" s="7" t="s">
        <v>196</v>
      </c>
    </row>
    <row r="5" spans="1:34" ht="13.5" customHeight="1" thickTop="1">
      <c r="A5" s="86" t="s">
        <v>102</v>
      </c>
      <c r="B5" s="86"/>
      <c r="C5" s="86"/>
      <c r="D5" s="86"/>
      <c r="E5" s="87" t="s">
        <v>111</v>
      </c>
      <c r="F5" s="86"/>
      <c r="G5" s="88" t="s">
        <v>197</v>
      </c>
      <c r="H5" s="89"/>
      <c r="I5" s="89"/>
      <c r="J5" s="90"/>
      <c r="K5" s="88" t="s">
        <v>198</v>
      </c>
      <c r="L5" s="89"/>
      <c r="M5" s="89"/>
      <c r="N5" s="90"/>
      <c r="O5" s="91" t="s">
        <v>199</v>
      </c>
      <c r="P5" s="87" t="s">
        <v>200</v>
      </c>
      <c r="Q5" s="86"/>
      <c r="R5" s="86" t="s">
        <v>102</v>
      </c>
      <c r="S5" s="86"/>
      <c r="T5" s="86"/>
      <c r="U5" s="86"/>
      <c r="V5" s="87" t="s">
        <v>111</v>
      </c>
      <c r="W5" s="86"/>
      <c r="X5" s="88" t="s">
        <v>197</v>
      </c>
      <c r="Y5" s="89"/>
      <c r="Z5" s="89"/>
      <c r="AA5" s="90"/>
      <c r="AB5" s="88" t="s">
        <v>198</v>
      </c>
      <c r="AC5" s="89"/>
      <c r="AD5" s="89"/>
      <c r="AE5" s="90"/>
      <c r="AF5" s="91" t="s">
        <v>199</v>
      </c>
      <c r="AG5" s="87" t="s">
        <v>200</v>
      </c>
      <c r="AH5" s="86"/>
    </row>
    <row r="6" spans="1:34" ht="9.75" customHeight="1">
      <c r="A6" s="92"/>
      <c r="B6" s="92"/>
      <c r="C6" s="92"/>
      <c r="D6" s="92"/>
      <c r="E6" s="93" t="s">
        <v>110</v>
      </c>
      <c r="F6" s="94" t="s">
        <v>201</v>
      </c>
      <c r="G6" s="51" t="s">
        <v>110</v>
      </c>
      <c r="H6" s="51" t="s">
        <v>201</v>
      </c>
      <c r="I6" s="95"/>
      <c r="J6" s="96"/>
      <c r="K6" s="51" t="s">
        <v>110</v>
      </c>
      <c r="L6" s="51" t="s">
        <v>201</v>
      </c>
      <c r="M6" s="95"/>
      <c r="N6" s="96"/>
      <c r="O6" s="93" t="s">
        <v>110</v>
      </c>
      <c r="P6" s="93" t="s">
        <v>110</v>
      </c>
      <c r="Q6" s="93" t="s">
        <v>201</v>
      </c>
      <c r="R6" s="92"/>
      <c r="S6" s="92"/>
      <c r="T6" s="92"/>
      <c r="U6" s="92"/>
      <c r="V6" s="93" t="s">
        <v>110</v>
      </c>
      <c r="W6" s="94" t="s">
        <v>201</v>
      </c>
      <c r="X6" s="51" t="s">
        <v>110</v>
      </c>
      <c r="Y6" s="51" t="s">
        <v>201</v>
      </c>
      <c r="Z6" s="95"/>
      <c r="AA6" s="96"/>
      <c r="AB6" s="51" t="s">
        <v>110</v>
      </c>
      <c r="AC6" s="51" t="s">
        <v>201</v>
      </c>
      <c r="AD6" s="95"/>
      <c r="AE6" s="96"/>
      <c r="AF6" s="93" t="s">
        <v>110</v>
      </c>
      <c r="AG6" s="93" t="s">
        <v>110</v>
      </c>
      <c r="AH6" s="93" t="s">
        <v>201</v>
      </c>
    </row>
    <row r="7" spans="1:34" ht="13.5">
      <c r="A7" s="97"/>
      <c r="B7" s="97"/>
      <c r="C7" s="97"/>
      <c r="D7" s="97"/>
      <c r="E7" s="57"/>
      <c r="F7" s="98"/>
      <c r="G7" s="57"/>
      <c r="H7" s="57"/>
      <c r="I7" s="99" t="s">
        <v>202</v>
      </c>
      <c r="J7" s="56" t="s">
        <v>203</v>
      </c>
      <c r="K7" s="57"/>
      <c r="L7" s="57"/>
      <c r="M7" s="99" t="s">
        <v>202</v>
      </c>
      <c r="N7" s="56" t="s">
        <v>203</v>
      </c>
      <c r="O7" s="57"/>
      <c r="P7" s="57"/>
      <c r="Q7" s="57"/>
      <c r="R7" s="97"/>
      <c r="S7" s="97"/>
      <c r="T7" s="97"/>
      <c r="U7" s="97"/>
      <c r="V7" s="57"/>
      <c r="W7" s="98"/>
      <c r="X7" s="57"/>
      <c r="Y7" s="57"/>
      <c r="Z7" s="99" t="s">
        <v>202</v>
      </c>
      <c r="AA7" s="56" t="s">
        <v>203</v>
      </c>
      <c r="AB7" s="57"/>
      <c r="AC7" s="57"/>
      <c r="AD7" s="99" t="s">
        <v>202</v>
      </c>
      <c r="AE7" s="56" t="s">
        <v>203</v>
      </c>
      <c r="AF7" s="57"/>
      <c r="AG7" s="57"/>
      <c r="AH7" s="57"/>
    </row>
    <row r="8" spans="5:22" ht="7.5" customHeight="1">
      <c r="E8" s="10"/>
      <c r="V8" s="10"/>
    </row>
    <row r="9" spans="2:34" ht="13.5" customHeight="1">
      <c r="B9" s="100" t="s">
        <v>111</v>
      </c>
      <c r="C9" s="100"/>
      <c r="D9" s="15"/>
      <c r="E9" s="101">
        <v>173724.55</v>
      </c>
      <c r="F9" s="21">
        <v>21808.946000000004</v>
      </c>
      <c r="G9" s="21">
        <v>62169.29</v>
      </c>
      <c r="H9" s="21">
        <v>8746.224</v>
      </c>
      <c r="I9" s="21">
        <v>8116.866</v>
      </c>
      <c r="J9" s="21">
        <v>629.358</v>
      </c>
      <c r="K9" s="21">
        <v>87447.3</v>
      </c>
      <c r="L9" s="21">
        <v>13062.722</v>
      </c>
      <c r="M9" s="21">
        <v>5557.906999999999</v>
      </c>
      <c r="N9" s="21">
        <v>7504.8150000000005</v>
      </c>
      <c r="O9" s="21">
        <v>771.84</v>
      </c>
      <c r="P9" s="21">
        <v>23336.12</v>
      </c>
      <c r="Q9" s="21" t="s">
        <v>204</v>
      </c>
      <c r="S9" s="100" t="s">
        <v>136</v>
      </c>
      <c r="T9" s="100"/>
      <c r="U9" s="15"/>
      <c r="V9" s="16">
        <v>73405.79</v>
      </c>
      <c r="W9" s="20">
        <v>8254.736</v>
      </c>
      <c r="X9" s="20">
        <v>25614.77</v>
      </c>
      <c r="Y9" s="20">
        <v>3533.172</v>
      </c>
      <c r="Z9" s="20">
        <v>3299.525</v>
      </c>
      <c r="AA9" s="20">
        <v>233.647</v>
      </c>
      <c r="AB9" s="20">
        <v>34932.91</v>
      </c>
      <c r="AC9" s="20">
        <v>4721.564</v>
      </c>
      <c r="AD9" s="20">
        <v>1352.162</v>
      </c>
      <c r="AE9" s="20">
        <v>3369.402</v>
      </c>
      <c r="AF9" s="20">
        <v>213.75</v>
      </c>
      <c r="AG9" s="20">
        <v>12644.36</v>
      </c>
      <c r="AH9" s="20" t="s">
        <v>204</v>
      </c>
    </row>
    <row r="10" spans="2:34" ht="13.5" customHeight="1">
      <c r="B10" s="102"/>
      <c r="C10" s="102"/>
      <c r="D10" s="15"/>
      <c r="E10" s="10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S10" s="103"/>
      <c r="T10" s="103" t="s">
        <v>205</v>
      </c>
      <c r="V10" s="104">
        <v>4723.83</v>
      </c>
      <c r="W10" s="105">
        <v>479.611</v>
      </c>
      <c r="X10" s="105">
        <v>923.12</v>
      </c>
      <c r="Y10" s="105">
        <v>108.069</v>
      </c>
      <c r="Z10" s="105">
        <v>103.257</v>
      </c>
      <c r="AA10" s="105">
        <v>4.812</v>
      </c>
      <c r="AB10" s="105">
        <v>2517.23</v>
      </c>
      <c r="AC10" s="105">
        <v>371.542</v>
      </c>
      <c r="AD10" s="105">
        <v>230.502</v>
      </c>
      <c r="AE10" s="105">
        <v>141.04</v>
      </c>
      <c r="AF10" s="105">
        <v>2.51</v>
      </c>
      <c r="AG10" s="105">
        <v>1280.97</v>
      </c>
      <c r="AH10" s="105" t="s">
        <v>204</v>
      </c>
    </row>
    <row r="11" spans="2:34" ht="13.5" customHeight="1">
      <c r="B11" s="100" t="s">
        <v>114</v>
      </c>
      <c r="C11" s="100"/>
      <c r="D11" s="15"/>
      <c r="E11" s="101">
        <v>8090.29</v>
      </c>
      <c r="F11" s="21">
        <v>1433.907</v>
      </c>
      <c r="G11" s="21">
        <v>3025.64</v>
      </c>
      <c r="H11" s="21">
        <v>521.97</v>
      </c>
      <c r="I11" s="21">
        <v>473.19900000000007</v>
      </c>
      <c r="J11" s="21">
        <v>48.771</v>
      </c>
      <c r="K11" s="21">
        <v>4343.3</v>
      </c>
      <c r="L11" s="21">
        <v>911.937</v>
      </c>
      <c r="M11" s="21">
        <v>572.543</v>
      </c>
      <c r="N11" s="21">
        <v>339.39400000000006</v>
      </c>
      <c r="O11" s="21">
        <v>7.86</v>
      </c>
      <c r="P11" s="21">
        <v>713.49</v>
      </c>
      <c r="Q11" s="21" t="s">
        <v>204</v>
      </c>
      <c r="S11" s="103"/>
      <c r="T11" s="103" t="s">
        <v>206</v>
      </c>
      <c r="V11" s="104">
        <v>13264.07</v>
      </c>
      <c r="W11" s="105">
        <v>1690.712</v>
      </c>
      <c r="X11" s="105">
        <v>8858.8</v>
      </c>
      <c r="Y11" s="105">
        <v>1284.526</v>
      </c>
      <c r="Z11" s="105">
        <v>1142.102</v>
      </c>
      <c r="AA11" s="105">
        <v>142.424</v>
      </c>
      <c r="AB11" s="105">
        <v>3688.15</v>
      </c>
      <c r="AC11" s="105">
        <v>406.186</v>
      </c>
      <c r="AD11" s="105">
        <v>38.778</v>
      </c>
      <c r="AE11" s="105">
        <v>367.408</v>
      </c>
      <c r="AF11" s="105">
        <v>41.29</v>
      </c>
      <c r="AG11" s="105">
        <v>675.83</v>
      </c>
      <c r="AH11" s="105" t="s">
        <v>204</v>
      </c>
    </row>
    <row r="12" spans="2:34" ht="13.5" customHeight="1">
      <c r="B12" s="102"/>
      <c r="C12" s="102"/>
      <c r="D12" s="15"/>
      <c r="E12" s="10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S12" s="103"/>
      <c r="T12" s="103" t="s">
        <v>207</v>
      </c>
      <c r="V12" s="104">
        <v>15692.16</v>
      </c>
      <c r="W12" s="105">
        <v>1497.774</v>
      </c>
      <c r="X12" s="105">
        <v>5780.44</v>
      </c>
      <c r="Y12" s="105">
        <v>544.167</v>
      </c>
      <c r="Z12" s="105">
        <v>509.632</v>
      </c>
      <c r="AA12" s="105">
        <v>34.535</v>
      </c>
      <c r="AB12" s="105">
        <v>7409.33</v>
      </c>
      <c r="AC12" s="105">
        <v>953.607</v>
      </c>
      <c r="AD12" s="105">
        <v>153.849</v>
      </c>
      <c r="AE12" s="105">
        <v>799.758</v>
      </c>
      <c r="AF12" s="105">
        <v>22.92</v>
      </c>
      <c r="AG12" s="105">
        <v>2479.47</v>
      </c>
      <c r="AH12" s="105" t="s">
        <v>204</v>
      </c>
    </row>
    <row r="13" spans="2:34" ht="13.5" customHeight="1">
      <c r="B13" s="100" t="s">
        <v>116</v>
      </c>
      <c r="C13" s="100"/>
      <c r="D13" s="15"/>
      <c r="E13" s="101">
        <v>165634.26</v>
      </c>
      <c r="F13" s="18">
        <v>20375.039000000004</v>
      </c>
      <c r="G13" s="18">
        <v>59143.65</v>
      </c>
      <c r="H13" s="18">
        <v>8224.254</v>
      </c>
      <c r="I13" s="18">
        <v>7643.6669999999995</v>
      </c>
      <c r="J13" s="18">
        <v>580.587</v>
      </c>
      <c r="K13" s="18">
        <v>83104</v>
      </c>
      <c r="L13" s="18">
        <v>12150.785</v>
      </c>
      <c r="M13" s="18">
        <v>4985.364</v>
      </c>
      <c r="N13" s="18">
        <v>7165.421</v>
      </c>
      <c r="O13" s="18">
        <v>763.98</v>
      </c>
      <c r="P13" s="18">
        <v>22622.63</v>
      </c>
      <c r="Q13" s="21" t="s">
        <v>204</v>
      </c>
      <c r="S13" s="103"/>
      <c r="T13" s="103" t="s">
        <v>208</v>
      </c>
      <c r="V13" s="104">
        <v>18857.16</v>
      </c>
      <c r="W13" s="105">
        <v>1813.004</v>
      </c>
      <c r="X13" s="105">
        <v>765.45</v>
      </c>
      <c r="Y13" s="105">
        <v>48.353</v>
      </c>
      <c r="Z13" s="105">
        <v>39.504</v>
      </c>
      <c r="AA13" s="105">
        <v>8.849</v>
      </c>
      <c r="AB13" s="105">
        <v>11646.77</v>
      </c>
      <c r="AC13" s="105">
        <v>1764.651</v>
      </c>
      <c r="AD13" s="105">
        <v>228.647</v>
      </c>
      <c r="AE13" s="105">
        <v>1536.004</v>
      </c>
      <c r="AF13" s="105" t="s">
        <v>204</v>
      </c>
      <c r="AG13" s="105">
        <v>6444.94</v>
      </c>
      <c r="AH13" s="105" t="s">
        <v>204</v>
      </c>
    </row>
    <row r="14" spans="2:34" ht="13.5" customHeight="1">
      <c r="B14" s="103"/>
      <c r="C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S14" s="103"/>
      <c r="T14" s="103" t="s">
        <v>209</v>
      </c>
      <c r="V14" s="104">
        <v>1552.65</v>
      </c>
      <c r="W14" s="105">
        <v>201.107</v>
      </c>
      <c r="X14" s="105">
        <v>942.33</v>
      </c>
      <c r="Y14" s="105">
        <v>107.228</v>
      </c>
      <c r="Z14" s="105">
        <v>104.181</v>
      </c>
      <c r="AA14" s="105">
        <v>3.047</v>
      </c>
      <c r="AB14" s="105">
        <v>522.73</v>
      </c>
      <c r="AC14" s="105">
        <v>93.879</v>
      </c>
      <c r="AD14" s="105">
        <v>37.823</v>
      </c>
      <c r="AE14" s="105">
        <v>56.056</v>
      </c>
      <c r="AF14" s="105">
        <v>1.17</v>
      </c>
      <c r="AG14" s="105">
        <v>86.42</v>
      </c>
      <c r="AH14" s="105" t="s">
        <v>204</v>
      </c>
    </row>
    <row r="15" spans="2:34" ht="13.5" customHeight="1">
      <c r="B15" s="103"/>
      <c r="C15" s="103" t="s">
        <v>117</v>
      </c>
      <c r="E15" s="104">
        <v>197.82</v>
      </c>
      <c r="F15" s="105">
        <v>21.165</v>
      </c>
      <c r="G15" s="105">
        <v>12.57</v>
      </c>
      <c r="H15" s="105">
        <v>1.722</v>
      </c>
      <c r="I15" s="105">
        <v>1.684</v>
      </c>
      <c r="J15" s="105">
        <v>0.038</v>
      </c>
      <c r="K15" s="105">
        <v>170.6</v>
      </c>
      <c r="L15" s="105">
        <v>19.443</v>
      </c>
      <c r="M15" s="105">
        <v>12.008</v>
      </c>
      <c r="N15" s="105">
        <v>7.435</v>
      </c>
      <c r="O15" s="105" t="s">
        <v>158</v>
      </c>
      <c r="P15" s="105">
        <v>14.65</v>
      </c>
      <c r="Q15" s="105" t="s">
        <v>158</v>
      </c>
      <c r="S15" s="103"/>
      <c r="T15" s="103" t="s">
        <v>210</v>
      </c>
      <c r="V15" s="104">
        <v>1415.11</v>
      </c>
      <c r="W15" s="105">
        <v>244.651</v>
      </c>
      <c r="X15" s="105">
        <v>1096.69</v>
      </c>
      <c r="Y15" s="105">
        <v>219.563</v>
      </c>
      <c r="Z15" s="105">
        <v>213.956</v>
      </c>
      <c r="AA15" s="105">
        <v>5.607</v>
      </c>
      <c r="AB15" s="105">
        <v>261.46</v>
      </c>
      <c r="AC15" s="105">
        <v>25.088</v>
      </c>
      <c r="AD15" s="105">
        <v>4.818</v>
      </c>
      <c r="AE15" s="105">
        <v>20.27</v>
      </c>
      <c r="AF15" s="105">
        <v>2.43</v>
      </c>
      <c r="AG15" s="105">
        <v>54.53</v>
      </c>
      <c r="AH15" s="105" t="s">
        <v>158</v>
      </c>
    </row>
    <row r="16" spans="2:34" ht="13.5" customHeight="1">
      <c r="B16" s="103"/>
      <c r="C16" s="103" t="s">
        <v>211</v>
      </c>
      <c r="E16" s="104">
        <v>7453.05</v>
      </c>
      <c r="F16" s="105">
        <v>1352.398</v>
      </c>
      <c r="G16" s="105">
        <v>2649.89</v>
      </c>
      <c r="H16" s="105">
        <v>466.506</v>
      </c>
      <c r="I16" s="105">
        <v>419.309</v>
      </c>
      <c r="J16" s="105">
        <v>47.197</v>
      </c>
      <c r="K16" s="105">
        <v>4120.57</v>
      </c>
      <c r="L16" s="105">
        <v>885.892</v>
      </c>
      <c r="M16" s="105">
        <v>554.662</v>
      </c>
      <c r="N16" s="105">
        <v>331.23</v>
      </c>
      <c r="O16" s="105">
        <v>7.86</v>
      </c>
      <c r="P16" s="105">
        <v>674.73</v>
      </c>
      <c r="Q16" s="105" t="s">
        <v>158</v>
      </c>
      <c r="S16" s="103"/>
      <c r="T16" s="103" t="s">
        <v>212</v>
      </c>
      <c r="V16" s="104">
        <v>7895.44</v>
      </c>
      <c r="W16" s="105">
        <v>1130.382</v>
      </c>
      <c r="X16" s="105">
        <v>4235.76</v>
      </c>
      <c r="Y16" s="105">
        <v>790.701</v>
      </c>
      <c r="Z16" s="105">
        <v>770.899</v>
      </c>
      <c r="AA16" s="105">
        <v>19.802</v>
      </c>
      <c r="AB16" s="105">
        <v>3284.51</v>
      </c>
      <c r="AC16" s="105">
        <v>339.681</v>
      </c>
      <c r="AD16" s="105">
        <v>163.468</v>
      </c>
      <c r="AE16" s="105">
        <v>176.213</v>
      </c>
      <c r="AF16" s="105">
        <v>1.97</v>
      </c>
      <c r="AG16" s="105">
        <v>373.2</v>
      </c>
      <c r="AH16" s="105" t="s">
        <v>158</v>
      </c>
    </row>
    <row r="17" spans="2:34" ht="13.5" customHeight="1">
      <c r="B17" s="103"/>
      <c r="C17" s="103" t="s">
        <v>213</v>
      </c>
      <c r="E17" s="104">
        <v>208.02</v>
      </c>
      <c r="F17" s="105">
        <v>19.682</v>
      </c>
      <c r="G17" s="105">
        <v>161.91</v>
      </c>
      <c r="H17" s="105">
        <v>15.47</v>
      </c>
      <c r="I17" s="105">
        <v>14.57</v>
      </c>
      <c r="J17" s="105">
        <v>0.9</v>
      </c>
      <c r="K17" s="105">
        <v>35.77</v>
      </c>
      <c r="L17" s="105">
        <v>4.212</v>
      </c>
      <c r="M17" s="105">
        <v>3.602</v>
      </c>
      <c r="N17" s="105">
        <v>0.61</v>
      </c>
      <c r="O17" s="105" t="s">
        <v>214</v>
      </c>
      <c r="P17" s="105">
        <v>10.34</v>
      </c>
      <c r="Q17" s="105" t="s">
        <v>214</v>
      </c>
      <c r="S17" s="103"/>
      <c r="T17" s="103" t="s">
        <v>215</v>
      </c>
      <c r="V17" s="104">
        <v>10005.37</v>
      </c>
      <c r="W17" s="105">
        <v>1197.495</v>
      </c>
      <c r="X17" s="105">
        <v>3012.18</v>
      </c>
      <c r="Y17" s="105">
        <v>430.565</v>
      </c>
      <c r="Z17" s="105">
        <v>415.994</v>
      </c>
      <c r="AA17" s="105">
        <v>14.571</v>
      </c>
      <c r="AB17" s="105">
        <v>5602.73</v>
      </c>
      <c r="AC17" s="105">
        <v>766.93</v>
      </c>
      <c r="AD17" s="105">
        <v>494.277</v>
      </c>
      <c r="AE17" s="105">
        <v>272.653</v>
      </c>
      <c r="AF17" s="105">
        <v>141.46</v>
      </c>
      <c r="AG17" s="105">
        <v>1249</v>
      </c>
      <c r="AH17" s="105" t="s">
        <v>214</v>
      </c>
    </row>
    <row r="18" spans="2:34" ht="13.5" customHeight="1">
      <c r="B18" s="103"/>
      <c r="C18" s="103" t="s">
        <v>216</v>
      </c>
      <c r="E18" s="104">
        <v>231.4</v>
      </c>
      <c r="F18" s="105">
        <v>40.662</v>
      </c>
      <c r="G18" s="105">
        <v>201.27</v>
      </c>
      <c r="H18" s="105">
        <v>38.272</v>
      </c>
      <c r="I18" s="105">
        <v>37.636</v>
      </c>
      <c r="J18" s="105">
        <v>0.636</v>
      </c>
      <c r="K18" s="105">
        <v>16.36</v>
      </c>
      <c r="L18" s="105">
        <v>2.39</v>
      </c>
      <c r="M18" s="105">
        <v>2.271</v>
      </c>
      <c r="N18" s="105">
        <v>0.119</v>
      </c>
      <c r="O18" s="105" t="s">
        <v>214</v>
      </c>
      <c r="P18" s="105">
        <v>13.77</v>
      </c>
      <c r="Q18" s="105" t="s">
        <v>214</v>
      </c>
      <c r="S18" s="103"/>
      <c r="T18" s="103"/>
      <c r="V18" s="104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2:34" ht="13.5" customHeight="1">
      <c r="B19" s="103"/>
      <c r="C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S19" s="100" t="s">
        <v>138</v>
      </c>
      <c r="T19" s="100"/>
      <c r="U19" s="15"/>
      <c r="V19" s="101">
        <v>42884.85</v>
      </c>
      <c r="W19" s="21">
        <v>4637.83</v>
      </c>
      <c r="X19" s="21">
        <v>8901.28</v>
      </c>
      <c r="Y19" s="21">
        <v>962.311</v>
      </c>
      <c r="Z19" s="21">
        <v>851.807</v>
      </c>
      <c r="AA19" s="21">
        <v>110.504</v>
      </c>
      <c r="AB19" s="21">
        <v>27709.29</v>
      </c>
      <c r="AC19" s="21">
        <v>3675.519</v>
      </c>
      <c r="AD19" s="21">
        <v>1849.656</v>
      </c>
      <c r="AE19" s="21">
        <v>1825.863</v>
      </c>
      <c r="AF19" s="21">
        <v>28.76</v>
      </c>
      <c r="AG19" s="21">
        <v>6245.52</v>
      </c>
      <c r="AH19" s="21" t="s">
        <v>214</v>
      </c>
    </row>
    <row r="20" spans="2:34" ht="13.5" customHeight="1">
      <c r="B20" s="100" t="s">
        <v>217</v>
      </c>
      <c r="C20" s="100"/>
      <c r="D20" s="15"/>
      <c r="E20" s="101">
        <v>5242.65</v>
      </c>
      <c r="F20" s="21">
        <v>718.612</v>
      </c>
      <c r="G20" s="21">
        <v>615.16</v>
      </c>
      <c r="H20" s="21">
        <v>72.457</v>
      </c>
      <c r="I20" s="21">
        <v>68.092</v>
      </c>
      <c r="J20" s="21">
        <v>4.365</v>
      </c>
      <c r="K20" s="21">
        <v>4249.14</v>
      </c>
      <c r="L20" s="21">
        <v>646.155</v>
      </c>
      <c r="M20" s="21">
        <v>1.669</v>
      </c>
      <c r="N20" s="21">
        <v>644.486</v>
      </c>
      <c r="O20" s="21">
        <v>10.82</v>
      </c>
      <c r="P20" s="21">
        <v>367.53</v>
      </c>
      <c r="Q20" s="21" t="s">
        <v>214</v>
      </c>
      <c r="S20" s="103"/>
      <c r="T20" s="103" t="s">
        <v>218</v>
      </c>
      <c r="V20" s="104">
        <v>209.7</v>
      </c>
      <c r="W20" s="105">
        <v>23.676</v>
      </c>
      <c r="X20" s="105">
        <v>133.24</v>
      </c>
      <c r="Y20" s="105">
        <v>17.111</v>
      </c>
      <c r="Z20" s="105">
        <v>14.046</v>
      </c>
      <c r="AA20" s="105">
        <v>3.065</v>
      </c>
      <c r="AB20" s="105">
        <v>73.28</v>
      </c>
      <c r="AC20" s="105">
        <v>6.565</v>
      </c>
      <c r="AD20" s="105">
        <v>1.19</v>
      </c>
      <c r="AE20" s="105">
        <v>5.375</v>
      </c>
      <c r="AF20" s="105" t="s">
        <v>214</v>
      </c>
      <c r="AG20" s="105">
        <v>3.18</v>
      </c>
      <c r="AH20" s="105" t="s">
        <v>214</v>
      </c>
    </row>
    <row r="21" spans="2:34" ht="13.5" customHeight="1">
      <c r="B21" s="103"/>
      <c r="C21" s="103" t="s">
        <v>219</v>
      </c>
      <c r="E21" s="104">
        <v>35.65</v>
      </c>
      <c r="F21" s="105">
        <v>4.978</v>
      </c>
      <c r="G21" s="105">
        <v>31.6</v>
      </c>
      <c r="H21" s="105">
        <v>4.959</v>
      </c>
      <c r="I21" s="105">
        <v>3.067</v>
      </c>
      <c r="J21" s="105">
        <v>1.892</v>
      </c>
      <c r="K21" s="105">
        <v>1.53</v>
      </c>
      <c r="L21" s="105">
        <v>0.019</v>
      </c>
      <c r="M21" s="105">
        <v>0</v>
      </c>
      <c r="N21" s="105">
        <v>0.019</v>
      </c>
      <c r="O21" s="105" t="s">
        <v>214</v>
      </c>
      <c r="P21" s="105">
        <v>2.52</v>
      </c>
      <c r="Q21" s="105" t="s">
        <v>214</v>
      </c>
      <c r="S21" s="103"/>
      <c r="T21" s="103" t="s">
        <v>220</v>
      </c>
      <c r="V21" s="104">
        <v>466.51</v>
      </c>
      <c r="W21" s="105">
        <v>65.996</v>
      </c>
      <c r="X21" s="105">
        <v>427.33</v>
      </c>
      <c r="Y21" s="105">
        <v>61.29</v>
      </c>
      <c r="Z21" s="105">
        <v>43.226</v>
      </c>
      <c r="AA21" s="105">
        <v>18.064</v>
      </c>
      <c r="AB21" s="105">
        <v>34.71</v>
      </c>
      <c r="AC21" s="105">
        <v>4.706</v>
      </c>
      <c r="AD21" s="105">
        <v>2.292</v>
      </c>
      <c r="AE21" s="105">
        <v>2.414</v>
      </c>
      <c r="AF21" s="105" t="s">
        <v>214</v>
      </c>
      <c r="AG21" s="105">
        <v>4.47</v>
      </c>
      <c r="AH21" s="105" t="s">
        <v>214</v>
      </c>
    </row>
    <row r="22" spans="2:34" ht="13.5" customHeight="1">
      <c r="B22" s="103"/>
      <c r="C22" s="103" t="s">
        <v>221</v>
      </c>
      <c r="E22" s="104">
        <v>390.99</v>
      </c>
      <c r="F22" s="105">
        <v>55.912</v>
      </c>
      <c r="G22" s="105">
        <v>336.16</v>
      </c>
      <c r="H22" s="105">
        <v>54.401</v>
      </c>
      <c r="I22" s="105">
        <v>52.322</v>
      </c>
      <c r="J22" s="105">
        <v>2.079</v>
      </c>
      <c r="K22" s="105">
        <v>20.99</v>
      </c>
      <c r="L22" s="105">
        <v>1.511</v>
      </c>
      <c r="M22" s="105">
        <v>0.104</v>
      </c>
      <c r="N22" s="105">
        <v>1.407</v>
      </c>
      <c r="O22" s="105">
        <v>10.82</v>
      </c>
      <c r="P22" s="105">
        <v>23.02</v>
      </c>
      <c r="Q22" s="105" t="s">
        <v>214</v>
      </c>
      <c r="S22" s="103"/>
      <c r="T22" s="103" t="s">
        <v>222</v>
      </c>
      <c r="V22" s="104">
        <v>4681.5</v>
      </c>
      <c r="W22" s="105">
        <v>449.438</v>
      </c>
      <c r="X22" s="105">
        <v>1445.19</v>
      </c>
      <c r="Y22" s="105">
        <v>149.251</v>
      </c>
      <c r="Z22" s="105">
        <v>123.947</v>
      </c>
      <c r="AA22" s="105">
        <v>25.304</v>
      </c>
      <c r="AB22" s="105">
        <v>2827.11</v>
      </c>
      <c r="AC22" s="105">
        <v>300.187</v>
      </c>
      <c r="AD22" s="105">
        <v>15.897</v>
      </c>
      <c r="AE22" s="105">
        <v>284.29</v>
      </c>
      <c r="AF22" s="105">
        <v>4.86</v>
      </c>
      <c r="AG22" s="105">
        <v>404.34</v>
      </c>
      <c r="AH22" s="105" t="s">
        <v>214</v>
      </c>
    </row>
    <row r="23" spans="2:34" ht="13.5" customHeight="1">
      <c r="B23" s="103"/>
      <c r="C23" s="103" t="s">
        <v>223</v>
      </c>
      <c r="E23" s="104">
        <v>2477.64</v>
      </c>
      <c r="F23" s="105">
        <v>373.905</v>
      </c>
      <c r="G23" s="105">
        <v>102.78</v>
      </c>
      <c r="H23" s="105">
        <v>9.127</v>
      </c>
      <c r="I23" s="105">
        <v>8.733</v>
      </c>
      <c r="J23" s="105">
        <v>0.394</v>
      </c>
      <c r="K23" s="105">
        <v>2143.25</v>
      </c>
      <c r="L23" s="105">
        <v>364.778</v>
      </c>
      <c r="M23" s="105">
        <v>0.275</v>
      </c>
      <c r="N23" s="105">
        <v>364.503</v>
      </c>
      <c r="O23" s="105" t="s">
        <v>214</v>
      </c>
      <c r="P23" s="105">
        <v>231.61</v>
      </c>
      <c r="Q23" s="105" t="s">
        <v>214</v>
      </c>
      <c r="S23" s="103"/>
      <c r="T23" s="103" t="s">
        <v>224</v>
      </c>
      <c r="V23" s="104">
        <v>4456.48</v>
      </c>
      <c r="W23" s="105">
        <v>427.068</v>
      </c>
      <c r="X23" s="105">
        <v>1474.79</v>
      </c>
      <c r="Y23" s="105">
        <v>116.317</v>
      </c>
      <c r="Z23" s="105">
        <v>96.843</v>
      </c>
      <c r="AA23" s="105">
        <v>19.474</v>
      </c>
      <c r="AB23" s="105">
        <v>2660.2</v>
      </c>
      <c r="AC23" s="105">
        <v>310.751</v>
      </c>
      <c r="AD23" s="105">
        <v>2.725</v>
      </c>
      <c r="AE23" s="105">
        <v>308.026</v>
      </c>
      <c r="AF23" s="105">
        <v>1.25</v>
      </c>
      <c r="AG23" s="105">
        <v>320.24</v>
      </c>
      <c r="AH23" s="105" t="s">
        <v>214</v>
      </c>
    </row>
    <row r="24" spans="2:34" ht="13.5" customHeight="1">
      <c r="B24" s="103"/>
      <c r="C24" s="103" t="s">
        <v>225</v>
      </c>
      <c r="E24" s="104">
        <v>2338.37</v>
      </c>
      <c r="F24" s="105">
        <v>283.817</v>
      </c>
      <c r="G24" s="105">
        <v>144.62</v>
      </c>
      <c r="H24" s="105">
        <v>3.97</v>
      </c>
      <c r="I24" s="105">
        <v>3.97</v>
      </c>
      <c r="J24" s="105" t="s">
        <v>214</v>
      </c>
      <c r="K24" s="105">
        <v>2083.37</v>
      </c>
      <c r="L24" s="105">
        <v>279.847</v>
      </c>
      <c r="M24" s="105">
        <v>1.29</v>
      </c>
      <c r="N24" s="105">
        <v>278.557</v>
      </c>
      <c r="O24" s="105" t="s">
        <v>214</v>
      </c>
      <c r="P24" s="105">
        <v>110.38</v>
      </c>
      <c r="Q24" s="105" t="s">
        <v>214</v>
      </c>
      <c r="S24" s="103"/>
      <c r="T24" s="103" t="s">
        <v>226</v>
      </c>
      <c r="V24" s="104">
        <v>7551.27</v>
      </c>
      <c r="W24" s="105">
        <v>844.05</v>
      </c>
      <c r="X24" s="105">
        <v>2158.21</v>
      </c>
      <c r="Y24" s="105">
        <v>214.876</v>
      </c>
      <c r="Z24" s="105">
        <v>208.27</v>
      </c>
      <c r="AA24" s="105">
        <v>6.606</v>
      </c>
      <c r="AB24" s="105">
        <v>4899.44</v>
      </c>
      <c r="AC24" s="105">
        <v>629.174</v>
      </c>
      <c r="AD24" s="105">
        <v>279.983</v>
      </c>
      <c r="AE24" s="105">
        <v>349.191</v>
      </c>
      <c r="AF24" s="105" t="s">
        <v>214</v>
      </c>
      <c r="AG24" s="105">
        <v>493.62</v>
      </c>
      <c r="AH24" s="105" t="s">
        <v>214</v>
      </c>
    </row>
    <row r="25" spans="2:34" ht="13.5" customHeight="1">
      <c r="B25" s="103"/>
      <c r="C25" s="103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S25" s="103"/>
      <c r="T25" s="103" t="s">
        <v>227</v>
      </c>
      <c r="V25" s="104">
        <v>25519.39</v>
      </c>
      <c r="W25" s="105">
        <v>2827.602</v>
      </c>
      <c r="X25" s="105">
        <v>3262.52</v>
      </c>
      <c r="Y25" s="105">
        <v>403.466</v>
      </c>
      <c r="Z25" s="105">
        <v>365.475</v>
      </c>
      <c r="AA25" s="105">
        <v>37.991</v>
      </c>
      <c r="AB25" s="105">
        <v>17214.55</v>
      </c>
      <c r="AC25" s="105">
        <v>2424.136</v>
      </c>
      <c r="AD25" s="105">
        <v>1547.569</v>
      </c>
      <c r="AE25" s="105">
        <v>876.567</v>
      </c>
      <c r="AF25" s="105">
        <v>22.65</v>
      </c>
      <c r="AG25" s="105">
        <v>5019.67</v>
      </c>
      <c r="AH25" s="105" t="s">
        <v>214</v>
      </c>
    </row>
    <row r="26" spans="2:34" ht="13.5" customHeight="1" thickBot="1">
      <c r="B26" s="100" t="s">
        <v>137</v>
      </c>
      <c r="C26" s="100"/>
      <c r="D26" s="15"/>
      <c r="E26" s="101">
        <v>4726.5</v>
      </c>
      <c r="F26" s="21">
        <v>548.693</v>
      </c>
      <c r="G26" s="21">
        <v>458.14</v>
      </c>
      <c r="H26" s="21">
        <v>23.066</v>
      </c>
      <c r="I26" s="21">
        <v>22.392</v>
      </c>
      <c r="J26" s="21">
        <v>0.674</v>
      </c>
      <c r="K26" s="21">
        <v>3924.82</v>
      </c>
      <c r="L26" s="21">
        <v>525.627</v>
      </c>
      <c r="M26" s="21">
        <v>38.598</v>
      </c>
      <c r="N26" s="21">
        <v>487.029</v>
      </c>
      <c r="O26" s="21" t="s">
        <v>214</v>
      </c>
      <c r="P26" s="21">
        <v>343.54</v>
      </c>
      <c r="Q26" s="21" t="str">
        <f>Q27</f>
        <v>-</v>
      </c>
      <c r="S26" s="106"/>
      <c r="T26" s="106"/>
      <c r="V26" s="107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2:34" ht="13.5" customHeight="1">
      <c r="B27" s="103"/>
      <c r="C27" s="103" t="s">
        <v>228</v>
      </c>
      <c r="E27" s="104">
        <v>4726.5</v>
      </c>
      <c r="F27" s="105">
        <v>548.693</v>
      </c>
      <c r="G27" s="105">
        <v>458.14</v>
      </c>
      <c r="H27" s="105">
        <v>23.066</v>
      </c>
      <c r="I27" s="105">
        <v>22.392</v>
      </c>
      <c r="J27" s="105">
        <v>0.674</v>
      </c>
      <c r="K27" s="105">
        <v>3924.82</v>
      </c>
      <c r="L27" s="105">
        <v>525.627</v>
      </c>
      <c r="M27" s="105">
        <v>38.598</v>
      </c>
      <c r="N27" s="105">
        <v>487.029</v>
      </c>
      <c r="O27" s="105" t="s">
        <v>229</v>
      </c>
      <c r="P27" s="105">
        <v>343.54</v>
      </c>
      <c r="Q27" s="105" t="s">
        <v>229</v>
      </c>
      <c r="R27" s="77"/>
      <c r="S27" s="109"/>
      <c r="T27" s="109"/>
      <c r="U27" s="77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</row>
    <row r="28" spans="2:34" ht="13.5" customHeight="1">
      <c r="B28" s="103"/>
      <c r="C28" s="103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S28" s="106"/>
      <c r="T28" s="106"/>
      <c r="V28" s="111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2:34" ht="13.5" customHeight="1">
      <c r="B29" s="100" t="s">
        <v>139</v>
      </c>
      <c r="C29" s="100"/>
      <c r="D29" s="15"/>
      <c r="E29" s="101">
        <v>512.12</v>
      </c>
      <c r="F29" s="21">
        <v>61.234</v>
      </c>
      <c r="G29" s="21">
        <v>340.51</v>
      </c>
      <c r="H29" s="21">
        <v>45.13</v>
      </c>
      <c r="I29" s="21">
        <v>41.657</v>
      </c>
      <c r="J29" s="21">
        <v>3.473</v>
      </c>
      <c r="K29" s="21">
        <v>149.76</v>
      </c>
      <c r="L29" s="21">
        <v>16.104</v>
      </c>
      <c r="M29" s="21">
        <v>5.474</v>
      </c>
      <c r="N29" s="21">
        <v>10.63</v>
      </c>
      <c r="O29" s="21" t="s">
        <v>229</v>
      </c>
      <c r="P29" s="21">
        <v>21.85</v>
      </c>
      <c r="Q29" s="21" t="str">
        <f>Q30</f>
        <v>-</v>
      </c>
      <c r="S29" s="106"/>
      <c r="T29" s="106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</row>
    <row r="30" spans="2:34" ht="13.5" customHeight="1">
      <c r="B30" s="103"/>
      <c r="C30" s="103" t="s">
        <v>230</v>
      </c>
      <c r="E30" s="104">
        <v>512.12</v>
      </c>
      <c r="F30" s="105">
        <v>61.234</v>
      </c>
      <c r="G30" s="105">
        <v>340.51</v>
      </c>
      <c r="H30" s="105">
        <v>45.13</v>
      </c>
      <c r="I30" s="105">
        <v>41.657</v>
      </c>
      <c r="J30" s="105">
        <v>3.473</v>
      </c>
      <c r="K30" s="105">
        <v>149.76</v>
      </c>
      <c r="L30" s="105">
        <v>16.104</v>
      </c>
      <c r="M30" s="105">
        <v>5.474</v>
      </c>
      <c r="N30" s="105">
        <v>10.63</v>
      </c>
      <c r="O30" s="105" t="s">
        <v>204</v>
      </c>
      <c r="P30" s="105">
        <v>21.85</v>
      </c>
      <c r="Q30" s="105" t="s">
        <v>204</v>
      </c>
      <c r="S30" s="106"/>
      <c r="T30" s="106"/>
      <c r="V30" s="111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</row>
    <row r="31" spans="2:34" ht="13.5" customHeight="1">
      <c r="B31" s="103"/>
      <c r="C31" s="103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S31" s="106"/>
      <c r="T31" s="106"/>
      <c r="V31" s="111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2:34" ht="13.5" customHeight="1">
      <c r="B32" s="100" t="s">
        <v>112</v>
      </c>
      <c r="C32" s="100"/>
      <c r="D32" s="15"/>
      <c r="E32" s="101">
        <v>328.69</v>
      </c>
      <c r="F32" s="21">
        <v>37.447</v>
      </c>
      <c r="G32" s="21">
        <v>189.65</v>
      </c>
      <c r="H32" s="21">
        <v>24.87</v>
      </c>
      <c r="I32" s="21">
        <v>24.87</v>
      </c>
      <c r="J32" s="21" t="s">
        <v>204</v>
      </c>
      <c r="K32" s="21">
        <v>132.82</v>
      </c>
      <c r="L32" s="21">
        <v>12.577</v>
      </c>
      <c r="M32" s="21">
        <v>0.48</v>
      </c>
      <c r="N32" s="21">
        <v>12.097</v>
      </c>
      <c r="O32" s="21" t="s">
        <v>204</v>
      </c>
      <c r="P32" s="21">
        <v>6.22</v>
      </c>
      <c r="Q32" s="21" t="str">
        <f>Q33</f>
        <v>-</v>
      </c>
      <c r="S32" s="106"/>
      <c r="T32" s="106"/>
      <c r="V32" s="111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2:34" ht="13.5" customHeight="1">
      <c r="B33" s="103"/>
      <c r="C33" s="103" t="s">
        <v>115</v>
      </c>
      <c r="E33" s="104">
        <v>328.69</v>
      </c>
      <c r="F33" s="105">
        <v>37.447</v>
      </c>
      <c r="G33" s="105">
        <v>189.65</v>
      </c>
      <c r="H33" s="105">
        <v>24.87</v>
      </c>
      <c r="I33" s="105">
        <v>24.87</v>
      </c>
      <c r="J33" s="105" t="s">
        <v>204</v>
      </c>
      <c r="K33" s="105">
        <v>132.82</v>
      </c>
      <c r="L33" s="105">
        <v>12.577</v>
      </c>
      <c r="M33" s="105">
        <v>0.48</v>
      </c>
      <c r="N33" s="105">
        <v>12.097</v>
      </c>
      <c r="O33" s="105" t="s">
        <v>204</v>
      </c>
      <c r="P33" s="105">
        <v>6.22</v>
      </c>
      <c r="Q33" s="105" t="s">
        <v>204</v>
      </c>
      <c r="S33" s="106"/>
      <c r="T33" s="106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2:34" ht="13.5" customHeight="1">
      <c r="B34" s="103"/>
      <c r="C34" s="103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S34" s="106"/>
      <c r="T34" s="106"/>
      <c r="V34" s="111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2:34" ht="13.5" customHeight="1">
      <c r="B35" s="100" t="s">
        <v>119</v>
      </c>
      <c r="C35" s="100"/>
      <c r="D35" s="15"/>
      <c r="E35" s="101">
        <v>1324.81</v>
      </c>
      <c r="F35" s="21">
        <v>116.948</v>
      </c>
      <c r="G35" s="21">
        <v>669.61</v>
      </c>
      <c r="H35" s="21">
        <v>64.375</v>
      </c>
      <c r="I35" s="21">
        <v>56.199</v>
      </c>
      <c r="J35" s="21">
        <v>8.176</v>
      </c>
      <c r="K35" s="21">
        <v>502</v>
      </c>
      <c r="L35" s="21">
        <v>52.573</v>
      </c>
      <c r="M35" s="21">
        <v>14.692</v>
      </c>
      <c r="N35" s="21">
        <v>37.881</v>
      </c>
      <c r="O35" s="21">
        <v>16.34</v>
      </c>
      <c r="P35" s="21">
        <v>136.86</v>
      </c>
      <c r="Q35" s="21" t="s">
        <v>204</v>
      </c>
      <c r="S35" s="106"/>
      <c r="T35" s="106"/>
      <c r="V35" s="11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2:34" ht="13.5" customHeight="1">
      <c r="B36" s="103"/>
      <c r="C36" s="103" t="s">
        <v>231</v>
      </c>
      <c r="E36" s="104">
        <v>45.15</v>
      </c>
      <c r="F36" s="105">
        <v>9.975</v>
      </c>
      <c r="G36" s="105">
        <v>6.92</v>
      </c>
      <c r="H36" s="105">
        <v>1.682</v>
      </c>
      <c r="I36" s="105">
        <v>1.682</v>
      </c>
      <c r="J36" s="105" t="s">
        <v>204</v>
      </c>
      <c r="K36" s="105">
        <v>37.17</v>
      </c>
      <c r="L36" s="105">
        <v>8.293</v>
      </c>
      <c r="M36" s="105">
        <v>8.127</v>
      </c>
      <c r="N36" s="105">
        <v>0.166</v>
      </c>
      <c r="O36" s="105" t="s">
        <v>204</v>
      </c>
      <c r="P36" s="105">
        <v>1.06</v>
      </c>
      <c r="Q36" s="105" t="s">
        <v>204</v>
      </c>
      <c r="S36" s="106"/>
      <c r="T36" s="106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2:34" ht="13.5" customHeight="1">
      <c r="B37" s="103"/>
      <c r="C37" s="103" t="s">
        <v>232</v>
      </c>
      <c r="E37" s="104">
        <v>765.85</v>
      </c>
      <c r="F37" s="105">
        <v>64.266</v>
      </c>
      <c r="G37" s="105">
        <v>266.19</v>
      </c>
      <c r="H37" s="105">
        <v>27.338</v>
      </c>
      <c r="I37" s="105">
        <v>24.13</v>
      </c>
      <c r="J37" s="105">
        <v>3.208</v>
      </c>
      <c r="K37" s="105">
        <v>399.46</v>
      </c>
      <c r="L37" s="105">
        <v>36.928</v>
      </c>
      <c r="M37" s="105">
        <v>5.468</v>
      </c>
      <c r="N37" s="105">
        <v>31.46</v>
      </c>
      <c r="O37" s="105" t="s">
        <v>204</v>
      </c>
      <c r="P37" s="105">
        <v>100.2</v>
      </c>
      <c r="Q37" s="105" t="s">
        <v>204</v>
      </c>
      <c r="S37" s="106"/>
      <c r="T37" s="106"/>
      <c r="V37" s="11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</row>
    <row r="38" spans="2:34" ht="13.5" customHeight="1">
      <c r="B38" s="103"/>
      <c r="C38" s="103" t="s">
        <v>233</v>
      </c>
      <c r="E38" s="104">
        <v>513.81</v>
      </c>
      <c r="F38" s="105">
        <v>42.707</v>
      </c>
      <c r="G38" s="105">
        <v>396.5</v>
      </c>
      <c r="H38" s="105">
        <v>35.355</v>
      </c>
      <c r="I38" s="105">
        <v>30.387</v>
      </c>
      <c r="J38" s="105">
        <v>4.968</v>
      </c>
      <c r="K38" s="105">
        <v>65.37</v>
      </c>
      <c r="L38" s="105">
        <v>7.352</v>
      </c>
      <c r="M38" s="105">
        <v>1.097</v>
      </c>
      <c r="N38" s="105">
        <v>6.255</v>
      </c>
      <c r="O38" s="105">
        <v>16.34</v>
      </c>
      <c r="P38" s="105">
        <v>35.6</v>
      </c>
      <c r="Q38" s="105" t="s">
        <v>204</v>
      </c>
      <c r="R38" s="1">
        <v>35</v>
      </c>
      <c r="S38" s="106"/>
      <c r="T38" s="106"/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2:34" ht="13.5" customHeight="1">
      <c r="B39" s="103"/>
      <c r="C39" s="103"/>
      <c r="E39" s="104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S39" s="106"/>
      <c r="T39" s="106"/>
      <c r="V39" s="11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2:34" ht="13.5" customHeight="1">
      <c r="B40" s="100" t="s">
        <v>120</v>
      </c>
      <c r="C40" s="100"/>
      <c r="D40" s="15"/>
      <c r="E40" s="101">
        <v>1916.31</v>
      </c>
      <c r="F40" s="21">
        <v>329.037</v>
      </c>
      <c r="G40" s="21">
        <v>1683.13</v>
      </c>
      <c r="H40" s="21">
        <v>307.746</v>
      </c>
      <c r="I40" s="21">
        <v>300.594</v>
      </c>
      <c r="J40" s="21">
        <v>7.152</v>
      </c>
      <c r="K40" s="21">
        <v>106.01</v>
      </c>
      <c r="L40" s="21">
        <v>21.291</v>
      </c>
      <c r="M40" s="21">
        <v>15.223</v>
      </c>
      <c r="N40" s="21">
        <v>6.068</v>
      </c>
      <c r="O40" s="21" t="s">
        <v>204</v>
      </c>
      <c r="P40" s="21">
        <v>127.17</v>
      </c>
      <c r="Q40" s="21" t="s">
        <v>204</v>
      </c>
      <c r="S40" s="106"/>
      <c r="T40" s="106"/>
      <c r="V40" s="111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</row>
    <row r="41" spans="2:34" ht="13.5" customHeight="1">
      <c r="B41" s="103"/>
      <c r="C41" s="103" t="s">
        <v>234</v>
      </c>
      <c r="E41" s="104">
        <v>1512.15</v>
      </c>
      <c r="F41" s="105">
        <v>257.719</v>
      </c>
      <c r="G41" s="105">
        <v>1303.99</v>
      </c>
      <c r="H41" s="105">
        <v>238.818</v>
      </c>
      <c r="I41" s="105">
        <v>231.681</v>
      </c>
      <c r="J41" s="105">
        <v>7.137</v>
      </c>
      <c r="K41" s="105">
        <v>92.9</v>
      </c>
      <c r="L41" s="105">
        <v>18.901</v>
      </c>
      <c r="M41" s="105">
        <v>13.724</v>
      </c>
      <c r="N41" s="105">
        <v>5.177</v>
      </c>
      <c r="O41" s="105" t="s">
        <v>204</v>
      </c>
      <c r="P41" s="105">
        <v>115.26</v>
      </c>
      <c r="Q41" s="105" t="s">
        <v>204</v>
      </c>
      <c r="S41" s="106"/>
      <c r="T41" s="106"/>
      <c r="V41" s="111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</row>
    <row r="42" spans="2:34" ht="13.5" customHeight="1">
      <c r="B42" s="103"/>
      <c r="C42" s="103" t="s">
        <v>235</v>
      </c>
      <c r="E42" s="104">
        <v>404.16</v>
      </c>
      <c r="F42" s="105">
        <v>71.318</v>
      </c>
      <c r="G42" s="105">
        <v>379.14</v>
      </c>
      <c r="H42" s="105">
        <v>68.928</v>
      </c>
      <c r="I42" s="105">
        <v>68.913</v>
      </c>
      <c r="J42" s="105">
        <v>0.015</v>
      </c>
      <c r="K42" s="105">
        <v>13.11</v>
      </c>
      <c r="L42" s="105">
        <v>2.39</v>
      </c>
      <c r="M42" s="105">
        <v>1.499</v>
      </c>
      <c r="N42" s="105">
        <v>0.891</v>
      </c>
      <c r="O42" s="105" t="s">
        <v>204</v>
      </c>
      <c r="P42" s="105">
        <v>11.91</v>
      </c>
      <c r="Q42" s="105" t="s">
        <v>204</v>
      </c>
      <c r="S42" s="106"/>
      <c r="T42" s="106"/>
      <c r="V42" s="111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2:34" ht="13.5" customHeight="1">
      <c r="B43" s="103"/>
      <c r="C43" s="103"/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S43" s="106"/>
      <c r="T43" s="106"/>
      <c r="V43" s="11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2:34" ht="13.5" customHeight="1">
      <c r="B44" s="100" t="s">
        <v>129</v>
      </c>
      <c r="C44" s="100"/>
      <c r="D44" s="15"/>
      <c r="E44" s="101">
        <v>13247.22</v>
      </c>
      <c r="F44" s="21">
        <v>2334.994</v>
      </c>
      <c r="G44" s="21">
        <v>6911.8</v>
      </c>
      <c r="H44" s="21">
        <v>1169.588</v>
      </c>
      <c r="I44" s="21">
        <v>1100.875</v>
      </c>
      <c r="J44" s="21">
        <v>68.713</v>
      </c>
      <c r="K44" s="21">
        <v>5070.55</v>
      </c>
      <c r="L44" s="21">
        <v>1165.406</v>
      </c>
      <c r="M44" s="21">
        <v>885.134</v>
      </c>
      <c r="N44" s="21">
        <v>280.272</v>
      </c>
      <c r="O44" s="21">
        <v>311.13</v>
      </c>
      <c r="P44" s="21">
        <v>953.74</v>
      </c>
      <c r="Q44" s="21" t="s">
        <v>154</v>
      </c>
      <c r="S44" s="106"/>
      <c r="T44" s="106"/>
      <c r="V44" s="111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</row>
    <row r="45" spans="2:34" ht="13.5" customHeight="1">
      <c r="B45" s="103"/>
      <c r="C45" s="103" t="s">
        <v>236</v>
      </c>
      <c r="E45" s="104">
        <v>1244.76</v>
      </c>
      <c r="F45" s="105">
        <v>202.246</v>
      </c>
      <c r="G45" s="105">
        <v>610.83</v>
      </c>
      <c r="H45" s="105">
        <v>96.438</v>
      </c>
      <c r="I45" s="105">
        <v>95.05</v>
      </c>
      <c r="J45" s="105">
        <v>1.388</v>
      </c>
      <c r="K45" s="105">
        <v>525.96</v>
      </c>
      <c r="L45" s="105">
        <v>105.808</v>
      </c>
      <c r="M45" s="105">
        <v>97.613</v>
      </c>
      <c r="N45" s="105">
        <v>8.195</v>
      </c>
      <c r="O45" s="105">
        <v>1.65</v>
      </c>
      <c r="P45" s="105">
        <v>106.32</v>
      </c>
      <c r="Q45" s="105" t="s">
        <v>154</v>
      </c>
      <c r="S45" s="106"/>
      <c r="T45" s="106"/>
      <c r="V45" s="111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ht="13.5" customHeight="1">
      <c r="B46" s="103"/>
      <c r="C46" s="103" t="s">
        <v>237</v>
      </c>
      <c r="E46" s="104">
        <v>5047.26</v>
      </c>
      <c r="F46" s="105">
        <v>1120.575</v>
      </c>
      <c r="G46" s="105">
        <v>2285.85</v>
      </c>
      <c r="H46" s="105">
        <v>467.299</v>
      </c>
      <c r="I46" s="105">
        <v>446.257</v>
      </c>
      <c r="J46" s="105">
        <v>21.042</v>
      </c>
      <c r="K46" s="105">
        <v>2287.93</v>
      </c>
      <c r="L46" s="105">
        <v>653.276</v>
      </c>
      <c r="M46" s="105">
        <v>592.479</v>
      </c>
      <c r="N46" s="105">
        <v>60.797</v>
      </c>
      <c r="O46" s="105">
        <v>128.66</v>
      </c>
      <c r="P46" s="105">
        <v>344.82</v>
      </c>
      <c r="Q46" s="105" t="s">
        <v>204</v>
      </c>
      <c r="S46" s="106"/>
      <c r="T46" s="106"/>
      <c r="V46" s="111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</row>
    <row r="47" spans="2:34" ht="13.5" customHeight="1">
      <c r="B47" s="103"/>
      <c r="C47" s="103" t="s">
        <v>238</v>
      </c>
      <c r="E47" s="104">
        <v>2154.48</v>
      </c>
      <c r="F47" s="105">
        <v>323.888</v>
      </c>
      <c r="G47" s="105">
        <v>877.65</v>
      </c>
      <c r="H47" s="105">
        <v>154.431</v>
      </c>
      <c r="I47" s="105">
        <v>144.113</v>
      </c>
      <c r="J47" s="105">
        <v>10.318</v>
      </c>
      <c r="K47" s="105">
        <v>934.47</v>
      </c>
      <c r="L47" s="105">
        <v>169.457</v>
      </c>
      <c r="M47" s="105">
        <v>105.48</v>
      </c>
      <c r="N47" s="105">
        <v>63.977</v>
      </c>
      <c r="O47" s="105">
        <v>171.51</v>
      </c>
      <c r="P47" s="105">
        <v>170.85</v>
      </c>
      <c r="Q47" s="105" t="s">
        <v>204</v>
      </c>
      <c r="S47" s="106"/>
      <c r="T47" s="106"/>
      <c r="V47" s="111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</row>
    <row r="48" spans="2:34" ht="13.5" customHeight="1">
      <c r="B48" s="103"/>
      <c r="C48" s="103" t="s">
        <v>239</v>
      </c>
      <c r="E48" s="104">
        <v>351.94</v>
      </c>
      <c r="F48" s="105">
        <v>61.816</v>
      </c>
      <c r="G48" s="105">
        <v>294.12</v>
      </c>
      <c r="H48" s="105">
        <v>53.677</v>
      </c>
      <c r="I48" s="105">
        <v>51.275</v>
      </c>
      <c r="J48" s="105">
        <v>2.402</v>
      </c>
      <c r="K48" s="105">
        <v>28.46</v>
      </c>
      <c r="L48" s="105">
        <v>8.139</v>
      </c>
      <c r="M48" s="105">
        <v>7.937</v>
      </c>
      <c r="N48" s="105">
        <v>0.202</v>
      </c>
      <c r="O48" s="105">
        <v>0.58</v>
      </c>
      <c r="P48" s="105">
        <v>28.78</v>
      </c>
      <c r="Q48" s="105" t="s">
        <v>204</v>
      </c>
      <c r="S48" s="106"/>
      <c r="T48" s="106"/>
      <c r="V48" s="111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</row>
    <row r="49" spans="2:34" ht="13.5" customHeight="1">
      <c r="B49" s="103"/>
      <c r="C49" s="103" t="s">
        <v>240</v>
      </c>
      <c r="E49" s="104">
        <v>73.65</v>
      </c>
      <c r="F49" s="105">
        <v>7.908</v>
      </c>
      <c r="G49" s="105">
        <v>62.21</v>
      </c>
      <c r="H49" s="105">
        <v>7.271</v>
      </c>
      <c r="I49" s="105">
        <v>7.268</v>
      </c>
      <c r="J49" s="105">
        <v>0.003</v>
      </c>
      <c r="K49" s="105">
        <v>2.08</v>
      </c>
      <c r="L49" s="105">
        <v>0.637</v>
      </c>
      <c r="M49" s="105">
        <v>0.385</v>
      </c>
      <c r="N49" s="105">
        <v>0.252</v>
      </c>
      <c r="O49" s="105">
        <v>6.75</v>
      </c>
      <c r="P49" s="105">
        <v>2.61</v>
      </c>
      <c r="Q49" s="105" t="s">
        <v>204</v>
      </c>
      <c r="S49" s="106"/>
      <c r="T49" s="106"/>
      <c r="V49" s="111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</row>
    <row r="50" spans="2:34" ht="13.5" customHeight="1">
      <c r="B50" s="103"/>
      <c r="C50" s="103" t="s">
        <v>241</v>
      </c>
      <c r="E50" s="104">
        <v>199.89</v>
      </c>
      <c r="F50" s="105">
        <v>31.254</v>
      </c>
      <c r="G50" s="105">
        <v>119.92</v>
      </c>
      <c r="H50" s="105">
        <v>23.599</v>
      </c>
      <c r="I50" s="105">
        <v>23.245</v>
      </c>
      <c r="J50" s="105">
        <v>0.354</v>
      </c>
      <c r="K50" s="105">
        <v>72.29</v>
      </c>
      <c r="L50" s="105">
        <v>7.655</v>
      </c>
      <c r="M50" s="105">
        <v>6.411</v>
      </c>
      <c r="N50" s="105">
        <v>1.244</v>
      </c>
      <c r="O50" s="105" t="s">
        <v>204</v>
      </c>
      <c r="P50" s="105">
        <v>7.68</v>
      </c>
      <c r="Q50" s="105" t="s">
        <v>204</v>
      </c>
      <c r="S50" s="106"/>
      <c r="T50" s="106"/>
      <c r="V50" s="111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</row>
    <row r="51" spans="2:34" ht="13.5" customHeight="1">
      <c r="B51" s="103"/>
      <c r="C51" s="103" t="s">
        <v>242</v>
      </c>
      <c r="E51" s="104">
        <v>4175.24</v>
      </c>
      <c r="F51" s="105">
        <v>587.307</v>
      </c>
      <c r="G51" s="105">
        <v>2661.22</v>
      </c>
      <c r="H51" s="105">
        <v>366.873</v>
      </c>
      <c r="I51" s="105">
        <v>333.667</v>
      </c>
      <c r="J51" s="105">
        <v>33.206</v>
      </c>
      <c r="K51" s="105">
        <v>1219.36</v>
      </c>
      <c r="L51" s="105">
        <v>220.434</v>
      </c>
      <c r="M51" s="105">
        <v>74.829</v>
      </c>
      <c r="N51" s="105">
        <v>145.605</v>
      </c>
      <c r="O51" s="105">
        <v>1.98</v>
      </c>
      <c r="P51" s="105">
        <v>292.68</v>
      </c>
      <c r="Q51" s="105" t="s">
        <v>204</v>
      </c>
      <c r="S51" s="106"/>
      <c r="T51" s="106"/>
      <c r="V51" s="111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</row>
    <row r="52" spans="2:34" ht="13.5" customHeight="1">
      <c r="B52" s="103"/>
      <c r="C52" s="103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S52" s="106"/>
      <c r="T52" s="106"/>
      <c r="V52" s="111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</row>
    <row r="53" spans="2:34" ht="13.5" customHeight="1">
      <c r="B53" s="100" t="s">
        <v>133</v>
      </c>
      <c r="C53" s="100"/>
      <c r="D53" s="15"/>
      <c r="E53" s="101">
        <v>22045.32</v>
      </c>
      <c r="F53" s="21">
        <v>3335.508</v>
      </c>
      <c r="G53" s="21">
        <v>13759.6</v>
      </c>
      <c r="H53" s="21">
        <v>2021.539</v>
      </c>
      <c r="I53" s="21">
        <v>1877.656</v>
      </c>
      <c r="J53" s="21">
        <v>143.883</v>
      </c>
      <c r="K53" s="21">
        <v>6326.7</v>
      </c>
      <c r="L53" s="21">
        <v>1313.969</v>
      </c>
      <c r="M53" s="21">
        <v>822.276</v>
      </c>
      <c r="N53" s="21">
        <v>491.693</v>
      </c>
      <c r="O53" s="21">
        <v>183.18</v>
      </c>
      <c r="P53" s="21">
        <v>1775.84</v>
      </c>
      <c r="Q53" s="21" t="s">
        <v>204</v>
      </c>
      <c r="S53" s="106"/>
      <c r="T53" s="106"/>
      <c r="V53" s="111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</row>
    <row r="54" spans="2:34" ht="13.5" customHeight="1">
      <c r="B54" s="103"/>
      <c r="C54" s="103" t="s">
        <v>243</v>
      </c>
      <c r="E54" s="104">
        <v>1480.9</v>
      </c>
      <c r="F54" s="105">
        <v>209.252</v>
      </c>
      <c r="G54" s="105">
        <v>954.85</v>
      </c>
      <c r="H54" s="105">
        <v>151.143</v>
      </c>
      <c r="I54" s="105">
        <v>138.194</v>
      </c>
      <c r="J54" s="105">
        <v>12.949</v>
      </c>
      <c r="K54" s="105">
        <v>419.36</v>
      </c>
      <c r="L54" s="105">
        <v>58.109</v>
      </c>
      <c r="M54" s="105">
        <v>17.756</v>
      </c>
      <c r="N54" s="105">
        <v>40.353</v>
      </c>
      <c r="O54" s="105">
        <v>5.78</v>
      </c>
      <c r="P54" s="105">
        <v>100.91</v>
      </c>
      <c r="Q54" s="105" t="s">
        <v>204</v>
      </c>
      <c r="S54" s="106"/>
      <c r="T54" s="106"/>
      <c r="V54" s="111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</row>
    <row r="55" spans="2:34" ht="13.5" customHeight="1">
      <c r="B55" s="103"/>
      <c r="C55" s="103" t="s">
        <v>244</v>
      </c>
      <c r="E55" s="104">
        <v>15811.43</v>
      </c>
      <c r="F55" s="105">
        <v>2509.305</v>
      </c>
      <c r="G55" s="105">
        <v>9197.98</v>
      </c>
      <c r="H55" s="105">
        <v>1364.77</v>
      </c>
      <c r="I55" s="105">
        <v>1255.518</v>
      </c>
      <c r="J55" s="105">
        <v>109.252</v>
      </c>
      <c r="K55" s="105">
        <v>5106.52</v>
      </c>
      <c r="L55" s="105">
        <v>1144.535</v>
      </c>
      <c r="M55" s="105">
        <v>770.288</v>
      </c>
      <c r="N55" s="105">
        <v>374.247</v>
      </c>
      <c r="O55" s="105">
        <v>88.79</v>
      </c>
      <c r="P55" s="105">
        <v>1418.14</v>
      </c>
      <c r="Q55" s="105" t="s">
        <v>204</v>
      </c>
      <c r="S55" s="106"/>
      <c r="T55" s="106"/>
      <c r="V55" s="111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</row>
    <row r="56" spans="2:34" ht="13.5" customHeight="1">
      <c r="B56" s="103"/>
      <c r="C56" s="103" t="s">
        <v>245</v>
      </c>
      <c r="E56" s="104">
        <v>1838.62</v>
      </c>
      <c r="F56" s="105">
        <v>226.767</v>
      </c>
      <c r="G56" s="105">
        <v>1312.36</v>
      </c>
      <c r="H56" s="105">
        <v>184.994</v>
      </c>
      <c r="I56" s="105">
        <v>174.689</v>
      </c>
      <c r="J56" s="105">
        <v>10.305</v>
      </c>
      <c r="K56" s="105">
        <v>318.98</v>
      </c>
      <c r="L56" s="105">
        <v>41.773</v>
      </c>
      <c r="M56" s="105">
        <v>17.633</v>
      </c>
      <c r="N56" s="105">
        <v>24.14</v>
      </c>
      <c r="O56" s="105">
        <v>81.94</v>
      </c>
      <c r="P56" s="105">
        <v>125.34</v>
      </c>
      <c r="Q56" s="105" t="s">
        <v>204</v>
      </c>
      <c r="S56" s="106"/>
      <c r="T56" s="106"/>
      <c r="V56" s="111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</row>
    <row r="57" spans="2:34" ht="13.5" customHeight="1">
      <c r="B57" s="103"/>
      <c r="C57" s="103" t="s">
        <v>246</v>
      </c>
      <c r="E57" s="104">
        <v>231.67</v>
      </c>
      <c r="F57" s="105">
        <v>42.542</v>
      </c>
      <c r="G57" s="105">
        <v>215.65</v>
      </c>
      <c r="H57" s="105">
        <v>42.275</v>
      </c>
      <c r="I57" s="105">
        <v>40.723</v>
      </c>
      <c r="J57" s="105">
        <v>1.552</v>
      </c>
      <c r="K57" s="105">
        <v>3.36</v>
      </c>
      <c r="L57" s="105">
        <v>0.267</v>
      </c>
      <c r="M57" s="105">
        <v>0.018</v>
      </c>
      <c r="N57" s="105">
        <v>0.249</v>
      </c>
      <c r="O57" s="105" t="s">
        <v>204</v>
      </c>
      <c r="P57" s="105">
        <v>12.66</v>
      </c>
      <c r="Q57" s="105" t="s">
        <v>204</v>
      </c>
      <c r="S57" s="106"/>
      <c r="T57" s="106"/>
      <c r="V57" s="111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34" ht="13.5" customHeight="1">
      <c r="B58" s="103"/>
      <c r="C58" s="103" t="s">
        <v>247</v>
      </c>
      <c r="E58" s="104">
        <v>2682.7</v>
      </c>
      <c r="F58" s="105">
        <v>347.642</v>
      </c>
      <c r="G58" s="105">
        <v>2078.76</v>
      </c>
      <c r="H58" s="105">
        <v>278.357</v>
      </c>
      <c r="I58" s="105">
        <v>268.532</v>
      </c>
      <c r="J58" s="105">
        <v>9.825</v>
      </c>
      <c r="K58" s="105">
        <v>478.48</v>
      </c>
      <c r="L58" s="105">
        <v>69.285</v>
      </c>
      <c r="M58" s="105">
        <v>16.581</v>
      </c>
      <c r="N58" s="105">
        <v>52.704</v>
      </c>
      <c r="O58" s="105">
        <v>6.67</v>
      </c>
      <c r="P58" s="105">
        <v>118.79</v>
      </c>
      <c r="Q58" s="105" t="s">
        <v>204</v>
      </c>
      <c r="S58" s="106"/>
      <c r="T58" s="106"/>
      <c r="V58" s="111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</row>
    <row r="59" spans="5:22" ht="16.5" customHeight="1" thickBot="1">
      <c r="E59" s="30"/>
      <c r="K59" s="113"/>
      <c r="S59" s="29"/>
      <c r="T59" s="29"/>
      <c r="V59" s="114"/>
    </row>
    <row r="60" spans="1:34" ht="13.5">
      <c r="A60" s="35" t="s">
        <v>248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115"/>
      <c r="S60" s="73"/>
      <c r="T60" s="73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</sheetData>
  <sheetProtection/>
  <mergeCells count="42">
    <mergeCell ref="B35:C35"/>
    <mergeCell ref="B40:C40"/>
    <mergeCell ref="B44:C44"/>
    <mergeCell ref="B53:C53"/>
    <mergeCell ref="B13:C13"/>
    <mergeCell ref="S19:T19"/>
    <mergeCell ref="B20:C20"/>
    <mergeCell ref="B26:C26"/>
    <mergeCell ref="B29:C29"/>
    <mergeCell ref="B32:C32"/>
    <mergeCell ref="AF6:AF7"/>
    <mergeCell ref="AG6:AG7"/>
    <mergeCell ref="AH6:AH7"/>
    <mergeCell ref="B9:C9"/>
    <mergeCell ref="S9:T9"/>
    <mergeCell ref="B11:C11"/>
    <mergeCell ref="V6:V7"/>
    <mergeCell ref="W6:W7"/>
    <mergeCell ref="X6:X7"/>
    <mergeCell ref="Y6:Y7"/>
    <mergeCell ref="AB6:AB7"/>
    <mergeCell ref="AC6:AC7"/>
    <mergeCell ref="AG5:AH5"/>
    <mergeCell ref="E6:E7"/>
    <mergeCell ref="F6:F7"/>
    <mergeCell ref="G6:G7"/>
    <mergeCell ref="H6:H7"/>
    <mergeCell ref="K6:K7"/>
    <mergeCell ref="L6:L7"/>
    <mergeCell ref="O6:O7"/>
    <mergeCell ref="P6:P7"/>
    <mergeCell ref="Q6:Q7"/>
    <mergeCell ref="S1:AH1"/>
    <mergeCell ref="A5:D7"/>
    <mergeCell ref="E5:F5"/>
    <mergeCell ref="G5:J5"/>
    <mergeCell ref="K5:N5"/>
    <mergeCell ref="P5:Q5"/>
    <mergeCell ref="R5:U7"/>
    <mergeCell ref="V5:W5"/>
    <mergeCell ref="X5:AA5"/>
    <mergeCell ref="AB5:A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5.25390625" style="1" customWidth="1"/>
    <col min="4" max="4" width="1.00390625" style="1" customWidth="1"/>
    <col min="5" max="11" width="10.625" style="1" customWidth="1"/>
    <col min="12" max="12" width="10.375" style="1" customWidth="1"/>
    <col min="13" max="16384" width="9.00390625" style="1" customWidth="1"/>
  </cols>
  <sheetData>
    <row r="1" ht="17.25">
      <c r="F1" s="3" t="s">
        <v>249</v>
      </c>
    </row>
    <row r="2" ht="4.5" customHeight="1">
      <c r="F2" s="3"/>
    </row>
    <row r="3" spans="1:2" ht="13.5">
      <c r="A3" s="5" t="s">
        <v>250</v>
      </c>
      <c r="B3" s="6"/>
    </row>
    <row r="4" spans="1:2" ht="13.5">
      <c r="A4" s="5" t="s">
        <v>251</v>
      </c>
      <c r="B4" s="6"/>
    </row>
    <row r="5" spans="1:2" ht="14.25" thickBot="1">
      <c r="A5" s="5" t="s">
        <v>252</v>
      </c>
      <c r="B5" s="6"/>
    </row>
    <row r="6" spans="1:11" ht="15.75" customHeight="1" thickTop="1">
      <c r="A6" s="39" t="s">
        <v>102</v>
      </c>
      <c r="B6" s="39"/>
      <c r="C6" s="39"/>
      <c r="D6" s="39"/>
      <c r="E6" s="45" t="s">
        <v>110</v>
      </c>
      <c r="F6" s="38"/>
      <c r="G6" s="45" t="s">
        <v>253</v>
      </c>
      <c r="H6" s="38"/>
      <c r="I6" s="38"/>
      <c r="J6" s="45" t="s">
        <v>254</v>
      </c>
      <c r="K6" s="45" t="s">
        <v>255</v>
      </c>
    </row>
    <row r="7" spans="1:11" ht="18.75" customHeight="1">
      <c r="A7" s="40"/>
      <c r="B7" s="40"/>
      <c r="C7" s="40"/>
      <c r="D7" s="40"/>
      <c r="E7" s="53"/>
      <c r="F7" s="58" t="s">
        <v>256</v>
      </c>
      <c r="G7" s="53"/>
      <c r="H7" s="60" t="s">
        <v>202</v>
      </c>
      <c r="I7" s="58" t="s">
        <v>203</v>
      </c>
      <c r="J7" s="53"/>
      <c r="K7" s="53"/>
    </row>
    <row r="8" ht="6.75" customHeight="1">
      <c r="E8" s="10"/>
    </row>
    <row r="9" spans="2:11" ht="16.5" customHeight="1">
      <c r="B9" s="5" t="s">
        <v>257</v>
      </c>
      <c r="C9" s="116" t="s">
        <v>111</v>
      </c>
      <c r="E9" s="23">
        <v>435</v>
      </c>
      <c r="F9" s="24" t="s">
        <v>154</v>
      </c>
      <c r="G9" s="24">
        <v>67775</v>
      </c>
      <c r="H9" s="24">
        <v>60502</v>
      </c>
      <c r="I9" s="24">
        <v>7273</v>
      </c>
      <c r="J9" s="24" t="s">
        <v>154</v>
      </c>
      <c r="K9" s="24" t="s">
        <v>154</v>
      </c>
    </row>
    <row r="10" spans="2:11" ht="16.5" customHeight="1">
      <c r="B10" s="117" t="s">
        <v>258</v>
      </c>
      <c r="C10" s="116" t="s">
        <v>259</v>
      </c>
      <c r="E10" s="23">
        <v>243</v>
      </c>
      <c r="F10" s="24" t="s">
        <v>154</v>
      </c>
      <c r="G10" s="24">
        <v>50882</v>
      </c>
      <c r="H10" s="24">
        <v>44277</v>
      </c>
      <c r="I10" s="24">
        <v>6605</v>
      </c>
      <c r="J10" s="24" t="s">
        <v>154</v>
      </c>
      <c r="K10" s="24" t="s">
        <v>154</v>
      </c>
    </row>
    <row r="11" spans="2:11" ht="16.5" customHeight="1">
      <c r="B11" s="5"/>
      <c r="C11" s="116" t="s">
        <v>260</v>
      </c>
      <c r="E11" s="23">
        <v>192</v>
      </c>
      <c r="F11" s="24" t="s">
        <v>154</v>
      </c>
      <c r="G11" s="24">
        <v>16893</v>
      </c>
      <c r="H11" s="24">
        <v>16225</v>
      </c>
      <c r="I11" s="24">
        <v>668</v>
      </c>
      <c r="J11" s="24" t="s">
        <v>154</v>
      </c>
      <c r="K11" s="24" t="s">
        <v>154</v>
      </c>
    </row>
    <row r="12" spans="2:11" ht="16.5" customHeight="1">
      <c r="B12" s="5"/>
      <c r="C12" s="116"/>
      <c r="E12" s="23"/>
      <c r="F12" s="24"/>
      <c r="G12" s="24"/>
      <c r="H12" s="24"/>
      <c r="I12" s="24"/>
      <c r="J12" s="24"/>
      <c r="K12" s="24"/>
    </row>
    <row r="13" spans="2:11" ht="16.5" customHeight="1">
      <c r="B13" s="118" t="s">
        <v>261</v>
      </c>
      <c r="C13" s="116" t="s">
        <v>111</v>
      </c>
      <c r="E13" s="23">
        <v>392</v>
      </c>
      <c r="F13" s="24" t="s">
        <v>154</v>
      </c>
      <c r="G13" s="24">
        <v>46701</v>
      </c>
      <c r="H13" s="24">
        <v>42472</v>
      </c>
      <c r="I13" s="24">
        <v>4229</v>
      </c>
      <c r="J13" s="24" t="s">
        <v>154</v>
      </c>
      <c r="K13" s="24" t="s">
        <v>154</v>
      </c>
    </row>
    <row r="14" spans="2:11" ht="16.5" customHeight="1">
      <c r="B14" s="117" t="s">
        <v>262</v>
      </c>
      <c r="C14" s="116" t="s">
        <v>259</v>
      </c>
      <c r="E14" s="23">
        <v>113</v>
      </c>
      <c r="F14" s="24" t="s">
        <v>154</v>
      </c>
      <c r="G14" s="24">
        <v>23992</v>
      </c>
      <c r="H14" s="24">
        <v>20480</v>
      </c>
      <c r="I14" s="24">
        <v>3512</v>
      </c>
      <c r="J14" s="24" t="s">
        <v>154</v>
      </c>
      <c r="K14" s="24" t="s">
        <v>154</v>
      </c>
    </row>
    <row r="15" spans="2:11" ht="16.5" customHeight="1">
      <c r="B15" s="5"/>
      <c r="C15" s="116" t="s">
        <v>260</v>
      </c>
      <c r="E15" s="23">
        <v>279</v>
      </c>
      <c r="F15" s="24" t="s">
        <v>154</v>
      </c>
      <c r="G15" s="24">
        <v>22709</v>
      </c>
      <c r="H15" s="24">
        <v>21992</v>
      </c>
      <c r="I15" s="24">
        <v>717</v>
      </c>
      <c r="J15" s="24" t="s">
        <v>154</v>
      </c>
      <c r="K15" s="24" t="s">
        <v>154</v>
      </c>
    </row>
    <row r="16" spans="2:11" ht="16.5" customHeight="1">
      <c r="B16" s="5"/>
      <c r="C16" s="116"/>
      <c r="E16" s="23"/>
      <c r="F16" s="24"/>
      <c r="G16" s="24"/>
      <c r="H16" s="24"/>
      <c r="I16" s="24"/>
      <c r="J16" s="24"/>
      <c r="K16" s="24"/>
    </row>
    <row r="17" spans="2:11" ht="16.5" customHeight="1">
      <c r="B17" s="118" t="s">
        <v>263</v>
      </c>
      <c r="C17" s="116" t="s">
        <v>111</v>
      </c>
      <c r="E17" s="23">
        <v>393</v>
      </c>
      <c r="F17" s="24" t="s">
        <v>154</v>
      </c>
      <c r="G17" s="24">
        <v>47417</v>
      </c>
      <c r="H17" s="24">
        <v>43226</v>
      </c>
      <c r="I17" s="24">
        <v>4191</v>
      </c>
      <c r="J17" s="24" t="s">
        <v>154</v>
      </c>
      <c r="K17" s="24" t="s">
        <v>154</v>
      </c>
    </row>
    <row r="18" spans="2:11" ht="16.5" customHeight="1">
      <c r="B18" s="117" t="s">
        <v>264</v>
      </c>
      <c r="C18" s="116" t="s">
        <v>259</v>
      </c>
      <c r="E18" s="23">
        <v>112</v>
      </c>
      <c r="F18" s="24" t="s">
        <v>154</v>
      </c>
      <c r="G18" s="24">
        <v>23983</v>
      </c>
      <c r="H18" s="24">
        <v>20476</v>
      </c>
      <c r="I18" s="24">
        <v>3507</v>
      </c>
      <c r="J18" s="24" t="s">
        <v>154</v>
      </c>
      <c r="K18" s="24" t="s">
        <v>154</v>
      </c>
    </row>
    <row r="19" spans="2:11" ht="16.5" customHeight="1">
      <c r="B19" s="5"/>
      <c r="C19" s="116" t="s">
        <v>260</v>
      </c>
      <c r="E19" s="23">
        <v>281</v>
      </c>
      <c r="F19" s="24" t="s">
        <v>154</v>
      </c>
      <c r="G19" s="24">
        <v>23434</v>
      </c>
      <c r="H19" s="24">
        <v>22750</v>
      </c>
      <c r="I19" s="24">
        <v>684</v>
      </c>
      <c r="J19" s="24" t="s">
        <v>154</v>
      </c>
      <c r="K19" s="24" t="s">
        <v>154</v>
      </c>
    </row>
    <row r="20" spans="2:11" ht="16.5" customHeight="1">
      <c r="B20" s="5"/>
      <c r="C20" s="116"/>
      <c r="E20" s="23"/>
      <c r="F20" s="24"/>
      <c r="G20" s="24"/>
      <c r="H20" s="24"/>
      <c r="I20" s="24"/>
      <c r="J20" s="24"/>
      <c r="K20" s="24"/>
    </row>
    <row r="21" spans="2:11" ht="16.5" customHeight="1">
      <c r="B21" s="118" t="s">
        <v>265</v>
      </c>
      <c r="C21" s="116" t="s">
        <v>111</v>
      </c>
      <c r="E21" s="23">
        <v>266</v>
      </c>
      <c r="F21" s="24" t="s">
        <v>154</v>
      </c>
      <c r="G21" s="24">
        <v>27367</v>
      </c>
      <c r="H21" s="24">
        <v>25267</v>
      </c>
      <c r="I21" s="24">
        <v>2100</v>
      </c>
      <c r="J21" s="24" t="s">
        <v>154</v>
      </c>
      <c r="K21" s="24" t="s">
        <v>154</v>
      </c>
    </row>
    <row r="22" spans="2:11" ht="16.5" customHeight="1">
      <c r="B22" s="117" t="s">
        <v>266</v>
      </c>
      <c r="C22" s="116" t="s">
        <v>259</v>
      </c>
      <c r="E22" s="23">
        <v>34</v>
      </c>
      <c r="F22" s="24" t="s">
        <v>154</v>
      </c>
      <c r="G22" s="24">
        <v>8831</v>
      </c>
      <c r="H22" s="24">
        <v>8139</v>
      </c>
      <c r="I22" s="24">
        <v>692</v>
      </c>
      <c r="J22" s="24" t="s">
        <v>154</v>
      </c>
      <c r="K22" s="24" t="s">
        <v>154</v>
      </c>
    </row>
    <row r="23" spans="2:11" ht="16.5" customHeight="1">
      <c r="B23" s="5"/>
      <c r="C23" s="116" t="s">
        <v>260</v>
      </c>
      <c r="E23" s="23">
        <v>232</v>
      </c>
      <c r="F23" s="24" t="s">
        <v>154</v>
      </c>
      <c r="G23" s="24">
        <v>18536</v>
      </c>
      <c r="H23" s="24">
        <v>17128</v>
      </c>
      <c r="I23" s="24">
        <v>1408</v>
      </c>
      <c r="J23" s="24" t="s">
        <v>154</v>
      </c>
      <c r="K23" s="24" t="s">
        <v>154</v>
      </c>
    </row>
    <row r="24" spans="2:11" ht="16.5" customHeight="1">
      <c r="B24" s="5"/>
      <c r="C24" s="116"/>
      <c r="E24" s="23"/>
      <c r="F24" s="24"/>
      <c r="G24" s="24"/>
      <c r="H24" s="24"/>
      <c r="I24" s="24"/>
      <c r="J24" s="24"/>
      <c r="K24" s="24"/>
    </row>
    <row r="25" spans="2:11" s="15" customFormat="1" ht="16.5" customHeight="1">
      <c r="B25" s="119" t="s">
        <v>267</v>
      </c>
      <c r="C25" s="120" t="s">
        <v>111</v>
      </c>
      <c r="E25" s="16">
        <v>191</v>
      </c>
      <c r="F25" s="20" t="s">
        <v>154</v>
      </c>
      <c r="G25" s="20">
        <v>22241</v>
      </c>
      <c r="H25" s="20">
        <v>20684</v>
      </c>
      <c r="I25" s="20">
        <v>1557</v>
      </c>
      <c r="J25" s="20" t="s">
        <v>154</v>
      </c>
      <c r="K25" s="20" t="s">
        <v>154</v>
      </c>
    </row>
    <row r="26" spans="2:11" s="15" customFormat="1" ht="16.5" customHeight="1">
      <c r="B26" s="121" t="s">
        <v>268</v>
      </c>
      <c r="C26" s="120" t="s">
        <v>259</v>
      </c>
      <c r="E26" s="16">
        <v>36</v>
      </c>
      <c r="F26" s="20" t="s">
        <v>154</v>
      </c>
      <c r="G26" s="20">
        <v>9435</v>
      </c>
      <c r="H26" s="20">
        <v>8721</v>
      </c>
      <c r="I26" s="20">
        <v>715</v>
      </c>
      <c r="J26" s="20" t="s">
        <v>154</v>
      </c>
      <c r="K26" s="20" t="s">
        <v>154</v>
      </c>
    </row>
    <row r="27" spans="2:11" s="15" customFormat="1" ht="16.5" customHeight="1">
      <c r="B27" s="122"/>
      <c r="C27" s="120" t="s">
        <v>260</v>
      </c>
      <c r="E27" s="16">
        <v>155</v>
      </c>
      <c r="F27" s="20" t="s">
        <v>154</v>
      </c>
      <c r="G27" s="20">
        <v>12806</v>
      </c>
      <c r="H27" s="20">
        <v>11963</v>
      </c>
      <c r="I27" s="20">
        <v>842</v>
      </c>
      <c r="J27" s="20" t="s">
        <v>154</v>
      </c>
      <c r="K27" s="20" t="s">
        <v>154</v>
      </c>
    </row>
    <row r="28" ht="4.5" customHeight="1" thickBot="1">
      <c r="E28" s="30"/>
    </row>
    <row r="29" spans="1:11" ht="13.5">
      <c r="A29" s="35" t="s">
        <v>248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</sheetData>
  <sheetProtection/>
  <mergeCells count="5">
    <mergeCell ref="A6:D7"/>
    <mergeCell ref="E6:E7"/>
    <mergeCell ref="G6:G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4.75390625" style="1" customWidth="1"/>
    <col min="4" max="4" width="4.50390625" style="1" customWidth="1"/>
    <col min="5" max="5" width="0.875" style="1" customWidth="1"/>
    <col min="6" max="15" width="7.375" style="1" customWidth="1"/>
    <col min="16" max="26" width="7.875" style="1" customWidth="1"/>
    <col min="27" max="16384" width="9.00390625" style="1" customWidth="1"/>
  </cols>
  <sheetData>
    <row r="1" ht="17.25">
      <c r="L1" s="3" t="s">
        <v>269</v>
      </c>
    </row>
    <row r="3" spans="1:26" s="5" customFormat="1" ht="12.75" thickBot="1">
      <c r="A3" s="123" t="s">
        <v>195</v>
      </c>
      <c r="B3" s="123"/>
      <c r="C3" s="123"/>
      <c r="D3" s="123"/>
      <c r="E3" s="123"/>
      <c r="F3" s="123"/>
      <c r="G3" s="123"/>
      <c r="Z3" s="124" t="s">
        <v>270</v>
      </c>
    </row>
    <row r="4" spans="1:26" ht="14.25" thickTop="1">
      <c r="A4" s="39" t="s">
        <v>102</v>
      </c>
      <c r="B4" s="39"/>
      <c r="C4" s="39"/>
      <c r="D4" s="39"/>
      <c r="E4" s="39"/>
      <c r="F4" s="45" t="s">
        <v>110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5" t="s">
        <v>271</v>
      </c>
      <c r="S4" s="39"/>
      <c r="T4" s="39"/>
      <c r="U4" s="38"/>
      <c r="V4" s="38"/>
      <c r="W4" s="38"/>
      <c r="X4" s="38"/>
      <c r="Y4" s="38"/>
      <c r="Z4" s="38"/>
    </row>
    <row r="5" spans="1:26" ht="15" customHeight="1">
      <c r="A5" s="125"/>
      <c r="B5" s="125"/>
      <c r="C5" s="125"/>
      <c r="D5" s="125"/>
      <c r="E5" s="125"/>
      <c r="F5" s="48"/>
      <c r="G5" s="126" t="s">
        <v>272</v>
      </c>
      <c r="H5" s="127"/>
      <c r="I5" s="127"/>
      <c r="J5" s="127"/>
      <c r="K5" s="127"/>
      <c r="L5" s="127"/>
      <c r="M5" s="127"/>
      <c r="N5" s="127"/>
      <c r="O5" s="128"/>
      <c r="P5" s="129" t="s">
        <v>273</v>
      </c>
      <c r="Q5" s="130" t="s">
        <v>274</v>
      </c>
      <c r="R5" s="48"/>
      <c r="S5" s="125"/>
      <c r="T5" s="125"/>
      <c r="U5" s="126" t="s">
        <v>197</v>
      </c>
      <c r="V5" s="127"/>
      <c r="W5" s="128"/>
      <c r="X5" s="126" t="s">
        <v>198</v>
      </c>
      <c r="Y5" s="127"/>
      <c r="Z5" s="127"/>
    </row>
    <row r="6" spans="1:26" ht="15" customHeight="1">
      <c r="A6" s="125"/>
      <c r="B6" s="125"/>
      <c r="C6" s="125"/>
      <c r="D6" s="125"/>
      <c r="E6" s="125"/>
      <c r="F6" s="48"/>
      <c r="G6" s="48"/>
      <c r="H6" s="50"/>
      <c r="I6" s="50"/>
      <c r="J6" s="126" t="s">
        <v>197</v>
      </c>
      <c r="K6" s="127"/>
      <c r="L6" s="128"/>
      <c r="M6" s="126" t="s">
        <v>198</v>
      </c>
      <c r="N6" s="127"/>
      <c r="O6" s="128"/>
      <c r="P6" s="131"/>
      <c r="Q6" s="132"/>
      <c r="R6" s="48"/>
      <c r="S6" s="125"/>
      <c r="T6" s="125"/>
      <c r="U6" s="48"/>
      <c r="V6" s="50"/>
      <c r="W6" s="133"/>
      <c r="X6" s="48"/>
      <c r="Y6" s="50"/>
      <c r="Z6" s="50"/>
    </row>
    <row r="7" spans="1:26" ht="20.25" customHeight="1">
      <c r="A7" s="40"/>
      <c r="B7" s="40"/>
      <c r="C7" s="40"/>
      <c r="D7" s="40"/>
      <c r="E7" s="40"/>
      <c r="F7" s="53"/>
      <c r="G7" s="53"/>
      <c r="H7" s="60" t="s">
        <v>202</v>
      </c>
      <c r="I7" s="58" t="s">
        <v>203</v>
      </c>
      <c r="J7" s="53"/>
      <c r="K7" s="60" t="s">
        <v>202</v>
      </c>
      <c r="L7" s="58" t="s">
        <v>203</v>
      </c>
      <c r="M7" s="53"/>
      <c r="N7" s="60" t="s">
        <v>202</v>
      </c>
      <c r="O7" s="58" t="s">
        <v>203</v>
      </c>
      <c r="P7" s="134"/>
      <c r="Q7" s="135"/>
      <c r="R7" s="8"/>
      <c r="S7" s="58" t="s">
        <v>202</v>
      </c>
      <c r="T7" s="136" t="s">
        <v>203</v>
      </c>
      <c r="U7" s="53"/>
      <c r="V7" s="60" t="s">
        <v>202</v>
      </c>
      <c r="W7" s="58" t="s">
        <v>203</v>
      </c>
      <c r="X7" s="53"/>
      <c r="Y7" s="60" t="s">
        <v>202</v>
      </c>
      <c r="Z7" s="60" t="s">
        <v>203</v>
      </c>
    </row>
    <row r="8" ht="6" customHeight="1">
      <c r="F8" s="10"/>
    </row>
    <row r="9" spans="2:26" ht="16.5" customHeight="1">
      <c r="B9" s="137" t="s">
        <v>275</v>
      </c>
      <c r="C9" s="137"/>
      <c r="D9" s="5">
        <v>1999</v>
      </c>
      <c r="F9" s="104">
        <v>685554</v>
      </c>
      <c r="G9" s="105">
        <v>668155</v>
      </c>
      <c r="H9" s="105">
        <v>366487</v>
      </c>
      <c r="I9" s="105">
        <v>301668</v>
      </c>
      <c r="J9" s="105">
        <v>305486</v>
      </c>
      <c r="K9" s="105">
        <v>304513</v>
      </c>
      <c r="L9" s="105">
        <v>972</v>
      </c>
      <c r="M9" s="105">
        <v>362669</v>
      </c>
      <c r="N9" s="105">
        <v>61974</v>
      </c>
      <c r="O9" s="105">
        <v>300695</v>
      </c>
      <c r="P9" s="105">
        <v>1234</v>
      </c>
      <c r="Q9" s="105">
        <v>16195</v>
      </c>
      <c r="R9" s="105">
        <v>112524</v>
      </c>
      <c r="S9" s="105">
        <v>75262</v>
      </c>
      <c r="T9" s="105">
        <v>37262</v>
      </c>
      <c r="U9" s="105">
        <v>65017</v>
      </c>
      <c r="V9" s="105">
        <v>64955</v>
      </c>
      <c r="W9" s="105">
        <v>62</v>
      </c>
      <c r="X9" s="105">
        <v>47507</v>
      </c>
      <c r="Y9" s="105">
        <v>10307</v>
      </c>
      <c r="Z9" s="105">
        <v>37200</v>
      </c>
    </row>
    <row r="10" spans="2:26" ht="16.5" customHeight="1">
      <c r="B10" s="138" t="s">
        <v>276</v>
      </c>
      <c r="C10" s="138"/>
      <c r="D10" s="5">
        <v>2000</v>
      </c>
      <c r="F10" s="104">
        <v>685248</v>
      </c>
      <c r="G10" s="105">
        <v>668008</v>
      </c>
      <c r="H10" s="105">
        <v>367849</v>
      </c>
      <c r="I10" s="105">
        <v>300159</v>
      </c>
      <c r="J10" s="105">
        <v>306613</v>
      </c>
      <c r="K10" s="105">
        <v>305594</v>
      </c>
      <c r="L10" s="105">
        <v>1018</v>
      </c>
      <c r="M10" s="105">
        <v>361395</v>
      </c>
      <c r="N10" s="105">
        <v>62254</v>
      </c>
      <c r="O10" s="105">
        <v>299141</v>
      </c>
      <c r="P10" s="105">
        <v>1233</v>
      </c>
      <c r="Q10" s="105">
        <v>16007</v>
      </c>
      <c r="R10" s="105">
        <v>114151</v>
      </c>
      <c r="S10" s="105">
        <v>76910</v>
      </c>
      <c r="T10" s="105">
        <v>37241</v>
      </c>
      <c r="U10" s="105">
        <v>66602</v>
      </c>
      <c r="V10" s="105">
        <v>66537</v>
      </c>
      <c r="W10" s="105">
        <v>65</v>
      </c>
      <c r="X10" s="105">
        <v>47549</v>
      </c>
      <c r="Y10" s="105">
        <v>10373</v>
      </c>
      <c r="Z10" s="105">
        <v>37176</v>
      </c>
    </row>
    <row r="11" spans="2:26" ht="16.5" customHeight="1">
      <c r="B11" s="139" t="s">
        <v>277</v>
      </c>
      <c r="C11" s="139"/>
      <c r="D11" s="5">
        <v>2001</v>
      </c>
      <c r="F11" s="104">
        <v>684973</v>
      </c>
      <c r="G11" s="105">
        <v>667845</v>
      </c>
      <c r="H11" s="105">
        <v>368372</v>
      </c>
      <c r="I11" s="105">
        <v>299473</v>
      </c>
      <c r="J11" s="105">
        <v>307382</v>
      </c>
      <c r="K11" s="105">
        <v>306315</v>
      </c>
      <c r="L11" s="105">
        <v>1067</v>
      </c>
      <c r="M11" s="105">
        <v>360463</v>
      </c>
      <c r="N11" s="105">
        <v>62056</v>
      </c>
      <c r="O11" s="105">
        <v>298406</v>
      </c>
      <c r="P11" s="105">
        <v>1229</v>
      </c>
      <c r="Q11" s="105">
        <v>15899</v>
      </c>
      <c r="R11" s="105">
        <v>116173</v>
      </c>
      <c r="S11" s="105">
        <v>78667</v>
      </c>
      <c r="T11" s="105">
        <v>37506</v>
      </c>
      <c r="U11" s="105">
        <v>68307</v>
      </c>
      <c r="V11" s="105">
        <v>68242</v>
      </c>
      <c r="W11" s="105">
        <v>65</v>
      </c>
      <c r="X11" s="105">
        <v>47866</v>
      </c>
      <c r="Y11" s="105">
        <v>10425</v>
      </c>
      <c r="Z11" s="105">
        <v>37441</v>
      </c>
    </row>
    <row r="12" spans="2:26" ht="16.5" customHeight="1">
      <c r="B12" s="139" t="s">
        <v>278</v>
      </c>
      <c r="C12" s="139"/>
      <c r="D12" s="5">
        <v>2002</v>
      </c>
      <c r="F12" s="104">
        <v>684767.61</v>
      </c>
      <c r="G12" s="105">
        <v>667664.39</v>
      </c>
      <c r="H12" s="105">
        <v>368706.06</v>
      </c>
      <c r="I12" s="105">
        <v>298958.33</v>
      </c>
      <c r="J12" s="105">
        <v>308011.58</v>
      </c>
      <c r="K12" s="105">
        <v>306893.46</v>
      </c>
      <c r="L12" s="105">
        <v>1118.12</v>
      </c>
      <c r="M12" s="105">
        <v>359652.81</v>
      </c>
      <c r="N12" s="105">
        <v>61812.6</v>
      </c>
      <c r="O12" s="105">
        <v>297840.21</v>
      </c>
      <c r="P12" s="105">
        <v>1223.14</v>
      </c>
      <c r="Q12" s="105">
        <v>15880.08</v>
      </c>
      <c r="R12" s="105">
        <v>118343.601</v>
      </c>
      <c r="S12" s="105">
        <v>80580.658</v>
      </c>
      <c r="T12" s="105">
        <v>37762.943</v>
      </c>
      <c r="U12" s="105">
        <v>70179.151</v>
      </c>
      <c r="V12" s="105">
        <v>70110.322</v>
      </c>
      <c r="W12" s="105">
        <v>68.829</v>
      </c>
      <c r="X12" s="105">
        <v>48164.45</v>
      </c>
      <c r="Y12" s="105">
        <v>10470.336</v>
      </c>
      <c r="Z12" s="105">
        <v>37694.114</v>
      </c>
    </row>
    <row r="13" spans="2:26" s="15" customFormat="1" ht="16.5" customHeight="1">
      <c r="B13" s="140" t="s">
        <v>279</v>
      </c>
      <c r="C13" s="140"/>
      <c r="D13" s="141">
        <v>2003</v>
      </c>
      <c r="F13" s="101">
        <v>684784.12</v>
      </c>
      <c r="G13" s="21">
        <v>666876.33</v>
      </c>
      <c r="H13" s="21">
        <v>368318.77</v>
      </c>
      <c r="I13" s="21">
        <v>298557.56</v>
      </c>
      <c r="J13" s="21">
        <v>307889.9</v>
      </c>
      <c r="K13" s="21">
        <v>306749.23</v>
      </c>
      <c r="L13" s="21">
        <v>1140.67</v>
      </c>
      <c r="M13" s="21">
        <v>358986.43</v>
      </c>
      <c r="N13" s="21">
        <v>61569.54</v>
      </c>
      <c r="O13" s="21">
        <v>297416.89</v>
      </c>
      <c r="P13" s="21">
        <v>1222.3</v>
      </c>
      <c r="Q13" s="21">
        <v>16685.49</v>
      </c>
      <c r="R13" s="21">
        <v>120516.8</v>
      </c>
      <c r="S13" s="21">
        <v>82403.36</v>
      </c>
      <c r="T13" s="21">
        <v>38113.44</v>
      </c>
      <c r="U13" s="21">
        <v>71962.45</v>
      </c>
      <c r="V13" s="21">
        <v>71891.35</v>
      </c>
      <c r="W13" s="21">
        <v>71.1</v>
      </c>
      <c r="X13" s="21">
        <v>48554.35</v>
      </c>
      <c r="Y13" s="21">
        <v>10512</v>
      </c>
      <c r="Z13" s="21">
        <v>38042.35</v>
      </c>
    </row>
    <row r="14" spans="6:26" s="15" customFormat="1" ht="16.5" customHeight="1">
      <c r="F14" s="10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2:26" s="15" customFormat="1" ht="16.5" customHeight="1">
      <c r="B15" s="100" t="s">
        <v>114</v>
      </c>
      <c r="C15" s="100"/>
      <c r="D15" s="100"/>
      <c r="E15" s="102"/>
      <c r="F15" s="101">
        <v>85792.68</v>
      </c>
      <c r="G15" s="18">
        <v>82849.18</v>
      </c>
      <c r="H15" s="18">
        <v>55820.63</v>
      </c>
      <c r="I15" s="18">
        <v>27028.55</v>
      </c>
      <c r="J15" s="18">
        <v>36858.11</v>
      </c>
      <c r="K15" s="18">
        <v>36565.81</v>
      </c>
      <c r="L15" s="18">
        <v>292.3</v>
      </c>
      <c r="M15" s="18">
        <v>45991.07</v>
      </c>
      <c r="N15" s="18">
        <v>19254.82</v>
      </c>
      <c r="O15" s="18">
        <v>26736.25</v>
      </c>
      <c r="P15" s="18">
        <v>441.02</v>
      </c>
      <c r="Q15" s="18">
        <v>2502.48</v>
      </c>
      <c r="R15" s="18">
        <v>12677.57</v>
      </c>
      <c r="S15" s="18">
        <v>9555.93</v>
      </c>
      <c r="T15" s="18">
        <v>3121.66</v>
      </c>
      <c r="U15" s="18">
        <v>6935.7</v>
      </c>
      <c r="V15" s="18">
        <v>6914.47</v>
      </c>
      <c r="W15" s="18">
        <v>21.23</v>
      </c>
      <c r="X15" s="18">
        <v>5741.89</v>
      </c>
      <c r="Y15" s="18">
        <v>2641.45</v>
      </c>
      <c r="Z15" s="18">
        <v>3100.43</v>
      </c>
    </row>
    <row r="16" spans="2:26" s="15" customFormat="1" ht="16.5" customHeight="1">
      <c r="B16" s="100" t="s">
        <v>116</v>
      </c>
      <c r="C16" s="100"/>
      <c r="D16" s="100"/>
      <c r="E16" s="102"/>
      <c r="F16" s="101">
        <v>598991.44</v>
      </c>
      <c r="G16" s="18">
        <v>584027.15</v>
      </c>
      <c r="H16" s="18">
        <v>312498.14</v>
      </c>
      <c r="I16" s="18">
        <v>271529.01</v>
      </c>
      <c r="J16" s="18">
        <v>271031.79</v>
      </c>
      <c r="K16" s="18">
        <v>270183.42</v>
      </c>
      <c r="L16" s="18">
        <v>848.37</v>
      </c>
      <c r="M16" s="18">
        <v>312995.36</v>
      </c>
      <c r="N16" s="18">
        <v>42314.72</v>
      </c>
      <c r="O16" s="18">
        <v>270680.64</v>
      </c>
      <c r="P16" s="18">
        <v>781.28</v>
      </c>
      <c r="Q16" s="18">
        <v>14183.01</v>
      </c>
      <c r="R16" s="18">
        <v>107839.25</v>
      </c>
      <c r="S16" s="18">
        <v>72847.46</v>
      </c>
      <c r="T16" s="18">
        <v>34991.78</v>
      </c>
      <c r="U16" s="18">
        <v>65026.74</v>
      </c>
      <c r="V16" s="18">
        <v>64976.89</v>
      </c>
      <c r="W16" s="18">
        <v>49.89</v>
      </c>
      <c r="X16" s="18">
        <v>42812.5</v>
      </c>
      <c r="Y16" s="18">
        <v>7870.58</v>
      </c>
      <c r="Z16" s="18">
        <v>34941.94</v>
      </c>
    </row>
    <row r="17" spans="2:26" ht="16.5" customHeight="1">
      <c r="B17" s="103"/>
      <c r="C17" s="103"/>
      <c r="D17" s="103"/>
      <c r="E17" s="103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2:26" ht="16.5" customHeight="1">
      <c r="B18" s="103"/>
      <c r="C18" s="142" t="s">
        <v>117</v>
      </c>
      <c r="D18" s="142"/>
      <c r="E18" s="103"/>
      <c r="F18" s="104">
        <v>5826.46</v>
      </c>
      <c r="G18" s="105">
        <v>5624.81</v>
      </c>
      <c r="H18" s="105">
        <v>5096.94</v>
      </c>
      <c r="I18" s="105">
        <v>527.87</v>
      </c>
      <c r="J18" s="105">
        <v>946.49</v>
      </c>
      <c r="K18" s="105">
        <v>893.58</v>
      </c>
      <c r="L18" s="105">
        <v>52.91</v>
      </c>
      <c r="M18" s="105">
        <v>4678.32</v>
      </c>
      <c r="N18" s="105">
        <v>4203.36</v>
      </c>
      <c r="O18" s="105">
        <v>474.96</v>
      </c>
      <c r="P18" s="105">
        <v>44.57</v>
      </c>
      <c r="Q18" s="105">
        <v>157.08</v>
      </c>
      <c r="R18" s="105">
        <v>564.69</v>
      </c>
      <c r="S18" s="105">
        <v>505.48</v>
      </c>
      <c r="T18" s="105">
        <v>59.21</v>
      </c>
      <c r="U18" s="105">
        <v>108.02</v>
      </c>
      <c r="V18" s="105">
        <v>104.89</v>
      </c>
      <c r="W18" s="105">
        <v>3.13</v>
      </c>
      <c r="X18" s="105">
        <v>456.67</v>
      </c>
      <c r="Y18" s="105">
        <v>400.59</v>
      </c>
      <c r="Z18" s="105">
        <v>56.08</v>
      </c>
    </row>
    <row r="19" spans="2:26" ht="16.5" customHeight="1">
      <c r="B19" s="103"/>
      <c r="C19" s="142" t="s">
        <v>118</v>
      </c>
      <c r="D19" s="142"/>
      <c r="E19" s="103"/>
      <c r="F19" s="104">
        <v>394.75</v>
      </c>
      <c r="G19" s="105">
        <v>393.26</v>
      </c>
      <c r="H19" s="105">
        <v>352.6</v>
      </c>
      <c r="I19" s="105">
        <v>40.66</v>
      </c>
      <c r="J19" s="105">
        <v>111.89</v>
      </c>
      <c r="K19" s="105">
        <v>111.72</v>
      </c>
      <c r="L19" s="105">
        <v>0.17</v>
      </c>
      <c r="M19" s="105">
        <v>281.37</v>
      </c>
      <c r="N19" s="105">
        <v>240.88</v>
      </c>
      <c r="O19" s="105">
        <v>40.49</v>
      </c>
      <c r="P19" s="105">
        <v>0.62</v>
      </c>
      <c r="Q19" s="105">
        <v>0.87</v>
      </c>
      <c r="R19" s="105">
        <v>55.58</v>
      </c>
      <c r="S19" s="105">
        <v>50.7</v>
      </c>
      <c r="T19" s="105">
        <v>4.88</v>
      </c>
      <c r="U19" s="105">
        <v>21.2</v>
      </c>
      <c r="V19" s="105">
        <v>21.18</v>
      </c>
      <c r="W19" s="105">
        <v>0.02</v>
      </c>
      <c r="X19" s="105">
        <v>34.37</v>
      </c>
      <c r="Y19" s="105">
        <v>29.51</v>
      </c>
      <c r="Z19" s="105">
        <v>4.86</v>
      </c>
    </row>
    <row r="20" spans="2:26" ht="16.5" customHeight="1">
      <c r="B20" s="103"/>
      <c r="C20" s="142" t="s">
        <v>3</v>
      </c>
      <c r="D20" s="142"/>
      <c r="E20" s="103"/>
      <c r="F20" s="104">
        <v>9955.45</v>
      </c>
      <c r="G20" s="105">
        <v>9734.77</v>
      </c>
      <c r="H20" s="105">
        <v>5506.17</v>
      </c>
      <c r="I20" s="105">
        <v>4228.6</v>
      </c>
      <c r="J20" s="105">
        <v>4034.28</v>
      </c>
      <c r="K20" s="105">
        <v>4022.67</v>
      </c>
      <c r="L20" s="105">
        <v>11.61</v>
      </c>
      <c r="M20" s="105">
        <v>5700.49</v>
      </c>
      <c r="N20" s="105">
        <v>1483.5</v>
      </c>
      <c r="O20" s="105">
        <v>4216.99</v>
      </c>
      <c r="P20" s="105" t="s">
        <v>280</v>
      </c>
      <c r="Q20" s="105">
        <v>220.68</v>
      </c>
      <c r="R20" s="105">
        <v>1682.02</v>
      </c>
      <c r="S20" s="105">
        <v>1118.03</v>
      </c>
      <c r="T20" s="105">
        <v>563.99</v>
      </c>
      <c r="U20" s="105">
        <v>848.08</v>
      </c>
      <c r="V20" s="105">
        <v>847.23</v>
      </c>
      <c r="W20" s="105">
        <v>0.85</v>
      </c>
      <c r="X20" s="105">
        <v>833.94</v>
      </c>
      <c r="Y20" s="105">
        <v>270.79</v>
      </c>
      <c r="Z20" s="105">
        <v>563.14</v>
      </c>
    </row>
    <row r="21" spans="2:26" ht="16.5" customHeight="1">
      <c r="B21" s="103"/>
      <c r="C21" s="142" t="s">
        <v>5</v>
      </c>
      <c r="D21" s="142"/>
      <c r="E21" s="103"/>
      <c r="F21" s="104">
        <v>4055.35</v>
      </c>
      <c r="G21" s="105">
        <v>3886.54</v>
      </c>
      <c r="H21" s="105">
        <v>2267.05</v>
      </c>
      <c r="I21" s="105">
        <v>1619.49</v>
      </c>
      <c r="J21" s="105">
        <v>1642.04</v>
      </c>
      <c r="K21" s="105">
        <v>1616.5</v>
      </c>
      <c r="L21" s="105">
        <v>25.54</v>
      </c>
      <c r="M21" s="105">
        <v>2244.5</v>
      </c>
      <c r="N21" s="105">
        <v>650.55</v>
      </c>
      <c r="O21" s="105">
        <v>1593.95</v>
      </c>
      <c r="P21" s="105">
        <v>7.65</v>
      </c>
      <c r="Q21" s="105">
        <v>161.16</v>
      </c>
      <c r="R21" s="105">
        <v>371.09</v>
      </c>
      <c r="S21" s="105">
        <v>230.06</v>
      </c>
      <c r="T21" s="105">
        <v>141.03</v>
      </c>
      <c r="U21" s="105">
        <v>176.22</v>
      </c>
      <c r="V21" s="105">
        <v>174.57</v>
      </c>
      <c r="W21" s="105">
        <v>1.65</v>
      </c>
      <c r="X21" s="105">
        <v>194.87</v>
      </c>
      <c r="Y21" s="105">
        <v>55.49</v>
      </c>
      <c r="Z21" s="105">
        <v>139.38</v>
      </c>
    </row>
    <row r="22" spans="2:26" ht="16.5" customHeight="1">
      <c r="B22" s="103"/>
      <c r="C22" s="142" t="s">
        <v>7</v>
      </c>
      <c r="D22" s="142"/>
      <c r="E22" s="103"/>
      <c r="F22" s="104">
        <v>4216.02</v>
      </c>
      <c r="G22" s="105">
        <v>4113.64</v>
      </c>
      <c r="H22" s="105">
        <v>3459.4</v>
      </c>
      <c r="I22" s="105">
        <v>654.24</v>
      </c>
      <c r="J22" s="105">
        <v>487.55</v>
      </c>
      <c r="K22" s="105">
        <v>482.8</v>
      </c>
      <c r="L22" s="105">
        <v>4.75</v>
      </c>
      <c r="M22" s="105">
        <v>3626.09</v>
      </c>
      <c r="N22" s="105">
        <v>2976.6</v>
      </c>
      <c r="O22" s="105">
        <v>649.49</v>
      </c>
      <c r="P22" s="105">
        <v>14.3</v>
      </c>
      <c r="Q22" s="105">
        <v>88.08</v>
      </c>
      <c r="R22" s="105">
        <v>612.16</v>
      </c>
      <c r="S22" s="105">
        <v>539.35</v>
      </c>
      <c r="T22" s="105">
        <v>72.81</v>
      </c>
      <c r="U22" s="105">
        <v>85.39</v>
      </c>
      <c r="V22" s="105">
        <v>85.09</v>
      </c>
      <c r="W22" s="105">
        <v>0.3</v>
      </c>
      <c r="X22" s="105">
        <v>526.77</v>
      </c>
      <c r="Y22" s="105">
        <v>454.26</v>
      </c>
      <c r="Z22" s="105">
        <v>72.51</v>
      </c>
    </row>
    <row r="23" spans="2:26" ht="16.5" customHeight="1">
      <c r="B23" s="103"/>
      <c r="C23" s="142" t="s">
        <v>9</v>
      </c>
      <c r="D23" s="142"/>
      <c r="E23" s="103"/>
      <c r="F23" s="104">
        <v>12752.51</v>
      </c>
      <c r="G23" s="105">
        <v>12131.53</v>
      </c>
      <c r="H23" s="105">
        <v>8608.7</v>
      </c>
      <c r="I23" s="105">
        <v>3522.83</v>
      </c>
      <c r="J23" s="105">
        <v>7119.85</v>
      </c>
      <c r="K23" s="105">
        <v>7113.96</v>
      </c>
      <c r="L23" s="105">
        <v>5.89</v>
      </c>
      <c r="M23" s="105">
        <v>5011.68</v>
      </c>
      <c r="N23" s="105">
        <v>1494.74</v>
      </c>
      <c r="O23" s="105">
        <v>3516.94</v>
      </c>
      <c r="P23" s="105">
        <v>159.15</v>
      </c>
      <c r="Q23" s="105">
        <v>461.83</v>
      </c>
      <c r="R23" s="105">
        <v>2392.22</v>
      </c>
      <c r="S23" s="105">
        <v>1916.89</v>
      </c>
      <c r="T23" s="105">
        <v>475.34</v>
      </c>
      <c r="U23" s="105">
        <v>1643.73</v>
      </c>
      <c r="V23" s="105">
        <v>1643.35</v>
      </c>
      <c r="W23" s="105">
        <v>0.38</v>
      </c>
      <c r="X23" s="105">
        <v>748.49</v>
      </c>
      <c r="Y23" s="105">
        <v>273.54</v>
      </c>
      <c r="Z23" s="105">
        <v>474.95</v>
      </c>
    </row>
    <row r="24" spans="2:26" ht="16.5" customHeight="1">
      <c r="B24" s="103"/>
      <c r="C24" s="142" t="s">
        <v>11</v>
      </c>
      <c r="D24" s="142"/>
      <c r="E24" s="103"/>
      <c r="F24" s="104">
        <v>8868.55</v>
      </c>
      <c r="G24" s="105">
        <v>8786.46</v>
      </c>
      <c r="H24" s="105">
        <v>5469.17</v>
      </c>
      <c r="I24" s="105">
        <v>3317.29</v>
      </c>
      <c r="J24" s="105">
        <v>4397.89</v>
      </c>
      <c r="K24" s="105">
        <v>4386.65</v>
      </c>
      <c r="L24" s="105">
        <v>11.24</v>
      </c>
      <c r="M24" s="105">
        <v>4388.57</v>
      </c>
      <c r="N24" s="105">
        <v>1082.52</v>
      </c>
      <c r="O24" s="105">
        <v>3306.05</v>
      </c>
      <c r="P24" s="105">
        <v>20.98</v>
      </c>
      <c r="Q24" s="105">
        <v>61.11</v>
      </c>
      <c r="R24" s="105">
        <v>1497.41</v>
      </c>
      <c r="S24" s="105">
        <v>1064.34</v>
      </c>
      <c r="T24" s="105">
        <v>433.07</v>
      </c>
      <c r="U24" s="105">
        <v>875.1</v>
      </c>
      <c r="V24" s="105">
        <v>874.2</v>
      </c>
      <c r="W24" s="105">
        <v>0.9</v>
      </c>
      <c r="X24" s="105">
        <v>622.31</v>
      </c>
      <c r="Y24" s="105">
        <v>190.14</v>
      </c>
      <c r="Z24" s="105">
        <v>432.17</v>
      </c>
    </row>
    <row r="25" spans="2:26" ht="16.5" customHeight="1">
      <c r="B25" s="103"/>
      <c r="C25" s="142" t="s">
        <v>13</v>
      </c>
      <c r="D25" s="142"/>
      <c r="E25" s="103"/>
      <c r="F25" s="104">
        <v>12059.81</v>
      </c>
      <c r="G25" s="105">
        <v>11705.8</v>
      </c>
      <c r="H25" s="105">
        <v>6907.93</v>
      </c>
      <c r="I25" s="105">
        <v>4797.87</v>
      </c>
      <c r="J25" s="105">
        <v>4459.74</v>
      </c>
      <c r="K25" s="105">
        <v>4416.77</v>
      </c>
      <c r="L25" s="105">
        <v>42.97</v>
      </c>
      <c r="M25" s="105">
        <v>7246.06</v>
      </c>
      <c r="N25" s="105">
        <v>2491.16</v>
      </c>
      <c r="O25" s="105">
        <v>4754.9</v>
      </c>
      <c r="P25" s="105">
        <v>38.57</v>
      </c>
      <c r="Q25" s="105">
        <v>315.44</v>
      </c>
      <c r="R25" s="105">
        <v>1458.86</v>
      </c>
      <c r="S25" s="105">
        <v>987.05</v>
      </c>
      <c r="T25" s="105">
        <v>471.82</v>
      </c>
      <c r="U25" s="105">
        <v>700.25</v>
      </c>
      <c r="V25" s="105">
        <v>697.02</v>
      </c>
      <c r="W25" s="105">
        <v>3.23</v>
      </c>
      <c r="X25" s="105">
        <v>758.62</v>
      </c>
      <c r="Y25" s="105">
        <v>290.03</v>
      </c>
      <c r="Z25" s="105">
        <v>468.59</v>
      </c>
    </row>
    <row r="26" spans="2:26" ht="16.5" customHeight="1">
      <c r="B26" s="103"/>
      <c r="C26" s="142" t="s">
        <v>15</v>
      </c>
      <c r="D26" s="142"/>
      <c r="E26" s="103"/>
      <c r="F26" s="104" t="s">
        <v>280</v>
      </c>
      <c r="G26" s="105" t="s">
        <v>280</v>
      </c>
      <c r="H26" s="105" t="s">
        <v>280</v>
      </c>
      <c r="I26" s="105" t="s">
        <v>280</v>
      </c>
      <c r="J26" s="105" t="s">
        <v>280</v>
      </c>
      <c r="K26" s="105" t="s">
        <v>280</v>
      </c>
      <c r="L26" s="105" t="s">
        <v>280</v>
      </c>
      <c r="M26" s="105" t="s">
        <v>280</v>
      </c>
      <c r="N26" s="105" t="s">
        <v>280</v>
      </c>
      <c r="O26" s="105" t="s">
        <v>280</v>
      </c>
      <c r="P26" s="105" t="s">
        <v>280</v>
      </c>
      <c r="Q26" s="105" t="s">
        <v>280</v>
      </c>
      <c r="R26" s="105" t="s">
        <v>280</v>
      </c>
      <c r="S26" s="105" t="s">
        <v>280</v>
      </c>
      <c r="T26" s="105" t="s">
        <v>280</v>
      </c>
      <c r="U26" s="105" t="s">
        <v>280</v>
      </c>
      <c r="V26" s="105" t="s">
        <v>280</v>
      </c>
      <c r="W26" s="105" t="s">
        <v>280</v>
      </c>
      <c r="X26" s="105" t="s">
        <v>280</v>
      </c>
      <c r="Y26" s="105" t="s">
        <v>280</v>
      </c>
      <c r="Z26" s="105" t="s">
        <v>280</v>
      </c>
    </row>
    <row r="27" spans="2:26" ht="16.5" customHeight="1">
      <c r="B27" s="103"/>
      <c r="C27" s="142" t="s">
        <v>17</v>
      </c>
      <c r="D27" s="142"/>
      <c r="E27" s="103"/>
      <c r="F27" s="104">
        <v>11640.81</v>
      </c>
      <c r="G27" s="105">
        <v>11303.54</v>
      </c>
      <c r="H27" s="105">
        <v>8247.12</v>
      </c>
      <c r="I27" s="105">
        <v>3056.42</v>
      </c>
      <c r="J27" s="105">
        <v>7041.3</v>
      </c>
      <c r="K27" s="105">
        <v>7025.32</v>
      </c>
      <c r="L27" s="105">
        <v>15.98</v>
      </c>
      <c r="M27" s="105">
        <v>4262.24</v>
      </c>
      <c r="N27" s="105">
        <v>1221.8</v>
      </c>
      <c r="O27" s="105">
        <v>3040.44</v>
      </c>
      <c r="P27" s="105">
        <v>39.93</v>
      </c>
      <c r="Q27" s="105">
        <v>297.34</v>
      </c>
      <c r="R27" s="105">
        <v>2289.33</v>
      </c>
      <c r="S27" s="105">
        <v>1890.49</v>
      </c>
      <c r="T27" s="105">
        <v>398.84</v>
      </c>
      <c r="U27" s="105">
        <v>1658.63</v>
      </c>
      <c r="V27" s="105">
        <v>1658.19</v>
      </c>
      <c r="W27" s="105">
        <v>0.44</v>
      </c>
      <c r="X27" s="105">
        <v>630.7</v>
      </c>
      <c r="Y27" s="105">
        <v>232.3</v>
      </c>
      <c r="Z27" s="105">
        <v>398.41</v>
      </c>
    </row>
    <row r="28" spans="2:26" ht="16.5" customHeight="1">
      <c r="B28" s="103"/>
      <c r="C28" s="142" t="s">
        <v>18</v>
      </c>
      <c r="D28" s="142"/>
      <c r="E28" s="103"/>
      <c r="F28" s="104">
        <v>3105.6</v>
      </c>
      <c r="G28" s="105">
        <v>3008.12</v>
      </c>
      <c r="H28" s="105">
        <v>1893.32</v>
      </c>
      <c r="I28" s="105">
        <v>1114.8</v>
      </c>
      <c r="J28" s="105">
        <v>790.34</v>
      </c>
      <c r="K28" s="105">
        <v>788.87</v>
      </c>
      <c r="L28" s="105">
        <v>1.47</v>
      </c>
      <c r="M28" s="105">
        <v>2217.78</v>
      </c>
      <c r="N28" s="105">
        <v>1104.45</v>
      </c>
      <c r="O28" s="105">
        <v>1113.33</v>
      </c>
      <c r="P28" s="105">
        <v>27.74</v>
      </c>
      <c r="Q28" s="105">
        <v>69.74</v>
      </c>
      <c r="R28" s="105">
        <v>443.99</v>
      </c>
      <c r="S28" s="105">
        <v>326.03</v>
      </c>
      <c r="T28" s="105">
        <v>117.96</v>
      </c>
      <c r="U28" s="105">
        <v>157.72</v>
      </c>
      <c r="V28" s="105">
        <v>157.59</v>
      </c>
      <c r="W28" s="105">
        <v>0.13</v>
      </c>
      <c r="X28" s="105">
        <v>286.28</v>
      </c>
      <c r="Y28" s="105">
        <v>168.44</v>
      </c>
      <c r="Z28" s="105">
        <v>117.83</v>
      </c>
    </row>
    <row r="29" spans="2:26" ht="16.5" customHeight="1">
      <c r="B29" s="103"/>
      <c r="C29" s="142" t="s">
        <v>19</v>
      </c>
      <c r="D29" s="142"/>
      <c r="E29" s="103"/>
      <c r="F29" s="104">
        <v>7700.23</v>
      </c>
      <c r="G29" s="105">
        <v>7246.44</v>
      </c>
      <c r="H29" s="105">
        <v>4550.61</v>
      </c>
      <c r="I29" s="105">
        <v>2695.83</v>
      </c>
      <c r="J29" s="105">
        <v>4257.23</v>
      </c>
      <c r="K29" s="105">
        <v>4227.8</v>
      </c>
      <c r="L29" s="105">
        <v>29.43</v>
      </c>
      <c r="M29" s="105">
        <v>2989.21</v>
      </c>
      <c r="N29" s="105">
        <v>322.81</v>
      </c>
      <c r="O29" s="105">
        <v>2666.4</v>
      </c>
      <c r="P29" s="105">
        <v>20.47</v>
      </c>
      <c r="Q29" s="105">
        <v>433.32</v>
      </c>
      <c r="R29" s="105">
        <v>746.94</v>
      </c>
      <c r="S29" s="105">
        <v>518.17</v>
      </c>
      <c r="T29" s="105">
        <v>228.77</v>
      </c>
      <c r="U29" s="105">
        <v>477.72</v>
      </c>
      <c r="V29" s="105">
        <v>475.66</v>
      </c>
      <c r="W29" s="105">
        <v>2.06</v>
      </c>
      <c r="X29" s="105">
        <v>269.23</v>
      </c>
      <c r="Y29" s="105">
        <v>42.52</v>
      </c>
      <c r="Z29" s="105">
        <v>226.71</v>
      </c>
    </row>
    <row r="30" spans="2:26" ht="16.5" customHeight="1">
      <c r="B30" s="103"/>
      <c r="C30" s="142" t="s">
        <v>21</v>
      </c>
      <c r="D30" s="142"/>
      <c r="E30" s="103"/>
      <c r="F30" s="104">
        <v>1799.76</v>
      </c>
      <c r="G30" s="105">
        <v>1616.19</v>
      </c>
      <c r="H30" s="105">
        <v>1561.97</v>
      </c>
      <c r="I30" s="105">
        <v>54.22</v>
      </c>
      <c r="J30" s="105">
        <v>144.95</v>
      </c>
      <c r="K30" s="105">
        <v>141.77</v>
      </c>
      <c r="L30" s="105">
        <v>3.18</v>
      </c>
      <c r="M30" s="105">
        <v>1471.24</v>
      </c>
      <c r="N30" s="105">
        <v>1420.2</v>
      </c>
      <c r="O30" s="105">
        <v>51.04</v>
      </c>
      <c r="P30" s="105">
        <v>14.46</v>
      </c>
      <c r="Q30" s="105">
        <v>169.11</v>
      </c>
      <c r="R30" s="105">
        <v>204.54</v>
      </c>
      <c r="S30" s="105">
        <v>194.93</v>
      </c>
      <c r="T30" s="105">
        <v>9.61</v>
      </c>
      <c r="U30" s="105">
        <v>17.76</v>
      </c>
      <c r="V30" s="105">
        <v>17.69</v>
      </c>
      <c r="W30" s="105">
        <v>0.07</v>
      </c>
      <c r="X30" s="105">
        <v>186.78</v>
      </c>
      <c r="Y30" s="105">
        <v>177.24</v>
      </c>
      <c r="Z30" s="105">
        <v>9.54</v>
      </c>
    </row>
    <row r="31" spans="2:26" ht="16.5" customHeight="1">
      <c r="B31" s="103"/>
      <c r="C31" s="142" t="s">
        <v>23</v>
      </c>
      <c r="D31" s="142"/>
      <c r="E31" s="103"/>
      <c r="F31" s="104">
        <v>3417.38</v>
      </c>
      <c r="G31" s="105">
        <v>3298.08</v>
      </c>
      <c r="H31" s="105">
        <v>1899.65</v>
      </c>
      <c r="I31" s="105">
        <v>1398.43</v>
      </c>
      <c r="J31" s="105">
        <v>1424.56</v>
      </c>
      <c r="K31" s="105">
        <v>1337.4</v>
      </c>
      <c r="L31" s="105">
        <v>87.16</v>
      </c>
      <c r="M31" s="105">
        <v>1873.52</v>
      </c>
      <c r="N31" s="105">
        <v>562.25</v>
      </c>
      <c r="O31" s="105">
        <v>1311.27</v>
      </c>
      <c r="P31" s="105">
        <v>52.58</v>
      </c>
      <c r="Q31" s="105">
        <v>66.72</v>
      </c>
      <c r="R31" s="105">
        <v>358.74</v>
      </c>
      <c r="S31" s="105">
        <v>214.41</v>
      </c>
      <c r="T31" s="105">
        <v>144.33</v>
      </c>
      <c r="U31" s="105">
        <v>165.88</v>
      </c>
      <c r="V31" s="105">
        <v>157.81</v>
      </c>
      <c r="W31" s="105">
        <v>8.07</v>
      </c>
      <c r="X31" s="105">
        <v>192.86</v>
      </c>
      <c r="Y31" s="105">
        <v>56.6</v>
      </c>
      <c r="Z31" s="105">
        <v>136.26</v>
      </c>
    </row>
    <row r="32" spans="2:26" ht="16.5" customHeight="1">
      <c r="B32" s="103"/>
      <c r="C32" s="103"/>
      <c r="D32" s="103"/>
      <c r="E32" s="10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2:26" ht="16.5" customHeight="1">
      <c r="B33" s="103"/>
      <c r="C33" s="142" t="s">
        <v>121</v>
      </c>
      <c r="D33" s="142"/>
      <c r="E33" s="103"/>
      <c r="F33" s="104">
        <v>29.39</v>
      </c>
      <c r="G33" s="105">
        <v>28.75</v>
      </c>
      <c r="H33" s="105">
        <v>28.75</v>
      </c>
      <c r="I33" s="105" t="s">
        <v>280</v>
      </c>
      <c r="J33" s="105">
        <v>28.75</v>
      </c>
      <c r="K33" s="105">
        <v>28.75</v>
      </c>
      <c r="L33" s="105" t="s">
        <v>280</v>
      </c>
      <c r="M33" s="105" t="s">
        <v>280</v>
      </c>
      <c r="N33" s="105" t="s">
        <v>280</v>
      </c>
      <c r="O33" s="105" t="s">
        <v>280</v>
      </c>
      <c r="P33" s="105" t="s">
        <v>280</v>
      </c>
      <c r="Q33" s="105">
        <v>0.64</v>
      </c>
      <c r="R33" s="105">
        <v>1.03</v>
      </c>
      <c r="S33" s="105">
        <v>1.03</v>
      </c>
      <c r="T33" s="105" t="s">
        <v>280</v>
      </c>
      <c r="U33" s="105">
        <v>1.03</v>
      </c>
      <c r="V33" s="105">
        <v>1.03</v>
      </c>
      <c r="W33" s="105" t="s">
        <v>280</v>
      </c>
      <c r="X33" s="105" t="s">
        <v>280</v>
      </c>
      <c r="Y33" s="105" t="s">
        <v>280</v>
      </c>
      <c r="Z33" s="105" t="s">
        <v>280</v>
      </c>
    </row>
    <row r="34" spans="2:26" ht="16.5" customHeight="1">
      <c r="B34" s="103"/>
      <c r="C34" s="142" t="s">
        <v>126</v>
      </c>
      <c r="D34" s="142"/>
      <c r="E34" s="103"/>
      <c r="F34" s="104">
        <v>3045.56</v>
      </c>
      <c r="G34" s="105">
        <v>2949.31</v>
      </c>
      <c r="H34" s="105">
        <v>1586.08</v>
      </c>
      <c r="I34" s="105">
        <v>1363.23</v>
      </c>
      <c r="J34" s="105">
        <v>970.02</v>
      </c>
      <c r="K34" s="105">
        <v>961.49</v>
      </c>
      <c r="L34" s="105">
        <v>8.53</v>
      </c>
      <c r="M34" s="105">
        <v>1979.29</v>
      </c>
      <c r="N34" s="105">
        <v>624.59</v>
      </c>
      <c r="O34" s="105">
        <v>1354.7</v>
      </c>
      <c r="P34" s="105">
        <v>3.12</v>
      </c>
      <c r="Q34" s="105">
        <v>93.13</v>
      </c>
      <c r="R34" s="105">
        <v>442.46</v>
      </c>
      <c r="S34" s="105">
        <v>280.05</v>
      </c>
      <c r="T34" s="105">
        <v>162.41</v>
      </c>
      <c r="U34" s="105">
        <v>170.25</v>
      </c>
      <c r="V34" s="105">
        <v>169.53</v>
      </c>
      <c r="W34" s="105">
        <v>0.73</v>
      </c>
      <c r="X34" s="105">
        <v>272.21</v>
      </c>
      <c r="Y34" s="105">
        <v>110.52</v>
      </c>
      <c r="Z34" s="105">
        <v>161.69</v>
      </c>
    </row>
    <row r="35" spans="2:26" ht="16.5" customHeight="1">
      <c r="B35" s="103"/>
      <c r="C35" s="142" t="s">
        <v>128</v>
      </c>
      <c r="D35" s="142"/>
      <c r="E35" s="103"/>
      <c r="F35" s="104">
        <v>12321.19</v>
      </c>
      <c r="G35" s="105">
        <v>12054.44</v>
      </c>
      <c r="H35" s="105">
        <v>5470.77</v>
      </c>
      <c r="I35" s="105">
        <v>6583.67</v>
      </c>
      <c r="J35" s="105">
        <v>4872.42</v>
      </c>
      <c r="K35" s="105">
        <v>4845.04</v>
      </c>
      <c r="L35" s="105">
        <v>27.38</v>
      </c>
      <c r="M35" s="105">
        <v>7182.02</v>
      </c>
      <c r="N35" s="105">
        <v>625.73</v>
      </c>
      <c r="O35" s="105">
        <v>6556.29</v>
      </c>
      <c r="P35" s="105">
        <v>72.77</v>
      </c>
      <c r="Q35" s="105">
        <v>193.98</v>
      </c>
      <c r="R35" s="105">
        <v>1894.98</v>
      </c>
      <c r="S35" s="105">
        <v>1041.26</v>
      </c>
      <c r="T35" s="105">
        <v>853.72</v>
      </c>
      <c r="U35" s="105">
        <v>921.63</v>
      </c>
      <c r="V35" s="105">
        <v>920.99</v>
      </c>
      <c r="W35" s="105">
        <v>0.64</v>
      </c>
      <c r="X35" s="105">
        <v>973.35</v>
      </c>
      <c r="Y35" s="105">
        <v>120.27</v>
      </c>
      <c r="Z35" s="105">
        <v>853.08</v>
      </c>
    </row>
    <row r="36" spans="2:26" ht="16.5" customHeight="1">
      <c r="B36" s="103"/>
      <c r="C36" s="142" t="s">
        <v>130</v>
      </c>
      <c r="D36" s="142"/>
      <c r="E36" s="103"/>
      <c r="F36" s="104">
        <v>7125.54</v>
      </c>
      <c r="G36" s="105">
        <v>7060.67</v>
      </c>
      <c r="H36" s="105">
        <v>5053.81</v>
      </c>
      <c r="I36" s="105">
        <v>2006.86</v>
      </c>
      <c r="J36" s="105">
        <v>4106.88</v>
      </c>
      <c r="K36" s="105">
        <v>4103.46</v>
      </c>
      <c r="L36" s="105">
        <v>3.42</v>
      </c>
      <c r="M36" s="105">
        <v>2953.79</v>
      </c>
      <c r="N36" s="105">
        <v>950.35</v>
      </c>
      <c r="O36" s="105">
        <v>2003.44</v>
      </c>
      <c r="P36" s="105">
        <v>17.07</v>
      </c>
      <c r="Q36" s="105">
        <v>47.8</v>
      </c>
      <c r="R36" s="105">
        <v>1662.83</v>
      </c>
      <c r="S36" s="105">
        <v>1395.71</v>
      </c>
      <c r="T36" s="105">
        <v>267.12</v>
      </c>
      <c r="U36" s="105">
        <v>1260.07</v>
      </c>
      <c r="V36" s="105">
        <v>1259.76</v>
      </c>
      <c r="W36" s="105">
        <v>0.32</v>
      </c>
      <c r="X36" s="105">
        <v>402.75</v>
      </c>
      <c r="Y36" s="105">
        <v>135.95</v>
      </c>
      <c r="Z36" s="105">
        <v>266.81</v>
      </c>
    </row>
    <row r="37" spans="2:26" ht="16.5" customHeight="1">
      <c r="B37" s="103"/>
      <c r="C37" s="142" t="s">
        <v>281</v>
      </c>
      <c r="D37" s="142"/>
      <c r="E37" s="103"/>
      <c r="F37" s="104" t="s">
        <v>280</v>
      </c>
      <c r="G37" s="105" t="s">
        <v>280</v>
      </c>
      <c r="H37" s="105" t="s">
        <v>280</v>
      </c>
      <c r="I37" s="105" t="s">
        <v>280</v>
      </c>
      <c r="J37" s="105" t="s">
        <v>280</v>
      </c>
      <c r="K37" s="105" t="s">
        <v>280</v>
      </c>
      <c r="L37" s="105" t="s">
        <v>280</v>
      </c>
      <c r="M37" s="105" t="s">
        <v>280</v>
      </c>
      <c r="N37" s="105" t="s">
        <v>280</v>
      </c>
      <c r="O37" s="105" t="s">
        <v>280</v>
      </c>
      <c r="P37" s="105" t="s">
        <v>280</v>
      </c>
      <c r="Q37" s="105" t="s">
        <v>280</v>
      </c>
      <c r="R37" s="105" t="s">
        <v>280</v>
      </c>
      <c r="S37" s="105" t="s">
        <v>280</v>
      </c>
      <c r="T37" s="105" t="s">
        <v>280</v>
      </c>
      <c r="U37" s="105" t="s">
        <v>280</v>
      </c>
      <c r="V37" s="105" t="s">
        <v>280</v>
      </c>
      <c r="W37" s="105" t="s">
        <v>280</v>
      </c>
      <c r="X37" s="105" t="s">
        <v>280</v>
      </c>
      <c r="Y37" s="105" t="s">
        <v>280</v>
      </c>
      <c r="Z37" s="105" t="s">
        <v>280</v>
      </c>
    </row>
    <row r="38" spans="2:26" ht="16.5" customHeight="1">
      <c r="B38" s="103"/>
      <c r="C38" s="142" t="s">
        <v>217</v>
      </c>
      <c r="D38" s="142"/>
      <c r="E38" s="103"/>
      <c r="F38" s="104">
        <v>71146.84</v>
      </c>
      <c r="G38" s="105">
        <v>68247.82</v>
      </c>
      <c r="H38" s="105">
        <v>22942.13</v>
      </c>
      <c r="I38" s="105">
        <v>45305.69</v>
      </c>
      <c r="J38" s="105">
        <v>21747.18</v>
      </c>
      <c r="K38" s="105">
        <v>21687.26</v>
      </c>
      <c r="L38" s="105">
        <v>59.92</v>
      </c>
      <c r="M38" s="105">
        <v>46500.64</v>
      </c>
      <c r="N38" s="105">
        <v>1254.87</v>
      </c>
      <c r="O38" s="105">
        <v>45245.77</v>
      </c>
      <c r="P38" s="105">
        <v>145.65</v>
      </c>
      <c r="Q38" s="105">
        <v>2753.37</v>
      </c>
      <c r="R38" s="105">
        <v>10783.86</v>
      </c>
      <c r="S38" s="105">
        <v>4924.77</v>
      </c>
      <c r="T38" s="105">
        <v>5859.09</v>
      </c>
      <c r="U38" s="105">
        <v>4716</v>
      </c>
      <c r="V38" s="105">
        <v>4713.1</v>
      </c>
      <c r="W38" s="105">
        <v>2.9</v>
      </c>
      <c r="X38" s="105">
        <v>6067.85</v>
      </c>
      <c r="Y38" s="105">
        <v>211.67</v>
      </c>
      <c r="Z38" s="105">
        <v>5856.19</v>
      </c>
    </row>
    <row r="39" spans="2:26" ht="16.5" customHeight="1">
      <c r="B39" s="103"/>
      <c r="C39" s="142" t="s">
        <v>137</v>
      </c>
      <c r="D39" s="142"/>
      <c r="E39" s="103"/>
      <c r="F39" s="104">
        <v>27433.95</v>
      </c>
      <c r="G39" s="105">
        <v>27008.71</v>
      </c>
      <c r="H39" s="105">
        <v>11929.62</v>
      </c>
      <c r="I39" s="105">
        <v>15079.09</v>
      </c>
      <c r="J39" s="105">
        <v>11482.16</v>
      </c>
      <c r="K39" s="105">
        <v>11404.09</v>
      </c>
      <c r="L39" s="105">
        <v>78.07</v>
      </c>
      <c r="M39" s="105">
        <v>15526.55</v>
      </c>
      <c r="N39" s="105">
        <v>525.53</v>
      </c>
      <c r="O39" s="105">
        <v>15001.02</v>
      </c>
      <c r="P39" s="105">
        <v>18.66</v>
      </c>
      <c r="Q39" s="105">
        <v>406.58</v>
      </c>
      <c r="R39" s="105">
        <v>4724.41</v>
      </c>
      <c r="S39" s="105">
        <v>2803.74</v>
      </c>
      <c r="T39" s="105">
        <v>1920.66</v>
      </c>
      <c r="U39" s="105">
        <v>2723.31</v>
      </c>
      <c r="V39" s="105">
        <v>2718.31</v>
      </c>
      <c r="W39" s="105">
        <v>5.01</v>
      </c>
      <c r="X39" s="105">
        <v>2001.1</v>
      </c>
      <c r="Y39" s="105">
        <v>85.44</v>
      </c>
      <c r="Z39" s="105">
        <v>1915.66</v>
      </c>
    </row>
    <row r="40" spans="2:26" ht="16.5" customHeight="1">
      <c r="B40" s="103"/>
      <c r="C40" s="142" t="s">
        <v>139</v>
      </c>
      <c r="D40" s="142"/>
      <c r="E40" s="103"/>
      <c r="F40" s="104">
        <v>18020.53</v>
      </c>
      <c r="G40" s="105">
        <v>17887.53</v>
      </c>
      <c r="H40" s="105">
        <v>13623</v>
      </c>
      <c r="I40" s="105">
        <v>4264.53</v>
      </c>
      <c r="J40" s="105">
        <v>10306.34</v>
      </c>
      <c r="K40" s="105">
        <v>10285.15</v>
      </c>
      <c r="L40" s="105">
        <v>21.19</v>
      </c>
      <c r="M40" s="105">
        <v>7581.19</v>
      </c>
      <c r="N40" s="105">
        <v>3337.85</v>
      </c>
      <c r="O40" s="105">
        <v>4243.34</v>
      </c>
      <c r="P40" s="105">
        <v>44.7</v>
      </c>
      <c r="Q40" s="105">
        <v>88.3</v>
      </c>
      <c r="R40" s="105">
        <v>4685.65</v>
      </c>
      <c r="S40" s="105">
        <v>4142.23</v>
      </c>
      <c r="T40" s="105">
        <v>543.42</v>
      </c>
      <c r="U40" s="105">
        <v>3598.81</v>
      </c>
      <c r="V40" s="105">
        <v>3598.26</v>
      </c>
      <c r="W40" s="105">
        <v>0.55</v>
      </c>
      <c r="X40" s="105">
        <v>1086.84</v>
      </c>
      <c r="Y40" s="105">
        <v>543.97</v>
      </c>
      <c r="Z40" s="105">
        <v>542.87</v>
      </c>
    </row>
    <row r="41" spans="2:26" ht="16.5" customHeight="1">
      <c r="B41" s="103"/>
      <c r="C41" s="142" t="s">
        <v>112</v>
      </c>
      <c r="D41" s="142"/>
      <c r="E41" s="103"/>
      <c r="F41" s="104">
        <v>33518.53</v>
      </c>
      <c r="G41" s="105">
        <v>33090.47</v>
      </c>
      <c r="H41" s="105">
        <v>19541.45</v>
      </c>
      <c r="I41" s="105">
        <v>13549.02</v>
      </c>
      <c r="J41" s="105">
        <v>15617.91</v>
      </c>
      <c r="K41" s="105">
        <v>15589.57</v>
      </c>
      <c r="L41" s="105">
        <v>28.34</v>
      </c>
      <c r="M41" s="105">
        <v>17472.56</v>
      </c>
      <c r="N41" s="105">
        <v>3951.88</v>
      </c>
      <c r="O41" s="105">
        <v>13520.68</v>
      </c>
      <c r="P41" s="105">
        <v>40.29</v>
      </c>
      <c r="Q41" s="105">
        <v>387.77</v>
      </c>
      <c r="R41" s="105">
        <v>6400.38</v>
      </c>
      <c r="S41" s="105">
        <v>4686.48</v>
      </c>
      <c r="T41" s="105">
        <v>1713.9</v>
      </c>
      <c r="U41" s="105">
        <v>3942.71</v>
      </c>
      <c r="V41" s="105">
        <v>3941.35</v>
      </c>
      <c r="W41" s="105">
        <v>1.36</v>
      </c>
      <c r="X41" s="105">
        <v>2457.67</v>
      </c>
      <c r="Y41" s="105">
        <v>745.13</v>
      </c>
      <c r="Z41" s="105">
        <v>1712.54</v>
      </c>
    </row>
    <row r="42" spans="2:26" ht="16.5" customHeight="1">
      <c r="B42" s="103"/>
      <c r="C42" s="142" t="s">
        <v>119</v>
      </c>
      <c r="D42" s="142"/>
      <c r="E42" s="103"/>
      <c r="F42" s="104">
        <v>90170.53</v>
      </c>
      <c r="G42" s="105">
        <v>88603.25</v>
      </c>
      <c r="H42" s="105">
        <v>53396.91</v>
      </c>
      <c r="I42" s="105">
        <v>35206.34</v>
      </c>
      <c r="J42" s="105">
        <v>50059.08</v>
      </c>
      <c r="K42" s="105">
        <v>49936.52</v>
      </c>
      <c r="L42" s="105">
        <v>122.56</v>
      </c>
      <c r="M42" s="105">
        <v>38544.17</v>
      </c>
      <c r="N42" s="105">
        <v>3460.39</v>
      </c>
      <c r="O42" s="105">
        <v>35083.78</v>
      </c>
      <c r="P42" s="105">
        <v>88.53</v>
      </c>
      <c r="Q42" s="105">
        <v>1478.75</v>
      </c>
      <c r="R42" s="105">
        <v>17593.14</v>
      </c>
      <c r="S42" s="105">
        <v>13148.37</v>
      </c>
      <c r="T42" s="105">
        <v>4444.77</v>
      </c>
      <c r="U42" s="105">
        <v>12383.38</v>
      </c>
      <c r="V42" s="105">
        <v>12375.74</v>
      </c>
      <c r="W42" s="105">
        <v>7.64</v>
      </c>
      <c r="X42" s="105">
        <v>5209.76</v>
      </c>
      <c r="Y42" s="105">
        <v>772.63</v>
      </c>
      <c r="Z42" s="105">
        <v>4437.13</v>
      </c>
    </row>
    <row r="43" spans="2:26" ht="16.5" customHeight="1">
      <c r="B43" s="103"/>
      <c r="C43" s="142" t="s">
        <v>120</v>
      </c>
      <c r="D43" s="142"/>
      <c r="E43" s="103"/>
      <c r="F43" s="104">
        <v>49612.76</v>
      </c>
      <c r="G43" s="105">
        <v>48529.56</v>
      </c>
      <c r="H43" s="105">
        <v>37318.11</v>
      </c>
      <c r="I43" s="105">
        <v>11211.45</v>
      </c>
      <c r="J43" s="105">
        <v>28568.02</v>
      </c>
      <c r="K43" s="105">
        <v>28504.21</v>
      </c>
      <c r="L43" s="105">
        <v>63.81</v>
      </c>
      <c r="M43" s="105">
        <v>19961.54</v>
      </c>
      <c r="N43" s="105">
        <v>8813.9</v>
      </c>
      <c r="O43" s="105">
        <v>11147.64</v>
      </c>
      <c r="P43" s="105">
        <v>171.87</v>
      </c>
      <c r="Q43" s="105">
        <v>911.33</v>
      </c>
      <c r="R43" s="105">
        <v>9307.1</v>
      </c>
      <c r="S43" s="105">
        <v>8108.43</v>
      </c>
      <c r="T43" s="105">
        <v>1198.68</v>
      </c>
      <c r="U43" s="105">
        <v>6435.7</v>
      </c>
      <c r="V43" s="105">
        <v>6431.24</v>
      </c>
      <c r="W43" s="105">
        <v>4.46</v>
      </c>
      <c r="X43" s="105">
        <v>2871.4</v>
      </c>
      <c r="Y43" s="105">
        <v>1677.18</v>
      </c>
      <c r="Z43" s="105">
        <v>1194.22</v>
      </c>
    </row>
    <row r="44" spans="2:26" ht="16.5" customHeight="1">
      <c r="B44" s="103"/>
      <c r="C44" s="142" t="s">
        <v>125</v>
      </c>
      <c r="D44" s="142"/>
      <c r="E44" s="103"/>
      <c r="F44" s="104">
        <v>3481.97</v>
      </c>
      <c r="G44" s="105">
        <v>3395.51</v>
      </c>
      <c r="H44" s="105">
        <v>2270.59</v>
      </c>
      <c r="I44" s="105">
        <v>1124.92</v>
      </c>
      <c r="J44" s="105">
        <v>1702.25</v>
      </c>
      <c r="K44" s="105">
        <v>1692.77</v>
      </c>
      <c r="L44" s="105">
        <v>9.48</v>
      </c>
      <c r="M44" s="105">
        <v>1693.26</v>
      </c>
      <c r="N44" s="105">
        <v>577.82</v>
      </c>
      <c r="O44" s="105">
        <v>1115.44</v>
      </c>
      <c r="P44" s="105">
        <v>21.93</v>
      </c>
      <c r="Q44" s="105">
        <v>64.53</v>
      </c>
      <c r="R44" s="105">
        <v>483.21</v>
      </c>
      <c r="S44" s="105">
        <v>367.16</v>
      </c>
      <c r="T44" s="105">
        <v>116.05</v>
      </c>
      <c r="U44" s="105">
        <v>290.68</v>
      </c>
      <c r="V44" s="105">
        <v>290.02</v>
      </c>
      <c r="W44" s="105">
        <v>0.65</v>
      </c>
      <c r="X44" s="105">
        <v>192.54</v>
      </c>
      <c r="Y44" s="105">
        <v>77.14</v>
      </c>
      <c r="Z44" s="105">
        <v>115.4</v>
      </c>
    </row>
    <row r="45" spans="2:26" ht="16.5" customHeight="1">
      <c r="B45" s="103"/>
      <c r="C45" s="142" t="s">
        <v>282</v>
      </c>
      <c r="D45" s="142"/>
      <c r="E45" s="103"/>
      <c r="F45" s="104">
        <v>470.15</v>
      </c>
      <c r="G45" s="105">
        <v>459.09</v>
      </c>
      <c r="H45" s="105">
        <v>345.95</v>
      </c>
      <c r="I45" s="105">
        <v>113.14</v>
      </c>
      <c r="J45" s="105">
        <v>344.23</v>
      </c>
      <c r="K45" s="105">
        <v>343.78</v>
      </c>
      <c r="L45" s="105">
        <v>0.45</v>
      </c>
      <c r="M45" s="105">
        <v>114.86</v>
      </c>
      <c r="N45" s="105">
        <v>2.17</v>
      </c>
      <c r="O45" s="105">
        <v>112.69</v>
      </c>
      <c r="P45" s="105">
        <v>1.06</v>
      </c>
      <c r="Q45" s="105">
        <v>10</v>
      </c>
      <c r="R45" s="105">
        <v>47.59</v>
      </c>
      <c r="S45" s="105">
        <v>37.88</v>
      </c>
      <c r="T45" s="105">
        <v>9.71</v>
      </c>
      <c r="U45" s="105">
        <v>37.65</v>
      </c>
      <c r="V45" s="105">
        <v>37.62</v>
      </c>
      <c r="W45" s="105">
        <v>0.04</v>
      </c>
      <c r="X45" s="105">
        <v>9.94</v>
      </c>
      <c r="Y45" s="105">
        <v>0.27</v>
      </c>
      <c r="Z45" s="105">
        <v>9.67</v>
      </c>
    </row>
    <row r="46" spans="2:26" ht="16.5" customHeight="1">
      <c r="B46" s="103"/>
      <c r="C46" s="142" t="s">
        <v>129</v>
      </c>
      <c r="D46" s="142"/>
      <c r="E46" s="103"/>
      <c r="F46" s="104">
        <v>46307.45</v>
      </c>
      <c r="G46" s="105">
        <v>45316.75</v>
      </c>
      <c r="H46" s="105">
        <v>34718.69</v>
      </c>
      <c r="I46" s="105">
        <v>10598.06</v>
      </c>
      <c r="J46" s="105">
        <v>29206.18</v>
      </c>
      <c r="K46" s="105">
        <v>29140.18</v>
      </c>
      <c r="L46" s="105">
        <v>66</v>
      </c>
      <c r="M46" s="105">
        <v>16110.57</v>
      </c>
      <c r="N46" s="105">
        <v>5578.51</v>
      </c>
      <c r="O46" s="105">
        <v>10532.06</v>
      </c>
      <c r="P46" s="105">
        <v>96.97</v>
      </c>
      <c r="Q46" s="105">
        <v>893.73</v>
      </c>
      <c r="R46" s="105">
        <v>9095.6</v>
      </c>
      <c r="S46" s="105">
        <v>7832.52</v>
      </c>
      <c r="T46" s="105">
        <v>1263.08</v>
      </c>
      <c r="U46" s="105">
        <v>6617.35</v>
      </c>
      <c r="V46" s="105">
        <v>6612.32</v>
      </c>
      <c r="W46" s="105">
        <v>5.04</v>
      </c>
      <c r="X46" s="105">
        <v>2478.25</v>
      </c>
      <c r="Y46" s="105">
        <v>1220.2</v>
      </c>
      <c r="Z46" s="105">
        <v>1258.05</v>
      </c>
    </row>
    <row r="47" spans="2:26" ht="16.5" customHeight="1">
      <c r="B47" s="103"/>
      <c r="C47" s="142" t="s">
        <v>133</v>
      </c>
      <c r="D47" s="142"/>
      <c r="E47" s="103"/>
      <c r="F47" s="104">
        <v>54649.39</v>
      </c>
      <c r="G47" s="105">
        <v>53773.33</v>
      </c>
      <c r="H47" s="105">
        <v>36721.6</v>
      </c>
      <c r="I47" s="105">
        <v>17051.73</v>
      </c>
      <c r="J47" s="105">
        <v>33128.1</v>
      </c>
      <c r="K47" s="105">
        <v>33052.41</v>
      </c>
      <c r="L47" s="105">
        <v>75.69</v>
      </c>
      <c r="M47" s="105">
        <v>20645.23</v>
      </c>
      <c r="N47" s="105">
        <v>3669.19</v>
      </c>
      <c r="O47" s="105">
        <v>16976.04</v>
      </c>
      <c r="P47" s="105">
        <v>54.77</v>
      </c>
      <c r="Q47" s="105">
        <v>821.29</v>
      </c>
      <c r="R47" s="105">
        <v>12052.79</v>
      </c>
      <c r="S47" s="105">
        <v>10033.53</v>
      </c>
      <c r="T47" s="105">
        <v>2019.25</v>
      </c>
      <c r="U47" s="105">
        <v>9283.24</v>
      </c>
      <c r="V47" s="105">
        <v>9279.19</v>
      </c>
      <c r="W47" s="105">
        <v>4.05</v>
      </c>
      <c r="X47" s="105">
        <v>2769.55</v>
      </c>
      <c r="Y47" s="105">
        <v>754.34</v>
      </c>
      <c r="Z47" s="105">
        <v>2015.21</v>
      </c>
    </row>
    <row r="48" spans="2:26" ht="16.5" customHeight="1">
      <c r="B48" s="103"/>
      <c r="C48" s="142" t="s">
        <v>136</v>
      </c>
      <c r="D48" s="142"/>
      <c r="E48" s="103"/>
      <c r="F48" s="104">
        <v>98469.1</v>
      </c>
      <c r="G48" s="105">
        <v>95058.42</v>
      </c>
      <c r="H48" s="105">
        <v>38786.82</v>
      </c>
      <c r="I48" s="105">
        <v>56271.6</v>
      </c>
      <c r="J48" s="105">
        <v>33845.11</v>
      </c>
      <c r="K48" s="105">
        <v>33762.85</v>
      </c>
      <c r="L48" s="105">
        <v>82.26</v>
      </c>
      <c r="M48" s="105">
        <v>61213.31</v>
      </c>
      <c r="N48" s="105">
        <v>5023.97</v>
      </c>
      <c r="O48" s="105">
        <v>56189.34</v>
      </c>
      <c r="P48" s="105">
        <v>2.01</v>
      </c>
      <c r="Q48" s="105">
        <v>3408.67</v>
      </c>
      <c r="R48" s="105">
        <v>15050.26</v>
      </c>
      <c r="S48" s="105">
        <v>7622.75</v>
      </c>
      <c r="T48" s="105">
        <v>7427.51</v>
      </c>
      <c r="U48" s="105">
        <v>6780.26</v>
      </c>
      <c r="V48" s="105">
        <v>6776.37</v>
      </c>
      <c r="W48" s="105">
        <v>3.89</v>
      </c>
      <c r="X48" s="105">
        <v>8270</v>
      </c>
      <c r="Y48" s="105">
        <v>846.38</v>
      </c>
      <c r="Z48" s="105">
        <v>7423.62</v>
      </c>
    </row>
    <row r="49" spans="2:26" ht="16.5" customHeight="1">
      <c r="B49" s="103"/>
      <c r="C49" s="142" t="s">
        <v>138</v>
      </c>
      <c r="D49" s="142"/>
      <c r="E49" s="103"/>
      <c r="F49" s="104">
        <v>83188.56</v>
      </c>
      <c r="G49" s="105">
        <v>80563.54</v>
      </c>
      <c r="H49" s="105">
        <v>28763.86</v>
      </c>
      <c r="I49" s="105">
        <v>51799.68</v>
      </c>
      <c r="J49" s="105">
        <v>25047.16</v>
      </c>
      <c r="K49" s="105">
        <v>24845.89</v>
      </c>
      <c r="L49" s="105">
        <v>201.27</v>
      </c>
      <c r="M49" s="105">
        <v>55516.38</v>
      </c>
      <c r="N49" s="105">
        <v>3917.97</v>
      </c>
      <c r="O49" s="105">
        <v>51598.41</v>
      </c>
      <c r="P49" s="105">
        <v>1.88</v>
      </c>
      <c r="Q49" s="105">
        <v>2623.14</v>
      </c>
      <c r="R49" s="105">
        <v>13613.96</v>
      </c>
      <c r="S49" s="105">
        <v>6421.55</v>
      </c>
      <c r="T49" s="105">
        <v>7192.41</v>
      </c>
      <c r="U49" s="105">
        <v>5864.67</v>
      </c>
      <c r="V49" s="105">
        <v>5852.06</v>
      </c>
      <c r="W49" s="105">
        <v>12.61</v>
      </c>
      <c r="X49" s="105">
        <v>7749.29</v>
      </c>
      <c r="Y49" s="105">
        <v>569.49</v>
      </c>
      <c r="Z49" s="105">
        <v>7179.8</v>
      </c>
    </row>
    <row r="50" spans="3:6" ht="5.25" customHeight="1" thickBot="1">
      <c r="C50" s="143"/>
      <c r="D50" s="143"/>
      <c r="F50" s="144"/>
    </row>
    <row r="51" spans="1:26" ht="13.5">
      <c r="A51" s="32" t="s">
        <v>283</v>
      </c>
      <c r="B51" s="145"/>
      <c r="C51" s="145"/>
      <c r="D51" s="145"/>
      <c r="E51" s="145"/>
      <c r="F51" s="145"/>
      <c r="G51" s="145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</sheetData>
  <sheetProtection/>
  <mergeCells count="48"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12:C12"/>
    <mergeCell ref="B13:C13"/>
    <mergeCell ref="B15:D15"/>
    <mergeCell ref="B16:D16"/>
    <mergeCell ref="C18:D18"/>
    <mergeCell ref="C19:D19"/>
    <mergeCell ref="U5:U7"/>
    <mergeCell ref="X5:X7"/>
    <mergeCell ref="J6:J7"/>
    <mergeCell ref="M6:M7"/>
    <mergeCell ref="B9:C9"/>
    <mergeCell ref="B11:C11"/>
    <mergeCell ref="A4:E7"/>
    <mergeCell ref="F4:F7"/>
    <mergeCell ref="R4:T6"/>
    <mergeCell ref="G5:G7"/>
    <mergeCell ref="P5:P7"/>
    <mergeCell ref="Q5:Q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5.125" style="1" customWidth="1"/>
    <col min="4" max="4" width="5.00390625" style="1" customWidth="1"/>
    <col min="5" max="5" width="0.5" style="1" customWidth="1"/>
    <col min="6" max="10" width="6.125" style="1" customWidth="1"/>
    <col min="11" max="11" width="6.25390625" style="1" customWidth="1"/>
    <col min="12" max="13" width="6.125" style="1" customWidth="1"/>
    <col min="14" max="14" width="6.25390625" style="1" customWidth="1"/>
    <col min="15" max="15" width="6.125" style="1" customWidth="1"/>
    <col min="16" max="17" width="5.75390625" style="1" customWidth="1"/>
    <col min="18" max="24" width="6.625" style="1" customWidth="1"/>
    <col min="25" max="25" width="6.125" style="1" customWidth="1"/>
    <col min="26" max="29" width="6.625" style="1" customWidth="1"/>
    <col min="30" max="30" width="7.875" style="1" customWidth="1"/>
    <col min="31" max="16384" width="9.00390625" style="1" customWidth="1"/>
  </cols>
  <sheetData>
    <row r="1" ht="17.25">
      <c r="M1" s="3" t="s">
        <v>284</v>
      </c>
    </row>
    <row r="2" spans="1:17" ht="12.75" customHeight="1">
      <c r="A2" s="146" t="s">
        <v>285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2.75" customHeight="1">
      <c r="A3" s="148" t="s">
        <v>286</v>
      </c>
      <c r="B3" s="148"/>
      <c r="C3" s="149"/>
      <c r="D3" s="149"/>
      <c r="E3" s="149"/>
      <c r="F3" s="149"/>
      <c r="G3" s="149"/>
      <c r="H3" s="149"/>
      <c r="I3" s="149"/>
      <c r="J3" s="150"/>
      <c r="K3" s="149"/>
      <c r="L3" s="149"/>
      <c r="M3" s="149"/>
      <c r="N3" s="149"/>
      <c r="O3" s="149"/>
      <c r="P3" s="149"/>
      <c r="Q3" s="149"/>
    </row>
    <row r="4" spans="1:17" ht="12.75" customHeight="1">
      <c r="A4" s="148" t="s">
        <v>287</v>
      </c>
      <c r="B4" s="148"/>
      <c r="C4" s="149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</row>
    <row r="5" spans="1:17" ht="12.75" customHeight="1">
      <c r="A5" s="148" t="s">
        <v>288</v>
      </c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5" ht="14.25" thickBot="1">
      <c r="A6" s="123" t="s">
        <v>164</v>
      </c>
      <c r="B6" s="29"/>
      <c r="C6" s="29"/>
      <c r="D6" s="29"/>
      <c r="E6" s="29"/>
    </row>
    <row r="7" spans="1:30" ht="14.25" customHeight="1" thickTop="1">
      <c r="A7" s="39" t="s">
        <v>102</v>
      </c>
      <c r="B7" s="39"/>
      <c r="C7" s="39"/>
      <c r="D7" s="39"/>
      <c r="E7" s="39"/>
      <c r="F7" s="151" t="s">
        <v>289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3" t="s">
        <v>290</v>
      </c>
      <c r="AD7" s="154" t="s">
        <v>291</v>
      </c>
    </row>
    <row r="8" spans="1:30" ht="13.5">
      <c r="A8" s="125"/>
      <c r="B8" s="125"/>
      <c r="C8" s="125"/>
      <c r="D8" s="125"/>
      <c r="E8" s="125"/>
      <c r="F8" s="155" t="s">
        <v>111</v>
      </c>
      <c r="G8" s="156" t="s">
        <v>292</v>
      </c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159" t="s">
        <v>293</v>
      </c>
      <c r="S8" s="159"/>
      <c r="T8" s="160" t="s">
        <v>294</v>
      </c>
      <c r="U8" s="161"/>
      <c r="V8" s="161"/>
      <c r="W8" s="161"/>
      <c r="X8" s="161"/>
      <c r="Y8" s="161"/>
      <c r="Z8" s="161"/>
      <c r="AA8" s="161"/>
      <c r="AB8" s="161"/>
      <c r="AC8" s="162"/>
      <c r="AD8" s="163"/>
    </row>
    <row r="9" spans="1:30" ht="13.5">
      <c r="A9" s="125"/>
      <c r="B9" s="125"/>
      <c r="C9" s="125"/>
      <c r="D9" s="125"/>
      <c r="E9" s="125"/>
      <c r="F9" s="155"/>
      <c r="G9" s="156" t="s">
        <v>295</v>
      </c>
      <c r="H9" s="157"/>
      <c r="I9" s="157"/>
      <c r="J9" s="157"/>
      <c r="K9" s="157"/>
      <c r="L9" s="157"/>
      <c r="M9" s="156" t="s">
        <v>296</v>
      </c>
      <c r="N9" s="157"/>
      <c r="O9" s="157"/>
      <c r="P9" s="157"/>
      <c r="Q9" s="158"/>
      <c r="R9" s="159"/>
      <c r="S9" s="159"/>
      <c r="T9" s="155"/>
      <c r="U9" s="159"/>
      <c r="V9" s="159"/>
      <c r="W9" s="159"/>
      <c r="X9" s="159"/>
      <c r="Y9" s="159"/>
      <c r="Z9" s="159"/>
      <c r="AA9" s="159"/>
      <c r="AB9" s="159"/>
      <c r="AC9" s="162"/>
      <c r="AD9" s="163"/>
    </row>
    <row r="10" spans="1:30" ht="21">
      <c r="A10" s="40"/>
      <c r="B10" s="40"/>
      <c r="C10" s="40"/>
      <c r="D10" s="40"/>
      <c r="E10" s="40"/>
      <c r="F10" s="164"/>
      <c r="G10" s="165" t="s">
        <v>297</v>
      </c>
      <c r="H10" s="165" t="s">
        <v>174</v>
      </c>
      <c r="I10" s="165" t="s">
        <v>179</v>
      </c>
      <c r="J10" s="165" t="s">
        <v>175</v>
      </c>
      <c r="K10" s="165" t="s">
        <v>298</v>
      </c>
      <c r="L10" s="165" t="s">
        <v>200</v>
      </c>
      <c r="M10" s="165" t="s">
        <v>299</v>
      </c>
      <c r="N10" s="166" t="s">
        <v>300</v>
      </c>
      <c r="O10" s="165" t="s">
        <v>301</v>
      </c>
      <c r="P10" s="165" t="s">
        <v>302</v>
      </c>
      <c r="Q10" s="167" t="s">
        <v>178</v>
      </c>
      <c r="R10" s="168" t="s">
        <v>303</v>
      </c>
      <c r="S10" s="167" t="s">
        <v>304</v>
      </c>
      <c r="T10" s="165" t="s">
        <v>305</v>
      </c>
      <c r="U10" s="165" t="s">
        <v>306</v>
      </c>
      <c r="V10" s="165" t="s">
        <v>307</v>
      </c>
      <c r="W10" s="165" t="s">
        <v>308</v>
      </c>
      <c r="X10" s="165" t="s">
        <v>309</v>
      </c>
      <c r="Y10" s="165" t="s">
        <v>310</v>
      </c>
      <c r="Z10" s="165" t="s">
        <v>311</v>
      </c>
      <c r="AA10" s="165" t="s">
        <v>312</v>
      </c>
      <c r="AB10" s="167" t="s">
        <v>313</v>
      </c>
      <c r="AC10" s="169"/>
      <c r="AD10" s="170"/>
    </row>
    <row r="11" spans="6:13" ht="8.25" customHeight="1">
      <c r="F11" s="10"/>
      <c r="G11" s="61"/>
      <c r="H11" s="61"/>
      <c r="I11" s="61"/>
      <c r="J11" s="61"/>
      <c r="K11" s="61"/>
      <c r="L11" s="61"/>
      <c r="M11" s="61"/>
    </row>
    <row r="12" spans="2:30" ht="15.75" customHeight="1">
      <c r="B12" s="137" t="s">
        <v>314</v>
      </c>
      <c r="C12" s="137"/>
      <c r="D12" s="5" t="s">
        <v>315</v>
      </c>
      <c r="F12" s="171">
        <v>821</v>
      </c>
      <c r="G12" s="172">
        <v>522</v>
      </c>
      <c r="H12" s="172">
        <v>3</v>
      </c>
      <c r="I12" s="172">
        <v>219</v>
      </c>
      <c r="J12" s="172">
        <v>34</v>
      </c>
      <c r="K12" s="172">
        <v>151</v>
      </c>
      <c r="L12" s="172">
        <v>116</v>
      </c>
      <c r="M12" s="172">
        <v>0</v>
      </c>
      <c r="N12" s="173">
        <v>64</v>
      </c>
      <c r="O12" s="173">
        <v>0</v>
      </c>
      <c r="P12" s="173">
        <v>0</v>
      </c>
      <c r="Q12" s="173">
        <v>235</v>
      </c>
      <c r="R12" s="173">
        <v>148</v>
      </c>
      <c r="S12" s="173">
        <v>673</v>
      </c>
      <c r="T12" s="173">
        <v>122</v>
      </c>
      <c r="U12" s="173">
        <v>661</v>
      </c>
      <c r="V12" s="173">
        <v>0</v>
      </c>
      <c r="W12" s="173">
        <v>0</v>
      </c>
      <c r="X12" s="173">
        <v>0.01</v>
      </c>
      <c r="Y12" s="173">
        <v>0</v>
      </c>
      <c r="Z12" s="173">
        <v>1</v>
      </c>
      <c r="AA12" s="173">
        <v>13</v>
      </c>
      <c r="AB12" s="173">
        <v>24</v>
      </c>
      <c r="AC12" s="173">
        <v>105</v>
      </c>
      <c r="AD12" s="173" t="s">
        <v>316</v>
      </c>
    </row>
    <row r="13" spans="2:30" ht="15.75" customHeight="1">
      <c r="B13" s="138" t="s">
        <v>317</v>
      </c>
      <c r="C13" s="138"/>
      <c r="D13" s="5">
        <v>1999</v>
      </c>
      <c r="F13" s="171">
        <v>618</v>
      </c>
      <c r="G13" s="172">
        <v>327</v>
      </c>
      <c r="H13" s="172">
        <v>0</v>
      </c>
      <c r="I13" s="172">
        <v>164</v>
      </c>
      <c r="J13" s="172">
        <v>17</v>
      </c>
      <c r="K13" s="172">
        <v>100</v>
      </c>
      <c r="L13" s="172">
        <v>45</v>
      </c>
      <c r="M13" s="172">
        <v>0</v>
      </c>
      <c r="N13" s="173">
        <v>76</v>
      </c>
      <c r="O13" s="173">
        <v>0</v>
      </c>
      <c r="P13" s="173">
        <v>0</v>
      </c>
      <c r="Q13" s="173">
        <v>216</v>
      </c>
      <c r="R13" s="173">
        <v>431</v>
      </c>
      <c r="S13" s="173">
        <v>188</v>
      </c>
      <c r="T13" s="173">
        <v>52</v>
      </c>
      <c r="U13" s="173">
        <v>517</v>
      </c>
      <c r="V13" s="173">
        <v>0</v>
      </c>
      <c r="W13" s="173">
        <v>0</v>
      </c>
      <c r="X13" s="173">
        <v>1</v>
      </c>
      <c r="Y13" s="173">
        <v>0</v>
      </c>
      <c r="Z13" s="173">
        <v>0</v>
      </c>
      <c r="AA13" s="173">
        <v>32</v>
      </c>
      <c r="AB13" s="173">
        <v>16</v>
      </c>
      <c r="AC13" s="173">
        <v>242</v>
      </c>
      <c r="AD13" s="173" t="s">
        <v>318</v>
      </c>
    </row>
    <row r="14" spans="2:30" ht="15.75" customHeight="1">
      <c r="B14" s="139" t="s">
        <v>319</v>
      </c>
      <c r="C14" s="139"/>
      <c r="D14" s="5">
        <v>2000</v>
      </c>
      <c r="F14" s="171">
        <v>556</v>
      </c>
      <c r="G14" s="172">
        <v>325</v>
      </c>
      <c r="H14" s="172">
        <v>0</v>
      </c>
      <c r="I14" s="172">
        <v>169</v>
      </c>
      <c r="J14" s="172">
        <v>12</v>
      </c>
      <c r="K14" s="172">
        <v>78</v>
      </c>
      <c r="L14" s="172">
        <v>66</v>
      </c>
      <c r="M14" s="172">
        <v>0</v>
      </c>
      <c r="N14" s="173">
        <v>39</v>
      </c>
      <c r="O14" s="173">
        <v>0</v>
      </c>
      <c r="P14" s="173">
        <v>0</v>
      </c>
      <c r="Q14" s="173">
        <v>192</v>
      </c>
      <c r="R14" s="173">
        <v>177</v>
      </c>
      <c r="S14" s="173">
        <v>379</v>
      </c>
      <c r="T14" s="173">
        <v>45</v>
      </c>
      <c r="U14" s="173">
        <v>479</v>
      </c>
      <c r="V14" s="173">
        <v>0</v>
      </c>
      <c r="W14" s="173">
        <v>0</v>
      </c>
      <c r="X14" s="173">
        <v>0</v>
      </c>
      <c r="Y14" s="173">
        <v>0</v>
      </c>
      <c r="Z14" s="173">
        <v>0.2625</v>
      </c>
      <c r="AA14" s="173">
        <v>15</v>
      </c>
      <c r="AB14" s="173">
        <v>17</v>
      </c>
      <c r="AC14" s="173">
        <v>80</v>
      </c>
      <c r="AD14" s="173" t="s">
        <v>320</v>
      </c>
    </row>
    <row r="15" spans="2:30" ht="15.75" customHeight="1">
      <c r="B15" s="139" t="s">
        <v>321</v>
      </c>
      <c r="C15" s="139"/>
      <c r="D15" s="5">
        <v>2001</v>
      </c>
      <c r="F15" s="171">
        <v>490.71</v>
      </c>
      <c r="G15" s="172">
        <v>287.08</v>
      </c>
      <c r="H15" s="172">
        <v>0.64</v>
      </c>
      <c r="I15" s="172">
        <v>114.5</v>
      </c>
      <c r="J15" s="172">
        <v>13.66</v>
      </c>
      <c r="K15" s="172">
        <v>110.69</v>
      </c>
      <c r="L15" s="172">
        <v>47.59</v>
      </c>
      <c r="M15" s="172">
        <v>0</v>
      </c>
      <c r="N15" s="173">
        <v>60.77</v>
      </c>
      <c r="O15" s="173">
        <v>0</v>
      </c>
      <c r="P15" s="173">
        <v>0</v>
      </c>
      <c r="Q15" s="173">
        <v>142.86</v>
      </c>
      <c r="R15" s="173">
        <v>168.24</v>
      </c>
      <c r="S15" s="173">
        <v>322.47</v>
      </c>
      <c r="T15" s="173">
        <v>59.77</v>
      </c>
      <c r="U15" s="173">
        <v>382.22</v>
      </c>
      <c r="V15" s="173">
        <v>0.21</v>
      </c>
      <c r="W15" s="173">
        <v>0.28</v>
      </c>
      <c r="X15" s="173">
        <v>0.05</v>
      </c>
      <c r="Y15" s="173">
        <v>0.14</v>
      </c>
      <c r="Z15" s="173">
        <v>4.01</v>
      </c>
      <c r="AA15" s="173">
        <v>21.01</v>
      </c>
      <c r="AB15" s="173">
        <v>23.24</v>
      </c>
      <c r="AC15" s="173">
        <v>236.52</v>
      </c>
      <c r="AD15" s="173" t="s">
        <v>322</v>
      </c>
    </row>
    <row r="16" spans="2:30" s="15" customFormat="1" ht="15.75" customHeight="1">
      <c r="B16" s="140" t="s">
        <v>323</v>
      </c>
      <c r="C16" s="140"/>
      <c r="D16" s="141">
        <v>2002</v>
      </c>
      <c r="F16" s="174">
        <v>418.87</v>
      </c>
      <c r="G16" s="175">
        <v>215.53</v>
      </c>
      <c r="H16" s="175">
        <v>0.64</v>
      </c>
      <c r="I16" s="175">
        <v>112.12</v>
      </c>
      <c r="J16" s="175">
        <v>7.27</v>
      </c>
      <c r="K16" s="175">
        <v>63.01</v>
      </c>
      <c r="L16" s="175">
        <v>33.13</v>
      </c>
      <c r="M16" s="175">
        <v>0</v>
      </c>
      <c r="N16" s="176">
        <v>21.5</v>
      </c>
      <c r="O16" s="176">
        <v>0</v>
      </c>
      <c r="P16" s="176">
        <v>2.5</v>
      </c>
      <c r="Q16" s="176">
        <v>179.34</v>
      </c>
      <c r="R16" s="176">
        <v>103.72</v>
      </c>
      <c r="S16" s="176">
        <v>315.35</v>
      </c>
      <c r="T16" s="176">
        <v>23.94</v>
      </c>
      <c r="U16" s="176">
        <v>326.02</v>
      </c>
      <c r="V16" s="176">
        <v>0.54</v>
      </c>
      <c r="W16" s="176">
        <v>0</v>
      </c>
      <c r="X16" s="176">
        <v>0.75</v>
      </c>
      <c r="Y16" s="176">
        <v>0</v>
      </c>
      <c r="Z16" s="176">
        <v>6.04</v>
      </c>
      <c r="AA16" s="176">
        <v>18.09</v>
      </c>
      <c r="AB16" s="176">
        <v>43.49</v>
      </c>
      <c r="AC16" s="176">
        <v>423.74</v>
      </c>
      <c r="AD16" s="176" t="s">
        <v>324</v>
      </c>
    </row>
    <row r="17" spans="6:30" s="15" customFormat="1" ht="15.75" customHeight="1">
      <c r="F17" s="174"/>
      <c r="G17" s="175"/>
      <c r="H17" s="175"/>
      <c r="I17" s="175"/>
      <c r="J17" s="175"/>
      <c r="K17" s="175"/>
      <c r="L17" s="175"/>
      <c r="M17" s="175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</row>
    <row r="18" spans="2:30" s="15" customFormat="1" ht="15.75" customHeight="1">
      <c r="B18" s="100" t="s">
        <v>114</v>
      </c>
      <c r="C18" s="100"/>
      <c r="D18" s="100"/>
      <c r="E18" s="177"/>
      <c r="F18" s="174">
        <v>32.31</v>
      </c>
      <c r="G18" s="175">
        <v>24.34</v>
      </c>
      <c r="H18" s="175">
        <v>0</v>
      </c>
      <c r="I18" s="175">
        <v>13.3</v>
      </c>
      <c r="J18" s="175">
        <v>0</v>
      </c>
      <c r="K18" s="175">
        <v>10.27</v>
      </c>
      <c r="L18" s="175">
        <v>0.77</v>
      </c>
      <c r="M18" s="175">
        <v>0</v>
      </c>
      <c r="N18" s="176">
        <v>4.59</v>
      </c>
      <c r="O18" s="176">
        <v>0</v>
      </c>
      <c r="P18" s="176">
        <v>2</v>
      </c>
      <c r="Q18" s="176">
        <v>1.38</v>
      </c>
      <c r="R18" s="176">
        <v>11.54</v>
      </c>
      <c r="S18" s="176">
        <v>20.77</v>
      </c>
      <c r="T18" s="176">
        <v>2.4</v>
      </c>
      <c r="U18" s="176">
        <v>23.97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0.99</v>
      </c>
      <c r="AB18" s="176">
        <v>4.95</v>
      </c>
      <c r="AC18" s="176">
        <v>12.45</v>
      </c>
      <c r="AD18" s="176" t="s">
        <v>325</v>
      </c>
    </row>
    <row r="19" spans="2:30" s="15" customFormat="1" ht="15.75" customHeight="1">
      <c r="B19" s="100" t="s">
        <v>116</v>
      </c>
      <c r="C19" s="100"/>
      <c r="D19" s="100"/>
      <c r="E19" s="177"/>
      <c r="F19" s="174">
        <v>386.56</v>
      </c>
      <c r="G19" s="175">
        <v>191.19</v>
      </c>
      <c r="H19" s="175">
        <v>0</v>
      </c>
      <c r="I19" s="175">
        <v>98.82</v>
      </c>
      <c r="J19" s="175">
        <v>7.27</v>
      </c>
      <c r="K19" s="175">
        <v>52.74</v>
      </c>
      <c r="L19" s="175">
        <v>32.36</v>
      </c>
      <c r="M19" s="175">
        <v>0</v>
      </c>
      <c r="N19" s="176">
        <v>16.91</v>
      </c>
      <c r="O19" s="176">
        <v>0</v>
      </c>
      <c r="P19" s="176">
        <v>0.5</v>
      </c>
      <c r="Q19" s="176">
        <v>177.96</v>
      </c>
      <c r="R19" s="176">
        <v>92.18</v>
      </c>
      <c r="S19" s="176">
        <v>294.58</v>
      </c>
      <c r="T19" s="176">
        <v>21.54</v>
      </c>
      <c r="U19" s="176">
        <v>302.05</v>
      </c>
      <c r="V19" s="176">
        <v>0.54</v>
      </c>
      <c r="W19" s="176">
        <v>0</v>
      </c>
      <c r="X19" s="176">
        <v>0.75</v>
      </c>
      <c r="Y19" s="176">
        <v>0</v>
      </c>
      <c r="Z19" s="176">
        <v>6.04</v>
      </c>
      <c r="AA19" s="176">
        <v>17.1</v>
      </c>
      <c r="AB19" s="176">
        <v>38.54</v>
      </c>
      <c r="AC19" s="176">
        <v>411.29</v>
      </c>
      <c r="AD19" s="176" t="s">
        <v>326</v>
      </c>
    </row>
    <row r="20" spans="2:30" ht="15.75" customHeight="1">
      <c r="B20" s="103"/>
      <c r="C20" s="103"/>
      <c r="D20" s="103"/>
      <c r="E20" s="106"/>
      <c r="F20" s="171"/>
      <c r="G20" s="172"/>
      <c r="H20" s="172"/>
      <c r="I20" s="172"/>
      <c r="J20" s="172"/>
      <c r="K20" s="172"/>
      <c r="L20" s="172"/>
      <c r="M20" s="172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2:30" ht="15.75" customHeight="1">
      <c r="B21" s="103"/>
      <c r="C21" s="142" t="s">
        <v>117</v>
      </c>
      <c r="D21" s="142"/>
      <c r="E21" s="106"/>
      <c r="F21" s="171">
        <v>9.31</v>
      </c>
      <c r="G21" s="172">
        <v>5.31</v>
      </c>
      <c r="H21" s="172">
        <v>0</v>
      </c>
      <c r="I21" s="172">
        <v>3.3</v>
      </c>
      <c r="J21" s="172">
        <v>0</v>
      </c>
      <c r="K21" s="172">
        <v>2.01</v>
      </c>
      <c r="L21" s="172">
        <v>0</v>
      </c>
      <c r="M21" s="172">
        <v>0</v>
      </c>
      <c r="N21" s="173">
        <v>4</v>
      </c>
      <c r="O21" s="173">
        <v>0</v>
      </c>
      <c r="P21" s="173">
        <v>0</v>
      </c>
      <c r="Q21" s="173">
        <v>0</v>
      </c>
      <c r="R21" s="173">
        <v>6.01</v>
      </c>
      <c r="S21" s="173">
        <v>3.3</v>
      </c>
      <c r="T21" s="173">
        <v>0.07</v>
      </c>
      <c r="U21" s="173">
        <v>4.89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0.35</v>
      </c>
      <c r="AB21" s="178">
        <v>4</v>
      </c>
      <c r="AC21" s="173">
        <v>0</v>
      </c>
      <c r="AD21" s="173">
        <v>0</v>
      </c>
    </row>
    <row r="22" spans="2:30" ht="15.75" customHeight="1">
      <c r="B22" s="103"/>
      <c r="C22" s="142" t="s">
        <v>118</v>
      </c>
      <c r="D22" s="142"/>
      <c r="E22" s="106"/>
      <c r="F22" s="171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73">
        <v>0</v>
      </c>
    </row>
    <row r="23" spans="2:30" ht="15.75" customHeight="1">
      <c r="B23" s="103"/>
      <c r="C23" s="142" t="s">
        <v>3</v>
      </c>
      <c r="D23" s="142"/>
      <c r="E23" s="106"/>
      <c r="F23" s="171">
        <v>5.91</v>
      </c>
      <c r="G23" s="172">
        <v>5.91</v>
      </c>
      <c r="H23" s="172">
        <v>0</v>
      </c>
      <c r="I23" s="172">
        <v>5.3</v>
      </c>
      <c r="J23" s="172">
        <v>0</v>
      </c>
      <c r="K23" s="172">
        <v>0.25</v>
      </c>
      <c r="L23" s="172">
        <v>0.36</v>
      </c>
      <c r="M23" s="172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0.61</v>
      </c>
      <c r="S23" s="173">
        <v>5.3</v>
      </c>
      <c r="T23" s="173">
        <v>0.25</v>
      </c>
      <c r="U23" s="173">
        <v>5.13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0.53</v>
      </c>
      <c r="AC23" s="173">
        <v>0</v>
      </c>
      <c r="AD23" s="173">
        <v>52.63</v>
      </c>
    </row>
    <row r="24" spans="2:30" ht="15.75" customHeight="1">
      <c r="B24" s="103"/>
      <c r="C24" s="142" t="s">
        <v>5</v>
      </c>
      <c r="D24" s="142"/>
      <c r="E24" s="106"/>
      <c r="F24" s="171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</row>
    <row r="25" spans="2:30" ht="15.75" customHeight="1">
      <c r="B25" s="103"/>
      <c r="C25" s="142" t="s">
        <v>7</v>
      </c>
      <c r="D25" s="142"/>
      <c r="E25" s="106"/>
      <c r="F25" s="171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</row>
    <row r="26" spans="2:30" ht="15.75" customHeight="1">
      <c r="B26" s="103"/>
      <c r="C26" s="142" t="s">
        <v>9</v>
      </c>
      <c r="D26" s="142"/>
      <c r="E26" s="106"/>
      <c r="F26" s="171">
        <v>1.22</v>
      </c>
      <c r="G26" s="172">
        <v>0.78</v>
      </c>
      <c r="H26" s="172">
        <v>0</v>
      </c>
      <c r="I26" s="172">
        <v>0</v>
      </c>
      <c r="J26" s="172">
        <v>0</v>
      </c>
      <c r="K26" s="172">
        <v>0.68</v>
      </c>
      <c r="L26" s="172">
        <v>0.1</v>
      </c>
      <c r="M26" s="172">
        <v>0</v>
      </c>
      <c r="N26" s="173">
        <v>0.44</v>
      </c>
      <c r="O26" s="173">
        <v>0</v>
      </c>
      <c r="P26" s="173">
        <v>0</v>
      </c>
      <c r="Q26" s="173">
        <v>0</v>
      </c>
      <c r="R26" s="173">
        <v>0</v>
      </c>
      <c r="S26" s="178">
        <v>1.22</v>
      </c>
      <c r="T26" s="173">
        <v>0</v>
      </c>
      <c r="U26" s="173">
        <v>0.78</v>
      </c>
      <c r="V26" s="173">
        <v>0</v>
      </c>
      <c r="W26" s="173">
        <v>0</v>
      </c>
      <c r="X26" s="173">
        <v>0</v>
      </c>
      <c r="Y26" s="173">
        <v>0</v>
      </c>
      <c r="Z26" s="173">
        <v>0</v>
      </c>
      <c r="AA26" s="173">
        <v>0.17</v>
      </c>
      <c r="AB26" s="173">
        <v>0.27</v>
      </c>
      <c r="AC26" s="173">
        <v>0</v>
      </c>
      <c r="AD26" s="173">
        <v>1.18</v>
      </c>
    </row>
    <row r="27" spans="2:30" ht="15.75" customHeight="1">
      <c r="B27" s="103"/>
      <c r="C27" s="142" t="s">
        <v>11</v>
      </c>
      <c r="D27" s="142"/>
      <c r="E27" s="106"/>
      <c r="F27" s="171">
        <v>4.7</v>
      </c>
      <c r="G27" s="172">
        <v>4.7</v>
      </c>
      <c r="H27" s="172">
        <v>0</v>
      </c>
      <c r="I27" s="172">
        <v>4.7</v>
      </c>
      <c r="J27" s="172">
        <v>0</v>
      </c>
      <c r="K27" s="172">
        <v>0</v>
      </c>
      <c r="L27" s="172">
        <v>0</v>
      </c>
      <c r="M27" s="172">
        <v>0</v>
      </c>
      <c r="N27" s="173">
        <v>0</v>
      </c>
      <c r="O27" s="173">
        <v>0</v>
      </c>
      <c r="P27" s="173">
        <v>0</v>
      </c>
      <c r="Q27" s="173">
        <v>0</v>
      </c>
      <c r="R27" s="178">
        <v>0</v>
      </c>
      <c r="S27" s="173">
        <v>4.7</v>
      </c>
      <c r="T27" s="173">
        <v>0</v>
      </c>
      <c r="U27" s="173">
        <v>4.23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0.47</v>
      </c>
      <c r="AB27" s="173">
        <v>0</v>
      </c>
      <c r="AC27" s="173">
        <v>0</v>
      </c>
      <c r="AD27" s="173">
        <v>0</v>
      </c>
    </row>
    <row r="28" spans="2:30" ht="15.75" customHeight="1">
      <c r="B28" s="103"/>
      <c r="C28" s="142" t="s">
        <v>13</v>
      </c>
      <c r="D28" s="142"/>
      <c r="E28" s="106"/>
      <c r="F28" s="171">
        <v>3.46</v>
      </c>
      <c r="G28" s="172">
        <v>2.08</v>
      </c>
      <c r="H28" s="172">
        <v>0</v>
      </c>
      <c r="I28" s="172">
        <v>0</v>
      </c>
      <c r="J28" s="172">
        <v>0</v>
      </c>
      <c r="K28" s="172">
        <v>2.08</v>
      </c>
      <c r="L28" s="172">
        <v>0</v>
      </c>
      <c r="M28" s="172">
        <v>0</v>
      </c>
      <c r="N28" s="173">
        <v>0</v>
      </c>
      <c r="O28" s="173">
        <v>0</v>
      </c>
      <c r="P28" s="173">
        <v>0</v>
      </c>
      <c r="Q28" s="173">
        <v>1.38</v>
      </c>
      <c r="R28" s="173">
        <v>0</v>
      </c>
      <c r="S28" s="173">
        <v>3.46</v>
      </c>
      <c r="T28" s="173">
        <v>2.08</v>
      </c>
      <c r="U28" s="173">
        <v>1.38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10.65</v>
      </c>
      <c r="AD28" s="173" t="s">
        <v>327</v>
      </c>
    </row>
    <row r="29" spans="2:30" ht="15.75" customHeight="1">
      <c r="B29" s="103"/>
      <c r="C29" s="142" t="s">
        <v>15</v>
      </c>
      <c r="D29" s="142"/>
      <c r="E29" s="106"/>
      <c r="F29" s="171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</row>
    <row r="30" spans="2:30" ht="15.75" customHeight="1">
      <c r="B30" s="103"/>
      <c r="C30" s="142" t="s">
        <v>17</v>
      </c>
      <c r="D30" s="142"/>
      <c r="E30" s="106"/>
      <c r="F30" s="171">
        <v>5.62</v>
      </c>
      <c r="G30" s="172">
        <v>5.56</v>
      </c>
      <c r="H30" s="172">
        <v>0</v>
      </c>
      <c r="I30" s="172">
        <v>0</v>
      </c>
      <c r="J30" s="172">
        <v>0</v>
      </c>
      <c r="K30" s="172">
        <v>5.25</v>
      </c>
      <c r="L30" s="172">
        <v>0.31</v>
      </c>
      <c r="M30" s="172">
        <v>0</v>
      </c>
      <c r="N30" s="172">
        <v>0.06</v>
      </c>
      <c r="O30" s="173">
        <v>0</v>
      </c>
      <c r="P30" s="173">
        <v>0</v>
      </c>
      <c r="Q30" s="173">
        <v>0</v>
      </c>
      <c r="R30" s="173">
        <v>2.92</v>
      </c>
      <c r="S30" s="173">
        <v>2.7</v>
      </c>
      <c r="T30" s="173">
        <v>0</v>
      </c>
      <c r="U30" s="173">
        <v>5.56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0.06</v>
      </c>
      <c r="AC30" s="173">
        <v>1.8</v>
      </c>
      <c r="AD30" s="173">
        <v>0</v>
      </c>
    </row>
    <row r="31" spans="2:30" ht="15.75" customHeight="1">
      <c r="B31" s="103"/>
      <c r="C31" s="142" t="s">
        <v>18</v>
      </c>
      <c r="D31" s="142"/>
      <c r="E31" s="106"/>
      <c r="F31" s="171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</row>
    <row r="32" spans="2:30" ht="15.75" customHeight="1">
      <c r="B32" s="103"/>
      <c r="C32" s="142" t="s">
        <v>19</v>
      </c>
      <c r="D32" s="142"/>
      <c r="E32" s="106"/>
      <c r="F32" s="171">
        <v>0.09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3">
        <v>0.09</v>
      </c>
      <c r="O32" s="173">
        <v>0</v>
      </c>
      <c r="P32" s="173">
        <v>0</v>
      </c>
      <c r="Q32" s="173">
        <v>0</v>
      </c>
      <c r="R32" s="173">
        <v>0</v>
      </c>
      <c r="S32" s="173">
        <v>0.09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0.09</v>
      </c>
      <c r="AC32" s="173">
        <v>0</v>
      </c>
      <c r="AD32" s="173">
        <v>0</v>
      </c>
    </row>
    <row r="33" spans="2:30" ht="15.75" customHeight="1">
      <c r="B33" s="103"/>
      <c r="C33" s="142" t="s">
        <v>21</v>
      </c>
      <c r="D33" s="142"/>
      <c r="E33" s="106"/>
      <c r="F33" s="171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73">
        <v>0</v>
      </c>
    </row>
    <row r="34" spans="2:30" ht="15.75" customHeight="1">
      <c r="B34" s="103"/>
      <c r="C34" s="142" t="s">
        <v>23</v>
      </c>
      <c r="D34" s="142"/>
      <c r="E34" s="106"/>
      <c r="F34" s="171">
        <v>2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3">
        <v>0</v>
      </c>
      <c r="O34" s="173">
        <v>0</v>
      </c>
      <c r="P34" s="173">
        <v>2</v>
      </c>
      <c r="Q34" s="173">
        <v>0</v>
      </c>
      <c r="R34" s="173">
        <v>2</v>
      </c>
      <c r="S34" s="173">
        <v>0</v>
      </c>
      <c r="T34" s="173">
        <v>0</v>
      </c>
      <c r="U34" s="173">
        <v>2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</row>
    <row r="35" spans="2:30" ht="15.75" customHeight="1">
      <c r="B35" s="103"/>
      <c r="C35" s="103"/>
      <c r="D35" s="103"/>
      <c r="E35" s="106"/>
      <c r="F35" s="171"/>
      <c r="G35" s="172"/>
      <c r="H35" s="172"/>
      <c r="I35" s="172"/>
      <c r="J35" s="172"/>
      <c r="K35" s="172"/>
      <c r="L35" s="172"/>
      <c r="M35" s="172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2:30" ht="15.75" customHeight="1">
      <c r="B36" s="103"/>
      <c r="C36" s="142" t="s">
        <v>121</v>
      </c>
      <c r="D36" s="142"/>
      <c r="E36" s="106"/>
      <c r="F36" s="171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0</v>
      </c>
      <c r="AD36" s="173">
        <v>0</v>
      </c>
    </row>
    <row r="37" spans="2:30" ht="15.75" customHeight="1">
      <c r="B37" s="103"/>
      <c r="C37" s="142" t="s">
        <v>126</v>
      </c>
      <c r="D37" s="142"/>
      <c r="E37" s="106"/>
      <c r="F37" s="171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</row>
    <row r="38" spans="2:30" ht="15.75" customHeight="1">
      <c r="B38" s="103"/>
      <c r="C38" s="142" t="s">
        <v>128</v>
      </c>
      <c r="D38" s="142"/>
      <c r="E38" s="106"/>
      <c r="F38" s="171">
        <v>48.96</v>
      </c>
      <c r="G38" s="172">
        <v>10.46</v>
      </c>
      <c r="H38" s="172">
        <v>0</v>
      </c>
      <c r="I38" s="172">
        <v>10.2</v>
      </c>
      <c r="J38" s="172">
        <v>0</v>
      </c>
      <c r="K38" s="172">
        <v>0.26</v>
      </c>
      <c r="L38" s="172">
        <v>0.001</v>
      </c>
      <c r="M38" s="172">
        <v>0</v>
      </c>
      <c r="N38" s="173">
        <v>0</v>
      </c>
      <c r="O38" s="173">
        <v>0</v>
      </c>
      <c r="P38" s="173">
        <v>0</v>
      </c>
      <c r="Q38" s="173">
        <v>38.5</v>
      </c>
      <c r="R38" s="173">
        <v>0</v>
      </c>
      <c r="S38" s="173">
        <v>48.96</v>
      </c>
      <c r="T38" s="173">
        <v>0</v>
      </c>
      <c r="U38" s="173">
        <v>41.04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1.02</v>
      </c>
      <c r="AB38" s="173">
        <v>6.9</v>
      </c>
      <c r="AC38" s="173">
        <v>0</v>
      </c>
      <c r="AD38" s="173">
        <v>0.8</v>
      </c>
    </row>
    <row r="39" spans="2:30" ht="15.75" customHeight="1">
      <c r="B39" s="103"/>
      <c r="C39" s="142" t="s">
        <v>130</v>
      </c>
      <c r="D39" s="142"/>
      <c r="E39" s="106"/>
      <c r="F39" s="171">
        <v>3.61</v>
      </c>
      <c r="G39" s="172">
        <v>3.61</v>
      </c>
      <c r="H39" s="172">
        <v>0</v>
      </c>
      <c r="I39" s="172">
        <v>0</v>
      </c>
      <c r="J39" s="172">
        <v>0</v>
      </c>
      <c r="K39" s="172">
        <v>0</v>
      </c>
      <c r="L39" s="172">
        <v>3.61</v>
      </c>
      <c r="M39" s="172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0.8</v>
      </c>
      <c r="S39" s="173">
        <v>2.81</v>
      </c>
      <c r="T39" s="173">
        <v>0.05</v>
      </c>
      <c r="U39" s="173">
        <v>3.55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0.01</v>
      </c>
      <c r="AB39" s="173">
        <v>0</v>
      </c>
      <c r="AC39" s="173">
        <v>0.45</v>
      </c>
      <c r="AD39" s="173">
        <v>0</v>
      </c>
    </row>
    <row r="40" spans="2:30" ht="15.75" customHeight="1">
      <c r="B40" s="103"/>
      <c r="C40" s="142" t="s">
        <v>281</v>
      </c>
      <c r="D40" s="142"/>
      <c r="E40" s="106"/>
      <c r="F40" s="171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</row>
    <row r="41" spans="2:30" ht="15.75" customHeight="1">
      <c r="B41" s="103"/>
      <c r="C41" s="142" t="s">
        <v>217</v>
      </c>
      <c r="D41" s="142"/>
      <c r="E41" s="106"/>
      <c r="F41" s="171">
        <v>11.05</v>
      </c>
      <c r="G41" s="172">
        <v>4.51</v>
      </c>
      <c r="H41" s="172">
        <v>0</v>
      </c>
      <c r="I41" s="172">
        <v>2.95</v>
      </c>
      <c r="J41" s="172">
        <v>0</v>
      </c>
      <c r="K41" s="172">
        <v>0.42</v>
      </c>
      <c r="L41" s="172">
        <v>1.14</v>
      </c>
      <c r="M41" s="172">
        <v>0</v>
      </c>
      <c r="N41" s="173">
        <v>1.82</v>
      </c>
      <c r="O41" s="173">
        <v>0</v>
      </c>
      <c r="P41" s="173">
        <v>0</v>
      </c>
      <c r="Q41" s="173">
        <v>4.72</v>
      </c>
      <c r="R41" s="178">
        <v>6.04</v>
      </c>
      <c r="S41" s="173">
        <v>5.01</v>
      </c>
      <c r="T41" s="173">
        <v>0.17</v>
      </c>
      <c r="U41" s="173">
        <v>8.81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1.02</v>
      </c>
      <c r="AB41" s="173">
        <v>1.05</v>
      </c>
      <c r="AC41" s="173">
        <v>66.04</v>
      </c>
      <c r="AD41" s="173" t="s">
        <v>328</v>
      </c>
    </row>
    <row r="42" spans="2:30" ht="15.75" customHeight="1">
      <c r="B42" s="103"/>
      <c r="C42" s="142" t="s">
        <v>137</v>
      </c>
      <c r="D42" s="142"/>
      <c r="E42" s="106"/>
      <c r="F42" s="171">
        <v>35.56</v>
      </c>
      <c r="G42" s="172">
        <v>10.91</v>
      </c>
      <c r="H42" s="172">
        <v>0</v>
      </c>
      <c r="I42" s="172">
        <v>10.91</v>
      </c>
      <c r="J42" s="172">
        <v>0</v>
      </c>
      <c r="K42" s="172">
        <v>0</v>
      </c>
      <c r="L42" s="172">
        <v>0</v>
      </c>
      <c r="M42" s="172">
        <v>0</v>
      </c>
      <c r="N42" s="173">
        <v>0</v>
      </c>
      <c r="O42" s="173">
        <v>0</v>
      </c>
      <c r="P42" s="173">
        <v>0</v>
      </c>
      <c r="Q42" s="173">
        <v>24.65</v>
      </c>
      <c r="R42" s="173">
        <v>3</v>
      </c>
      <c r="S42" s="173">
        <v>32.56</v>
      </c>
      <c r="T42" s="173">
        <v>2</v>
      </c>
      <c r="U42" s="173">
        <v>33.06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8">
        <v>0.5</v>
      </c>
      <c r="AB42" s="173">
        <v>0</v>
      </c>
      <c r="AC42" s="173">
        <v>2.1</v>
      </c>
      <c r="AD42" s="173" t="s">
        <v>329</v>
      </c>
    </row>
    <row r="43" spans="2:30" ht="15.75" customHeight="1">
      <c r="B43" s="103"/>
      <c r="C43" s="142" t="s">
        <v>139</v>
      </c>
      <c r="D43" s="142"/>
      <c r="E43" s="106"/>
      <c r="F43" s="171">
        <v>7.3</v>
      </c>
      <c r="G43" s="172">
        <v>7.3</v>
      </c>
      <c r="H43" s="172">
        <v>0</v>
      </c>
      <c r="I43" s="172">
        <v>3</v>
      </c>
      <c r="J43" s="172">
        <v>0</v>
      </c>
      <c r="K43" s="172">
        <v>4.3</v>
      </c>
      <c r="L43" s="172">
        <v>0</v>
      </c>
      <c r="M43" s="172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4.3</v>
      </c>
      <c r="S43" s="173">
        <v>3</v>
      </c>
      <c r="T43" s="173">
        <v>0.13</v>
      </c>
      <c r="U43" s="173">
        <v>5.96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1.2</v>
      </c>
      <c r="AB43" s="173">
        <v>0.01</v>
      </c>
      <c r="AC43" s="173">
        <v>13.69</v>
      </c>
      <c r="AD43" s="173">
        <v>0</v>
      </c>
    </row>
    <row r="44" spans="2:30" ht="15.75" customHeight="1">
      <c r="B44" s="103"/>
      <c r="C44" s="142" t="s">
        <v>112</v>
      </c>
      <c r="D44" s="142"/>
      <c r="E44" s="106"/>
      <c r="F44" s="171">
        <v>13.44</v>
      </c>
      <c r="G44" s="172">
        <v>12.34</v>
      </c>
      <c r="H44" s="172">
        <v>0</v>
      </c>
      <c r="I44" s="172">
        <v>3.4</v>
      </c>
      <c r="J44" s="172">
        <v>0</v>
      </c>
      <c r="K44" s="172">
        <v>7.78</v>
      </c>
      <c r="L44" s="172">
        <v>1.16</v>
      </c>
      <c r="M44" s="172">
        <v>0</v>
      </c>
      <c r="N44" s="173">
        <v>0</v>
      </c>
      <c r="O44" s="173">
        <v>0</v>
      </c>
      <c r="P44" s="173">
        <v>0</v>
      </c>
      <c r="Q44" s="173">
        <v>1.1</v>
      </c>
      <c r="R44" s="173">
        <v>1.39</v>
      </c>
      <c r="S44" s="173">
        <v>12.05</v>
      </c>
      <c r="T44" s="173">
        <v>0.64</v>
      </c>
      <c r="U44" s="173">
        <v>11.01</v>
      </c>
      <c r="V44" s="173">
        <v>0</v>
      </c>
      <c r="W44" s="173">
        <v>0</v>
      </c>
      <c r="X44" s="173">
        <v>0</v>
      </c>
      <c r="Y44" s="173">
        <v>0</v>
      </c>
      <c r="Z44" s="173">
        <v>1.33</v>
      </c>
      <c r="AA44" s="173">
        <v>0.12</v>
      </c>
      <c r="AB44" s="173">
        <v>0.34</v>
      </c>
      <c r="AC44" s="173">
        <v>22.53</v>
      </c>
      <c r="AD44" s="173">
        <v>0</v>
      </c>
    </row>
    <row r="45" spans="2:30" ht="15.75" customHeight="1">
      <c r="B45" s="103"/>
      <c r="C45" s="142" t="s">
        <v>119</v>
      </c>
      <c r="D45" s="142"/>
      <c r="E45" s="106"/>
      <c r="F45" s="171">
        <v>68.93</v>
      </c>
      <c r="G45" s="172">
        <v>30.1</v>
      </c>
      <c r="H45" s="172">
        <v>0</v>
      </c>
      <c r="I45" s="172">
        <v>4.52</v>
      </c>
      <c r="J45" s="172">
        <v>1</v>
      </c>
      <c r="K45" s="172">
        <v>22.9</v>
      </c>
      <c r="L45" s="172">
        <v>1.68</v>
      </c>
      <c r="M45" s="172">
        <v>0</v>
      </c>
      <c r="N45" s="173">
        <v>0</v>
      </c>
      <c r="O45" s="173">
        <v>0</v>
      </c>
      <c r="P45" s="173">
        <v>0</v>
      </c>
      <c r="Q45" s="173">
        <v>38.83</v>
      </c>
      <c r="R45" s="173">
        <v>15.37</v>
      </c>
      <c r="S45" s="173">
        <v>53.56</v>
      </c>
      <c r="T45" s="173">
        <v>6</v>
      </c>
      <c r="U45" s="173">
        <v>51.53</v>
      </c>
      <c r="V45" s="173">
        <v>0</v>
      </c>
      <c r="W45" s="173">
        <v>0</v>
      </c>
      <c r="X45" s="173">
        <v>0</v>
      </c>
      <c r="Y45" s="173">
        <v>0</v>
      </c>
      <c r="Z45" s="173">
        <v>2.81</v>
      </c>
      <c r="AA45" s="173">
        <v>3.28</v>
      </c>
      <c r="AB45" s="173">
        <v>5.31</v>
      </c>
      <c r="AC45" s="173">
        <v>92</v>
      </c>
      <c r="AD45" s="173" t="s">
        <v>330</v>
      </c>
    </row>
    <row r="46" spans="2:30" ht="15.75" customHeight="1">
      <c r="B46" s="103"/>
      <c r="C46" s="142" t="s">
        <v>120</v>
      </c>
      <c r="D46" s="142"/>
      <c r="E46" s="106"/>
      <c r="F46" s="171">
        <v>18.15</v>
      </c>
      <c r="G46" s="172">
        <v>17.65</v>
      </c>
      <c r="H46" s="172">
        <v>0</v>
      </c>
      <c r="I46" s="172">
        <v>7.8</v>
      </c>
      <c r="J46" s="172">
        <v>0</v>
      </c>
      <c r="K46" s="172">
        <v>3.22</v>
      </c>
      <c r="L46" s="172">
        <v>6.63</v>
      </c>
      <c r="M46" s="172">
        <v>0</v>
      </c>
      <c r="N46" s="173">
        <v>0</v>
      </c>
      <c r="O46" s="173">
        <v>0</v>
      </c>
      <c r="P46" s="173">
        <v>0.5</v>
      </c>
      <c r="Q46" s="173">
        <v>0</v>
      </c>
      <c r="R46" s="173">
        <v>11.27</v>
      </c>
      <c r="S46" s="173">
        <v>6.88</v>
      </c>
      <c r="T46" s="173">
        <v>0</v>
      </c>
      <c r="U46" s="173">
        <v>16.59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0.57</v>
      </c>
      <c r="AB46" s="173">
        <v>0.99</v>
      </c>
      <c r="AC46" s="173">
        <v>71.96</v>
      </c>
      <c r="AD46" s="173" t="s">
        <v>331</v>
      </c>
    </row>
    <row r="47" spans="2:30" ht="15.75" customHeight="1">
      <c r="B47" s="103"/>
      <c r="C47" s="142" t="s">
        <v>125</v>
      </c>
      <c r="D47" s="142"/>
      <c r="E47" s="106"/>
      <c r="F47" s="171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</row>
    <row r="48" spans="2:30" ht="15.75" customHeight="1">
      <c r="B48" s="103"/>
      <c r="C48" s="142" t="s">
        <v>127</v>
      </c>
      <c r="D48" s="142"/>
      <c r="E48" s="106"/>
      <c r="F48" s="171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</row>
    <row r="49" spans="2:30" ht="15.75" customHeight="1">
      <c r="B49" s="103"/>
      <c r="C49" s="142" t="s">
        <v>129</v>
      </c>
      <c r="D49" s="142"/>
      <c r="E49" s="106"/>
      <c r="F49" s="171">
        <v>15.51</v>
      </c>
      <c r="G49" s="172">
        <v>11.48</v>
      </c>
      <c r="H49" s="172">
        <v>0</v>
      </c>
      <c r="I49" s="172">
        <v>0</v>
      </c>
      <c r="J49" s="172">
        <v>4.07</v>
      </c>
      <c r="K49" s="172">
        <v>5.93</v>
      </c>
      <c r="L49" s="172">
        <v>1.48</v>
      </c>
      <c r="M49" s="172">
        <v>0</v>
      </c>
      <c r="N49" s="173">
        <v>4.03</v>
      </c>
      <c r="O49" s="173">
        <v>0</v>
      </c>
      <c r="P49" s="173">
        <v>0</v>
      </c>
      <c r="Q49" s="173">
        <v>0</v>
      </c>
      <c r="R49" s="173">
        <v>9.61</v>
      </c>
      <c r="S49" s="173">
        <v>5.9</v>
      </c>
      <c r="T49" s="173">
        <v>0.11</v>
      </c>
      <c r="U49" s="173">
        <v>10.19</v>
      </c>
      <c r="V49" s="173">
        <v>0.54</v>
      </c>
      <c r="W49" s="173">
        <v>0</v>
      </c>
      <c r="X49" s="173">
        <v>0</v>
      </c>
      <c r="Y49" s="173">
        <v>0</v>
      </c>
      <c r="Z49" s="173">
        <v>0</v>
      </c>
      <c r="AA49" s="173">
        <v>0.3</v>
      </c>
      <c r="AB49" s="173">
        <v>4.37</v>
      </c>
      <c r="AC49" s="173">
        <v>32.73</v>
      </c>
      <c r="AD49" s="173">
        <v>32.84</v>
      </c>
    </row>
    <row r="50" spans="2:30" ht="15.75" customHeight="1">
      <c r="B50" s="103"/>
      <c r="C50" s="142" t="s">
        <v>133</v>
      </c>
      <c r="D50" s="142"/>
      <c r="E50" s="106"/>
      <c r="F50" s="171">
        <v>54.43</v>
      </c>
      <c r="G50" s="172">
        <v>26.9</v>
      </c>
      <c r="H50" s="172">
        <v>0</v>
      </c>
      <c r="I50" s="172">
        <v>11.5</v>
      </c>
      <c r="J50" s="172">
        <v>1.25</v>
      </c>
      <c r="K50" s="172">
        <v>4.81</v>
      </c>
      <c r="L50" s="172">
        <v>9.34</v>
      </c>
      <c r="M50" s="172">
        <v>0</v>
      </c>
      <c r="N50" s="173">
        <v>4.16</v>
      </c>
      <c r="O50" s="173">
        <v>0</v>
      </c>
      <c r="P50" s="173">
        <v>0</v>
      </c>
      <c r="Q50" s="173">
        <v>23.37</v>
      </c>
      <c r="R50" s="173">
        <v>26.21</v>
      </c>
      <c r="S50" s="173">
        <v>28.22</v>
      </c>
      <c r="T50" s="173">
        <v>0.08</v>
      </c>
      <c r="U50" s="173">
        <v>43.18</v>
      </c>
      <c r="V50" s="173">
        <v>0</v>
      </c>
      <c r="W50" s="173">
        <v>0</v>
      </c>
      <c r="X50" s="173">
        <v>0.75</v>
      </c>
      <c r="Y50" s="173">
        <v>0</v>
      </c>
      <c r="Z50" s="173">
        <v>0</v>
      </c>
      <c r="AA50" s="178">
        <v>1.64</v>
      </c>
      <c r="AB50" s="173">
        <v>8.78</v>
      </c>
      <c r="AC50" s="173">
        <v>88.75</v>
      </c>
      <c r="AD50" s="173" t="s">
        <v>332</v>
      </c>
    </row>
    <row r="51" spans="2:30" ht="15.75" customHeight="1">
      <c r="B51" s="103"/>
      <c r="C51" s="142" t="s">
        <v>136</v>
      </c>
      <c r="D51" s="142"/>
      <c r="E51" s="106"/>
      <c r="F51" s="171">
        <v>75.09</v>
      </c>
      <c r="G51" s="172">
        <v>40.55</v>
      </c>
      <c r="H51" s="172">
        <v>0</v>
      </c>
      <c r="I51" s="172">
        <v>30.34</v>
      </c>
      <c r="J51" s="172">
        <v>0.95</v>
      </c>
      <c r="K51" s="172">
        <v>2.87</v>
      </c>
      <c r="L51" s="172">
        <v>6.39</v>
      </c>
      <c r="M51" s="172">
        <v>0</v>
      </c>
      <c r="N51" s="173">
        <v>0.5</v>
      </c>
      <c r="O51" s="173">
        <v>0</v>
      </c>
      <c r="P51" s="173">
        <v>0</v>
      </c>
      <c r="Q51" s="173">
        <v>34.04</v>
      </c>
      <c r="R51" s="173">
        <v>14.03</v>
      </c>
      <c r="S51" s="173">
        <v>61.26</v>
      </c>
      <c r="T51" s="173">
        <v>6.28</v>
      </c>
      <c r="U51" s="173">
        <v>62.03</v>
      </c>
      <c r="V51" s="173">
        <v>0</v>
      </c>
      <c r="W51" s="173">
        <v>0</v>
      </c>
      <c r="X51" s="173">
        <v>0</v>
      </c>
      <c r="Y51" s="173">
        <v>0</v>
      </c>
      <c r="Z51" s="173">
        <v>0.1</v>
      </c>
      <c r="AA51" s="178">
        <v>0.6</v>
      </c>
      <c r="AB51" s="173">
        <v>6.08</v>
      </c>
      <c r="AC51" s="173">
        <v>8.4</v>
      </c>
      <c r="AD51" s="173" t="s">
        <v>333</v>
      </c>
    </row>
    <row r="52" spans="2:30" ht="15.75" customHeight="1">
      <c r="B52" s="103"/>
      <c r="C52" s="142" t="s">
        <v>138</v>
      </c>
      <c r="D52" s="142"/>
      <c r="E52" s="106"/>
      <c r="F52" s="171">
        <v>34.53</v>
      </c>
      <c r="G52" s="172">
        <v>15.38</v>
      </c>
      <c r="H52" s="172">
        <v>0</v>
      </c>
      <c r="I52" s="172">
        <v>14.2</v>
      </c>
      <c r="J52" s="172">
        <v>0</v>
      </c>
      <c r="K52" s="172">
        <v>0.25</v>
      </c>
      <c r="L52" s="172">
        <v>0.93</v>
      </c>
      <c r="M52" s="172">
        <v>0</v>
      </c>
      <c r="N52" s="173">
        <v>6.4</v>
      </c>
      <c r="O52" s="173">
        <v>0</v>
      </c>
      <c r="P52" s="173">
        <v>0</v>
      </c>
      <c r="Q52" s="173">
        <v>12.75</v>
      </c>
      <c r="R52" s="173">
        <v>0.16</v>
      </c>
      <c r="S52" s="173">
        <v>34.37</v>
      </c>
      <c r="T52" s="173">
        <v>6.08</v>
      </c>
      <c r="U52" s="173">
        <v>15.1</v>
      </c>
      <c r="V52" s="173">
        <v>0</v>
      </c>
      <c r="W52" s="173">
        <v>0</v>
      </c>
      <c r="X52" s="173">
        <v>0</v>
      </c>
      <c r="Y52" s="173">
        <v>0</v>
      </c>
      <c r="Z52" s="173">
        <v>1.8</v>
      </c>
      <c r="AA52" s="173">
        <v>6.84</v>
      </c>
      <c r="AB52" s="173">
        <v>4.71</v>
      </c>
      <c r="AC52" s="173">
        <v>12.64</v>
      </c>
      <c r="AD52" s="173" t="s">
        <v>334</v>
      </c>
    </row>
    <row r="53" spans="3:13" ht="6" customHeight="1" thickBot="1">
      <c r="C53" s="143"/>
      <c r="D53" s="143"/>
      <c r="F53" s="30"/>
      <c r="G53" s="31"/>
      <c r="H53" s="31"/>
      <c r="I53" s="31"/>
      <c r="J53" s="31"/>
      <c r="K53" s="31"/>
      <c r="L53" s="31"/>
      <c r="M53" s="31"/>
    </row>
    <row r="54" spans="1:30" ht="14.25" customHeight="1">
      <c r="A54" s="32" t="s">
        <v>335</v>
      </c>
      <c r="B54" s="145"/>
      <c r="C54" s="145"/>
      <c r="D54" s="145"/>
      <c r="E54" s="145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</sheetData>
  <sheetProtection/>
  <mergeCells count="49">
    <mergeCell ref="C51:D51"/>
    <mergeCell ref="C52:D52"/>
    <mergeCell ref="C53:D53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B19:D19"/>
    <mergeCell ref="C21:D21"/>
    <mergeCell ref="C22:D22"/>
    <mergeCell ref="C23:D23"/>
    <mergeCell ref="C24:D24"/>
    <mergeCell ref="C25:D25"/>
    <mergeCell ref="M9:Q9"/>
    <mergeCell ref="B12:C12"/>
    <mergeCell ref="B14:C14"/>
    <mergeCell ref="B15:C15"/>
    <mergeCell ref="B16:C16"/>
    <mergeCell ref="B18:D18"/>
    <mergeCell ref="A2:Q2"/>
    <mergeCell ref="A7:E10"/>
    <mergeCell ref="F7:AB7"/>
    <mergeCell ref="AC7:AC10"/>
    <mergeCell ref="AD7:AD10"/>
    <mergeCell ref="F8:F10"/>
    <mergeCell ref="G8:Q8"/>
    <mergeCell ref="R8:S9"/>
    <mergeCell ref="T8:AB9"/>
    <mergeCell ref="G9:L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0.875" style="1" customWidth="1"/>
    <col min="2" max="2" width="7.50390625" style="1" customWidth="1"/>
    <col min="3" max="3" width="7.00390625" style="1" customWidth="1"/>
    <col min="4" max="4" width="1.00390625" style="1" customWidth="1"/>
    <col min="5" max="5" width="9.125" style="1" customWidth="1"/>
    <col min="6" max="6" width="7.625" style="1" customWidth="1"/>
    <col min="7" max="8" width="7.75390625" style="1" customWidth="1"/>
    <col min="9" max="13" width="7.625" style="1" customWidth="1"/>
    <col min="14" max="16384" width="9.00390625" style="1" customWidth="1"/>
  </cols>
  <sheetData>
    <row r="1" ht="17.25">
      <c r="G1" s="3" t="s">
        <v>336</v>
      </c>
    </row>
    <row r="2" spans="1:13" ht="23.25" customHeight="1" thickBot="1">
      <c r="A2" s="5" t="s">
        <v>164</v>
      </c>
      <c r="B2" s="15"/>
      <c r="M2" s="124" t="s">
        <v>270</v>
      </c>
    </row>
    <row r="3" spans="1:13" ht="36" customHeight="1" thickTop="1">
      <c r="A3" s="42" t="s">
        <v>102</v>
      </c>
      <c r="B3" s="42"/>
      <c r="C3" s="42"/>
      <c r="D3" s="42"/>
      <c r="E3" s="179" t="s">
        <v>111</v>
      </c>
      <c r="F3" s="180" t="s">
        <v>337</v>
      </c>
      <c r="G3" s="180" t="s">
        <v>338</v>
      </c>
      <c r="H3" s="180" t="s">
        <v>339</v>
      </c>
      <c r="I3" s="180" t="s">
        <v>340</v>
      </c>
      <c r="J3" s="180" t="s">
        <v>341</v>
      </c>
      <c r="K3" s="180" t="s">
        <v>342</v>
      </c>
      <c r="L3" s="180" t="s">
        <v>343</v>
      </c>
      <c r="M3" s="180" t="s">
        <v>344</v>
      </c>
    </row>
    <row r="4" ht="6" customHeight="1">
      <c r="E4" s="10"/>
    </row>
    <row r="5" spans="2:13" ht="16.5" customHeight="1">
      <c r="B5" s="5" t="s">
        <v>275</v>
      </c>
      <c r="C5" s="5">
        <v>1999</v>
      </c>
      <c r="E5" s="23">
        <v>134695</v>
      </c>
      <c r="F5" s="24">
        <v>96919</v>
      </c>
      <c r="G5" s="24">
        <v>37422</v>
      </c>
      <c r="H5" s="24">
        <v>226</v>
      </c>
      <c r="I5" s="24">
        <v>15</v>
      </c>
      <c r="J5" s="24">
        <v>88</v>
      </c>
      <c r="K5" s="24">
        <v>25</v>
      </c>
      <c r="L5" s="24" t="s">
        <v>345</v>
      </c>
      <c r="M5" s="24" t="s">
        <v>154</v>
      </c>
    </row>
    <row r="6" spans="2:13" ht="16.5" customHeight="1">
      <c r="B6" s="118" t="s">
        <v>263</v>
      </c>
      <c r="C6" s="5">
        <v>2000</v>
      </c>
      <c r="E6" s="23">
        <v>134794</v>
      </c>
      <c r="F6" s="24">
        <v>97017</v>
      </c>
      <c r="G6" s="24">
        <v>37423</v>
      </c>
      <c r="H6" s="24">
        <v>226</v>
      </c>
      <c r="I6" s="24">
        <v>15</v>
      </c>
      <c r="J6" s="24">
        <v>88</v>
      </c>
      <c r="K6" s="24">
        <v>25</v>
      </c>
      <c r="L6" s="24" t="s">
        <v>345</v>
      </c>
      <c r="M6" s="24" t="s">
        <v>154</v>
      </c>
    </row>
    <row r="7" spans="2:13" ht="16.5" customHeight="1">
      <c r="B7" s="118" t="s">
        <v>265</v>
      </c>
      <c r="C7" s="5">
        <v>2001</v>
      </c>
      <c r="E7" s="23">
        <v>134840</v>
      </c>
      <c r="F7" s="24">
        <v>97016</v>
      </c>
      <c r="G7" s="24">
        <v>37470</v>
      </c>
      <c r="H7" s="24">
        <v>226</v>
      </c>
      <c r="I7" s="24">
        <v>15</v>
      </c>
      <c r="J7" s="24">
        <v>88</v>
      </c>
      <c r="K7" s="24">
        <v>25</v>
      </c>
      <c r="L7" s="24" t="s">
        <v>345</v>
      </c>
      <c r="M7" s="24" t="s">
        <v>154</v>
      </c>
    </row>
    <row r="8" spans="2:13" ht="16.5" customHeight="1">
      <c r="B8" s="118" t="s">
        <v>346</v>
      </c>
      <c r="C8" s="5">
        <v>2002</v>
      </c>
      <c r="E8" s="23">
        <v>135537</v>
      </c>
      <c r="F8" s="24">
        <v>97487</v>
      </c>
      <c r="G8" s="24">
        <v>37696</v>
      </c>
      <c r="H8" s="24">
        <v>226</v>
      </c>
      <c r="I8" s="24">
        <v>15</v>
      </c>
      <c r="J8" s="24">
        <v>88</v>
      </c>
      <c r="K8" s="24">
        <v>25</v>
      </c>
      <c r="L8" s="24" t="s">
        <v>345</v>
      </c>
      <c r="M8" s="24" t="s">
        <v>154</v>
      </c>
    </row>
    <row r="9" spans="2:13" s="15" customFormat="1" ht="16.5" customHeight="1">
      <c r="B9" s="119" t="s">
        <v>347</v>
      </c>
      <c r="C9" s="141">
        <v>2003</v>
      </c>
      <c r="E9" s="16">
        <v>135523</v>
      </c>
      <c r="F9" s="20">
        <v>97473</v>
      </c>
      <c r="G9" s="20">
        <v>37696</v>
      </c>
      <c r="H9" s="20">
        <v>226</v>
      </c>
      <c r="I9" s="20">
        <v>15</v>
      </c>
      <c r="J9" s="20">
        <v>88</v>
      </c>
      <c r="K9" s="20">
        <v>25</v>
      </c>
      <c r="L9" s="20" t="s">
        <v>345</v>
      </c>
      <c r="M9" s="20" t="s">
        <v>345</v>
      </c>
    </row>
    <row r="10" spans="5:13" ht="16.5" customHeight="1">
      <c r="E10" s="23"/>
      <c r="F10" s="24"/>
      <c r="G10" s="24"/>
      <c r="H10" s="24"/>
      <c r="I10" s="24"/>
      <c r="J10" s="24"/>
      <c r="K10" s="24"/>
      <c r="L10" s="24"/>
      <c r="M10" s="24"/>
    </row>
    <row r="11" spans="2:13" ht="19.5" customHeight="1">
      <c r="B11" s="181" t="s">
        <v>348</v>
      </c>
      <c r="C11" s="181"/>
      <c r="E11" s="182">
        <v>5049</v>
      </c>
      <c r="F11" s="183">
        <v>4826</v>
      </c>
      <c r="G11" s="183">
        <v>223</v>
      </c>
      <c r="H11" s="183" t="s">
        <v>345</v>
      </c>
      <c r="I11" s="183" t="s">
        <v>345</v>
      </c>
      <c r="J11" s="183" t="s">
        <v>345</v>
      </c>
      <c r="K11" s="183" t="s">
        <v>345</v>
      </c>
      <c r="L11" s="183" t="s">
        <v>345</v>
      </c>
      <c r="M11" s="183" t="s">
        <v>345</v>
      </c>
    </row>
    <row r="12" spans="2:13" ht="19.5" customHeight="1">
      <c r="B12" s="181" t="s">
        <v>349</v>
      </c>
      <c r="C12" s="181"/>
      <c r="E12" s="182">
        <v>10</v>
      </c>
      <c r="F12" s="183">
        <v>10</v>
      </c>
      <c r="G12" s="183" t="s">
        <v>345</v>
      </c>
      <c r="H12" s="183" t="s">
        <v>345</v>
      </c>
      <c r="I12" s="183" t="s">
        <v>345</v>
      </c>
      <c r="J12" s="183" t="s">
        <v>345</v>
      </c>
      <c r="K12" s="183" t="s">
        <v>345</v>
      </c>
      <c r="L12" s="183" t="s">
        <v>345</v>
      </c>
      <c r="M12" s="183" t="s">
        <v>345</v>
      </c>
    </row>
    <row r="13" spans="2:13" ht="19.5" customHeight="1">
      <c r="B13" s="181" t="s">
        <v>350</v>
      </c>
      <c r="C13" s="184"/>
      <c r="E13" s="182">
        <v>4822</v>
      </c>
      <c r="F13" s="183">
        <v>4822</v>
      </c>
      <c r="G13" s="183" t="s">
        <v>345</v>
      </c>
      <c r="H13" s="183" t="s">
        <v>345</v>
      </c>
      <c r="I13" s="183" t="s">
        <v>345</v>
      </c>
      <c r="J13" s="183" t="s">
        <v>345</v>
      </c>
      <c r="K13" s="183" t="s">
        <v>345</v>
      </c>
      <c r="L13" s="183" t="s">
        <v>345</v>
      </c>
      <c r="M13" s="183" t="s">
        <v>345</v>
      </c>
    </row>
    <row r="14" spans="2:13" ht="19.5" customHeight="1">
      <c r="B14" s="181" t="s">
        <v>351</v>
      </c>
      <c r="C14" s="181"/>
      <c r="E14" s="182">
        <v>516</v>
      </c>
      <c r="F14" s="183">
        <v>174</v>
      </c>
      <c r="G14" s="183">
        <v>342</v>
      </c>
      <c r="H14" s="183" t="s">
        <v>345</v>
      </c>
      <c r="I14" s="183" t="s">
        <v>345</v>
      </c>
      <c r="J14" s="183" t="s">
        <v>345</v>
      </c>
      <c r="K14" s="183" t="s">
        <v>345</v>
      </c>
      <c r="L14" s="183" t="s">
        <v>345</v>
      </c>
      <c r="M14" s="183" t="s">
        <v>345</v>
      </c>
    </row>
    <row r="15" spans="2:13" ht="19.5" customHeight="1">
      <c r="B15" s="181" t="s">
        <v>352</v>
      </c>
      <c r="C15" s="184"/>
      <c r="E15" s="182">
        <v>1646</v>
      </c>
      <c r="F15" s="183">
        <v>1226</v>
      </c>
      <c r="G15" s="183">
        <v>420</v>
      </c>
      <c r="H15" s="183" t="s">
        <v>345</v>
      </c>
      <c r="I15" s="183" t="s">
        <v>345</v>
      </c>
      <c r="J15" s="183" t="s">
        <v>345</v>
      </c>
      <c r="K15" s="183" t="s">
        <v>345</v>
      </c>
      <c r="L15" s="183" t="s">
        <v>345</v>
      </c>
      <c r="M15" s="183" t="s">
        <v>345</v>
      </c>
    </row>
    <row r="16" spans="2:13" ht="19.5" customHeight="1">
      <c r="B16" s="181" t="s">
        <v>353</v>
      </c>
      <c r="C16" s="181"/>
      <c r="E16" s="182">
        <v>667</v>
      </c>
      <c r="F16" s="183">
        <v>398</v>
      </c>
      <c r="G16" s="183">
        <v>269</v>
      </c>
      <c r="H16" s="183" t="s">
        <v>345</v>
      </c>
      <c r="I16" s="183" t="s">
        <v>345</v>
      </c>
      <c r="J16" s="183" t="s">
        <v>345</v>
      </c>
      <c r="K16" s="183" t="s">
        <v>345</v>
      </c>
      <c r="L16" s="183" t="s">
        <v>345</v>
      </c>
      <c r="M16" s="183" t="s">
        <v>345</v>
      </c>
    </row>
    <row r="17" spans="2:13" ht="19.5" customHeight="1">
      <c r="B17" s="181" t="s">
        <v>354</v>
      </c>
      <c r="C17" s="181"/>
      <c r="E17" s="182">
        <v>606</v>
      </c>
      <c r="F17" s="183">
        <v>9</v>
      </c>
      <c r="G17" s="183">
        <v>597</v>
      </c>
      <c r="H17" s="183" t="s">
        <v>345</v>
      </c>
      <c r="I17" s="183" t="s">
        <v>345</v>
      </c>
      <c r="J17" s="183" t="s">
        <v>345</v>
      </c>
      <c r="K17" s="183" t="s">
        <v>345</v>
      </c>
      <c r="L17" s="183" t="s">
        <v>345</v>
      </c>
      <c r="M17" s="183" t="s">
        <v>345</v>
      </c>
    </row>
    <row r="18" spans="2:13" ht="19.5" customHeight="1">
      <c r="B18" s="181" t="s">
        <v>355</v>
      </c>
      <c r="C18" s="181"/>
      <c r="E18" s="182">
        <v>20362</v>
      </c>
      <c r="F18" s="183">
        <v>9455</v>
      </c>
      <c r="G18" s="183">
        <v>10656</v>
      </c>
      <c r="H18" s="183">
        <v>226</v>
      </c>
      <c r="I18" s="183" t="s">
        <v>345</v>
      </c>
      <c r="J18" s="183" t="s">
        <v>345</v>
      </c>
      <c r="K18" s="183">
        <v>25</v>
      </c>
      <c r="L18" s="183" t="s">
        <v>345</v>
      </c>
      <c r="M18" s="183" t="s">
        <v>345</v>
      </c>
    </row>
    <row r="19" spans="2:13" ht="19.5" customHeight="1">
      <c r="B19" s="181" t="s">
        <v>356</v>
      </c>
      <c r="C19" s="181"/>
      <c r="E19" s="182">
        <v>19526</v>
      </c>
      <c r="F19" s="183">
        <v>19012</v>
      </c>
      <c r="G19" s="183">
        <v>514</v>
      </c>
      <c r="H19" s="183" t="s">
        <v>345</v>
      </c>
      <c r="I19" s="183" t="s">
        <v>345</v>
      </c>
      <c r="J19" s="183" t="s">
        <v>345</v>
      </c>
      <c r="K19" s="183" t="s">
        <v>345</v>
      </c>
      <c r="L19" s="183" t="s">
        <v>345</v>
      </c>
      <c r="M19" s="183" t="s">
        <v>345</v>
      </c>
    </row>
    <row r="20" spans="2:13" ht="19.5" customHeight="1">
      <c r="B20" s="181" t="s">
        <v>357</v>
      </c>
      <c r="C20" s="184"/>
      <c r="E20" s="182">
        <v>82319</v>
      </c>
      <c r="F20" s="183">
        <v>57541</v>
      </c>
      <c r="G20" s="183">
        <v>24675</v>
      </c>
      <c r="H20" s="183" t="s">
        <v>345</v>
      </c>
      <c r="I20" s="183">
        <v>15</v>
      </c>
      <c r="J20" s="183">
        <v>88</v>
      </c>
      <c r="K20" s="183" t="s">
        <v>345</v>
      </c>
      <c r="L20" s="183" t="s">
        <v>345</v>
      </c>
      <c r="M20" s="183" t="s">
        <v>345</v>
      </c>
    </row>
    <row r="21" spans="2:5" ht="6" customHeight="1" thickBot="1">
      <c r="B21" s="29"/>
      <c r="C21" s="29"/>
      <c r="E21" s="30"/>
    </row>
    <row r="22" spans="1:13" ht="13.5">
      <c r="A22" s="35" t="s">
        <v>358</v>
      </c>
      <c r="B22" s="185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</row>
  </sheetData>
  <sheetProtection/>
  <mergeCells count="11">
    <mergeCell ref="B16:C16"/>
    <mergeCell ref="B17:C17"/>
    <mergeCell ref="B18:C18"/>
    <mergeCell ref="B19:C19"/>
    <mergeCell ref="B20:C20"/>
    <mergeCell ref="A3:D3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2004-04-22T03:20:40Z</dcterms:created>
  <dcterms:modified xsi:type="dcterms:W3CDTF">2015-08-20T06:18:31Z</dcterms:modified>
  <cp:category/>
  <cp:version/>
  <cp:contentType/>
  <cp:contentStatus/>
</cp:coreProperties>
</file>