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8B70CA7-15A1-41D8-90B8-EA08EFE1C1F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8様式 年休" sheetId="5" r:id="rId1"/>
    <sheet name="R8年休記入例" sheetId="6" r:id="rId2"/>
  </sheets>
  <definedNames>
    <definedName name="_xlnm.Print_Area" localSheetId="1">'R8年休記入例'!$A$1:$W$30</definedName>
    <definedName name="_xlnm.Print_Area" localSheetId="0">'R8様式 年休'!$A$1:$W$30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5" l="1"/>
  <c r="C29" i="5" s="1"/>
  <c r="S18" i="6"/>
  <c r="Q18" i="6"/>
  <c r="R18" i="6" s="1"/>
  <c r="C18" i="6"/>
  <c r="C28" i="6" s="1"/>
  <c r="P17" i="6"/>
  <c r="R17" i="6" s="1"/>
  <c r="P16" i="6"/>
  <c r="R16" i="6" s="1"/>
  <c r="P15" i="6"/>
  <c r="R15" i="6" s="1"/>
  <c r="R14" i="6"/>
  <c r="P14" i="6"/>
  <c r="P13" i="6"/>
  <c r="R13" i="6" s="1"/>
  <c r="P12" i="6"/>
  <c r="R12" i="6" s="1"/>
  <c r="P11" i="6"/>
  <c r="R11" i="6" s="1"/>
  <c r="P10" i="6"/>
  <c r="R10" i="6" s="1"/>
  <c r="P9" i="6"/>
  <c r="R9" i="6" s="1"/>
  <c r="P8" i="6"/>
  <c r="R8" i="6" s="1"/>
  <c r="P7" i="6"/>
  <c r="R7" i="6" s="1"/>
  <c r="P6" i="6"/>
  <c r="R17" i="5"/>
  <c r="R16" i="5"/>
  <c r="R15" i="5"/>
  <c r="R14" i="5"/>
  <c r="R13" i="5"/>
  <c r="R12" i="5"/>
  <c r="R11" i="5"/>
  <c r="R10" i="5"/>
  <c r="R9" i="5"/>
  <c r="R8" i="5"/>
  <c r="R7" i="5"/>
  <c r="Q18" i="5"/>
  <c r="R6" i="5"/>
  <c r="S18" i="5"/>
  <c r="C18" i="5"/>
  <c r="C28" i="5" s="1"/>
  <c r="P17" i="5"/>
  <c r="P16" i="5"/>
  <c r="P15" i="5"/>
  <c r="P14" i="5"/>
  <c r="P13" i="5"/>
  <c r="P12" i="5"/>
  <c r="P11" i="5"/>
  <c r="P10" i="5"/>
  <c r="P9" i="5"/>
  <c r="P8" i="5"/>
  <c r="P7" i="5"/>
  <c r="P6" i="5"/>
  <c r="P18" i="6" l="1"/>
  <c r="C29" i="6" s="1"/>
  <c r="C30" i="6" s="1"/>
  <c r="R6" i="6"/>
  <c r="C23" i="6"/>
  <c r="C24" i="5"/>
  <c r="C25" i="5" s="1"/>
  <c r="C23" i="5"/>
  <c r="P18" i="5"/>
  <c r="C30" i="5" s="1"/>
  <c r="C24" i="6" l="1"/>
  <c r="C2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E500BF02-EEBF-4A21-B9BD-D5E6EC660D65}">
      <text>
        <r>
          <rPr>
            <sz val="9"/>
            <color indexed="81"/>
            <rFont val="MS P ゴシック"/>
            <family val="3"/>
            <charset val="128"/>
          </rPr>
          <t>注：令和7年12月31日付で離職</t>
        </r>
      </text>
    </comment>
    <comment ref="B13" authorId="0" shapeId="0" xr:uid="{30A86BA5-11A3-4372-B5DE-95F355E790BF}">
      <text>
        <r>
          <rPr>
            <sz val="9"/>
            <color indexed="81"/>
            <rFont val="MS P ゴシック"/>
            <family val="3"/>
            <charset val="128"/>
          </rPr>
          <t>注：令和7年4月入社、
令和7年10月より年休付与</t>
        </r>
      </text>
    </comment>
  </commentList>
</comments>
</file>

<file path=xl/sharedStrings.xml><?xml version="1.0" encoding="utf-8"?>
<sst xmlns="http://schemas.openxmlformats.org/spreadsheetml/2006/main" count="90" uniqueCount="47">
  <si>
    <t>合計</t>
    <rPh sb="0" eb="2">
      <t>ゴウケイ</t>
    </rPh>
    <phoneticPr fontId="1"/>
  </si>
  <si>
    <t>取得率
（２）／（１）</t>
    <rPh sb="0" eb="3">
      <t>シュトクリツ</t>
    </rPh>
    <phoneticPr fontId="1"/>
  </si>
  <si>
    <t>NO.</t>
    <phoneticPr fontId="1"/>
  </si>
  <si>
    <t>付与日数（１）</t>
    <rPh sb="0" eb="2">
      <t>フヨ</t>
    </rPh>
    <rPh sb="2" eb="4">
      <t>ニッスウ</t>
    </rPh>
    <phoneticPr fontId="1"/>
  </si>
  <si>
    <t>取得日数（２）</t>
    <rPh sb="0" eb="2">
      <t>シュトク</t>
    </rPh>
    <rPh sb="2" eb="4">
      <t>ニッスウ</t>
    </rPh>
    <phoneticPr fontId="1"/>
  </si>
  <si>
    <t>特別有給休暇取得状況</t>
    <rPh sb="0" eb="2">
      <t>トクベツ</t>
    </rPh>
    <rPh sb="2" eb="4">
      <t>ユウキュウ</t>
    </rPh>
    <rPh sb="4" eb="6">
      <t>キュウカ</t>
    </rPh>
    <rPh sb="6" eb="8">
      <t>シュトク</t>
    </rPh>
    <rPh sb="8" eb="10">
      <t>ジョウキョウ</t>
    </rPh>
    <phoneticPr fontId="1"/>
  </si>
  <si>
    <r>
      <t>集計表（特別休暇を</t>
    </r>
    <r>
      <rPr>
        <u/>
        <sz val="11"/>
        <color theme="1"/>
        <rFont val="游ゴシック"/>
        <family val="3"/>
        <charset val="128"/>
        <scheme val="minor"/>
      </rPr>
      <t>含む</t>
    </r>
    <r>
      <rPr>
        <sz val="11"/>
        <color theme="1"/>
        <rFont val="游ゴシック"/>
        <family val="2"/>
        <scheme val="minor"/>
      </rPr>
      <t>）</t>
    </r>
    <rPh sb="0" eb="3">
      <t>シュウケイヒョウ</t>
    </rPh>
    <rPh sb="4" eb="6">
      <t>トクベツ</t>
    </rPh>
    <rPh sb="6" eb="8">
      <t>キュウカ</t>
    </rPh>
    <rPh sb="9" eb="10">
      <t>フク</t>
    </rPh>
    <phoneticPr fontId="1"/>
  </si>
  <si>
    <r>
      <t>集計表（特別休暇を</t>
    </r>
    <r>
      <rPr>
        <u/>
        <sz val="11"/>
        <color theme="1"/>
        <rFont val="游ゴシック"/>
        <family val="3"/>
        <charset val="128"/>
        <scheme val="minor"/>
      </rPr>
      <t>含まない</t>
    </r>
    <r>
      <rPr>
        <sz val="11"/>
        <color theme="1"/>
        <rFont val="游ゴシック"/>
        <family val="2"/>
        <scheme val="minor"/>
      </rPr>
      <t>）</t>
    </r>
    <rPh sb="0" eb="3">
      <t>シュウケイヒョウ</t>
    </rPh>
    <rPh sb="4" eb="6">
      <t>トクベツ</t>
    </rPh>
    <rPh sb="6" eb="8">
      <t>キュウカ</t>
    </rPh>
    <rPh sb="9" eb="10">
      <t>フク</t>
    </rPh>
    <phoneticPr fontId="1"/>
  </si>
  <si>
    <t>任意の番号・記号、又は氏名</t>
    <phoneticPr fontId="1"/>
  </si>
  <si>
    <r>
      <t>（※）特別休暇については、取得日数と付与日数は同数としてカウントします（取得日数／付与日数＝１）。</t>
    </r>
    <r>
      <rPr>
        <sz val="11"/>
        <color theme="1"/>
        <rFont val="游ゴシック"/>
        <family val="3"/>
        <charset val="128"/>
        <scheme val="minor"/>
      </rPr>
      <t>つまり分母にも分子にも加えることになります。</t>
    </r>
    <rPh sb="3" eb="5">
      <t>トクベツ</t>
    </rPh>
    <rPh sb="5" eb="7">
      <t>キュウカ</t>
    </rPh>
    <rPh sb="13" eb="15">
      <t>シュトク</t>
    </rPh>
    <rPh sb="15" eb="17">
      <t>ニッスウ</t>
    </rPh>
    <rPh sb="18" eb="20">
      <t>フヨ</t>
    </rPh>
    <rPh sb="20" eb="22">
      <t>ニッスウ</t>
    </rPh>
    <rPh sb="23" eb="24">
      <t>ドウ</t>
    </rPh>
    <rPh sb="24" eb="25">
      <t>スウ</t>
    </rPh>
    <rPh sb="36" eb="38">
      <t>シュトク</t>
    </rPh>
    <rPh sb="38" eb="40">
      <t>ニッスウ</t>
    </rPh>
    <rPh sb="41" eb="43">
      <t>フヨ</t>
    </rPh>
    <rPh sb="43" eb="45">
      <t>ニッスウ</t>
    </rPh>
    <rPh sb="52" eb="54">
      <t>ブンボ</t>
    </rPh>
    <rPh sb="56" eb="58">
      <t>ブンシ</t>
    </rPh>
    <rPh sb="60" eb="61">
      <t>クワ</t>
    </rPh>
    <phoneticPr fontId="1"/>
  </si>
  <si>
    <t>取得日数＝付与日数
（※）
（対象期間の有給の特別休暇取得日数を入力）</t>
    <rPh sb="0" eb="2">
      <t>シュトク</t>
    </rPh>
    <rPh sb="2" eb="4">
      <t>ニッスウ</t>
    </rPh>
    <rPh sb="5" eb="7">
      <t>フヨ</t>
    </rPh>
    <rPh sb="7" eb="9">
      <t>ニッスウ</t>
    </rPh>
    <phoneticPr fontId="1"/>
  </si>
  <si>
    <t>　　　→この計算表に入力すれば、自動的にカウントします。</t>
    <rPh sb="6" eb="10">
      <t>ケイサン</t>
    </rPh>
    <rPh sb="10" eb="12">
      <t>ニュウリョク</t>
    </rPh>
    <rPh sb="16" eb="19">
      <t>ジドウテキ</t>
    </rPh>
    <phoneticPr fontId="1"/>
  </si>
  <si>
    <t>←申請書の評価項目１に記入</t>
    <rPh sb="1" eb="4">
      <t>シンセイショ</t>
    </rPh>
    <rPh sb="5" eb="9">
      <t>ヒョウカコウモク</t>
    </rPh>
    <rPh sb="11" eb="13">
      <t>キニュウ</t>
    </rPh>
    <phoneticPr fontId="1"/>
  </si>
  <si>
    <t>F101</t>
    <phoneticPr fontId="1"/>
  </si>
  <si>
    <t>F102</t>
    <phoneticPr fontId="1"/>
  </si>
  <si>
    <t>F203</t>
    <phoneticPr fontId="1"/>
  </si>
  <si>
    <t>F103</t>
    <phoneticPr fontId="1"/>
  </si>
  <si>
    <t>F201</t>
    <phoneticPr fontId="1"/>
  </si>
  <si>
    <t>F202</t>
    <phoneticPr fontId="1"/>
  </si>
  <si>
    <t>F204</t>
    <phoneticPr fontId="1"/>
  </si>
  <si>
    <t>F205</t>
    <phoneticPr fontId="1"/>
  </si>
  <si>
    <t>○年
○月
度</t>
    <rPh sb="1" eb="2">
      <t>ネン</t>
    </rPh>
    <rPh sb="4" eb="5">
      <t>ガツ</t>
    </rPh>
    <rPh sb="6" eb="7">
      <t>ド</t>
    </rPh>
    <phoneticPr fontId="1"/>
  </si>
  <si>
    <t>基準日（年休付与日）</t>
    <rPh sb="0" eb="3">
      <t>キジュンビ</t>
    </rPh>
    <rPh sb="4" eb="9">
      <t>ネンキュウフヨビ</t>
    </rPh>
    <phoneticPr fontId="1"/>
  </si>
  <si>
    <t>基準日に付与された日数</t>
    <rPh sb="0" eb="3">
      <t>キジュンビ</t>
    </rPh>
    <rPh sb="4" eb="6">
      <t>フヨ</t>
    </rPh>
    <rPh sb="9" eb="11">
      <t>ニッスウ</t>
    </rPh>
    <phoneticPr fontId="1"/>
  </si>
  <si>
    <t>「NO.１ 年休取得率」計算表　</t>
    <rPh sb="6" eb="8">
      <t>ネンキュウ</t>
    </rPh>
    <rPh sb="8" eb="11">
      <t>シュトクリツ</t>
    </rPh>
    <rPh sb="12" eb="14">
      <t>ケイサン</t>
    </rPh>
    <rPh sb="14" eb="15">
      <t>ヒョウ</t>
    </rPh>
    <phoneticPr fontId="1"/>
  </si>
  <si>
    <t>【A】
付与日数
（繰越日数を除く）</t>
    <rPh sb="4" eb="6">
      <t>フヨ</t>
    </rPh>
    <rPh sb="6" eb="8">
      <t>ニッスウ</t>
    </rPh>
    <rPh sb="10" eb="14">
      <t>クリコシニッスウ</t>
    </rPh>
    <rPh sb="15" eb="16">
      <t>ノゾ</t>
    </rPh>
    <phoneticPr fontId="1"/>
  </si>
  <si>
    <t>【B】
合計</t>
    <rPh sb="4" eb="6">
      <t>ゴウケイ</t>
    </rPh>
    <phoneticPr fontId="1"/>
  </si>
  <si>
    <t>【C】
基準日から1年間の取得日数</t>
    <rPh sb="4" eb="7">
      <t>キジュンビ</t>
    </rPh>
    <rPh sb="10" eb="12">
      <t>ネンカン</t>
    </rPh>
    <rPh sb="13" eb="17">
      <t>シュトクニッスウ</t>
    </rPh>
    <phoneticPr fontId="1"/>
  </si>
  <si>
    <t>【C】が5日未満の場合、
その理由</t>
    <rPh sb="5" eb="6">
      <t>ニチ</t>
    </rPh>
    <rPh sb="6" eb="8">
      <t>ミマン</t>
    </rPh>
    <rPh sb="9" eb="11">
      <t>バアイ</t>
    </rPh>
    <rPh sb="15" eb="17">
      <t>リユウ</t>
    </rPh>
    <phoneticPr fontId="1"/>
  </si>
  <si>
    <t>年次有給休暇取得状況【１日および半日】（０日の場合は「０」を入力、在職していない場合または年休付与がない場合は空欄）</t>
    <rPh sb="12" eb="13">
      <t>ニチ</t>
    </rPh>
    <rPh sb="16" eb="18">
      <t>ハンニチ</t>
    </rPh>
    <rPh sb="45" eb="47">
      <t>ネンキュウ</t>
    </rPh>
    <rPh sb="47" eb="49">
      <t>フヨ</t>
    </rPh>
    <rPh sb="52" eb="54">
      <t>バアイ</t>
    </rPh>
    <phoneticPr fontId="1"/>
  </si>
  <si>
    <t>【A】付与日数が10日以上で、【B】合計が５日未満の場合に記入</t>
    <rPh sb="3" eb="7">
      <t>フヨニッスウ</t>
    </rPh>
    <rPh sb="10" eb="11">
      <t>ニチ</t>
    </rPh>
    <rPh sb="11" eb="13">
      <t>イジョウ</t>
    </rPh>
    <rPh sb="18" eb="20">
      <t>ゴウケイ</t>
    </rPh>
    <rPh sb="22" eb="23">
      <t>ニチ</t>
    </rPh>
    <rPh sb="23" eb="25">
      <t>ミマン</t>
    </rPh>
    <rPh sb="26" eb="28">
      <t>バアイ</t>
    </rPh>
    <rPh sb="29" eb="31">
      <t>キニュウ</t>
    </rPh>
    <phoneticPr fontId="1"/>
  </si>
  <si>
    <t>R7年
4月
度</t>
    <rPh sb="2" eb="3">
      <t>ネン</t>
    </rPh>
    <rPh sb="5" eb="6">
      <t>ガツ</t>
    </rPh>
    <rPh sb="7" eb="8">
      <t>ド</t>
    </rPh>
    <phoneticPr fontId="1"/>
  </si>
  <si>
    <t>R7年
5月
度</t>
    <rPh sb="2" eb="3">
      <t>ネン</t>
    </rPh>
    <rPh sb="5" eb="6">
      <t>ガツ</t>
    </rPh>
    <rPh sb="7" eb="8">
      <t>ド</t>
    </rPh>
    <phoneticPr fontId="1"/>
  </si>
  <si>
    <t>R7年
6月
度</t>
    <rPh sb="2" eb="3">
      <t>ネン</t>
    </rPh>
    <rPh sb="5" eb="6">
      <t>ガツ</t>
    </rPh>
    <rPh sb="7" eb="8">
      <t>ド</t>
    </rPh>
    <phoneticPr fontId="1"/>
  </si>
  <si>
    <t>R7年
7月
度</t>
    <rPh sb="2" eb="3">
      <t>ネン</t>
    </rPh>
    <rPh sb="5" eb="6">
      <t>ガツ</t>
    </rPh>
    <rPh sb="7" eb="8">
      <t>ド</t>
    </rPh>
    <phoneticPr fontId="1"/>
  </si>
  <si>
    <t>R7年
8月
度</t>
    <rPh sb="2" eb="3">
      <t>ネン</t>
    </rPh>
    <rPh sb="5" eb="6">
      <t>ガツ</t>
    </rPh>
    <rPh sb="7" eb="8">
      <t>ド</t>
    </rPh>
    <phoneticPr fontId="1"/>
  </si>
  <si>
    <t>R7年
9月
度</t>
    <rPh sb="2" eb="3">
      <t>ネン</t>
    </rPh>
    <rPh sb="5" eb="6">
      <t>ガツ</t>
    </rPh>
    <rPh sb="7" eb="8">
      <t>ド</t>
    </rPh>
    <phoneticPr fontId="1"/>
  </si>
  <si>
    <t>R7年
10月
度</t>
    <rPh sb="2" eb="3">
      <t>ネン</t>
    </rPh>
    <rPh sb="6" eb="7">
      <t>ガツ</t>
    </rPh>
    <rPh sb="8" eb="9">
      <t>ド</t>
    </rPh>
    <phoneticPr fontId="1"/>
  </si>
  <si>
    <t>R7年
11月
度</t>
    <rPh sb="2" eb="3">
      <t>ネン</t>
    </rPh>
    <rPh sb="6" eb="7">
      <t>ガツ</t>
    </rPh>
    <rPh sb="8" eb="9">
      <t>ド</t>
    </rPh>
    <phoneticPr fontId="1"/>
  </si>
  <si>
    <t>R7年
12月
度</t>
    <rPh sb="2" eb="3">
      <t>ネン</t>
    </rPh>
    <rPh sb="6" eb="7">
      <t>ガツ</t>
    </rPh>
    <rPh sb="8" eb="9">
      <t>ド</t>
    </rPh>
    <phoneticPr fontId="1"/>
  </si>
  <si>
    <t>R8年
1月
度</t>
    <rPh sb="2" eb="3">
      <t>ネン</t>
    </rPh>
    <rPh sb="5" eb="6">
      <t>ガツ</t>
    </rPh>
    <rPh sb="7" eb="8">
      <t>ド</t>
    </rPh>
    <phoneticPr fontId="1"/>
  </si>
  <si>
    <t>R8年
2月
度</t>
    <rPh sb="2" eb="3">
      <t>ネン</t>
    </rPh>
    <rPh sb="5" eb="6">
      <t>ガツ</t>
    </rPh>
    <rPh sb="7" eb="8">
      <t>ド</t>
    </rPh>
    <phoneticPr fontId="1"/>
  </si>
  <si>
    <t>R8年
3月
度</t>
    <rPh sb="2" eb="3">
      <t>ネン</t>
    </rPh>
    <rPh sb="5" eb="6">
      <t>ガツ</t>
    </rPh>
    <rPh sb="7" eb="8">
      <t>ド</t>
    </rPh>
    <phoneticPr fontId="1"/>
  </si>
  <si>
    <t>【B】
合計（１日および半日）</t>
    <rPh sb="4" eb="6">
      <t>ゴウケイ</t>
    </rPh>
    <rPh sb="8" eb="9">
      <t>ニチ</t>
    </rPh>
    <rPh sb="12" eb="14">
      <t>ハンニチ</t>
    </rPh>
    <phoneticPr fontId="1"/>
  </si>
  <si>
    <t>１日単位・半日単位＋時間単位（日加算）</t>
    <phoneticPr fontId="1"/>
  </si>
  <si>
    <t>入力任意</t>
    <rPh sb="0" eb="2">
      <t>ニュウリョク</t>
    </rPh>
    <phoneticPr fontId="1"/>
  </si>
  <si>
    <t>対象期間に取得した時間単位の年休を日単位に換算</t>
    <rPh sb="0" eb="4">
      <t>タイショウキカン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</si>
</sst>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%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22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6" fontId="3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Border="1"/>
    <xf numFmtId="176" fontId="0" fillId="0" borderId="1" xfId="0" applyNumberFormat="1" applyBorder="1"/>
    <xf numFmtId="0" fontId="3" fillId="0" borderId="0" xfId="2"/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/>
    </xf>
    <xf numFmtId="6" fontId="0" fillId="0" borderId="0" xfId="3" applyFont="1" applyBorder="1" applyAlignment="1">
      <alignment horizontal="left" vertical="center" wrapText="1"/>
    </xf>
    <xf numFmtId="6" fontId="0" fillId="0" borderId="0" xfId="3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2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3" fillId="0" borderId="1" xfId="2" applyBorder="1" applyAlignment="1">
      <alignment vertical="center"/>
    </xf>
    <xf numFmtId="0" fontId="3" fillId="0" borderId="1" xfId="2" applyBorder="1"/>
    <xf numFmtId="0" fontId="0" fillId="0" borderId="1" xfId="2" applyFont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2" xfId="2" applyBorder="1" applyAlignment="1">
      <alignment horizontal="center" vertical="center"/>
    </xf>
    <xf numFmtId="0" fontId="3" fillId="0" borderId="22" xfId="2" applyBorder="1" applyAlignment="1">
      <alignment vertical="center"/>
    </xf>
    <xf numFmtId="0" fontId="3" fillId="0" borderId="22" xfId="2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0" xfId="0"/>
    <xf numFmtId="0" fontId="3" fillId="0" borderId="0" xfId="2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58" fontId="0" fillId="0" borderId="21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6" xfId="0" applyBorder="1"/>
    <xf numFmtId="0" fontId="0" fillId="2" borderId="16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0" xfId="0"/>
    <xf numFmtId="0" fontId="0" fillId="0" borderId="10" xfId="0" applyBorder="1"/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">
    <cellStyle name="パーセント" xfId="1" builtinId="5"/>
    <cellStyle name="通貨" xfId="3" builtinId="7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294821</xdr:colOff>
      <xdr:row>0</xdr:row>
      <xdr:rowOff>600981</xdr:rowOff>
    </xdr:from>
    <xdr:to>
      <xdr:col>9</xdr:col>
      <xdr:colOff>442232</xdr:colOff>
      <xdr:row>1</xdr:row>
      <xdr:rowOff>1939017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F05758-5728-4406-B346-63E1045FC60C}"/>
            </a:ext>
          </a:extLst>
        </xdr:cNvPr>
        <xdr:cNvSpPr txBox="1"/>
      </xdr:nvSpPr>
      <xdr:spPr>
        <a:xfrm>
          <a:off x="294821" y="471441"/>
          <a:ext cx="7005411" cy="18333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留意事項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＜対象労働者＞</a:t>
          </a:r>
        </a:p>
        <a:p>
          <a:r>
            <a:rPr kumimoji="1" lang="ja-JP" altLang="en-US" sz="1100"/>
            <a:t>　対象となる労働者は、期間を定めずに雇われている労働者</a:t>
          </a:r>
          <a:r>
            <a:rPr kumimoji="1" lang="ja-JP" altLang="en-US" sz="1100" b="1" u="sng"/>
            <a:t>（パートタイム労働者を除く）</a:t>
          </a:r>
          <a:r>
            <a:rPr kumimoji="1" lang="ja-JP" altLang="en-US" sz="1100"/>
            <a:t>とする。</a:t>
          </a:r>
        </a:p>
        <a:p>
          <a:r>
            <a:rPr kumimoji="1" lang="ja-JP" altLang="en-US" sz="1100"/>
            <a:t>「パートタイム労働者」とは、下記のいずれかに該当する者をいう。</a:t>
          </a:r>
        </a:p>
        <a:p>
          <a:r>
            <a:rPr kumimoji="1" lang="ja-JP" altLang="en-US" sz="1100"/>
            <a:t>・１日の所定労働時間が一般の労働者より短い者</a:t>
          </a:r>
        </a:p>
        <a:p>
          <a:r>
            <a:rPr kumimoji="1" lang="ja-JP" altLang="en-US" sz="1100"/>
            <a:t>・１日の所定労働時間が一般の労働者と同じであっても、１週の所定労働日数が一般の労働者より少ない者</a:t>
          </a:r>
        </a:p>
      </xdr:txBody>
    </xdr:sp>
    <xdr:clientData/>
  </xdr:twoCellAnchor>
  <xdr:twoCellAnchor>
    <xdr:from>
      <xdr:col>9</xdr:col>
      <xdr:colOff>553357</xdr:colOff>
      <xdr:row>1</xdr:row>
      <xdr:rowOff>3631</xdr:rowOff>
    </xdr:from>
    <xdr:to>
      <xdr:col>18</xdr:col>
      <xdr:colOff>45358</xdr:colOff>
      <xdr:row>1</xdr:row>
      <xdr:rowOff>1814286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84580F-8B26-4535-B081-8BE1E354E9C6}"/>
            </a:ext>
          </a:extLst>
        </xdr:cNvPr>
        <xdr:cNvSpPr txBox="1"/>
      </xdr:nvSpPr>
      <xdr:spPr>
        <a:xfrm>
          <a:off x="7402286" y="475345"/>
          <a:ext cx="5751286" cy="18106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＜対象期間＞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・令和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月以降の任意の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か月間で、「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N0.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所定外労働時間」と同じ期間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＜入力について＞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・０日の場合は「０」を入力、在職していない場合または年休付与がない場合は空欄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名を超える場合は適宜行を追加、必要に応じて計算式を修正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＜提出について＞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に変換せずに、エクセルのままで電子データも提出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19</xdr:col>
      <xdr:colOff>27214</xdr:colOff>
      <xdr:row>0</xdr:row>
      <xdr:rowOff>99785</xdr:rowOff>
    </xdr:from>
    <xdr:to>
      <xdr:col>22</xdr:col>
      <xdr:colOff>2521857</xdr:colOff>
      <xdr:row>1</xdr:row>
      <xdr:rowOff>1614714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C7DF642-ED2D-4D96-878E-DE6B00CFCD13}"/>
            </a:ext>
          </a:extLst>
        </xdr:cNvPr>
        <xdr:cNvSpPr txBox="1"/>
      </xdr:nvSpPr>
      <xdr:spPr>
        <a:xfrm>
          <a:off x="14487071" y="99785"/>
          <a:ext cx="5089072" cy="1986643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＜年次有給休暇の年５日以上取得確認＞</a:t>
          </a:r>
          <a:endParaRPr kumimoji="1" lang="en-US" altLang="ja-JP" sz="1100" kern="1200"/>
        </a:p>
        <a:p>
          <a:r>
            <a:rPr kumimoji="1" lang="ja-JP" altLang="en-US" sz="1100" kern="12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【A】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付与日数」が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日以上かつ「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【B】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合計」が５日未満の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場合のみ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基準日から１年間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の取得状況を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en-US" sz="1100" kern="1200"/>
            <a:t>理由＞</a:t>
          </a:r>
          <a:endParaRPr kumimoji="1" lang="en-US" altLang="ja-JP" sz="1100" kern="1200"/>
        </a:p>
        <a:p>
          <a:r>
            <a:rPr kumimoji="1" lang="ja-JP" altLang="en-US" sz="1100" kern="1200"/>
            <a:t>年次有給休暇が</a:t>
          </a:r>
          <a:r>
            <a:rPr kumimoji="1" lang="en-US" altLang="ja-JP" sz="1100" kern="1200"/>
            <a:t>10</a:t>
          </a:r>
          <a:r>
            <a:rPr kumimoji="1" lang="ja-JP" altLang="en-US" sz="1100" kern="1200"/>
            <a:t>日以上付与される労働者に、年５日の取得をさせることが使用者の義務。しかし、この計算表の算出期間が、労働者ごとの「基準日から１年間の期間」と異なる場合もあるため、基準日からの取得日数を併せて入力</a:t>
          </a:r>
          <a:endParaRPr kumimoji="1" lang="en-US" altLang="ja-JP" sz="1100" kern="1200"/>
        </a:p>
      </xdr:txBody>
    </xdr:sp>
    <xdr:clientData/>
  </xdr:twoCellAnchor>
  <xdr:twoCellAnchor>
    <xdr:from>
      <xdr:col>21</xdr:col>
      <xdr:colOff>136072</xdr:colOff>
      <xdr:row>1</xdr:row>
      <xdr:rowOff>1660072</xdr:rowOff>
    </xdr:from>
    <xdr:to>
      <xdr:col>21</xdr:col>
      <xdr:colOff>544286</xdr:colOff>
      <xdr:row>2</xdr:row>
      <xdr:rowOff>108857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7EA0E763-2BA0-4CDD-A9DD-E679FE0FF88D}"/>
            </a:ext>
          </a:extLst>
        </xdr:cNvPr>
        <xdr:cNvSpPr/>
      </xdr:nvSpPr>
      <xdr:spPr>
        <a:xfrm>
          <a:off x="15254152" y="2132512"/>
          <a:ext cx="408214" cy="277585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294821</xdr:colOff>
      <xdr:row>0</xdr:row>
      <xdr:rowOff>600981</xdr:rowOff>
    </xdr:from>
    <xdr:to>
      <xdr:col>9</xdr:col>
      <xdr:colOff>442232</xdr:colOff>
      <xdr:row>1</xdr:row>
      <xdr:rowOff>1939017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5518E-F305-46D0-A777-C7B15B8E6C84}"/>
            </a:ext>
          </a:extLst>
        </xdr:cNvPr>
        <xdr:cNvSpPr txBox="1"/>
      </xdr:nvSpPr>
      <xdr:spPr>
        <a:xfrm>
          <a:off x="294821" y="471441"/>
          <a:ext cx="6997791" cy="18333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留意事項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＜対象労働者＞</a:t>
          </a:r>
        </a:p>
        <a:p>
          <a:r>
            <a:rPr kumimoji="1" lang="ja-JP" altLang="en-US" sz="1100"/>
            <a:t>　対象となる労働者は、期間を定めずに雇われている労働者</a:t>
          </a:r>
          <a:r>
            <a:rPr kumimoji="1" lang="ja-JP" altLang="en-US" sz="1100" b="1" u="sng"/>
            <a:t>（パートタイム労働者を除く）</a:t>
          </a:r>
          <a:r>
            <a:rPr kumimoji="1" lang="ja-JP" altLang="en-US" sz="1100"/>
            <a:t>とする。</a:t>
          </a:r>
        </a:p>
        <a:p>
          <a:r>
            <a:rPr kumimoji="1" lang="ja-JP" altLang="en-US" sz="1100"/>
            <a:t>「パートタイム労働者」とは、下記のいずれかに該当する者をいう。</a:t>
          </a:r>
        </a:p>
        <a:p>
          <a:r>
            <a:rPr kumimoji="1" lang="ja-JP" altLang="en-US" sz="1100"/>
            <a:t>・１日の所定労働時間が一般の労働者より短い者</a:t>
          </a:r>
        </a:p>
        <a:p>
          <a:r>
            <a:rPr kumimoji="1" lang="ja-JP" altLang="en-US" sz="1100"/>
            <a:t>・１日の所定労働時間が一般の労働者と同じであっても、１週の所定労働日数が一般の労働者より少ない者</a:t>
          </a:r>
        </a:p>
      </xdr:txBody>
    </xdr:sp>
    <xdr:clientData/>
  </xdr:twoCellAnchor>
  <xdr:twoCellAnchor>
    <xdr:from>
      <xdr:col>9</xdr:col>
      <xdr:colOff>553357</xdr:colOff>
      <xdr:row>1</xdr:row>
      <xdr:rowOff>3631</xdr:rowOff>
    </xdr:from>
    <xdr:to>
      <xdr:col>17</xdr:col>
      <xdr:colOff>734787</xdr:colOff>
      <xdr:row>1</xdr:row>
      <xdr:rowOff>1796143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F4333E-342A-45D2-B1D7-607A6F2299DE}"/>
            </a:ext>
          </a:extLst>
        </xdr:cNvPr>
        <xdr:cNvSpPr txBox="1"/>
      </xdr:nvSpPr>
      <xdr:spPr>
        <a:xfrm>
          <a:off x="7402286" y="475345"/>
          <a:ext cx="5660572" cy="179251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＜対象期間＞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・令和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月以降の任意の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か月間で、「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N0.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所定外労働時間」と同じ期間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＜入力について＞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・０日の場合は「０」を入力、在職していない場合または年休付与がない場合は空欄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名を超える場合は適宜行を追加、必要に応じて計算式を修正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＜提出について＞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に変換せずに、エクセルのままで電子データも提出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21</xdr:col>
      <xdr:colOff>136072</xdr:colOff>
      <xdr:row>1</xdr:row>
      <xdr:rowOff>1660072</xdr:rowOff>
    </xdr:from>
    <xdr:to>
      <xdr:col>21</xdr:col>
      <xdr:colOff>544286</xdr:colOff>
      <xdr:row>2</xdr:row>
      <xdr:rowOff>108857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00EE9F84-DFEE-408C-BFA3-588186764DF3}"/>
            </a:ext>
          </a:extLst>
        </xdr:cNvPr>
        <xdr:cNvSpPr/>
      </xdr:nvSpPr>
      <xdr:spPr>
        <a:xfrm>
          <a:off x="16801012" y="2132512"/>
          <a:ext cx="408214" cy="277585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19</xdr:col>
      <xdr:colOff>9072</xdr:colOff>
      <xdr:row>0</xdr:row>
      <xdr:rowOff>99786</xdr:rowOff>
    </xdr:from>
    <xdr:to>
      <xdr:col>22</xdr:col>
      <xdr:colOff>2503715</xdr:colOff>
      <xdr:row>1</xdr:row>
      <xdr:rowOff>1614715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50B97C-8C6F-48EF-8991-456B92D647C5}"/>
            </a:ext>
          </a:extLst>
        </xdr:cNvPr>
        <xdr:cNvSpPr txBox="1"/>
      </xdr:nvSpPr>
      <xdr:spPr>
        <a:xfrm>
          <a:off x="14468929" y="99786"/>
          <a:ext cx="5089072" cy="1986643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＜年次有給休暇の年５日以上取得確認＞</a:t>
          </a:r>
          <a:endParaRPr kumimoji="1" lang="en-US" altLang="ja-JP" sz="1100" kern="1200"/>
        </a:p>
        <a:p>
          <a:r>
            <a:rPr kumimoji="1" lang="ja-JP" altLang="en-US" sz="1100" kern="12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【A】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付与日数」が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日以上かつ「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【B】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合計」が５日未満の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場合のみ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基準日から１年間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の取得状況を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en-US" sz="1100" kern="1200"/>
            <a:t>理由＞</a:t>
          </a:r>
          <a:endParaRPr kumimoji="1" lang="en-US" altLang="ja-JP" sz="1100" kern="1200"/>
        </a:p>
        <a:p>
          <a:r>
            <a:rPr kumimoji="1" lang="ja-JP" altLang="en-US" sz="1100" kern="1200"/>
            <a:t>年次有給休暇が</a:t>
          </a:r>
          <a:r>
            <a:rPr kumimoji="1" lang="en-US" altLang="ja-JP" sz="1100" kern="1200"/>
            <a:t>10</a:t>
          </a:r>
          <a:r>
            <a:rPr kumimoji="1" lang="ja-JP" altLang="en-US" sz="1100" kern="1200"/>
            <a:t>日以上付与される労働者に、年５日の取得をさせることが使用者の義務。しかし、この計算表の算出期間が、労働者ごとの「基準日から１年間の期間」と異なる場合もあるため、基準日からの取得日数を併せて入力</a:t>
          </a:r>
          <a:endParaRPr kumimoji="1" lang="en-US" altLang="ja-JP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B563-A1D0-48E5-9DA3-5A81471398B1}">
  <sheetPr>
    <pageSetUpPr fitToPage="1"/>
  </sheetPr>
  <dimension ref="A1:AA33"/>
  <sheetViews>
    <sheetView tabSelected="1" view="pageBreakPreview" zoomScale="84" zoomScaleNormal="100" zoomScaleSheetLayoutView="84" workbookViewId="0">
      <selection activeCell="D15" sqref="D15"/>
    </sheetView>
  </sheetViews>
  <sheetFormatPr defaultRowHeight="18"/>
  <cols>
    <col min="1" max="1" width="4.8984375" customWidth="1"/>
    <col min="2" max="2" width="21.09765625" customWidth="1"/>
    <col min="3" max="3" width="11" customWidth="1"/>
    <col min="4" max="4" width="8.69921875" customWidth="1"/>
    <col min="6" max="6" width="9" customWidth="1"/>
    <col min="17" max="18" width="10.19921875" customWidth="1"/>
    <col min="19" max="19" width="17.69921875" bestFit="1" customWidth="1"/>
    <col min="20" max="20" width="16.3984375" customWidth="1"/>
    <col min="22" max="22" width="8.796875" customWidth="1"/>
    <col min="23" max="23" width="34.5" customWidth="1"/>
  </cols>
  <sheetData>
    <row r="1" spans="1:27" ht="37.5" customHeight="1">
      <c r="A1" s="82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27" ht="144" customHeight="1">
      <c r="A2" s="24"/>
      <c r="B2" s="10"/>
      <c r="C2" s="25"/>
      <c r="D2" s="25"/>
      <c r="E2" s="25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27" ht="12.75" customHeight="1" thickBot="1">
      <c r="A3" s="12"/>
      <c r="B3" s="1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50"/>
    </row>
    <row r="4" spans="1:27" ht="24.75" customHeight="1" thickBot="1">
      <c r="A4" s="84" t="s">
        <v>2</v>
      </c>
      <c r="B4" s="85" t="s">
        <v>8</v>
      </c>
      <c r="C4" s="87" t="s">
        <v>29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8"/>
      <c r="Q4" s="52" t="s">
        <v>45</v>
      </c>
      <c r="R4" s="92" t="s">
        <v>44</v>
      </c>
      <c r="S4" s="58" t="s">
        <v>5</v>
      </c>
      <c r="T4" s="89" t="s">
        <v>30</v>
      </c>
      <c r="U4" s="90"/>
      <c r="V4" s="90"/>
      <c r="W4" s="91"/>
    </row>
    <row r="5" spans="1:27" ht="99.6" customHeight="1">
      <c r="A5" s="84"/>
      <c r="B5" s="86"/>
      <c r="C5" s="51" t="s">
        <v>25</v>
      </c>
      <c r="D5" s="49" t="s">
        <v>21</v>
      </c>
      <c r="E5" s="32" t="s">
        <v>21</v>
      </c>
      <c r="F5" s="32" t="s">
        <v>21</v>
      </c>
      <c r="G5" s="32" t="s">
        <v>21</v>
      </c>
      <c r="H5" s="32" t="s">
        <v>21</v>
      </c>
      <c r="I5" s="32" t="s">
        <v>21</v>
      </c>
      <c r="J5" s="32" t="s">
        <v>21</v>
      </c>
      <c r="K5" s="32" t="s">
        <v>21</v>
      </c>
      <c r="L5" s="32" t="s">
        <v>21</v>
      </c>
      <c r="M5" s="32" t="s">
        <v>21</v>
      </c>
      <c r="N5" s="32" t="s">
        <v>21</v>
      </c>
      <c r="O5" s="47" t="s">
        <v>21</v>
      </c>
      <c r="P5" s="29" t="s">
        <v>43</v>
      </c>
      <c r="Q5" s="53" t="s">
        <v>46</v>
      </c>
      <c r="R5" s="93"/>
      <c r="S5" s="53" t="s">
        <v>10</v>
      </c>
      <c r="T5" s="37" t="s">
        <v>22</v>
      </c>
      <c r="U5" s="32" t="s">
        <v>23</v>
      </c>
      <c r="V5" s="32" t="s">
        <v>27</v>
      </c>
      <c r="W5" s="38" t="s">
        <v>28</v>
      </c>
    </row>
    <row r="6" spans="1:27" ht="30" customHeight="1">
      <c r="A6" s="1">
        <v>1</v>
      </c>
      <c r="B6" s="4"/>
      <c r="C6" s="5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5">
        <f>SUM(D6:O6)</f>
        <v>0</v>
      </c>
      <c r="Q6" s="54"/>
      <c r="R6" s="5">
        <f t="shared" ref="R6:R17" si="0">P6+Q6</f>
        <v>0</v>
      </c>
      <c r="S6" s="54"/>
      <c r="T6" s="55"/>
      <c r="U6" s="33"/>
      <c r="V6" s="33"/>
      <c r="W6" s="39"/>
      <c r="X6" s="28"/>
      <c r="Y6" s="28"/>
      <c r="Z6" s="28"/>
      <c r="AA6" s="28"/>
    </row>
    <row r="7" spans="1:27" ht="30" customHeight="1">
      <c r="A7" s="1">
        <v>2</v>
      </c>
      <c r="B7" s="4"/>
      <c r="C7" s="5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5">
        <f t="shared" ref="P7:P17" si="1">SUM(D7:O7)</f>
        <v>0</v>
      </c>
      <c r="Q7" s="54"/>
      <c r="R7" s="5">
        <f t="shared" si="0"/>
        <v>0</v>
      </c>
      <c r="S7" s="54"/>
      <c r="T7" s="56"/>
      <c r="U7" s="34"/>
      <c r="V7" s="34"/>
      <c r="W7" s="40"/>
      <c r="X7" s="23"/>
      <c r="Y7" s="23"/>
      <c r="Z7" s="23"/>
      <c r="AA7" s="23"/>
    </row>
    <row r="8" spans="1:27" ht="30" customHeight="1">
      <c r="A8" s="1">
        <v>3</v>
      </c>
      <c r="B8" s="4"/>
      <c r="C8" s="5"/>
      <c r="D8" s="6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5">
        <f t="shared" si="1"/>
        <v>0</v>
      </c>
      <c r="Q8" s="54"/>
      <c r="R8" s="5">
        <f t="shared" si="0"/>
        <v>0</v>
      </c>
      <c r="S8" s="54"/>
      <c r="T8" s="56"/>
      <c r="U8" s="35"/>
      <c r="V8" s="35"/>
      <c r="W8" s="41"/>
      <c r="X8" s="16"/>
      <c r="Y8" s="16"/>
      <c r="Z8" s="16"/>
      <c r="AA8" s="16"/>
    </row>
    <row r="9" spans="1:27" ht="30" customHeight="1">
      <c r="A9" s="1">
        <v>4</v>
      </c>
      <c r="B9" s="4"/>
      <c r="C9" s="5"/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5">
        <f t="shared" si="1"/>
        <v>0</v>
      </c>
      <c r="Q9" s="54"/>
      <c r="R9" s="5">
        <f t="shared" si="0"/>
        <v>0</v>
      </c>
      <c r="S9" s="54"/>
      <c r="T9" s="56"/>
      <c r="U9" s="36"/>
      <c r="V9" s="35"/>
      <c r="W9" s="41"/>
      <c r="X9" s="16"/>
      <c r="Y9" s="16"/>
      <c r="Z9" s="16"/>
      <c r="AA9" s="16"/>
    </row>
    <row r="10" spans="1:27" ht="29.25" customHeight="1">
      <c r="A10" s="1">
        <v>5</v>
      </c>
      <c r="B10" s="4"/>
      <c r="C10" s="5"/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  <c r="P10" s="5">
        <f t="shared" si="1"/>
        <v>0</v>
      </c>
      <c r="Q10" s="54"/>
      <c r="R10" s="5">
        <f t="shared" si="0"/>
        <v>0</v>
      </c>
      <c r="S10" s="54"/>
      <c r="T10" s="56"/>
      <c r="U10" s="36"/>
      <c r="V10" s="35"/>
      <c r="W10" s="41"/>
      <c r="X10" s="16"/>
      <c r="Y10" s="16"/>
      <c r="Z10" s="16"/>
      <c r="AA10" s="16"/>
    </row>
    <row r="11" spans="1:27" ht="30" customHeight="1">
      <c r="A11" s="1">
        <v>6</v>
      </c>
      <c r="B11" s="4"/>
      <c r="C11" s="5"/>
      <c r="D11" s="6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5">
        <f t="shared" si="1"/>
        <v>0</v>
      </c>
      <c r="Q11" s="54"/>
      <c r="R11" s="5">
        <f t="shared" si="0"/>
        <v>0</v>
      </c>
      <c r="S11" s="54"/>
      <c r="T11" s="56"/>
      <c r="U11" s="14"/>
      <c r="V11" s="14"/>
      <c r="W11" s="42"/>
    </row>
    <row r="12" spans="1:27" ht="30" customHeight="1">
      <c r="A12" s="1">
        <v>7</v>
      </c>
      <c r="B12" s="4"/>
      <c r="C12" s="5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  <c r="P12" s="5">
        <f t="shared" si="1"/>
        <v>0</v>
      </c>
      <c r="Q12" s="54"/>
      <c r="R12" s="5">
        <f t="shared" si="0"/>
        <v>0</v>
      </c>
      <c r="S12" s="54"/>
      <c r="T12" s="56"/>
      <c r="U12" s="14"/>
      <c r="V12" s="14"/>
      <c r="W12" s="42"/>
    </row>
    <row r="13" spans="1:27" ht="30" customHeight="1">
      <c r="A13" s="1">
        <v>8</v>
      </c>
      <c r="B13" s="4"/>
      <c r="C13" s="5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  <c r="P13" s="5">
        <f t="shared" si="1"/>
        <v>0</v>
      </c>
      <c r="Q13" s="54"/>
      <c r="R13" s="5">
        <f t="shared" si="0"/>
        <v>0</v>
      </c>
      <c r="S13" s="54"/>
      <c r="T13" s="56"/>
      <c r="U13" s="14"/>
      <c r="V13" s="14"/>
      <c r="W13" s="42"/>
    </row>
    <row r="14" spans="1:27" ht="30" customHeight="1">
      <c r="A14" s="1">
        <v>9</v>
      </c>
      <c r="B14" s="4"/>
      <c r="C14" s="5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  <c r="P14" s="5">
        <f t="shared" si="1"/>
        <v>0</v>
      </c>
      <c r="Q14" s="54"/>
      <c r="R14" s="5">
        <f t="shared" si="0"/>
        <v>0</v>
      </c>
      <c r="S14" s="54"/>
      <c r="T14" s="56"/>
      <c r="U14" s="14"/>
      <c r="V14" s="14"/>
      <c r="W14" s="42"/>
    </row>
    <row r="15" spans="1:27" ht="30" customHeight="1">
      <c r="A15" s="1">
        <v>10</v>
      </c>
      <c r="B15" s="4"/>
      <c r="C15" s="5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  <c r="P15" s="5">
        <f t="shared" si="1"/>
        <v>0</v>
      </c>
      <c r="Q15" s="54"/>
      <c r="R15" s="5">
        <f t="shared" si="0"/>
        <v>0</v>
      </c>
      <c r="S15" s="54"/>
      <c r="T15" s="56"/>
      <c r="U15" s="14"/>
      <c r="V15" s="14"/>
      <c r="W15" s="42"/>
    </row>
    <row r="16" spans="1:27" ht="30" customHeight="1">
      <c r="A16" s="1">
        <v>11</v>
      </c>
      <c r="B16" s="4"/>
      <c r="C16" s="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  <c r="P16" s="5">
        <f t="shared" si="1"/>
        <v>0</v>
      </c>
      <c r="Q16" s="54"/>
      <c r="R16" s="5">
        <f t="shared" si="0"/>
        <v>0</v>
      </c>
      <c r="S16" s="54"/>
      <c r="T16" s="56"/>
      <c r="U16" s="14"/>
      <c r="V16" s="14"/>
      <c r="W16" s="42"/>
    </row>
    <row r="17" spans="1:23" ht="30" customHeight="1" thickBot="1">
      <c r="A17" s="65">
        <v>12</v>
      </c>
      <c r="B17" s="66"/>
      <c r="C17" s="67"/>
      <c r="D17" s="68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6"/>
      <c r="P17" s="67">
        <f t="shared" si="1"/>
        <v>0</v>
      </c>
      <c r="Q17" s="70"/>
      <c r="R17" s="67">
        <f t="shared" si="0"/>
        <v>0</v>
      </c>
      <c r="S17" s="71"/>
      <c r="T17" s="57"/>
      <c r="U17" s="43"/>
      <c r="V17" s="43"/>
      <c r="W17" s="44"/>
    </row>
    <row r="18" spans="1:23" ht="30" customHeight="1" thickTop="1" thickBot="1">
      <c r="A18" s="7" t="s">
        <v>0</v>
      </c>
      <c r="B18" s="8"/>
      <c r="C18" s="60">
        <f>SUM(C6:C17)</f>
        <v>0</v>
      </c>
      <c r="D18" s="61"/>
      <c r="E18" s="62"/>
      <c r="F18" s="62"/>
      <c r="G18" s="61"/>
      <c r="H18" s="62"/>
      <c r="I18" s="62"/>
      <c r="J18" s="61"/>
      <c r="K18" s="63"/>
      <c r="L18" s="63"/>
      <c r="M18" s="63"/>
      <c r="N18" s="62"/>
      <c r="O18" s="61"/>
      <c r="P18" s="60">
        <f>SUM(P6:P17)</f>
        <v>0</v>
      </c>
      <c r="Q18" s="48">
        <f>SUM(Q6:Q17)</f>
        <v>0</v>
      </c>
      <c r="R18" s="60">
        <f>P18+Q18</f>
        <v>0</v>
      </c>
      <c r="S18" s="64" t="str">
        <f>IF( SUM(S6:S17)=0,"",SUM(S6:S17))</f>
        <v/>
      </c>
      <c r="T18" s="18"/>
    </row>
    <row r="19" spans="1:23" ht="18" customHeight="1">
      <c r="A19" s="77" t="s">
        <v>9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S19" s="18"/>
      <c r="T19" s="18"/>
    </row>
    <row r="20" spans="1:23" ht="18" customHeight="1">
      <c r="A20" s="77" t="s">
        <v>11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T20" s="18"/>
    </row>
    <row r="21" spans="1:23">
      <c r="T21" s="18"/>
    </row>
    <row r="22" spans="1:23" ht="18.75" customHeight="1">
      <c r="B22" s="78" t="s">
        <v>6</v>
      </c>
      <c r="C22" s="78"/>
      <c r="T22" s="18"/>
    </row>
    <row r="23" spans="1:23" ht="18.75" customHeight="1">
      <c r="B23" s="2" t="s">
        <v>3</v>
      </c>
      <c r="C23" s="3" t="e">
        <f>C18+S18</f>
        <v>#VALUE!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T23" s="18"/>
    </row>
    <row r="24" spans="1:23" ht="18.75" customHeight="1">
      <c r="B24" s="2" t="s">
        <v>4</v>
      </c>
      <c r="C24" s="3" t="e">
        <f>R18+S18</f>
        <v>#VALUE!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T24" s="18"/>
    </row>
    <row r="25" spans="1:23" ht="36">
      <c r="B25" s="2" t="s">
        <v>1</v>
      </c>
      <c r="C25" s="13" t="e">
        <f>C24/C23</f>
        <v>#VALUE!</v>
      </c>
      <c r="D25" s="79" t="s">
        <v>12</v>
      </c>
      <c r="E25" s="80"/>
      <c r="F25" s="80"/>
      <c r="G25" s="80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T25" s="18"/>
    </row>
    <row r="26" spans="1:23" ht="19.5" customHeight="1">
      <c r="B26" s="10"/>
      <c r="C26" s="11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T26" s="18"/>
    </row>
    <row r="27" spans="1:23" ht="19.5" customHeight="1">
      <c r="B27" s="81" t="s">
        <v>7</v>
      </c>
      <c r="C27" s="78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T27" s="18"/>
    </row>
    <row r="28" spans="1:23" ht="18.75" customHeight="1">
      <c r="B28" s="2" t="s">
        <v>3</v>
      </c>
      <c r="C28" s="14">
        <f>C18</f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T28" s="18"/>
    </row>
    <row r="29" spans="1:23" ht="18.75" customHeight="1">
      <c r="B29" s="2" t="s">
        <v>4</v>
      </c>
      <c r="C29" s="14">
        <f>R18</f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T29" s="18"/>
    </row>
    <row r="30" spans="1:23" ht="37.5" customHeight="1">
      <c r="B30" s="2" t="s">
        <v>1</v>
      </c>
      <c r="C30" s="15" t="e">
        <f>C29/C28</f>
        <v>#DIV/0!</v>
      </c>
      <c r="D30" s="26" t="s">
        <v>12</v>
      </c>
      <c r="E30" s="27"/>
      <c r="F30" s="2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T30" s="18"/>
    </row>
    <row r="32" spans="1:23" ht="17.25" customHeight="1"/>
    <row r="33" hidden="1"/>
  </sheetData>
  <mergeCells count="11">
    <mergeCell ref="A1:S1"/>
    <mergeCell ref="A4:A5"/>
    <mergeCell ref="B4:B5"/>
    <mergeCell ref="C4:P4"/>
    <mergeCell ref="T4:W4"/>
    <mergeCell ref="R4:R5"/>
    <mergeCell ref="A20:P20"/>
    <mergeCell ref="B22:C22"/>
    <mergeCell ref="D25:G25"/>
    <mergeCell ref="B27:C27"/>
    <mergeCell ref="A19:P19"/>
  </mergeCells>
  <phoneticPr fontId="1"/>
  <pageMargins left="0.70866141732283472" right="0.39370078740157483" top="0.74803149606299213" bottom="0.74803149606299213" header="0.31496062992125984" footer="0.31496062992125984"/>
  <pageSetup paperSize="9" scale="48" fitToHeight="0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449B5-192A-4F6D-A876-4F343AA8F567}">
  <sheetPr>
    <pageSetUpPr fitToPage="1"/>
  </sheetPr>
  <dimension ref="A1:AA33"/>
  <sheetViews>
    <sheetView view="pageBreakPreview" topLeftCell="A2" zoomScale="84" zoomScaleNormal="100" zoomScaleSheetLayoutView="84" workbookViewId="0">
      <selection activeCell="Q7" sqref="Q7"/>
    </sheetView>
  </sheetViews>
  <sheetFormatPr defaultRowHeight="18"/>
  <cols>
    <col min="1" max="1" width="4.8984375" style="45" customWidth="1"/>
    <col min="2" max="2" width="21.09765625" style="45" customWidth="1"/>
    <col min="3" max="3" width="11" style="45" customWidth="1"/>
    <col min="4" max="4" width="8.69921875" style="45" customWidth="1"/>
    <col min="5" max="5" width="8.796875" style="45"/>
    <col min="6" max="6" width="9" style="45" customWidth="1"/>
    <col min="7" max="16" width="8.796875" style="45"/>
    <col min="17" max="18" width="10.19921875" style="45" customWidth="1"/>
    <col min="19" max="19" width="17.69921875" style="45" bestFit="1" customWidth="1"/>
    <col min="20" max="20" width="16.3984375" style="45" bestFit="1" customWidth="1"/>
    <col min="21" max="21" width="8.796875" style="45"/>
    <col min="22" max="22" width="8.796875" style="45" customWidth="1"/>
    <col min="23" max="23" width="34.5" style="45" customWidth="1"/>
    <col min="24" max="16384" width="8.796875" style="45"/>
  </cols>
  <sheetData>
    <row r="1" spans="1:27" ht="37.5" customHeight="1">
      <c r="A1" s="82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27" ht="144" customHeight="1">
      <c r="A2" s="24"/>
      <c r="B2" s="10"/>
      <c r="C2" s="25"/>
      <c r="D2" s="25"/>
      <c r="E2" s="25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27" ht="12.75" customHeight="1" thickBot="1">
      <c r="A3" s="12"/>
      <c r="B3" s="1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21"/>
    </row>
    <row r="4" spans="1:27" ht="24.75" customHeight="1" thickBot="1">
      <c r="A4" s="84" t="s">
        <v>2</v>
      </c>
      <c r="B4" s="86" t="s">
        <v>8</v>
      </c>
      <c r="C4" s="94" t="s">
        <v>29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52" t="s">
        <v>45</v>
      </c>
      <c r="R4" s="92" t="s">
        <v>44</v>
      </c>
      <c r="S4" s="58" t="s">
        <v>5</v>
      </c>
      <c r="T4" s="89" t="s">
        <v>30</v>
      </c>
      <c r="U4" s="90"/>
      <c r="V4" s="90"/>
      <c r="W4" s="91"/>
    </row>
    <row r="5" spans="1:27" ht="99.6" customHeight="1">
      <c r="A5" s="84"/>
      <c r="B5" s="86"/>
      <c r="C5" s="22" t="s">
        <v>25</v>
      </c>
      <c r="D5" s="17" t="s">
        <v>31</v>
      </c>
      <c r="E5" s="17" t="s">
        <v>32</v>
      </c>
      <c r="F5" s="17" t="s">
        <v>33</v>
      </c>
      <c r="G5" s="17" t="s">
        <v>34</v>
      </c>
      <c r="H5" s="17" t="s">
        <v>35</v>
      </c>
      <c r="I5" s="17" t="s">
        <v>36</v>
      </c>
      <c r="J5" s="17" t="s">
        <v>37</v>
      </c>
      <c r="K5" s="17" t="s">
        <v>38</v>
      </c>
      <c r="L5" s="17" t="s">
        <v>39</v>
      </c>
      <c r="M5" s="17" t="s">
        <v>40</v>
      </c>
      <c r="N5" s="17" t="s">
        <v>41</v>
      </c>
      <c r="O5" s="17" t="s">
        <v>42</v>
      </c>
      <c r="P5" s="29" t="s">
        <v>26</v>
      </c>
      <c r="Q5" s="53" t="s">
        <v>46</v>
      </c>
      <c r="R5" s="93"/>
      <c r="S5" s="59" t="s">
        <v>10</v>
      </c>
      <c r="T5" s="37" t="s">
        <v>22</v>
      </c>
      <c r="U5" s="32" t="s">
        <v>23</v>
      </c>
      <c r="V5" s="32" t="s">
        <v>27</v>
      </c>
      <c r="W5" s="38" t="s">
        <v>28</v>
      </c>
    </row>
    <row r="6" spans="1:27" ht="30" customHeight="1">
      <c r="A6" s="1">
        <v>1</v>
      </c>
      <c r="B6" s="4" t="s">
        <v>13</v>
      </c>
      <c r="C6" s="5">
        <v>20</v>
      </c>
      <c r="D6" s="6">
        <v>0</v>
      </c>
      <c r="E6" s="3">
        <v>0</v>
      </c>
      <c r="F6" s="3">
        <v>0</v>
      </c>
      <c r="G6" s="3">
        <v>1</v>
      </c>
      <c r="H6" s="3">
        <v>1</v>
      </c>
      <c r="I6" s="3">
        <v>1</v>
      </c>
      <c r="J6" s="3">
        <v>2.5</v>
      </c>
      <c r="K6" s="3">
        <v>3</v>
      </c>
      <c r="L6" s="3">
        <v>2.5</v>
      </c>
      <c r="M6" s="3">
        <v>1.5</v>
      </c>
      <c r="N6" s="3">
        <v>1</v>
      </c>
      <c r="O6" s="4">
        <v>0.5</v>
      </c>
      <c r="P6" s="9">
        <f>SUM(D6:O6)</f>
        <v>14</v>
      </c>
      <c r="Q6" s="30">
        <v>1</v>
      </c>
      <c r="R6" s="9">
        <f t="shared" ref="R6:R17" si="0">P6+Q6</f>
        <v>15</v>
      </c>
      <c r="S6" s="30"/>
      <c r="T6" s="55"/>
      <c r="U6" s="33"/>
      <c r="V6" s="33"/>
      <c r="W6" s="39"/>
      <c r="X6" s="46"/>
      <c r="Y6" s="46"/>
      <c r="Z6" s="46"/>
      <c r="AA6" s="46"/>
    </row>
    <row r="7" spans="1:27" ht="30" customHeight="1">
      <c r="A7" s="1">
        <v>2</v>
      </c>
      <c r="B7" s="4" t="s">
        <v>14</v>
      </c>
      <c r="C7" s="5">
        <v>20</v>
      </c>
      <c r="D7" s="6">
        <v>1</v>
      </c>
      <c r="E7" s="3">
        <v>0</v>
      </c>
      <c r="F7" s="3">
        <v>0</v>
      </c>
      <c r="G7" s="3">
        <v>0</v>
      </c>
      <c r="H7" s="3">
        <v>0</v>
      </c>
      <c r="I7" s="3">
        <v>1</v>
      </c>
      <c r="J7" s="3">
        <v>1</v>
      </c>
      <c r="K7" s="3">
        <v>0</v>
      </c>
      <c r="L7" s="3">
        <v>0</v>
      </c>
      <c r="M7" s="3">
        <v>0</v>
      </c>
      <c r="N7" s="3">
        <v>0</v>
      </c>
      <c r="O7" s="4">
        <v>0</v>
      </c>
      <c r="P7" s="5">
        <f t="shared" ref="P7:P17" si="1">SUM(D7:O7)</f>
        <v>3</v>
      </c>
      <c r="Q7" s="31">
        <v>2</v>
      </c>
      <c r="R7" s="5">
        <f t="shared" si="0"/>
        <v>5</v>
      </c>
      <c r="S7" s="31">
        <v>5</v>
      </c>
      <c r="T7" s="55">
        <v>45566</v>
      </c>
      <c r="U7" s="34">
        <v>20</v>
      </c>
      <c r="V7" s="34">
        <v>6</v>
      </c>
      <c r="W7" s="40"/>
      <c r="X7" s="23"/>
      <c r="Y7" s="23"/>
      <c r="Z7" s="23"/>
      <c r="AA7" s="23"/>
    </row>
    <row r="8" spans="1:27" ht="30" customHeight="1">
      <c r="A8" s="1">
        <v>3</v>
      </c>
      <c r="B8" s="4" t="s">
        <v>16</v>
      </c>
      <c r="C8" s="5">
        <v>18</v>
      </c>
      <c r="D8" s="6">
        <v>1</v>
      </c>
      <c r="E8" s="3">
        <v>1</v>
      </c>
      <c r="F8" s="3">
        <v>2</v>
      </c>
      <c r="G8" s="3">
        <v>3</v>
      </c>
      <c r="H8" s="3">
        <v>1</v>
      </c>
      <c r="I8" s="3">
        <v>0</v>
      </c>
      <c r="J8" s="3">
        <v>1</v>
      </c>
      <c r="K8" s="3">
        <v>1</v>
      </c>
      <c r="L8" s="3">
        <v>5</v>
      </c>
      <c r="M8" s="3"/>
      <c r="N8" s="3"/>
      <c r="O8" s="4"/>
      <c r="P8" s="5">
        <f t="shared" si="1"/>
        <v>15</v>
      </c>
      <c r="Q8" s="31">
        <v>3</v>
      </c>
      <c r="R8" s="5">
        <f t="shared" si="0"/>
        <v>18</v>
      </c>
      <c r="S8" s="31"/>
      <c r="T8" s="56"/>
      <c r="U8" s="35"/>
      <c r="V8" s="35"/>
      <c r="W8" s="41"/>
      <c r="X8" s="16"/>
      <c r="Y8" s="16"/>
      <c r="Z8" s="16"/>
      <c r="AA8" s="16"/>
    </row>
    <row r="9" spans="1:27" ht="30" customHeight="1">
      <c r="A9" s="1">
        <v>4</v>
      </c>
      <c r="B9" s="4" t="s">
        <v>17</v>
      </c>
      <c r="C9" s="5">
        <v>20</v>
      </c>
      <c r="D9" s="6">
        <v>0</v>
      </c>
      <c r="E9" s="3">
        <v>0</v>
      </c>
      <c r="F9" s="3">
        <v>0</v>
      </c>
      <c r="G9" s="3">
        <v>0</v>
      </c>
      <c r="H9" s="3">
        <v>2</v>
      </c>
      <c r="I9" s="3">
        <v>2</v>
      </c>
      <c r="J9" s="3">
        <v>2</v>
      </c>
      <c r="K9" s="3">
        <v>2</v>
      </c>
      <c r="L9" s="3">
        <v>4</v>
      </c>
      <c r="M9" s="3">
        <v>0</v>
      </c>
      <c r="N9" s="3">
        <v>0</v>
      </c>
      <c r="O9" s="4">
        <v>0</v>
      </c>
      <c r="P9" s="5">
        <f t="shared" si="1"/>
        <v>12</v>
      </c>
      <c r="Q9" s="31">
        <v>0</v>
      </c>
      <c r="R9" s="5">
        <f t="shared" si="0"/>
        <v>12</v>
      </c>
      <c r="S9" s="31">
        <v>3</v>
      </c>
      <c r="T9" s="56"/>
      <c r="U9" s="36"/>
      <c r="V9" s="35"/>
      <c r="W9" s="41"/>
      <c r="X9" s="16"/>
      <c r="Y9" s="16"/>
      <c r="Z9" s="16"/>
      <c r="AA9" s="16"/>
    </row>
    <row r="10" spans="1:27" ht="29.25" customHeight="1">
      <c r="A10" s="1">
        <v>5</v>
      </c>
      <c r="B10" s="4" t="s">
        <v>18</v>
      </c>
      <c r="C10" s="5">
        <v>20</v>
      </c>
      <c r="D10" s="6">
        <v>3</v>
      </c>
      <c r="E10" s="3">
        <v>2</v>
      </c>
      <c r="F10" s="3">
        <v>2</v>
      </c>
      <c r="G10" s="3">
        <v>4</v>
      </c>
      <c r="H10" s="3">
        <v>0</v>
      </c>
      <c r="I10" s="3">
        <v>0.5</v>
      </c>
      <c r="J10" s="3">
        <v>0</v>
      </c>
      <c r="K10" s="3">
        <v>2</v>
      </c>
      <c r="L10" s="3">
        <v>1</v>
      </c>
      <c r="M10" s="3">
        <v>1</v>
      </c>
      <c r="N10" s="3">
        <v>1</v>
      </c>
      <c r="O10" s="4">
        <v>0</v>
      </c>
      <c r="P10" s="5">
        <f t="shared" si="1"/>
        <v>16.5</v>
      </c>
      <c r="Q10" s="31">
        <v>0</v>
      </c>
      <c r="R10" s="5">
        <f t="shared" si="0"/>
        <v>16.5</v>
      </c>
      <c r="S10" s="31"/>
      <c r="T10" s="56"/>
      <c r="U10" s="36"/>
      <c r="V10" s="35"/>
      <c r="W10" s="41"/>
      <c r="X10" s="16"/>
      <c r="Y10" s="16"/>
      <c r="Z10" s="16"/>
      <c r="AA10" s="16"/>
    </row>
    <row r="11" spans="1:27" ht="30" customHeight="1">
      <c r="A11" s="1">
        <v>6</v>
      </c>
      <c r="B11" s="4" t="s">
        <v>15</v>
      </c>
      <c r="C11" s="5">
        <v>16</v>
      </c>
      <c r="D11" s="6">
        <v>1</v>
      </c>
      <c r="E11" s="3">
        <v>0</v>
      </c>
      <c r="F11" s="3">
        <v>2</v>
      </c>
      <c r="G11" s="3">
        <v>0</v>
      </c>
      <c r="H11" s="3">
        <v>2</v>
      </c>
      <c r="I11" s="3">
        <v>0</v>
      </c>
      <c r="J11" s="3">
        <v>2</v>
      </c>
      <c r="K11" s="3">
        <v>0</v>
      </c>
      <c r="L11" s="3">
        <v>2</v>
      </c>
      <c r="M11" s="3">
        <v>1</v>
      </c>
      <c r="N11" s="3">
        <v>1</v>
      </c>
      <c r="O11" s="4">
        <v>0</v>
      </c>
      <c r="P11" s="5">
        <f t="shared" si="1"/>
        <v>11</v>
      </c>
      <c r="Q11" s="31">
        <v>4</v>
      </c>
      <c r="R11" s="5">
        <f t="shared" si="0"/>
        <v>15</v>
      </c>
      <c r="S11" s="31"/>
      <c r="T11" s="55"/>
      <c r="U11" s="14"/>
      <c r="V11" s="14"/>
      <c r="W11" s="42"/>
    </row>
    <row r="12" spans="1:27" ht="30" customHeight="1">
      <c r="A12" s="1">
        <v>7</v>
      </c>
      <c r="B12" s="4" t="s">
        <v>19</v>
      </c>
      <c r="C12" s="5">
        <v>14</v>
      </c>
      <c r="D12" s="6">
        <v>1</v>
      </c>
      <c r="E12" s="3">
        <v>0</v>
      </c>
      <c r="F12" s="3">
        <v>1</v>
      </c>
      <c r="G12" s="3">
        <v>0</v>
      </c>
      <c r="H12" s="3">
        <v>1.5</v>
      </c>
      <c r="I12" s="3">
        <v>0</v>
      </c>
      <c r="J12" s="3">
        <v>1</v>
      </c>
      <c r="K12" s="3">
        <v>0</v>
      </c>
      <c r="L12" s="3">
        <v>1</v>
      </c>
      <c r="M12" s="3">
        <v>0</v>
      </c>
      <c r="N12" s="3">
        <v>1</v>
      </c>
      <c r="O12" s="4">
        <v>0</v>
      </c>
      <c r="P12" s="5">
        <f t="shared" si="1"/>
        <v>6.5</v>
      </c>
      <c r="Q12" s="31">
        <v>2</v>
      </c>
      <c r="R12" s="5">
        <f t="shared" si="0"/>
        <v>8.5</v>
      </c>
      <c r="S12" s="31">
        <v>2</v>
      </c>
      <c r="T12" s="56"/>
      <c r="U12" s="14"/>
      <c r="V12" s="14"/>
      <c r="W12" s="42"/>
    </row>
    <row r="13" spans="1:27" ht="30" customHeight="1">
      <c r="A13" s="1">
        <v>8</v>
      </c>
      <c r="B13" s="4" t="s">
        <v>20</v>
      </c>
      <c r="C13" s="5">
        <v>10</v>
      </c>
      <c r="D13" s="6"/>
      <c r="E13" s="3"/>
      <c r="F13" s="3"/>
      <c r="G13" s="3"/>
      <c r="H13" s="3"/>
      <c r="I13" s="3"/>
      <c r="J13" s="3">
        <v>2</v>
      </c>
      <c r="K13" s="3">
        <v>0</v>
      </c>
      <c r="L13" s="3">
        <v>0.5</v>
      </c>
      <c r="M13" s="3">
        <v>1</v>
      </c>
      <c r="N13" s="3">
        <v>0</v>
      </c>
      <c r="O13" s="4">
        <v>2</v>
      </c>
      <c r="P13" s="5">
        <f t="shared" si="1"/>
        <v>5.5</v>
      </c>
      <c r="Q13" s="31">
        <v>2</v>
      </c>
      <c r="R13" s="5">
        <f t="shared" si="0"/>
        <v>7.5</v>
      </c>
      <c r="S13" s="31">
        <v>1</v>
      </c>
      <c r="T13" s="55"/>
      <c r="U13" s="14"/>
      <c r="V13" s="14"/>
      <c r="W13" s="42"/>
    </row>
    <row r="14" spans="1:27" ht="30" customHeight="1">
      <c r="A14" s="1">
        <v>9</v>
      </c>
      <c r="B14" s="4"/>
      <c r="C14" s="5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  <c r="P14" s="5">
        <f t="shared" si="1"/>
        <v>0</v>
      </c>
      <c r="Q14" s="31"/>
      <c r="R14" s="5">
        <f t="shared" si="0"/>
        <v>0</v>
      </c>
      <c r="S14" s="31"/>
      <c r="T14" s="56"/>
      <c r="U14" s="14"/>
      <c r="V14" s="14"/>
      <c r="W14" s="42"/>
    </row>
    <row r="15" spans="1:27" ht="30" customHeight="1">
      <c r="A15" s="1">
        <v>10</v>
      </c>
      <c r="B15" s="4"/>
      <c r="C15" s="5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  <c r="P15" s="5">
        <f t="shared" si="1"/>
        <v>0</v>
      </c>
      <c r="Q15" s="31"/>
      <c r="R15" s="5">
        <f t="shared" si="0"/>
        <v>0</v>
      </c>
      <c r="S15" s="31"/>
      <c r="T15" s="56"/>
      <c r="U15" s="14"/>
      <c r="V15" s="14"/>
      <c r="W15" s="42"/>
    </row>
    <row r="16" spans="1:27" ht="30" customHeight="1">
      <c r="A16" s="1">
        <v>11</v>
      </c>
      <c r="B16" s="8"/>
      <c r="C16" s="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  <c r="P16" s="5">
        <f t="shared" si="1"/>
        <v>0</v>
      </c>
      <c r="Q16" s="31"/>
      <c r="R16" s="5">
        <f t="shared" si="0"/>
        <v>0</v>
      </c>
      <c r="S16" s="5"/>
      <c r="T16" s="56"/>
      <c r="U16" s="14"/>
      <c r="V16" s="14"/>
      <c r="W16" s="42"/>
    </row>
    <row r="17" spans="1:23" ht="30" customHeight="1" thickBot="1">
      <c r="A17" s="75">
        <v>12</v>
      </c>
      <c r="B17" s="66"/>
      <c r="C17" s="67"/>
      <c r="D17" s="68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6"/>
      <c r="P17" s="67">
        <f t="shared" si="1"/>
        <v>0</v>
      </c>
      <c r="Q17" s="76"/>
      <c r="R17" s="67">
        <f t="shared" si="0"/>
        <v>0</v>
      </c>
      <c r="S17" s="67"/>
      <c r="T17" s="57"/>
      <c r="U17" s="43"/>
      <c r="V17" s="43"/>
      <c r="W17" s="44"/>
    </row>
    <row r="18" spans="1:23" ht="30" customHeight="1" thickTop="1" thickBot="1">
      <c r="A18" s="7" t="s">
        <v>0</v>
      </c>
      <c r="B18" s="72"/>
      <c r="C18" s="60">
        <f>SUM(C6:C17)</f>
        <v>138</v>
      </c>
      <c r="D18" s="73"/>
      <c r="E18" s="62"/>
      <c r="F18" s="62"/>
      <c r="G18" s="61"/>
      <c r="H18" s="62"/>
      <c r="I18" s="62"/>
      <c r="J18" s="61"/>
      <c r="K18" s="63"/>
      <c r="L18" s="63"/>
      <c r="M18" s="63"/>
      <c r="N18" s="62"/>
      <c r="O18" s="74"/>
      <c r="P18" s="60">
        <f>SUM(P6:P17)</f>
        <v>83.5</v>
      </c>
      <c r="Q18" s="9">
        <f>SUM(Q6:Q17)</f>
        <v>14</v>
      </c>
      <c r="R18" s="60">
        <f>P18+Q18</f>
        <v>97.5</v>
      </c>
      <c r="S18" s="9">
        <f>IF( SUM(S6:S17)=0,"",SUM(S6:S17))</f>
        <v>11</v>
      </c>
    </row>
    <row r="19" spans="1:23" ht="18" customHeight="1">
      <c r="A19" s="77" t="s">
        <v>9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S19" s="18"/>
    </row>
    <row r="20" spans="1:23" ht="18" customHeight="1">
      <c r="A20" s="77" t="s">
        <v>11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</row>
    <row r="22" spans="1:23" ht="18.75" customHeight="1">
      <c r="B22" s="78" t="s">
        <v>6</v>
      </c>
      <c r="C22" s="78"/>
    </row>
    <row r="23" spans="1:23" ht="18.75" customHeight="1">
      <c r="B23" s="2" t="s">
        <v>3</v>
      </c>
      <c r="C23" s="3">
        <f>C18+S18</f>
        <v>149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23" ht="18.75" customHeight="1">
      <c r="B24" s="2" t="s">
        <v>4</v>
      </c>
      <c r="C24" s="3">
        <f>R18+S18</f>
        <v>108.5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23" ht="36">
      <c r="B25" s="2" t="s">
        <v>1</v>
      </c>
      <c r="C25" s="13">
        <f>C24/C23</f>
        <v>0.72818791946308725</v>
      </c>
      <c r="D25" s="79" t="s">
        <v>12</v>
      </c>
      <c r="E25" s="80"/>
      <c r="F25" s="80"/>
      <c r="G25" s="80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23" ht="19.5" customHeight="1">
      <c r="B26" s="10"/>
      <c r="C26" s="11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23" ht="19.5" customHeight="1">
      <c r="B27" s="81" t="s">
        <v>7</v>
      </c>
      <c r="C27" s="78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23" ht="18.75" customHeight="1">
      <c r="B28" s="2" t="s">
        <v>3</v>
      </c>
      <c r="C28" s="14">
        <f>C18</f>
        <v>138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23" ht="18.75" customHeight="1">
      <c r="B29" s="2" t="s">
        <v>4</v>
      </c>
      <c r="C29" s="14">
        <f>R18</f>
        <v>97.5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23" ht="37.5" customHeight="1">
      <c r="B30" s="2" t="s">
        <v>1</v>
      </c>
      <c r="C30" s="15">
        <f>C29/C28</f>
        <v>0.70652173913043481</v>
      </c>
      <c r="D30" s="26" t="s">
        <v>12</v>
      </c>
      <c r="E30" s="27"/>
      <c r="F30" s="2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2" spans="1:23" ht="17.25" customHeight="1"/>
    <row r="33" hidden="1"/>
  </sheetData>
  <mergeCells count="11">
    <mergeCell ref="A19:P19"/>
    <mergeCell ref="A20:P20"/>
    <mergeCell ref="B22:C22"/>
    <mergeCell ref="D25:G25"/>
    <mergeCell ref="B27:C27"/>
    <mergeCell ref="T4:W4"/>
    <mergeCell ref="A1:S1"/>
    <mergeCell ref="A4:A5"/>
    <mergeCell ref="B4:B5"/>
    <mergeCell ref="C4:P4"/>
    <mergeCell ref="R4:R5"/>
  </mergeCells>
  <phoneticPr fontId="1"/>
  <pageMargins left="0.70866141732283472" right="0.39370078740157483" top="0.74803149606299213" bottom="0.74803149606299213" header="0.31496062992125984" footer="0.31496062992125984"/>
  <pageSetup paperSize="9" scale="48" fitToHeight="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R8様式 年休</vt:lpstr>
      <vt:lpstr>R8年休記入例</vt:lpstr>
      <vt:lpstr>'R8年休記入例'!Print_Area</vt:lpstr>
      <vt:lpstr>'R8様式 年休'!Print_Area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2026-05-08T04:16:23Z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2023-12-04T23:58:08Z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c4ffddeb-1d62-4210-8566-378112bf1702</vt:lpwstr>
  </property>
  <property fmtid="{D5CDD505-2E9C-101B-9397-08002B2CF9AE}" pid="8" name="MSIP_Label_defa4170-0d19-0005-0004-bc88714345d2_ContentBits">
    <vt:lpwstr>0</vt:lpwstr>
  </property>
</Properties>
</file>