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p64748\Box\11268_10_庁内用\05_R8年度\03_温暖化_気候変動対策係\09_中小企業等脱炭素化促進事業費補助金（太陽光）\★要綱・要領・QA\02要領、QA\"/>
    </mc:Choice>
  </mc:AlternateContent>
  <xr:revisionPtr revIDLastSave="0" documentId="13_ncr:1_{966A384E-B2E4-43FC-83E6-FB159FD9CD2A}" xr6:coauthVersionLast="47" xr6:coauthVersionMax="47" xr10:uidLastSave="{00000000-0000-0000-0000-000000000000}"/>
  <bookViews>
    <workbookView xWindow="-103" yWindow="-103" windowWidth="24892" windowHeight="15943" xr2:uid="{C835B53C-C168-42E4-978F-FE866A246195}"/>
  </bookViews>
  <sheets>
    <sheet name="①申請時チェックリスト" sheetId="19" r:id="rId1"/>
    <sheet name="②事業者概要" sheetId="10" r:id="rId2"/>
    <sheet name="③事業計画書" sheetId="11" r:id="rId3"/>
    <sheet name="④誓約書" sheetId="14" r:id="rId4"/>
    <sheet name="⑤廃棄費用積立計画書" sheetId="22" r:id="rId5"/>
  </sheets>
  <definedNames>
    <definedName name="_xlnm.Print_Area" localSheetId="0">①申請時チェックリスト!$A$1:$L$21</definedName>
    <definedName name="_xlnm.Print_Area" localSheetId="1">②事業者概要!$A$1:$J$45</definedName>
    <definedName name="_xlnm.Print_Area" localSheetId="2">③事業計画書!$A$1:$M$40</definedName>
    <definedName name="_xlnm.Print_Area" localSheetId="3">④誓約書!$A$1:$K$32</definedName>
    <definedName name="_xlnm.Print_Area" localSheetId="4">⑤廃棄費用積立計画書!$A$1:$L$16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1" l="1"/>
  <c r="R32" i="11"/>
  <c r="R27" i="11" s="1"/>
  <c r="R28" i="11"/>
  <c r="R26" i="11"/>
  <c r="R25" i="11"/>
  <c r="R24" i="11"/>
  <c r="E29" i="11" s="1"/>
  <c r="E13" i="22"/>
  <c r="E14" i="22" s="1"/>
  <c r="E16" i="22" s="1"/>
  <c r="I5" i="22"/>
  <c r="E36" i="11"/>
  <c r="E30" i="11" l="1"/>
  <c r="E31" i="11" s="1"/>
  <c r="J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K13" authorId="0" shapeId="0" xr:uid="{253F5ED9-BBAC-4163-9DD6-0175A408A526}">
      <text>
        <r>
          <rPr>
            <b/>
            <sz val="9"/>
            <color indexed="81"/>
            <rFont val="MS P ゴシック"/>
            <family val="3"/>
            <charset val="128"/>
          </rPr>
          <t>総務省
日本標準産業分類
分類項目表
から業種（プルダウン形式）を選んでください</t>
        </r>
      </text>
    </comment>
    <comment ref="K38" authorId="0" shapeId="0" xr:uid="{A965688D-245F-4152-9F2D-155BAD79E97B}">
      <text>
        <r>
          <rPr>
            <b/>
            <sz val="9"/>
            <color indexed="81"/>
            <rFont val="MS P ゴシック"/>
            <family val="3"/>
            <charset val="128"/>
          </rPr>
          <t>総務省
日本標準産業分類
分類項目表
から業種（プルダウン形式）を選んでください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27" authorId="0" shapeId="0" xr:uid="{FBE63EBC-5D5D-4371-8D2B-EF0629BDCE12}">
      <text>
        <r>
          <rPr>
            <b/>
            <sz val="9"/>
            <color indexed="81"/>
            <rFont val="MS P ゴシック"/>
            <family val="3"/>
            <charset val="128"/>
          </rPr>
          <t>小数点以下端数は切り捨ててください</t>
        </r>
      </text>
    </comment>
    <comment ref="H27" authorId="0" shapeId="0" xr:uid="{9BAD761E-8974-4F75-943B-89F6840FDD86}">
      <text>
        <r>
          <rPr>
            <b/>
            <sz val="9"/>
            <color indexed="81"/>
            <rFont val="MS P ゴシック"/>
            <family val="3"/>
            <charset val="128"/>
          </rPr>
          <t>小数点以下端数は切り捨ててください</t>
        </r>
      </text>
    </comment>
    <comment ref="K27" authorId="0" shapeId="0" xr:uid="{044D20C4-796A-4F56-BC14-5650D49663F5}">
      <text>
        <r>
          <rPr>
            <b/>
            <sz val="9"/>
            <color indexed="81"/>
            <rFont val="MS P ゴシック"/>
            <family val="3"/>
            <charset val="128"/>
          </rPr>
          <t>小数点第２位以下は切り捨ててください
例：10.35→10.3</t>
        </r>
      </text>
    </comment>
  </commentList>
</comments>
</file>

<file path=xl/sharedStrings.xml><?xml version="1.0" encoding="utf-8"?>
<sst xmlns="http://schemas.openxmlformats.org/spreadsheetml/2006/main" count="260" uniqueCount="199">
  <si>
    <t>住所</t>
  </si>
  <si>
    <t>誓 約 書</t>
  </si>
  <si>
    <t>　本補助金の申請書類に記載された内容に虚偽はありません。</t>
    <rPh sb="1" eb="5">
      <t>ホンホジョキン</t>
    </rPh>
    <rPh sb="6" eb="10">
      <t>シンセイショルイ</t>
    </rPh>
    <rPh sb="11" eb="13">
      <t>キサイ</t>
    </rPh>
    <rPh sb="16" eb="18">
      <t>ナイヨウ</t>
    </rPh>
    <rPh sb="19" eb="21">
      <t>キョギ</t>
    </rPh>
    <phoneticPr fontId="1"/>
  </si>
  <si>
    <t>誓約事項を確認し、チェックボックスにチェックを入れてください。</t>
    <rPh sb="0" eb="4">
      <t>セイヤクジコウ</t>
    </rPh>
    <rPh sb="5" eb="7">
      <t>カクニン</t>
    </rPh>
    <rPh sb="23" eb="24">
      <t>イ</t>
    </rPh>
    <phoneticPr fontId="1"/>
  </si>
  <si>
    <t>事業者名</t>
    <rPh sb="0" eb="4">
      <t>ジギョウシャメイ</t>
    </rPh>
    <phoneticPr fontId="1"/>
  </si>
  <si>
    <t>代表者職氏名</t>
    <rPh sb="0" eb="3">
      <t>ダイヒョウシャ</t>
    </rPh>
    <rPh sb="3" eb="4">
      <t>ショク</t>
    </rPh>
    <rPh sb="4" eb="6">
      <t>シメイ</t>
    </rPh>
    <phoneticPr fontId="1"/>
  </si>
  <si>
    <t>申請者</t>
    <rPh sb="0" eb="3">
      <t>シンセイシャ</t>
    </rPh>
    <phoneticPr fontId="1"/>
  </si>
  <si>
    <t>事業者名称</t>
    <rPh sb="0" eb="3">
      <t>ジギョウシャ</t>
    </rPh>
    <rPh sb="3" eb="5">
      <t>メイショウ</t>
    </rPh>
    <phoneticPr fontId="1"/>
  </si>
  <si>
    <t>資本金</t>
    <rPh sb="0" eb="3">
      <t>シホンキン</t>
    </rPh>
    <phoneticPr fontId="1"/>
  </si>
  <si>
    <t>補助事業の区分</t>
    <rPh sb="0" eb="4">
      <t>ホジョジギョウ</t>
    </rPh>
    <rPh sb="5" eb="7">
      <t>クブン</t>
    </rPh>
    <phoneticPr fontId="1"/>
  </si>
  <si>
    <t>【申請区分】</t>
    <rPh sb="1" eb="5">
      <t>シンセイクブン</t>
    </rPh>
    <phoneticPr fontId="1"/>
  </si>
  <si>
    <t>(漢字)</t>
    <rPh sb="1" eb="3">
      <t>カンジ</t>
    </rPh>
    <phoneticPr fontId="1"/>
  </si>
  <si>
    <t>役職</t>
    <rPh sb="0" eb="2">
      <t>ヤクショク</t>
    </rPh>
    <phoneticPr fontId="1"/>
  </si>
  <si>
    <t>氏名（漢字）</t>
    <rPh sb="0" eb="2">
      <t>シメイ</t>
    </rPh>
    <rPh sb="3" eb="5">
      <t>カンジ</t>
    </rPh>
    <phoneticPr fontId="1"/>
  </si>
  <si>
    <t>代表者</t>
    <rPh sb="0" eb="3">
      <t>ダイヒョウシャ</t>
    </rPh>
    <phoneticPr fontId="1"/>
  </si>
  <si>
    <t>担当者</t>
    <rPh sb="0" eb="3">
      <t>タントウシャ</t>
    </rPh>
    <phoneticPr fontId="1"/>
  </si>
  <si>
    <t>住所</t>
    <rPh sb="0" eb="2">
      <t>ジュウショ</t>
    </rPh>
    <phoneticPr fontId="1"/>
  </si>
  <si>
    <t>電話番号</t>
    <rPh sb="0" eb="4">
      <t>デンワバンゴウ</t>
    </rPh>
    <phoneticPr fontId="1"/>
  </si>
  <si>
    <t>メールアドレス</t>
    <phoneticPr fontId="1"/>
  </si>
  <si>
    <t>事業計画書</t>
    <rPh sb="0" eb="5">
      <t>ジギョウケイカクショ</t>
    </rPh>
    <phoneticPr fontId="1"/>
  </si>
  <si>
    <t>導入設備</t>
    <rPh sb="0" eb="4">
      <t>ドウニュウセツビ</t>
    </rPh>
    <phoneticPr fontId="1"/>
  </si>
  <si>
    <t>メーカー</t>
    <phoneticPr fontId="1"/>
  </si>
  <si>
    <t>[kW]</t>
    <phoneticPr fontId="1"/>
  </si>
  <si>
    <t>[kWh]</t>
    <phoneticPr fontId="1"/>
  </si>
  <si>
    <t>選択してください</t>
  </si>
  <si>
    <t>【発電量等】</t>
    <rPh sb="1" eb="5">
      <t>ハツデンリョウトウ</t>
    </rPh>
    <phoneticPr fontId="1"/>
  </si>
  <si>
    <t>【設備概要等】</t>
    <rPh sb="1" eb="3">
      <t>セツビ</t>
    </rPh>
    <rPh sb="3" eb="5">
      <t>ガイヨウ</t>
    </rPh>
    <rPh sb="5" eb="6">
      <t>トウ</t>
    </rPh>
    <phoneticPr fontId="1"/>
  </si>
  <si>
    <t>余剰電力売電の有無</t>
    <rPh sb="0" eb="4">
      <t>ヨジョウデンリョク</t>
    </rPh>
    <rPh sb="4" eb="6">
      <t>バイデン</t>
    </rPh>
    <rPh sb="7" eb="9">
      <t>ウム</t>
    </rPh>
    <phoneticPr fontId="1"/>
  </si>
  <si>
    <t>売電先</t>
    <rPh sb="0" eb="3">
      <t>バイデンサキ</t>
    </rPh>
    <phoneticPr fontId="1"/>
  </si>
  <si>
    <t>合計</t>
    <rPh sb="0" eb="2">
      <t>ゴウケイ</t>
    </rPh>
    <phoneticPr fontId="1"/>
  </si>
  <si>
    <t>事業者概要</t>
    <rPh sb="0" eb="3">
      <t>ジギョウシャ</t>
    </rPh>
    <rPh sb="3" eb="5">
      <t>ガイヨウ</t>
    </rPh>
    <phoneticPr fontId="1"/>
  </si>
  <si>
    <t>パワーコンディショナー</t>
    <phoneticPr fontId="1"/>
  </si>
  <si>
    <t>【申請者情報】(代表申請者)</t>
    <rPh sb="1" eb="4">
      <t>シンセイシャ</t>
    </rPh>
    <rPh sb="4" eb="6">
      <t>ジョウホウ</t>
    </rPh>
    <rPh sb="8" eb="13">
      <t>ダイヒョウシンセイシャ</t>
    </rPh>
    <phoneticPr fontId="1"/>
  </si>
  <si>
    <t>部署・役職</t>
    <rPh sb="0" eb="2">
      <t>ブショ</t>
    </rPh>
    <rPh sb="3" eb="5">
      <t>ヤクショク</t>
    </rPh>
    <phoneticPr fontId="1"/>
  </si>
  <si>
    <t>(フリガナ)</t>
  </si>
  <si>
    <t>氏名（フリガナ）</t>
    <rPh sb="0" eb="2">
      <t>シメイ</t>
    </rPh>
    <phoneticPr fontId="1"/>
  </si>
  <si>
    <t>太陽光</t>
    <rPh sb="0" eb="3">
      <t>タイヨウコウ</t>
    </rPh>
    <phoneticPr fontId="1"/>
  </si>
  <si>
    <t>パワコン</t>
    <phoneticPr fontId="1"/>
  </si>
  <si>
    <t>家庭用</t>
    <rPh sb="0" eb="3">
      <t>カテイヨウ</t>
    </rPh>
    <phoneticPr fontId="1"/>
  </si>
  <si>
    <t>太陽光発電設備</t>
    <rPh sb="0" eb="3">
      <t>タイヨウコウ</t>
    </rPh>
    <rPh sb="3" eb="7">
      <t>ハツデンセツビ</t>
    </rPh>
    <phoneticPr fontId="1"/>
  </si>
  <si>
    <t>円</t>
    <rPh sb="0" eb="1">
      <t>エン</t>
    </rPh>
    <phoneticPr fontId="1"/>
  </si>
  <si>
    <t>補助金額</t>
    <rPh sb="0" eb="4">
      <t>ホジョキンガク</t>
    </rPh>
    <phoneticPr fontId="1"/>
  </si>
  <si>
    <t>kWh/年</t>
  </si>
  <si>
    <t>%</t>
    <phoneticPr fontId="1"/>
  </si>
  <si>
    <t>定置用蓄電池</t>
  </si>
  <si>
    <t>定置用蓄電池単価</t>
    <rPh sb="6" eb="8">
      <t>タンカ</t>
    </rPh>
    <phoneticPr fontId="1"/>
  </si>
  <si>
    <t>太陽光モジュール</t>
    <rPh sb="0" eb="3">
      <t>タイヨウコウ</t>
    </rPh>
    <phoneticPr fontId="1"/>
  </si>
  <si>
    <t>蓄電池</t>
    <rPh sb="0" eb="3">
      <t>チクデンチ</t>
    </rPh>
    <phoneticPr fontId="1"/>
  </si>
  <si>
    <t>計算表</t>
    <rPh sb="0" eb="3">
      <t>ケイサンヒョウ</t>
    </rPh>
    <phoneticPr fontId="1"/>
  </si>
  <si>
    <t>単価</t>
    <rPh sb="0" eb="2">
      <t>タンカ</t>
    </rPh>
    <phoneticPr fontId="1"/>
  </si>
  <si>
    <t>選択</t>
    <rPh sb="0" eb="2">
      <t>センタク</t>
    </rPh>
    <phoneticPr fontId="1"/>
  </si>
  <si>
    <t>メールアドレス（※）</t>
    <phoneticPr fontId="1"/>
  </si>
  <si>
    <t>※交付決定通知書の送付先になります。</t>
    <rPh sb="1" eb="5">
      <t>コウフケッテイ</t>
    </rPh>
    <rPh sb="5" eb="7">
      <t>ツウチ</t>
    </rPh>
    <rPh sb="7" eb="8">
      <t>ショ</t>
    </rPh>
    <rPh sb="9" eb="11">
      <t>ソウフ</t>
    </rPh>
    <rPh sb="11" eb="12">
      <t>サキ</t>
    </rPh>
    <phoneticPr fontId="1"/>
  </si>
  <si>
    <t>交付決定通知書の送付希望</t>
    <rPh sb="0" eb="4">
      <t>コウフケッテイ</t>
    </rPh>
    <rPh sb="4" eb="7">
      <t>ツウチショ</t>
    </rPh>
    <rPh sb="8" eb="10">
      <t>ソウフ</t>
    </rPh>
    <rPh sb="10" eb="12">
      <t>キボウ</t>
    </rPh>
    <phoneticPr fontId="1"/>
  </si>
  <si>
    <t>例：（法人の場合）代表取締役　（個人事業主の場合）代表、院長</t>
    <rPh sb="0" eb="1">
      <t>レイ</t>
    </rPh>
    <rPh sb="3" eb="5">
      <t>ホウジン</t>
    </rPh>
    <rPh sb="6" eb="8">
      <t>バアイ</t>
    </rPh>
    <rPh sb="9" eb="11">
      <t>ダイヒョウ</t>
    </rPh>
    <rPh sb="11" eb="14">
      <t>トリシマリヤク</t>
    </rPh>
    <rPh sb="16" eb="21">
      <t>コジンジギョウヌシ</t>
    </rPh>
    <rPh sb="22" eb="24">
      <t>バアイ</t>
    </rPh>
    <rPh sb="25" eb="27">
      <t>ダイヒョウ</t>
    </rPh>
    <rPh sb="28" eb="30">
      <t>インチョウ</t>
    </rPh>
    <phoneticPr fontId="1"/>
  </si>
  <si>
    <t>個人事業主の場合は屋号を記載</t>
    <rPh sb="0" eb="5">
      <t>コジンジギョウヌシ</t>
    </rPh>
    <rPh sb="6" eb="8">
      <t>バアイ</t>
    </rPh>
    <rPh sb="9" eb="11">
      <t>ヤゴウ</t>
    </rPh>
    <rPh sb="12" eb="14">
      <t>キサイ</t>
    </rPh>
    <phoneticPr fontId="1"/>
  </si>
  <si>
    <t>例：１億円,1000万円　個人事業主の場合は記載不要</t>
    <rPh sb="0" eb="1">
      <t>レイ</t>
    </rPh>
    <rPh sb="3" eb="5">
      <t>オクエン</t>
    </rPh>
    <rPh sb="10" eb="12">
      <t>マンエン</t>
    </rPh>
    <rPh sb="13" eb="18">
      <t>コジンジギョウヌシ</t>
    </rPh>
    <rPh sb="19" eb="21">
      <t>バアイ</t>
    </rPh>
    <rPh sb="22" eb="26">
      <t>キサイフヨウ</t>
    </rPh>
    <phoneticPr fontId="1"/>
  </si>
  <si>
    <t>申請時チェックリスト</t>
    <rPh sb="0" eb="3">
      <t>シンセイジ</t>
    </rPh>
    <phoneticPr fontId="1"/>
  </si>
  <si>
    <t>【設備設置事業者】(契約予定の相手方／見積書発行事業者)</t>
    <rPh sb="1" eb="3">
      <t>セツビ</t>
    </rPh>
    <rPh sb="3" eb="5">
      <t>セッチ</t>
    </rPh>
    <rPh sb="5" eb="8">
      <t>ジギョウシャ</t>
    </rPh>
    <rPh sb="10" eb="12">
      <t>ケイヤク</t>
    </rPh>
    <rPh sb="12" eb="14">
      <t>ヨテイ</t>
    </rPh>
    <rPh sb="15" eb="18">
      <t>アイテガタ</t>
    </rPh>
    <rPh sb="19" eb="22">
      <t>ミツモリショ</t>
    </rPh>
    <rPh sb="22" eb="27">
      <t>ハッコウジギョウシャ</t>
    </rPh>
    <phoneticPr fontId="1"/>
  </si>
  <si>
    <t>設置施設名称（事業所名）</t>
    <rPh sb="0" eb="2">
      <t>セッチ</t>
    </rPh>
    <rPh sb="2" eb="4">
      <t>シセツ</t>
    </rPh>
    <rPh sb="4" eb="6">
      <t>メイショウ</t>
    </rPh>
    <rPh sb="7" eb="10">
      <t>ジギョウショ</t>
    </rPh>
    <rPh sb="10" eb="11">
      <t>メイ</t>
    </rPh>
    <phoneticPr fontId="1"/>
  </si>
  <si>
    <t>設置所在地（住所）</t>
    <rPh sb="0" eb="2">
      <t>セッチ</t>
    </rPh>
    <rPh sb="2" eb="5">
      <t>ショザイチ</t>
    </rPh>
    <rPh sb="6" eb="8">
      <t>ジュウショ</t>
    </rPh>
    <phoneticPr fontId="1"/>
  </si>
  <si>
    <t>総事業費（税込）</t>
    <rPh sb="0" eb="4">
      <t>ソウジギョウヒ</t>
    </rPh>
    <rPh sb="5" eb="7">
      <t>ゼイコ</t>
    </rPh>
    <phoneticPr fontId="1"/>
  </si>
  <si>
    <t>うち太陽光発電設備</t>
    <rPh sb="2" eb="7">
      <t>タイヨウコウハツデン</t>
    </rPh>
    <rPh sb="7" eb="9">
      <t>セツビ</t>
    </rPh>
    <phoneticPr fontId="1"/>
  </si>
  <si>
    <t>うち定置用蓄電池</t>
    <rPh sb="2" eb="5">
      <t>テイチヨウ</t>
    </rPh>
    <rPh sb="5" eb="8">
      <t>チクデンチ</t>
    </rPh>
    <phoneticPr fontId="1"/>
  </si>
  <si>
    <t>【事業経費】</t>
    <rPh sb="1" eb="3">
      <t>ジギョウ</t>
    </rPh>
    <rPh sb="3" eb="5">
      <t>ケイヒ</t>
    </rPh>
    <phoneticPr fontId="1"/>
  </si>
  <si>
    <t>※見積書の合計額（税込）と一致すること</t>
    <rPh sb="1" eb="4">
      <t>ミツモリショ</t>
    </rPh>
    <rPh sb="5" eb="8">
      <t>ゴウケイガク</t>
    </rPh>
    <rPh sb="9" eb="11">
      <t>ゼイコ</t>
    </rPh>
    <rPh sb="13" eb="15">
      <t>イッチ</t>
    </rPh>
    <phoneticPr fontId="1"/>
  </si>
  <si>
    <t>補助対象経費（税抜）</t>
    <rPh sb="0" eb="2">
      <t>ホジョ</t>
    </rPh>
    <rPh sb="2" eb="4">
      <t>タイショウ</t>
    </rPh>
    <rPh sb="4" eb="6">
      <t>ケイヒ</t>
    </rPh>
    <rPh sb="7" eb="8">
      <t>ゼイ</t>
    </rPh>
    <rPh sb="8" eb="9">
      <t>ヌ</t>
    </rPh>
    <phoneticPr fontId="1"/>
  </si>
  <si>
    <t>円</t>
    <rPh sb="0" eb="1">
      <t>エン</t>
    </rPh>
    <phoneticPr fontId="1"/>
  </si>
  <si>
    <t>例：岐阜株式会社薮田南営業所</t>
    <rPh sb="0" eb="1">
      <t>レイ</t>
    </rPh>
    <rPh sb="2" eb="4">
      <t>ギフ</t>
    </rPh>
    <rPh sb="4" eb="8">
      <t>カブシキカイシャ</t>
    </rPh>
    <rPh sb="8" eb="11">
      <t>ヤブタミナミ</t>
    </rPh>
    <rPh sb="11" eb="14">
      <t>エイギョウショ</t>
    </rPh>
    <phoneticPr fontId="1"/>
  </si>
  <si>
    <t>※該当建物の地番すべて</t>
    <rPh sb="1" eb="3">
      <t>ガイトウ</t>
    </rPh>
    <rPh sb="3" eb="5">
      <t>タテモノ</t>
    </rPh>
    <rPh sb="6" eb="8">
      <t>チバン</t>
    </rPh>
    <phoneticPr fontId="1"/>
  </si>
  <si>
    <t>【設置対象施設概要】</t>
    <rPh sb="1" eb="3">
      <t>セッチ</t>
    </rPh>
    <rPh sb="3" eb="5">
      <t>タイショウ</t>
    </rPh>
    <rPh sb="5" eb="7">
      <t>シセツ</t>
    </rPh>
    <rPh sb="7" eb="9">
      <t>ガイヨウ</t>
    </rPh>
    <phoneticPr fontId="1"/>
  </si>
  <si>
    <t>https://www.soumu.go.jp/toukei_toukatsu/index/seido/sangyo/index.htm</t>
    <phoneticPr fontId="1"/>
  </si>
  <si>
    <r>
      <rPr>
        <sz val="10"/>
        <color theme="1"/>
        <rFont val="游ゴシック"/>
        <family val="3"/>
        <charset val="128"/>
        <scheme val="minor"/>
      </rPr>
      <t>主たる業種</t>
    </r>
    <r>
      <rPr>
        <sz val="8"/>
        <color theme="1"/>
        <rFont val="游ゴシック"/>
        <family val="3"/>
        <charset val="128"/>
        <scheme val="minor"/>
      </rPr>
      <t>（日本標準産業分類）</t>
    </r>
    <rPh sb="0" eb="1">
      <t>シュ</t>
    </rPh>
    <rPh sb="3" eb="5">
      <t>ギョウシュ</t>
    </rPh>
    <rPh sb="6" eb="10">
      <t>ニホンヒョウジュン</t>
    </rPh>
    <rPh sb="10" eb="12">
      <t>サンギョウ</t>
    </rPh>
    <rPh sb="12" eb="14">
      <t>ブンルイ</t>
    </rPh>
    <phoneticPr fontId="1"/>
  </si>
  <si>
    <t>大分類 Ａ 農業、林業</t>
  </si>
  <si>
    <t>大分類 Ｂ 漁業</t>
  </si>
  <si>
    <t>大分類 Ｃ 鉱業、採石業、砂利採取業</t>
  </si>
  <si>
    <t>大分類 Ｄ 建設業</t>
  </si>
  <si>
    <t>大分類 Ｅ 製造業</t>
  </si>
  <si>
    <t>大分類 Ｆ 電気・ガス・熱供給・水道業</t>
  </si>
  <si>
    <t>大分類 Ｇ 情報通信業</t>
  </si>
  <si>
    <t>大分類 Ｊ 金融業、保険業</t>
  </si>
  <si>
    <t>大分類 Ｋ 不動産業、物品賃貸業</t>
  </si>
  <si>
    <t>大分類 Ｌ 学術研究、専門・技術サービス業</t>
  </si>
  <si>
    <t>大分類 Ｍ 宿泊業、飲食サービス業</t>
  </si>
  <si>
    <t>大分類 Ｎ 生活関連サービス業、娯楽業</t>
  </si>
  <si>
    <t>大分類 Ｏ 教育、学習支援業</t>
  </si>
  <si>
    <t>大分類 Ｐ 医療、福祉</t>
  </si>
  <si>
    <t>大分類 Ｑ 複合サービス事業</t>
  </si>
  <si>
    <t>大分類 Ｒ サービス業（他に分類されないもの）</t>
  </si>
  <si>
    <t>大分類 Ｈ①運輸業</t>
    <phoneticPr fontId="1"/>
  </si>
  <si>
    <t>大分類 Ｈ②郵便業</t>
    <phoneticPr fontId="1"/>
  </si>
  <si>
    <t>大分類 Ⅰ②小売業</t>
    <phoneticPr fontId="1"/>
  </si>
  <si>
    <t>大分類 Ⅰ①卸売業</t>
    <phoneticPr fontId="1"/>
  </si>
  <si>
    <t>【総務省：日本産業分類】</t>
    <rPh sb="1" eb="4">
      <t>ソウムショウ</t>
    </rPh>
    <rPh sb="5" eb="11">
      <t>ニホンサンギョウブンルイ</t>
    </rPh>
    <phoneticPr fontId="1"/>
  </si>
  <si>
    <t>産業用</t>
    <rPh sb="0" eb="3">
      <t>サンギョウヨウ</t>
    </rPh>
    <phoneticPr fontId="1"/>
  </si>
  <si>
    <t>選択してください</t>
    <rPh sb="0" eb="2">
      <t>センタク</t>
    </rPh>
    <phoneticPr fontId="1"/>
  </si>
  <si>
    <t>従業員数（人）</t>
    <rPh sb="0" eb="4">
      <t>ジュウギョウインスウ</t>
    </rPh>
    <rPh sb="5" eb="6">
      <t>ニン</t>
    </rPh>
    <phoneticPr fontId="1"/>
  </si>
  <si>
    <t>法人の本社の住所を記載</t>
    <rPh sb="0" eb="2">
      <t>ホウジン</t>
    </rPh>
    <rPh sb="3" eb="5">
      <t>ホンシャ</t>
    </rPh>
    <rPh sb="6" eb="8">
      <t>ジュウショ</t>
    </rPh>
    <rPh sb="9" eb="11">
      <t>キサイ</t>
    </rPh>
    <phoneticPr fontId="1"/>
  </si>
  <si>
    <t>住所（本社）</t>
    <rPh sb="0" eb="2">
      <t>ジュウショ</t>
    </rPh>
    <rPh sb="3" eb="5">
      <t>ホンシャ</t>
    </rPh>
    <phoneticPr fontId="1"/>
  </si>
  <si>
    <t>選択してください</t>
    <phoneticPr fontId="1"/>
  </si>
  <si>
    <r>
      <t>【需要家情報（共同申請者）】</t>
    </r>
    <r>
      <rPr>
        <b/>
        <sz val="11"/>
        <color rgb="FFFF0000"/>
        <rFont val="游ゴシック"/>
        <family val="3"/>
        <charset val="128"/>
        <scheme val="minor"/>
      </rPr>
      <t>※リースモデル又はオンサイトＰＰＡモデルの場合のみ記載</t>
    </r>
    <rPh sb="1" eb="4">
      <t>ジュヨウカ</t>
    </rPh>
    <rPh sb="4" eb="6">
      <t>ジョウホウ</t>
    </rPh>
    <rPh sb="7" eb="12">
      <t>キョウドウシンセイシャ</t>
    </rPh>
    <rPh sb="21" eb="22">
      <t>マタ</t>
    </rPh>
    <rPh sb="35" eb="37">
      <t>バアイ</t>
    </rPh>
    <rPh sb="39" eb="41">
      <t>キサイ</t>
    </rPh>
    <phoneticPr fontId="1"/>
  </si>
  <si>
    <t>太陽光上限</t>
    <rPh sb="0" eb="3">
      <t>タイヨウコウ</t>
    </rPh>
    <rPh sb="3" eb="5">
      <t>ジョウゲン</t>
    </rPh>
    <phoneticPr fontId="1"/>
  </si>
  <si>
    <t>出力・容量（合計）</t>
    <rPh sb="0" eb="2">
      <t>シュツリョク</t>
    </rPh>
    <rPh sb="3" eb="5">
      <t>ヨウリョウ</t>
    </rPh>
    <phoneticPr fontId="1"/>
  </si>
  <si>
    <t>枚数・台数（出力・容量）</t>
    <rPh sb="0" eb="2">
      <t>マイスウ</t>
    </rPh>
    <rPh sb="3" eb="5">
      <t>ダイスウ</t>
    </rPh>
    <rPh sb="6" eb="8">
      <t>シュツリョク</t>
    </rPh>
    <rPh sb="9" eb="11">
      <t>ヨウリョウ</t>
    </rPh>
    <phoneticPr fontId="1"/>
  </si>
  <si>
    <t>例：120枚（300W)</t>
    <rPh sb="0" eb="1">
      <t>レイ</t>
    </rPh>
    <rPh sb="5" eb="6">
      <t>マイ</t>
    </rPh>
    <phoneticPr fontId="1"/>
  </si>
  <si>
    <t>例：2台（5.5kW)
例：1台（4.5kW)</t>
    <rPh sb="0" eb="1">
      <t>レイ</t>
    </rPh>
    <rPh sb="3" eb="4">
      <t>ダイ</t>
    </rPh>
    <rPh sb="12" eb="13">
      <t>レイ</t>
    </rPh>
    <phoneticPr fontId="1"/>
  </si>
  <si>
    <t>例：１台(15.3kWh)</t>
    <rPh sb="0" eb="1">
      <t>レイ</t>
    </rPh>
    <rPh sb="3" eb="4">
      <t>ダイ</t>
    </rPh>
    <phoneticPr fontId="1"/>
  </si>
  <si>
    <t>記載例は削除してください</t>
    <rPh sb="0" eb="2">
      <t>キサイ</t>
    </rPh>
    <rPh sb="2" eb="3">
      <t>レイ</t>
    </rPh>
    <rPh sb="4" eb="6">
      <t>サクジョ</t>
    </rPh>
    <phoneticPr fontId="1"/>
  </si>
  <si>
    <t>蓄電池上限</t>
    <rPh sb="0" eb="5">
      <t>チクデンチジョウゲン</t>
    </rPh>
    <phoneticPr fontId="1"/>
  </si>
  <si>
    <t>補助金額計算用</t>
    <rPh sb="0" eb="4">
      <t>ホジョキンガク</t>
    </rPh>
    <rPh sb="4" eb="6">
      <t>ケイサン</t>
    </rPh>
    <rPh sb="6" eb="7">
      <t>ヨウ</t>
    </rPh>
    <phoneticPr fontId="1"/>
  </si>
  <si>
    <t>非FIT/FIP確認</t>
    <rPh sb="0" eb="1">
      <t>ヒ</t>
    </rPh>
    <rPh sb="8" eb="10">
      <t>カクニン</t>
    </rPh>
    <phoneticPr fontId="1"/>
  </si>
  <si>
    <t>※シミュレーションなどの根拠資料から転記</t>
    <rPh sb="12" eb="16">
      <t>コンキョシリョウ</t>
    </rPh>
    <rPh sb="18" eb="20">
      <t>テンキ</t>
    </rPh>
    <phoneticPr fontId="1"/>
  </si>
  <si>
    <t>※電力会社の電力使用明細書などの根拠資料から転記</t>
    <rPh sb="1" eb="5">
      <t>デンリョクカイシャ</t>
    </rPh>
    <rPh sb="6" eb="8">
      <t>デンリョク</t>
    </rPh>
    <rPh sb="8" eb="13">
      <t>シヨウメイサイショ</t>
    </rPh>
    <rPh sb="16" eb="20">
      <t>コンキョシリョウ</t>
    </rPh>
    <rPh sb="22" eb="24">
      <t>テンキ</t>
    </rPh>
    <phoneticPr fontId="1"/>
  </si>
  <si>
    <t>年間自家消費量（予定）</t>
    <rPh sb="0" eb="2">
      <t>ネンカン</t>
    </rPh>
    <rPh sb="2" eb="4">
      <t>ジカ</t>
    </rPh>
    <rPh sb="4" eb="6">
      <t>ショウヒ</t>
    </rPh>
    <rPh sb="6" eb="7">
      <t>リョウ</t>
    </rPh>
    <rPh sb="8" eb="10">
      <t>ヨテイ</t>
    </rPh>
    <phoneticPr fontId="1"/>
  </si>
  <si>
    <t>年間発電量（予定）</t>
    <rPh sb="0" eb="2">
      <t>ネンカン</t>
    </rPh>
    <rPh sb="2" eb="4">
      <t>ハツデン</t>
    </rPh>
    <rPh sb="4" eb="5">
      <t>リョウ</t>
    </rPh>
    <rPh sb="6" eb="8">
      <t>ヨテイ</t>
    </rPh>
    <phoneticPr fontId="1"/>
  </si>
  <si>
    <t>年間電気使用量</t>
    <rPh sb="0" eb="2">
      <t>ネンカン</t>
    </rPh>
    <rPh sb="2" eb="4">
      <t>デンキ</t>
    </rPh>
    <rPh sb="4" eb="6">
      <t>シヨウ</t>
    </rPh>
    <rPh sb="6" eb="7">
      <t>リョウ</t>
    </rPh>
    <phoneticPr fontId="1"/>
  </si>
  <si>
    <t>※土地・建物の登記簿から転記してください</t>
    <rPh sb="1" eb="3">
      <t>トチ</t>
    </rPh>
    <rPh sb="4" eb="6">
      <t>タテモノ</t>
    </rPh>
    <rPh sb="7" eb="10">
      <t>トウキボ</t>
    </rPh>
    <rPh sb="12" eb="14">
      <t>テンキ</t>
    </rPh>
    <phoneticPr fontId="1"/>
  </si>
  <si>
    <t>運輸業と郵便業を分ける必要あり</t>
    <rPh sb="0" eb="3">
      <t>ウンユギョウ</t>
    </rPh>
    <rPh sb="4" eb="7">
      <t>ユウビンギョウ</t>
    </rPh>
    <rPh sb="8" eb="9">
      <t>ワ</t>
    </rPh>
    <rPh sb="11" eb="13">
      <t>ヒツヨウ</t>
    </rPh>
    <phoneticPr fontId="1"/>
  </si>
  <si>
    <t>卸売業と小売業を分ける必要あり</t>
    <rPh sb="0" eb="3">
      <t>オロシウリギョウ</t>
    </rPh>
    <rPh sb="4" eb="7">
      <t>コウリギョウ</t>
    </rPh>
    <rPh sb="8" eb="9">
      <t>ワ</t>
    </rPh>
    <rPh sb="11" eb="13">
      <t>ヒツヨウ</t>
    </rPh>
    <phoneticPr fontId="1"/>
  </si>
  <si>
    <t>下記の事項を確認し、チェックボックスにチェックを入れてください。</t>
    <rPh sb="0" eb="2">
      <t>カキ</t>
    </rPh>
    <rPh sb="3" eb="5">
      <t>ジコウ</t>
    </rPh>
    <rPh sb="6" eb="8">
      <t>カクニン</t>
    </rPh>
    <rPh sb="24" eb="25">
      <t>イ</t>
    </rPh>
    <phoneticPr fontId="1"/>
  </si>
  <si>
    <t>太陽光発電設備</t>
    <rPh sb="0" eb="5">
      <t>タイヨウコウハツデン</t>
    </rPh>
    <rPh sb="5" eb="7">
      <t>セツビ</t>
    </rPh>
    <phoneticPr fontId="1"/>
  </si>
  <si>
    <t>申請者情報</t>
    <rPh sb="0" eb="5">
      <t>シンセイシャジョウホウ</t>
    </rPh>
    <phoneticPr fontId="1"/>
  </si>
  <si>
    <t>【法人の場合】
・法人登記事項証明書「本店」、「商号」、「役員に関する事項」より、それぞれ転記している。
【個人事業主の場合】
・住民票「住所」、確定申告書「屋号」、「氏名」より、それぞれ転記している。</t>
    <phoneticPr fontId="1"/>
  </si>
  <si>
    <t>・土地の登記事項証明書「所在（①地番まで）」から転記している。
※太陽光発電設備を設置する建物が立地する土地の全てを記載している。</t>
    <phoneticPr fontId="1"/>
  </si>
  <si>
    <t>設置所在地</t>
    <rPh sb="0" eb="5">
      <t>セッチショザイチ</t>
    </rPh>
    <phoneticPr fontId="1"/>
  </si>
  <si>
    <t>総事業費</t>
    <phoneticPr fontId="1"/>
  </si>
  <si>
    <t>補助対象経費</t>
    <phoneticPr fontId="1"/>
  </si>
  <si>
    <t>・税抜きで記入している。
・保守経費などの対象外経費は除いてある。
・蓄電池も設置する場合は、太陽光発電設備と適切に仕分けされている。</t>
    <rPh sb="14" eb="18">
      <t>ホシュケイヒ</t>
    </rPh>
    <rPh sb="21" eb="26">
      <t>タイショウガイケイヒ</t>
    </rPh>
    <rPh sb="27" eb="28">
      <t>ノゾ</t>
    </rPh>
    <rPh sb="35" eb="38">
      <t>チクデンチ</t>
    </rPh>
    <rPh sb="39" eb="41">
      <t>セッチ</t>
    </rPh>
    <rPh sb="43" eb="45">
      <t>バアイ</t>
    </rPh>
    <rPh sb="47" eb="54">
      <t>タイヨウコウハツデンセツビ</t>
    </rPh>
    <rPh sb="55" eb="57">
      <t>テキセツ</t>
    </rPh>
    <rPh sb="58" eb="60">
      <t>シワ</t>
    </rPh>
    <phoneticPr fontId="1"/>
  </si>
  <si>
    <t>蓄電池容量</t>
    <rPh sb="0" eb="5">
      <t>チクデンチヨウリョウ</t>
    </rPh>
    <phoneticPr fontId="1"/>
  </si>
  <si>
    <t>・小数点第２位以下を切り捨てして記載している。
・産業用、家庭用のプルダウンの選択を正しく選択している。</t>
    <rPh sb="1" eb="4">
      <t>ショウスウテン</t>
    </rPh>
    <rPh sb="4" eb="5">
      <t>ダイ</t>
    </rPh>
    <rPh sb="6" eb="7">
      <t>イ</t>
    </rPh>
    <rPh sb="7" eb="9">
      <t>イカ</t>
    </rPh>
    <rPh sb="10" eb="11">
      <t>キ</t>
    </rPh>
    <rPh sb="12" eb="13">
      <t>ス</t>
    </rPh>
    <rPh sb="16" eb="18">
      <t>キサイ</t>
    </rPh>
    <rPh sb="25" eb="28">
      <t>サンギョウヨウ</t>
    </rPh>
    <rPh sb="29" eb="32">
      <t>カテイヨウ</t>
    </rPh>
    <rPh sb="39" eb="41">
      <t>センタク</t>
    </rPh>
    <rPh sb="42" eb="43">
      <t>タダ</t>
    </rPh>
    <rPh sb="45" eb="47">
      <t>センタク</t>
    </rPh>
    <phoneticPr fontId="1"/>
  </si>
  <si>
    <t>・見積書の合計金額（税込み）を記入している。</t>
    <phoneticPr fontId="1"/>
  </si>
  <si>
    <t>事業着手予定年月日</t>
    <rPh sb="0" eb="4">
      <t>ジギョウチャクシュ</t>
    </rPh>
    <rPh sb="4" eb="6">
      <t>ヨテイ</t>
    </rPh>
    <rPh sb="6" eb="9">
      <t>ネンガッピ</t>
    </rPh>
    <phoneticPr fontId="1"/>
  </si>
  <si>
    <t>事業完了予定年月日</t>
    <rPh sb="0" eb="2">
      <t>ジギョウ</t>
    </rPh>
    <rPh sb="2" eb="4">
      <t>カンリョウ</t>
    </rPh>
    <rPh sb="4" eb="6">
      <t>ヨテイ</t>
    </rPh>
    <rPh sb="6" eb="9">
      <t>ネンガッピ</t>
    </rPh>
    <phoneticPr fontId="1"/>
  </si>
  <si>
    <t>※契約予定年月日を記載すること</t>
    <rPh sb="1" eb="5">
      <t>ケイヤクヨテイ</t>
    </rPh>
    <rPh sb="5" eb="8">
      <t>ネンガッピ</t>
    </rPh>
    <rPh sb="9" eb="11">
      <t>キサイ</t>
    </rPh>
    <phoneticPr fontId="1"/>
  </si>
  <si>
    <t>※設備設置完了予定年月日（又は検収予定日）を記載すること</t>
    <rPh sb="1" eb="3">
      <t>セツビ</t>
    </rPh>
    <rPh sb="3" eb="5">
      <t>セッチ</t>
    </rPh>
    <rPh sb="5" eb="7">
      <t>カンリョウ</t>
    </rPh>
    <rPh sb="7" eb="9">
      <t>ヨテイ</t>
    </rPh>
    <rPh sb="9" eb="12">
      <t>ネンガッピ</t>
    </rPh>
    <rPh sb="13" eb="14">
      <t>マタ</t>
    </rPh>
    <rPh sb="15" eb="17">
      <t>ケンシュウ</t>
    </rPh>
    <rPh sb="17" eb="19">
      <t>ヨテイ</t>
    </rPh>
    <rPh sb="19" eb="20">
      <t>ビ</t>
    </rPh>
    <rPh sb="22" eb="24">
      <t>キサイ</t>
    </rPh>
    <phoneticPr fontId="1"/>
  </si>
  <si>
    <t>※10kW以上の発電事業は売電先が見つかりにくい情報があります</t>
    <rPh sb="5" eb="7">
      <t>イジョウ</t>
    </rPh>
    <rPh sb="8" eb="12">
      <t>ハツデンジギョウ</t>
    </rPh>
    <rPh sb="13" eb="15">
      <t>バイデン</t>
    </rPh>
    <rPh sb="15" eb="16">
      <t>サキ</t>
    </rPh>
    <rPh sb="17" eb="18">
      <t>ミ</t>
    </rPh>
    <rPh sb="24" eb="26">
      <t>ジョウホウ</t>
    </rPh>
    <phoneticPr fontId="1"/>
  </si>
  <si>
    <t>※中部電力ミライズ　など売電先の電力会社名を記載</t>
    <rPh sb="1" eb="5">
      <t>チュウブデンリョク</t>
    </rPh>
    <rPh sb="12" eb="15">
      <t>バイデンサキ</t>
    </rPh>
    <rPh sb="16" eb="20">
      <t>デンリョクカイシャ</t>
    </rPh>
    <rPh sb="20" eb="21">
      <t>メイ</t>
    </rPh>
    <rPh sb="22" eb="24">
      <t>キサイ</t>
    </rPh>
    <phoneticPr fontId="1"/>
  </si>
  <si>
    <t>※50％を下回る場合は補助対象となりません</t>
    <rPh sb="5" eb="7">
      <t>シタマワ</t>
    </rPh>
    <rPh sb="8" eb="10">
      <t>バアイ</t>
    </rPh>
    <rPh sb="11" eb="13">
      <t>ホジョ</t>
    </rPh>
    <rPh sb="13" eb="15">
      <t>タイショウ</t>
    </rPh>
    <phoneticPr fontId="1"/>
  </si>
  <si>
    <t>自家消費率（自動計算）</t>
    <rPh sb="0" eb="5">
      <t>ジカショウヒリツ</t>
    </rPh>
    <rPh sb="6" eb="10">
      <t>ジドウケイサン</t>
    </rPh>
    <phoneticPr fontId="1"/>
  </si>
  <si>
    <t>事業着手予定年月日</t>
    <rPh sb="0" eb="2">
      <t>ジギョウ</t>
    </rPh>
    <rPh sb="2" eb="4">
      <t>チャクシュ</t>
    </rPh>
    <rPh sb="4" eb="6">
      <t>ヨテイ</t>
    </rPh>
    <rPh sb="6" eb="9">
      <t>ネンガッピ</t>
    </rPh>
    <phoneticPr fontId="1"/>
  </si>
  <si>
    <t>・工事の契約予定年月日を記入している。</t>
    <phoneticPr fontId="1"/>
  </si>
  <si>
    <t>・補助対象設備の設置完了予定年月日を記入している。
・令和９年２月２８日までに完了する予定である。</t>
    <phoneticPr fontId="1"/>
  </si>
  <si>
    <t>　要綱第６条の欠格事由に該当しません（暴力団関係者等ではありません）。</t>
    <rPh sb="1" eb="3">
      <t>ヨウコウ</t>
    </rPh>
    <rPh sb="3" eb="4">
      <t>ダイ</t>
    </rPh>
    <rPh sb="5" eb="6">
      <t>ジョウ</t>
    </rPh>
    <rPh sb="7" eb="9">
      <t>ケッカク</t>
    </rPh>
    <rPh sb="9" eb="11">
      <t>ジユウ</t>
    </rPh>
    <rPh sb="12" eb="14">
      <t>ガイトウ</t>
    </rPh>
    <rPh sb="19" eb="22">
      <t>ボウリョクダン</t>
    </rPh>
    <rPh sb="22" eb="25">
      <t>カンケイシャ</t>
    </rPh>
    <rPh sb="25" eb="26">
      <t>トウ</t>
    </rPh>
    <phoneticPr fontId="1"/>
  </si>
  <si>
    <t>　この誓約が虚偽であり、又はこの誓約に反したことにより、当方が不利益を被ることとなっても、異議は一切申し立てません。</t>
    <phoneticPr fontId="1"/>
  </si>
  <si>
    <t>　発電した電力量の50パーセント以上を、申請した敷地内において消費します。</t>
    <phoneticPr fontId="1"/>
  </si>
  <si>
    <t>　補助事業の実施にあたっては、太陽光発電設備等の設置、電力供給等に係る関係法令・基準等を遵守いたします。</t>
    <phoneticPr fontId="1"/>
  </si>
  <si>
    <t>　交付対象設備の解体・撤去等に係る廃棄等費用について、積立等の方法により確保し、発電事業の終了時において、適切な廃棄・リサイクルを実施します。</t>
    <phoneticPr fontId="1"/>
  </si>
  <si>
    <t>　法定耐用年数を経過するまでの間、交付対象事業により取得した温室効果ガス排出削減効果についてＪ－クレジット制度への登録を行いません。</t>
    <phoneticPr fontId="1"/>
  </si>
  <si>
    <t>　周辺住民や環境に十分配慮して事業を実施するよう努めます。</t>
    <rPh sb="1" eb="3">
      <t>シュウヘン</t>
    </rPh>
    <rPh sb="6" eb="8">
      <t>カンキョウ</t>
    </rPh>
    <phoneticPr fontId="1"/>
  </si>
  <si>
    <t>　設備の設置後、適切な保守点検及び維持管理を実施します。</t>
    <phoneticPr fontId="1"/>
  </si>
  <si>
    <t>（共同申請者がいる場合は下記に記載）</t>
    <rPh sb="1" eb="3">
      <t>キョウドウ</t>
    </rPh>
    <rPh sb="3" eb="6">
      <t>シンセイシャ</t>
    </rPh>
    <rPh sb="9" eb="11">
      <t>バアイ</t>
    </rPh>
    <rPh sb="12" eb="14">
      <t>カキ</t>
    </rPh>
    <rPh sb="15" eb="17">
      <t>キサイ</t>
    </rPh>
    <phoneticPr fontId="1"/>
  </si>
  <si>
    <t>令和　年　月　日</t>
    <rPh sb="0" eb="2">
      <t>レイワ</t>
    </rPh>
    <rPh sb="3" eb="4">
      <t>ネン</t>
    </rPh>
    <rPh sb="5" eb="6">
      <t>ガツ</t>
    </rPh>
    <rPh sb="7" eb="8">
      <t>ニチ</t>
    </rPh>
    <phoneticPr fontId="1"/>
  </si>
  <si>
    <t>　電気事業法第２条第１項第５号ロに定める接続供給（自己託送）を行いません。</t>
    <phoneticPr fontId="1"/>
  </si>
  <si>
    <t>　補助対象設備によって得られる環境価値のうち、需要家に供給を行った電力量に紐づく環境価値を需要家に帰属させます。</t>
    <phoneticPr fontId="1"/>
  </si>
  <si>
    <t>　法定耐用年数が経過するまでの間、補助の目的に沿って設備を活用する見込みです。</t>
    <phoneticPr fontId="1"/>
  </si>
  <si>
    <t>　余剰電力を売電する場合、再生可能エネルギー電気の利用の促進に関する特別措置法（平成23年法律第108号）に基づくFIT制度（固定価格買取制度）又はFIP（Feed in Premium）制度による売電を行いません。（売電をしない場合も含む。）</t>
    <rPh sb="109" eb="111">
      <t>バイデン</t>
    </rPh>
    <rPh sb="115" eb="117">
      <t>バアイ</t>
    </rPh>
    <rPh sb="118" eb="119">
      <t>フク</t>
    </rPh>
    <phoneticPr fontId="1"/>
  </si>
  <si>
    <t>　補助対象設備に対し、国や他の自治体などから他の補助金等を受けません。</t>
    <rPh sb="13" eb="14">
      <t>タ</t>
    </rPh>
    <rPh sb="15" eb="18">
      <t>ジチタイ</t>
    </rPh>
    <phoneticPr fontId="1"/>
  </si>
  <si>
    <t>【参照用】</t>
    <rPh sb="1" eb="3">
      <t>サンショウ</t>
    </rPh>
    <rPh sb="3" eb="4">
      <t>ヨウ</t>
    </rPh>
    <phoneticPr fontId="1"/>
  </si>
  <si>
    <t>知事が別に定める様式　申請時①</t>
    <rPh sb="0" eb="2">
      <t>チジ</t>
    </rPh>
    <rPh sb="3" eb="4">
      <t>ベツ</t>
    </rPh>
    <rPh sb="5" eb="6">
      <t>サダ</t>
    </rPh>
    <rPh sb="8" eb="10">
      <t>ヨウシキ</t>
    </rPh>
    <rPh sb="11" eb="13">
      <t>シンセイ</t>
    </rPh>
    <rPh sb="13" eb="14">
      <t>ジ</t>
    </rPh>
    <phoneticPr fontId="1"/>
  </si>
  <si>
    <t>知事が別に定める様式　申請時②</t>
    <rPh sb="0" eb="2">
      <t>チジ</t>
    </rPh>
    <rPh sb="3" eb="4">
      <t>ベツ</t>
    </rPh>
    <rPh sb="5" eb="6">
      <t>サダ</t>
    </rPh>
    <rPh sb="8" eb="10">
      <t>ヨウシキ</t>
    </rPh>
    <rPh sb="11" eb="13">
      <t>シンセイ</t>
    </rPh>
    <rPh sb="13" eb="14">
      <t>ジ</t>
    </rPh>
    <phoneticPr fontId="1"/>
  </si>
  <si>
    <t>知事が別に定める様式　申請時③</t>
    <rPh sb="0" eb="2">
      <t>チジ</t>
    </rPh>
    <rPh sb="3" eb="4">
      <t>ベツ</t>
    </rPh>
    <rPh sb="5" eb="6">
      <t>サダ</t>
    </rPh>
    <rPh sb="8" eb="10">
      <t>ヨウシキ</t>
    </rPh>
    <rPh sb="11" eb="13">
      <t>シンセイ</t>
    </rPh>
    <rPh sb="13" eb="14">
      <t>ジ</t>
    </rPh>
    <phoneticPr fontId="1"/>
  </si>
  <si>
    <t>知事が別に定める様式　申請時④</t>
    <rPh sb="0" eb="2">
      <t>チジ</t>
    </rPh>
    <rPh sb="3" eb="4">
      <t>ベツ</t>
    </rPh>
    <rPh sb="5" eb="6">
      <t>サダ</t>
    </rPh>
    <rPh sb="8" eb="10">
      <t>ヨウシキ</t>
    </rPh>
    <rPh sb="11" eb="13">
      <t>シンセイ</t>
    </rPh>
    <rPh sb="13" eb="14">
      <t>ジ</t>
    </rPh>
    <phoneticPr fontId="1"/>
  </si>
  <si>
    <t>知事が別に定める様式　申請時⑤</t>
    <rPh sb="0" eb="2">
      <t>チジ</t>
    </rPh>
    <rPh sb="3" eb="4">
      <t>ベツ</t>
    </rPh>
    <rPh sb="5" eb="6">
      <t>サダ</t>
    </rPh>
    <rPh sb="8" eb="10">
      <t>ヨウシキ</t>
    </rPh>
    <rPh sb="11" eb="13">
      <t>シンセイ</t>
    </rPh>
    <rPh sb="13" eb="14">
      <t>ジ</t>
    </rPh>
    <phoneticPr fontId="1"/>
  </si>
  <si>
    <t>・需要家とリース事業者又はＰＰＡ事業者との契約で、補助金額の５分の４以上をサービス料金又はリース料金の低減等により需要家に還元又は控除する要件を満たしている。</t>
    <rPh sb="72" eb="73">
      <t>ミ</t>
    </rPh>
    <phoneticPr fontId="1"/>
  </si>
  <si>
    <t>補助金申請額</t>
    <rPh sb="0" eb="3">
      <t>ホジョキン</t>
    </rPh>
    <rPh sb="3" eb="5">
      <t>シンセイ</t>
    </rPh>
    <rPh sb="5" eb="6">
      <t>ガク</t>
    </rPh>
    <phoneticPr fontId="1"/>
  </si>
  <si>
    <t>・第１号様式の補助金申請額は事業計画書「補助金額　合計」と一致している。</t>
    <rPh sb="1" eb="2">
      <t>ダイ</t>
    </rPh>
    <rPh sb="3" eb="6">
      <t>ゴウヨウシキ</t>
    </rPh>
    <rPh sb="7" eb="10">
      <t>ホジョキン</t>
    </rPh>
    <rPh sb="10" eb="13">
      <t>シンセイガク</t>
    </rPh>
    <rPh sb="14" eb="19">
      <t>ジギョウケイカクショ</t>
    </rPh>
    <rPh sb="20" eb="24">
      <t>ホジョキンガク</t>
    </rPh>
    <rPh sb="25" eb="27">
      <t>ゴウケイ</t>
    </rPh>
    <rPh sb="29" eb="31">
      <t>イッチ</t>
    </rPh>
    <phoneticPr fontId="1"/>
  </si>
  <si>
    <t>申請回数</t>
    <rPh sb="0" eb="2">
      <t>シンセイ</t>
    </rPh>
    <rPh sb="2" eb="4">
      <t>カイスウ</t>
    </rPh>
    <phoneticPr fontId="1"/>
  </si>
  <si>
    <t>・同一年度に１回までの申請であることを理解している（リース・PPAの場合は需要家単位）。</t>
    <rPh sb="1" eb="3">
      <t>ドウイツ</t>
    </rPh>
    <rPh sb="3" eb="5">
      <t>ネンド</t>
    </rPh>
    <rPh sb="7" eb="8">
      <t>カイ</t>
    </rPh>
    <rPh sb="11" eb="13">
      <t>シンセイ</t>
    </rPh>
    <rPh sb="19" eb="21">
      <t>リカイ</t>
    </rPh>
    <rPh sb="34" eb="36">
      <t>バアイ</t>
    </rPh>
    <rPh sb="37" eb="40">
      <t>ジュヨウカ</t>
    </rPh>
    <rPh sb="40" eb="42">
      <t>タンイ</t>
    </rPh>
    <phoneticPr fontId="1"/>
  </si>
  <si>
    <t>リース・PPAの場合</t>
    <rPh sb="8" eb="10">
      <t>バアイ</t>
    </rPh>
    <phoneticPr fontId="1"/>
  </si>
  <si>
    <t>太陽光発電設備の解体・撤去費用の積立計画書</t>
    <rPh sb="0" eb="3">
      <t>タイヨウコウ</t>
    </rPh>
    <rPh sb="3" eb="5">
      <t>ハツデン</t>
    </rPh>
    <rPh sb="5" eb="7">
      <t>セツビ</t>
    </rPh>
    <rPh sb="8" eb="10">
      <t>カイタイ</t>
    </rPh>
    <rPh sb="11" eb="13">
      <t>テッキョ</t>
    </rPh>
    <rPh sb="13" eb="15">
      <t>ヒヨウ</t>
    </rPh>
    <rPh sb="16" eb="18">
      <t>ツミタテ</t>
    </rPh>
    <rPh sb="18" eb="21">
      <t>ケイカクショ</t>
    </rPh>
    <phoneticPr fontId="1"/>
  </si>
  <si>
    <t>kW</t>
    <phoneticPr fontId="1"/>
  </si>
  <si>
    <t>②廃棄時期までに必要な費用</t>
    <rPh sb="1" eb="5">
      <t>ハイキジキ</t>
    </rPh>
    <rPh sb="8" eb="10">
      <t>ヒツヨウ</t>
    </rPh>
    <rPh sb="11" eb="13">
      <t>ヒヨウ</t>
    </rPh>
    <phoneticPr fontId="1"/>
  </si>
  <si>
    <t>万円</t>
    <rPh sb="0" eb="2">
      <t>マンエン</t>
    </rPh>
    <phoneticPr fontId="1"/>
  </si>
  <si>
    <t>③太陽光パネルの耐用年数</t>
    <rPh sb="1" eb="4">
      <t>タイヨウコウ</t>
    </rPh>
    <rPh sb="8" eb="12">
      <t>タイヨウネンスウ</t>
    </rPh>
    <phoneticPr fontId="1"/>
  </si>
  <si>
    <t>①太陽光パネルの容量</t>
    <phoneticPr fontId="1"/>
  </si>
  <si>
    <t>太陽光パネル</t>
    <rPh sb="0" eb="3">
      <t>タイヨウコウ</t>
    </rPh>
    <phoneticPr fontId="1"/>
  </si>
  <si>
    <t>④１年あたりに必要な内部積立額</t>
    <rPh sb="2" eb="3">
      <t>ネン</t>
    </rPh>
    <rPh sb="7" eb="9">
      <t>ヒツヨウ</t>
    </rPh>
    <rPh sb="10" eb="12">
      <t>ナイブ</t>
    </rPh>
    <rPh sb="12" eb="14">
      <t>ツミタテ</t>
    </rPh>
    <rPh sb="14" eb="15">
      <t>ガク</t>
    </rPh>
    <phoneticPr fontId="1"/>
  </si>
  <si>
    <t>年</t>
    <rPh sb="0" eb="1">
      <t>ネン</t>
    </rPh>
    <phoneticPr fontId="1"/>
  </si>
  <si>
    <t>【積立額計算書】</t>
    <rPh sb="1" eb="4">
      <t>ツミタテガク</t>
    </rPh>
    <rPh sb="4" eb="7">
      <t>ケイサンショ</t>
    </rPh>
    <phoneticPr fontId="1"/>
  </si>
  <si>
    <t>②／③　千円未満切り上げ</t>
    <rPh sb="4" eb="6">
      <t>センエン</t>
    </rPh>
    <rPh sb="6" eb="8">
      <t>ミマン</t>
    </rPh>
    <rPh sb="8" eb="9">
      <t>キ</t>
    </rPh>
    <rPh sb="10" eb="11">
      <t>ア</t>
    </rPh>
    <phoneticPr fontId="1"/>
  </si>
  <si>
    <t>パワーコンディショナーではなくパネル容量</t>
    <phoneticPr fontId="1"/>
  </si>
  <si>
    <t>①パネル容量×１万円</t>
    <phoneticPr fontId="1"/>
  </si>
  <si>
    <t>太陽光発電設備の耐用年数</t>
    <rPh sb="0" eb="5">
      <t>タイヨウコウハツデン</t>
    </rPh>
    <rPh sb="5" eb="7">
      <t>セツビ</t>
    </rPh>
    <rPh sb="8" eb="12">
      <t>タイヨウネンスウ</t>
    </rPh>
    <phoneticPr fontId="1"/>
  </si>
  <si>
    <t>　今回設置する太陽光発電設備が適正に廃棄できるよう、廃棄等費用積立ガイドライン（資源エネルギー庁）に基づき以下のとおり廃棄費用を試算しましたので、これを解体・撤去費用の積立計画書とします。</t>
    <phoneticPr fontId="1"/>
  </si>
  <si>
    <t>提出書類</t>
    <rPh sb="0" eb="4">
      <t>テイシュツショルイ</t>
    </rPh>
    <phoneticPr fontId="1"/>
  </si>
  <si>
    <t>申請要領４ページから６ページにかかる提出書類を漏れなく添付している。</t>
    <rPh sb="0" eb="4">
      <t>シンセイヨウリョウ</t>
    </rPh>
    <rPh sb="18" eb="22">
      <t>テイシュツショルイ</t>
    </rPh>
    <rPh sb="23" eb="24">
      <t>モ</t>
    </rPh>
    <rPh sb="27" eb="29">
      <t>テンプ</t>
    </rPh>
    <phoneticPr fontId="1"/>
  </si>
  <si>
    <t>・商用化され、導入実績があるものである（一般的に流通するものである）。
・中古設備ではない。
・野立ての設備ではない。
・FIT制度又はFIP制度を利用しない。
・発電した電力の５０％を事業活動により自家消費する。</t>
    <rPh sb="20" eb="23">
      <t>イッパンテキ</t>
    </rPh>
    <rPh sb="24" eb="26">
      <t>リュウツウ</t>
    </rPh>
    <phoneticPr fontId="1"/>
  </si>
  <si>
    <t>・商用化され、導入実績があるものである（一般的に流通するものである）。
・中古設備ではない。
・平時において充放電を繰り返す設備である。
・停電時のみに利用する非常用電源でない。
・定置用である（アウトドア用等持ち運ぶ仕様のもではない）。</t>
    <rPh sb="20" eb="23">
      <t>イッパンテキ</t>
    </rPh>
    <rPh sb="103" eb="104">
      <t>ヨウ</t>
    </rPh>
    <rPh sb="104" eb="105">
      <t>トウ</t>
    </rPh>
    <rPh sb="105" eb="106">
      <t>モ</t>
    </rPh>
    <rPh sb="107" eb="108">
      <t>ハコ</t>
    </rPh>
    <rPh sb="109" eb="111">
      <t>シヨウ</t>
    </rPh>
    <phoneticPr fontId="1"/>
  </si>
  <si>
    <t>【事業期間】</t>
    <rPh sb="1" eb="5">
      <t>ジギョウキカン</t>
    </rPh>
    <phoneticPr fontId="1"/>
  </si>
  <si>
    <t>太陽光対象経費</t>
    <rPh sb="0" eb="3">
      <t>タイヨウコウ</t>
    </rPh>
    <rPh sb="3" eb="7">
      <t>タイショウケイヒ</t>
    </rPh>
    <phoneticPr fontId="1"/>
  </si>
  <si>
    <t>蓄電池対象経費</t>
    <rPh sb="0" eb="3">
      <t>チクデンチ</t>
    </rPh>
    <rPh sb="3" eb="5">
      <t>タイショウ</t>
    </rPh>
    <rPh sb="5" eb="7">
      <t>ケイヒ</t>
    </rPh>
    <phoneticPr fontId="1"/>
  </si>
  <si>
    <t xml:space="preserve">  岐阜県中小企業等脱炭素化促進事業費補助金(太陽光発電設備導入事業)の交付申請にあたり、下記の内容を確認しました。</t>
    <rPh sb="23" eb="26">
      <t>タイヨウコウ</t>
    </rPh>
    <rPh sb="26" eb="28">
      <t>ハツデン</t>
    </rPh>
    <rPh sb="45" eb="47">
      <t>カキ</t>
    </rPh>
    <rPh sb="48" eb="50">
      <t>ナイヨウ</t>
    </rPh>
    <rPh sb="51" eb="53">
      <t>カクニン</t>
    </rPh>
    <phoneticPr fontId="1"/>
  </si>
  <si>
    <t>押印は不要</t>
    <rPh sb="0" eb="2">
      <t>オウイン</t>
    </rPh>
    <rPh sb="3" eb="5">
      <t>フヨウ</t>
    </rPh>
    <phoneticPr fontId="1"/>
  </si>
  <si>
    <t>【自動計算】</t>
    <rPh sb="1" eb="5">
      <t>ジドウケイサン</t>
    </rPh>
    <phoneticPr fontId="1"/>
  </si>
  <si>
    <t>　要綱第２条第３項の中小企業等であることを確認しており、大企業・みなし大企業にはあたりません。
（リース・PPA方式の場合は需要家が中小企業等であることを確認しています。）</t>
    <rPh sb="1" eb="3">
      <t>ヨウコウ</t>
    </rPh>
    <rPh sb="3" eb="4">
      <t>ダイ</t>
    </rPh>
    <rPh sb="5" eb="6">
      <t>ジョウ</t>
    </rPh>
    <rPh sb="6" eb="7">
      <t>ダイ</t>
    </rPh>
    <rPh sb="8" eb="9">
      <t>コウ</t>
    </rPh>
    <rPh sb="10" eb="12">
      <t>チュウショウ</t>
    </rPh>
    <rPh sb="12" eb="14">
      <t>キギョウ</t>
    </rPh>
    <rPh sb="14" eb="15">
      <t>トウ</t>
    </rPh>
    <rPh sb="21" eb="23">
      <t>カクニン</t>
    </rPh>
    <rPh sb="28" eb="31">
      <t>ダイキギョウ</t>
    </rPh>
    <rPh sb="35" eb="38">
      <t>ダイキギョウ</t>
    </rPh>
    <rPh sb="56" eb="58">
      <t>ホウシキ</t>
    </rPh>
    <rPh sb="59" eb="61">
      <t>バアイ</t>
    </rPh>
    <rPh sb="62" eb="65">
      <t>ジュヨウカ</t>
    </rPh>
    <rPh sb="66" eb="71">
      <t>チュウショウキギョウトウ</t>
    </rPh>
    <rPh sb="77" eb="79">
      <t>カクニン</t>
    </rPh>
    <phoneticPr fontId="1"/>
  </si>
  <si>
    <t xml:space="preserve"> 　岐阜県中小企業等脱炭素化促進事業費補助金(太陽光発電設備導入事業)の交付申請にあたり、下記の内容について、全て誓約します。</t>
    <rPh sb="23" eb="30">
      <t>タイヨウコウハツデンセツビ</t>
    </rPh>
    <rPh sb="45" eb="47">
      <t>カキ</t>
    </rPh>
    <rPh sb="48" eb="50">
      <t>ナイヨウ</t>
    </rPh>
    <rPh sb="55" eb="56">
      <t>スベ</t>
    </rPh>
    <rPh sb="57" eb="59">
      <t>セイヤク</t>
    </rPh>
    <phoneticPr fontId="1"/>
  </si>
  <si>
    <t>型番
（複数ある場合も全て記載）</t>
    <rPh sb="0" eb="2">
      <t>カタバン</t>
    </rPh>
    <rPh sb="4" eb="6">
      <t>フクスウ</t>
    </rPh>
    <rPh sb="8" eb="10">
      <t>バアイ</t>
    </rPh>
    <rPh sb="11" eb="12">
      <t>スベ</t>
    </rPh>
    <rPh sb="13" eb="15">
      <t>キサイ</t>
    </rPh>
    <phoneticPr fontId="1"/>
  </si>
  <si>
    <t>該当しない（蓄電池を導入しない）場合はチェックを入れないでください。</t>
    <rPh sb="0" eb="2">
      <t>ガイトウ</t>
    </rPh>
    <rPh sb="6" eb="9">
      <t>チクデンチ</t>
    </rPh>
    <rPh sb="10" eb="12">
      <t>ドウニュウ</t>
    </rPh>
    <rPh sb="24" eb="25">
      <t>イ</t>
    </rPh>
    <phoneticPr fontId="1"/>
  </si>
  <si>
    <t>該当しない（自己所有型による導入）場合はチェックを入れないでください。</t>
    <rPh sb="0" eb="2">
      <t>ガイトウ</t>
    </rPh>
    <rPh sb="6" eb="11">
      <t>ジコショユウガタ</t>
    </rPh>
    <rPh sb="14" eb="16">
      <t>ドウニュウ</t>
    </rPh>
    <rPh sb="25" eb="26">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</si>
</sst>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_ "/>
    <numFmt numFmtId="179" formatCode="0.0"/>
    <numFmt numFmtId="180" formatCode="#,##0.0;[Red]\-#,##0.0"/>
  </numFmts>
  <fonts count="15">
    <font>
      <sz val="11"/>
      <color theme="1"/>
      <name val="游ゴシック"/>
      <family val="2"/>
      <charset val="128"/>
      <scheme val="minor"/>
    </font>
    <font>
      <sz val="6"/>
      <name val="游ゴシック"/>
      <family val="2"/>
      <charset val="128"/>
      <scheme val="minor"/>
    </font>
    <font>
      <sz val="11"/>
      <color theme="1"/>
      <name val="游ゴシック"/>
      <family val="3"/>
    </font>
    <font>
      <sz val="9"/>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b/>
      <sz val="9"/>
      <color indexed="81"/>
      <name val="MS P ゴシック"/>
      <family val="3"/>
      <charset val="128"/>
    </font>
    <font>
      <b/>
      <sz val="11"/>
      <color rgb="FFFF0000"/>
      <name val="游ゴシック"/>
      <family val="3"/>
      <charset val="128"/>
      <scheme val="minor"/>
    </font>
  </fonts>
  <fills count="5">
    <fill>
      <patternFill patternType="none"/>
    </fill>
    <fill>
      <patternFill patternType="gray125"/>
    </fill>
    <fill>
      <patternFill patternType="solid">
        <fgColor rgb="FFD8E5FC"/>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34">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2" borderId="1" xfId="0" applyFill="1" applyBorder="1" applyAlignment="1">
      <alignment horizontal="left" vertical="center"/>
    </xf>
    <xf numFmtId="0" fontId="0" fillId="0" borderId="0" xfId="0" applyFill="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Fill="1" applyBorder="1" applyAlignment="1">
      <alignment horizontal="center" vertical="center" wrapText="1"/>
    </xf>
    <xf numFmtId="176" fontId="0" fillId="3" borderId="1" xfId="0" applyNumberForma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38" fontId="0" fillId="0" borderId="0" xfId="3" applyFont="1">
      <alignment vertical="center"/>
    </xf>
    <xf numFmtId="0" fontId="6" fillId="0" borderId="1" xfId="0" applyFont="1" applyFill="1" applyBorder="1" applyAlignment="1">
      <alignment horizontal="center" vertical="center"/>
    </xf>
    <xf numFmtId="0" fontId="3" fillId="0" borderId="0" xfId="0" applyFont="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0"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7" fillId="0" borderId="0" xfId="0" applyFont="1">
      <alignment vertical="center"/>
    </xf>
    <xf numFmtId="0" fontId="6" fillId="0" borderId="0" xfId="0" applyFont="1">
      <alignment vertical="center"/>
    </xf>
    <xf numFmtId="0" fontId="12" fillId="0" borderId="0" xfId="4">
      <alignment vertical="center"/>
    </xf>
    <xf numFmtId="0" fontId="0" fillId="0" borderId="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3" fillId="0" borderId="0" xfId="3" applyFont="1">
      <alignment vertical="center"/>
    </xf>
    <xf numFmtId="0" fontId="7" fillId="0" borderId="0" xfId="0" applyFont="1" applyAlignment="1">
      <alignment vertical="center" wrapText="1"/>
    </xf>
    <xf numFmtId="0" fontId="0" fillId="0" borderId="13" xfId="0" applyBorder="1" applyAlignment="1">
      <alignment vertical="center" wrapText="1"/>
    </xf>
    <xf numFmtId="38" fontId="0" fillId="0" borderId="13" xfId="3" applyFont="1" applyBorder="1">
      <alignment vertical="center"/>
    </xf>
    <xf numFmtId="0" fontId="0" fillId="0" borderId="13" xfId="0" applyBorder="1" applyAlignment="1">
      <alignment horizontal="center" vertical="center" wrapText="1"/>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4" borderId="17" xfId="0" applyFill="1" applyBorder="1">
      <alignment vertical="center"/>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38" fontId="0" fillId="0" borderId="13" xfId="3" applyFont="1" applyBorder="1" applyAlignment="1">
      <alignment horizontal="right" vertical="center"/>
    </xf>
    <xf numFmtId="0" fontId="4" fillId="0" borderId="0" xfId="0" applyFont="1" applyAlignment="1">
      <alignment horizontal="center" vertical="center"/>
    </xf>
    <xf numFmtId="0" fontId="0" fillId="0" borderId="2"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37"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pplyProtection="1">
      <alignment horizontal="left"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0" fillId="2" borderId="6"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3" fillId="2" borderId="13"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14" fontId="0" fillId="2" borderId="6" xfId="3" applyNumberFormat="1" applyFont="1" applyFill="1" applyBorder="1" applyAlignment="1" applyProtection="1">
      <alignment horizontal="right" vertical="center"/>
      <protection locked="0"/>
    </xf>
    <xf numFmtId="14" fontId="0" fillId="2" borderId="2" xfId="3" applyNumberFormat="1" applyFont="1" applyFill="1" applyBorder="1" applyAlignment="1" applyProtection="1">
      <alignment horizontal="right" vertical="center"/>
      <protection locked="0"/>
    </xf>
    <xf numFmtId="0" fontId="0" fillId="0" borderId="24" xfId="0"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38" fontId="0" fillId="2" borderId="6" xfId="3" applyFont="1" applyFill="1" applyBorder="1" applyAlignment="1" applyProtection="1">
      <alignment horizontal="right" vertical="center"/>
      <protection locked="0"/>
    </xf>
    <xf numFmtId="38" fontId="0" fillId="2" borderId="2" xfId="3" applyFont="1" applyFill="1" applyBorder="1" applyAlignment="1" applyProtection="1">
      <alignment horizontal="right" vertical="center"/>
      <protection locked="0"/>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177" fontId="0" fillId="0" borderId="11" xfId="0" applyNumberFormat="1" applyFill="1" applyBorder="1" applyAlignment="1" applyProtection="1">
      <alignment horizontal="center" vertical="center" wrapText="1"/>
    </xf>
    <xf numFmtId="177" fontId="0" fillId="0" borderId="4" xfId="0" applyNumberFormat="1" applyFill="1" applyBorder="1" applyAlignment="1" applyProtection="1">
      <alignment horizontal="center" vertical="center" wrapText="1"/>
    </xf>
    <xf numFmtId="0" fontId="0" fillId="0" borderId="30" xfId="0" applyBorder="1" applyAlignment="1">
      <alignment horizontal="center" vertical="center"/>
    </xf>
    <xf numFmtId="178" fontId="0" fillId="2" borderId="13" xfId="0" applyNumberFormat="1" applyFill="1" applyBorder="1" applyAlignment="1" applyProtection="1">
      <alignment horizontal="center" vertical="center"/>
      <protection locked="0"/>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176" fontId="0" fillId="2" borderId="27" xfId="0" applyNumberFormat="1" applyFill="1" applyBorder="1" applyAlignment="1" applyProtection="1">
      <alignment horizontal="center" vertical="center"/>
      <protection locked="0"/>
    </xf>
    <xf numFmtId="179" fontId="0" fillId="2" borderId="6" xfId="0" applyNumberFormat="1" applyFill="1" applyBorder="1" applyAlignment="1" applyProtection="1">
      <alignment horizontal="right" vertical="center"/>
      <protection locked="0"/>
    </xf>
    <xf numFmtId="179" fontId="0" fillId="2" borderId="3" xfId="0" applyNumberFormat="1" applyFill="1" applyBorder="1" applyAlignment="1" applyProtection="1">
      <alignment horizontal="right" vertical="center"/>
      <protection locked="0"/>
    </xf>
    <xf numFmtId="0" fontId="0" fillId="2" borderId="3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176" fontId="0" fillId="2" borderId="13" xfId="0" applyNumberFormat="1" applyFill="1" applyBorder="1" applyAlignment="1" applyProtection="1">
      <alignment horizontal="center" vertical="center"/>
      <protection locked="0"/>
    </xf>
    <xf numFmtId="176" fontId="3" fillId="0" borderId="13"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10" fillId="3" borderId="3" xfId="0" applyNumberFormat="1" applyFont="1" applyFill="1" applyBorder="1" applyAlignment="1">
      <alignment horizontal="right" vertical="center"/>
    </xf>
    <xf numFmtId="176" fontId="10" fillId="3" borderId="2" xfId="0" applyNumberFormat="1" applyFont="1" applyFill="1" applyBorder="1" applyAlignment="1">
      <alignment horizontal="right" vertical="center"/>
    </xf>
    <xf numFmtId="38" fontId="0" fillId="2" borderId="3" xfId="3" applyFont="1" applyFill="1" applyBorder="1" applyAlignment="1" applyProtection="1">
      <alignment horizontal="right" vertical="center"/>
      <protection locked="0"/>
    </xf>
    <xf numFmtId="176" fontId="0" fillId="2" borderId="30" xfId="0" applyNumberFormat="1" applyFill="1" applyBorder="1" applyAlignment="1" applyProtection="1">
      <alignment horizontal="center" vertical="center"/>
      <protection locked="0"/>
    </xf>
    <xf numFmtId="176" fontId="0" fillId="2" borderId="31" xfId="0" applyNumberFormat="1" applyFill="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7" fillId="0" borderId="1" xfId="0" applyFont="1" applyBorder="1" applyAlignment="1">
      <alignment horizontal="left" vertical="center"/>
    </xf>
    <xf numFmtId="0" fontId="0" fillId="0" borderId="0" xfId="0" applyAlignment="1" applyProtection="1">
      <alignment horizontal="right" vertical="center"/>
      <protection locked="0"/>
    </xf>
    <xf numFmtId="180" fontId="9" fillId="0" borderId="6" xfId="3" applyNumberFormat="1" applyFont="1" applyFill="1" applyBorder="1" applyAlignment="1" applyProtection="1">
      <alignment horizontal="right" vertical="center"/>
      <protection locked="0"/>
    </xf>
    <xf numFmtId="180" fontId="9" fillId="0" borderId="3" xfId="3" applyNumberFormat="1" applyFont="1" applyFill="1" applyBorder="1" applyAlignment="1" applyProtection="1">
      <alignment horizontal="right" vertical="center"/>
      <protection locked="0"/>
    </xf>
    <xf numFmtId="38" fontId="9" fillId="0" borderId="6" xfId="3" applyFont="1" applyFill="1" applyBorder="1" applyAlignment="1" applyProtection="1">
      <alignment horizontal="right" vertical="center"/>
      <protection locked="0"/>
    </xf>
    <xf numFmtId="38" fontId="9" fillId="0" borderId="3" xfId="3" applyFont="1" applyFill="1" applyBorder="1" applyAlignment="1" applyProtection="1">
      <alignment horizontal="right" vertical="center"/>
      <protection locked="0"/>
    </xf>
    <xf numFmtId="0" fontId="0" fillId="0" borderId="11" xfId="0" applyBorder="1" applyAlignment="1">
      <alignment horizontal="left" vertical="center"/>
    </xf>
    <xf numFmtId="0" fontId="0" fillId="0" borderId="0" xfId="0" applyAlignment="1" applyProtection="1">
      <alignment horizontal="center" vertical="center" shrinkToFit="1"/>
      <protection locked="0"/>
    </xf>
    <xf numFmtId="0" fontId="0" fillId="0" borderId="0" xfId="0" applyAlignment="1">
      <alignment horizontal="center" vertical="center" shrinkToFit="1"/>
    </xf>
  </cellXfs>
  <cellStyles count="5">
    <cellStyle name="ハイパーリンク" xfId="4" builtinId="8"/>
    <cellStyle name="桁区切り" xfId="3" builtinId="6"/>
    <cellStyle name="標準" xfId="0" builtinId="0"/>
    <cellStyle name="標準 3 2" xfId="1" xr:uid="{480ACEE3-D7C3-4296-9651-1DD410359DC0}"/>
    <cellStyle name="標準 7 2 3" xfId="2" xr:uid="{0890AEA1-7540-47C5-AC71-0A034EF45417}"/>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8E5FC"/>
      <color rgb="FFD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83820</xdr:colOff>
      <xdr:row>8</xdr:row>
      <xdr:rowOff>76200</xdr:rowOff>
    </xdr:from>
    <xdr:to>
      <xdr:col>1</xdr:col>
      <xdr:colOff>304800</xdr:colOff>
      <xdr:row>8</xdr:row>
      <xdr:rowOff>274320</xdr:rowOff>
    </xdr:to>
    <xdr:sp macro="" textlink="">
      <xdr:nvSpPr>
        <xdr:cNvPr id="2" name="Check Box 7" hidden="1">
          <a:extLst>
            <a:ext uri="{63B3BB69-23CF-44E3-9099-C40C66FF867C}">
              <a14:compatExt xmlns:a14="http://schemas.microsoft.com/office/drawing/2010/main" spid="_x0000_s14343"/>
            </a:ext>
            <a:ext uri="{FF2B5EF4-FFF2-40B4-BE49-F238E27FC236}">
              <a16:creationId xmlns:a16="http://schemas.microsoft.com/office/drawing/2014/main" id="{F39C73BA-CF81-4AC8-B05E-400AE98C981E}"/>
            </a:ext>
          </a:extLst>
        </xdr:cNvPr>
        <xdr:cNvSpPr/>
      </xdr:nvSpPr>
      <xdr:spPr bwMode="auto">
        <a:xfrm>
          <a:off x="83820" y="2004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3" name="Check Box 8" hidden="1">
          <a:extLst>
            <a:ext uri="{63B3BB69-23CF-44E3-9099-C40C66FF867C}">
              <a14:compatExt xmlns:a14="http://schemas.microsoft.com/office/drawing/2010/main" spid="_x0000_s14344"/>
            </a:ext>
            <a:ext uri="{FF2B5EF4-FFF2-40B4-BE49-F238E27FC236}">
              <a16:creationId xmlns:a16="http://schemas.microsoft.com/office/drawing/2014/main" id="{4C1B85CC-C2BC-4E4E-9BF3-61CA568035DF}"/>
            </a:ext>
          </a:extLst>
        </xdr:cNvPr>
        <xdr:cNvSpPr/>
      </xdr:nvSpPr>
      <xdr:spPr bwMode="auto">
        <a:xfrm>
          <a:off x="83820" y="2392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10</xdr:row>
      <xdr:rowOff>160020</xdr:rowOff>
    </xdr:from>
    <xdr:to>
      <xdr:col>1</xdr:col>
      <xdr:colOff>304800</xdr:colOff>
      <xdr:row>10</xdr:row>
      <xdr:rowOff>358140</xdr:rowOff>
    </xdr:to>
    <xdr:sp macro="" textlink="">
      <xdr:nvSpPr>
        <xdr:cNvPr id="4" name="Check Box 9" hidden="1">
          <a:extLst>
            <a:ext uri="{63B3BB69-23CF-44E3-9099-C40C66FF867C}">
              <a14:compatExt xmlns:a14="http://schemas.microsoft.com/office/drawing/2010/main" spid="_x0000_s14345"/>
            </a:ext>
            <a:ext uri="{FF2B5EF4-FFF2-40B4-BE49-F238E27FC236}">
              <a16:creationId xmlns:a16="http://schemas.microsoft.com/office/drawing/2014/main" id="{D0576F75-873B-4D2A-83C6-1F2A28A4D74D}"/>
            </a:ext>
          </a:extLst>
        </xdr:cNvPr>
        <xdr:cNvSpPr/>
      </xdr:nvSpPr>
      <xdr:spPr bwMode="auto">
        <a:xfrm>
          <a:off x="8382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12</xdr:row>
      <xdr:rowOff>228600</xdr:rowOff>
    </xdr:from>
    <xdr:to>
      <xdr:col>1</xdr:col>
      <xdr:colOff>304800</xdr:colOff>
      <xdr:row>12</xdr:row>
      <xdr:rowOff>426720</xdr:rowOff>
    </xdr:to>
    <xdr:sp macro="" textlink="">
      <xdr:nvSpPr>
        <xdr:cNvPr id="5" name="Check Box 10" hidden="1">
          <a:extLst>
            <a:ext uri="{63B3BB69-23CF-44E3-9099-C40C66FF867C}">
              <a14:compatExt xmlns:a14="http://schemas.microsoft.com/office/drawing/2010/main" spid="_x0000_s14346"/>
            </a:ext>
            <a:ext uri="{FF2B5EF4-FFF2-40B4-BE49-F238E27FC236}">
              <a16:creationId xmlns:a16="http://schemas.microsoft.com/office/drawing/2014/main" id="{F7BC7258-6339-4E61-8FC4-53741B8AAB73}"/>
            </a:ext>
          </a:extLst>
        </xdr:cNvPr>
        <xdr:cNvSpPr/>
      </xdr:nvSpPr>
      <xdr:spPr bwMode="auto">
        <a:xfrm>
          <a:off x="83820" y="3444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175260</xdr:rowOff>
    </xdr:from>
    <xdr:to>
      <xdr:col>1</xdr:col>
      <xdr:colOff>304800</xdr:colOff>
      <xdr:row>14</xdr:row>
      <xdr:rowOff>137160</xdr:rowOff>
    </xdr:to>
    <xdr:sp macro="" textlink="">
      <xdr:nvSpPr>
        <xdr:cNvPr id="6" name="Check Box 11" hidden="1">
          <a:extLst>
            <a:ext uri="{63B3BB69-23CF-44E3-9099-C40C66FF867C}">
              <a14:compatExt xmlns:a14="http://schemas.microsoft.com/office/drawing/2010/main" spid="_x0000_s14347"/>
            </a:ext>
            <a:ext uri="{FF2B5EF4-FFF2-40B4-BE49-F238E27FC236}">
              <a16:creationId xmlns:a16="http://schemas.microsoft.com/office/drawing/2014/main" id="{28B2E526-A07D-4ACC-A28B-66D15E754942}"/>
            </a:ext>
          </a:extLst>
        </xdr:cNvPr>
        <xdr:cNvSpPr/>
      </xdr:nvSpPr>
      <xdr:spPr bwMode="auto">
        <a:xfrm>
          <a:off x="83820" y="41605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70757</xdr:colOff>
          <xdr:row>8</xdr:row>
          <xdr:rowOff>283029</xdr:rowOff>
        </xdr:from>
        <xdr:to>
          <xdr:col>1</xdr:col>
          <xdr:colOff>342900</xdr:colOff>
          <xdr:row>8</xdr:row>
          <xdr:rowOff>870857</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9</xdr:row>
          <xdr:rowOff>538843</xdr:rowOff>
        </xdr:from>
        <xdr:to>
          <xdr:col>1</xdr:col>
          <xdr:colOff>304800</xdr:colOff>
          <xdr:row>9</xdr:row>
          <xdr:rowOff>740229</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10</xdr:row>
          <xdr:rowOff>413657</xdr:rowOff>
        </xdr:from>
        <xdr:to>
          <xdr:col>1</xdr:col>
          <xdr:colOff>304800</xdr:colOff>
          <xdr:row>10</xdr:row>
          <xdr:rowOff>609600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12</xdr:row>
          <xdr:rowOff>119743</xdr:rowOff>
        </xdr:from>
        <xdr:to>
          <xdr:col>1</xdr:col>
          <xdr:colOff>337457</xdr:colOff>
          <xdr:row>12</xdr:row>
          <xdr:rowOff>489857</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13</xdr:row>
          <xdr:rowOff>21771</xdr:rowOff>
        </xdr:from>
        <xdr:to>
          <xdr:col>1</xdr:col>
          <xdr:colOff>304800</xdr:colOff>
          <xdr:row>13</xdr:row>
          <xdr:rowOff>223157</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7" name="Check Box 11" hidden="1">
          <a:extLst>
            <a:ext uri="{63B3BB69-23CF-44E3-9099-C40C66FF867C}">
              <a14:compatExt xmlns:a14="http://schemas.microsoft.com/office/drawing/2010/main" spid="_x0000_s14347"/>
            </a:ext>
            <a:ext uri="{FF2B5EF4-FFF2-40B4-BE49-F238E27FC236}">
              <a16:creationId xmlns:a16="http://schemas.microsoft.com/office/drawing/2014/main" id="{0F7765ED-6C44-4841-9099-288FF2533C88}"/>
            </a:ext>
          </a:extLst>
        </xdr:cNvPr>
        <xdr:cNvSpPr/>
      </xdr:nvSpPr>
      <xdr:spPr bwMode="auto">
        <a:xfrm>
          <a:off x="8382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108857</xdr:rowOff>
        </xdr:from>
        <xdr:to>
          <xdr:col>1</xdr:col>
          <xdr:colOff>321129</xdr:colOff>
          <xdr:row>14</xdr:row>
          <xdr:rowOff>538843</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8" name="Check Box 11" hidden="1">
          <a:extLst>
            <a:ext uri="{63B3BB69-23CF-44E3-9099-C40C66FF867C}">
              <a14:compatExt xmlns:a14="http://schemas.microsoft.com/office/drawing/2010/main" spid="_x0000_s14347"/>
            </a:ext>
            <a:ext uri="{FF2B5EF4-FFF2-40B4-BE49-F238E27FC236}">
              <a16:creationId xmlns:a16="http://schemas.microsoft.com/office/drawing/2014/main" id="{7ACA6E46-FA19-4F5E-9B3B-04DB3415AD66}"/>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15</xdr:row>
      <xdr:rowOff>175260</xdr:rowOff>
    </xdr:from>
    <xdr:ext cx="220980" cy="198120"/>
    <xdr:sp macro="" textlink="">
      <xdr:nvSpPr>
        <xdr:cNvPr id="9" name="Check Box 11" hidden="1">
          <a:extLst>
            <a:ext uri="{63B3BB69-23CF-44E3-9099-C40C66FF867C}">
              <a14:compatExt xmlns:a14="http://schemas.microsoft.com/office/drawing/2010/main" spid="_x0000_s14347"/>
            </a:ext>
            <a:ext uri="{FF2B5EF4-FFF2-40B4-BE49-F238E27FC236}">
              <a16:creationId xmlns:a16="http://schemas.microsoft.com/office/drawing/2014/main" id="{5B26665F-26A4-4D7C-8376-7B40810C924D}"/>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15</xdr:row>
          <xdr:rowOff>212271</xdr:rowOff>
        </xdr:from>
        <xdr:to>
          <xdr:col>1</xdr:col>
          <xdr:colOff>304800</xdr:colOff>
          <xdr:row>15</xdr:row>
          <xdr:rowOff>413657</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15</xdr:row>
      <xdr:rowOff>175260</xdr:rowOff>
    </xdr:from>
    <xdr:ext cx="220980" cy="198120"/>
    <xdr:sp macro="" textlink="">
      <xdr:nvSpPr>
        <xdr:cNvPr id="10" name="Check Box 11" hidden="1">
          <a:extLst>
            <a:ext uri="{63B3BB69-23CF-44E3-9099-C40C66FF867C}">
              <a14:compatExt xmlns:a14="http://schemas.microsoft.com/office/drawing/2010/main" spid="_x0000_s14347"/>
            </a:ext>
            <a:ext uri="{FF2B5EF4-FFF2-40B4-BE49-F238E27FC236}">
              <a16:creationId xmlns:a16="http://schemas.microsoft.com/office/drawing/2014/main" id="{AE809BF8-EC8A-4AAB-B3F9-50DFC81692EB}"/>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1" name="Check Box 11" hidden="1">
          <a:extLst>
            <a:ext uri="{63B3BB69-23CF-44E3-9099-C40C66FF867C}">
              <a14:compatExt xmlns:a14="http://schemas.microsoft.com/office/drawing/2010/main" spid="_x0000_s14347"/>
            </a:ext>
            <a:ext uri="{FF2B5EF4-FFF2-40B4-BE49-F238E27FC236}">
              <a16:creationId xmlns:a16="http://schemas.microsoft.com/office/drawing/2014/main" id="{99FB2AAD-36D1-4704-AC46-5E5E5DFFE4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2" name="Check Box 11" hidden="1">
          <a:extLst>
            <a:ext uri="{63B3BB69-23CF-44E3-9099-C40C66FF867C}">
              <a14:compatExt xmlns:a14="http://schemas.microsoft.com/office/drawing/2010/main" spid="_x0000_s14347"/>
            </a:ext>
            <a:ext uri="{FF2B5EF4-FFF2-40B4-BE49-F238E27FC236}">
              <a16:creationId xmlns:a16="http://schemas.microsoft.com/office/drawing/2014/main" id="{23EBDCC4-B635-4731-9C85-11F742ED9B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17</xdr:row>
      <xdr:rowOff>175260</xdr:rowOff>
    </xdr:from>
    <xdr:ext cx="220980" cy="198120"/>
    <xdr:sp macro="" textlink="">
      <xdr:nvSpPr>
        <xdr:cNvPr id="13" name="Check Box 11" hidden="1">
          <a:extLst>
            <a:ext uri="{63B3BB69-23CF-44E3-9099-C40C66FF867C}">
              <a14:compatExt xmlns:a14="http://schemas.microsoft.com/office/drawing/2010/main" spid="_x0000_s14347"/>
            </a:ext>
            <a:ext uri="{FF2B5EF4-FFF2-40B4-BE49-F238E27FC236}">
              <a16:creationId xmlns:a16="http://schemas.microsoft.com/office/drawing/2014/main" id="{6451AC3C-69F4-4ECE-8AEC-293D264269E2}"/>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17</xdr:row>
          <xdr:rowOff>81643</xdr:rowOff>
        </xdr:from>
        <xdr:to>
          <xdr:col>1</xdr:col>
          <xdr:colOff>337457</xdr:colOff>
          <xdr:row>17</xdr:row>
          <xdr:rowOff>462643</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175260</xdr:rowOff>
    </xdr:from>
    <xdr:ext cx="220980" cy="198120"/>
    <xdr:sp macro="" textlink="">
      <xdr:nvSpPr>
        <xdr:cNvPr id="14" name="Check Box 11" hidden="1">
          <a:extLst>
            <a:ext uri="{63B3BB69-23CF-44E3-9099-C40C66FF867C}">
              <a14:compatExt xmlns:a14="http://schemas.microsoft.com/office/drawing/2010/main" spid="_x0000_s14347"/>
            </a:ext>
            <a:ext uri="{FF2B5EF4-FFF2-40B4-BE49-F238E27FC236}">
              <a16:creationId xmlns:a16="http://schemas.microsoft.com/office/drawing/2014/main" id="{15A7D1F0-740C-4369-84CA-A33F49D35113}"/>
            </a:ext>
          </a:extLst>
        </xdr:cNvPr>
        <xdr:cNvSpPr/>
      </xdr:nvSpPr>
      <xdr:spPr bwMode="auto">
        <a:xfrm>
          <a:off x="152400" y="8100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16</xdr:row>
          <xdr:rowOff>21771</xdr:rowOff>
        </xdr:from>
        <xdr:to>
          <xdr:col>1</xdr:col>
          <xdr:colOff>304800</xdr:colOff>
          <xdr:row>16</xdr:row>
          <xdr:rowOff>223157</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5" name="Check Box 11" hidden="1">
          <a:extLst>
            <a:ext uri="{63B3BB69-23CF-44E3-9099-C40C66FF867C}">
              <a14:compatExt xmlns:a14="http://schemas.microsoft.com/office/drawing/2010/main" spid="_x0000_s14347"/>
            </a:ext>
            <a:ext uri="{FF2B5EF4-FFF2-40B4-BE49-F238E27FC236}">
              <a16:creationId xmlns:a16="http://schemas.microsoft.com/office/drawing/2014/main" id="{0254BCC0-E9C7-49AC-BD58-42F3DBD320EE}"/>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70757</xdr:rowOff>
        </xdr:from>
        <xdr:to>
          <xdr:col>1</xdr:col>
          <xdr:colOff>266700</xdr:colOff>
          <xdr:row>19</xdr:row>
          <xdr:rowOff>419100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6" name="Check Box 11" hidden="1">
          <a:extLst>
            <a:ext uri="{63B3BB69-23CF-44E3-9099-C40C66FF867C}">
              <a14:compatExt xmlns:a14="http://schemas.microsoft.com/office/drawing/2010/main" spid="_x0000_s14347"/>
            </a:ext>
            <a:ext uri="{FF2B5EF4-FFF2-40B4-BE49-F238E27FC236}">
              <a16:creationId xmlns:a16="http://schemas.microsoft.com/office/drawing/2014/main" id="{D4FB66E3-CB5E-466C-859F-A8D6940C64DA}"/>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11</xdr:row>
      <xdr:rowOff>175260</xdr:rowOff>
    </xdr:from>
    <xdr:ext cx="220980" cy="198120"/>
    <xdr:sp macro="" textlink="">
      <xdr:nvSpPr>
        <xdr:cNvPr id="17" name="Check Box 11" hidden="1">
          <a:extLst>
            <a:ext uri="{63B3BB69-23CF-44E3-9099-C40C66FF867C}">
              <a14:compatExt xmlns:a14="http://schemas.microsoft.com/office/drawing/2010/main" spid="_x0000_s14347"/>
            </a:ext>
            <a:ext uri="{FF2B5EF4-FFF2-40B4-BE49-F238E27FC236}">
              <a16:creationId xmlns:a16="http://schemas.microsoft.com/office/drawing/2014/main" id="{5F30C0DC-7935-4871-9B74-32CEC07979E1}"/>
            </a:ext>
          </a:extLst>
        </xdr:cNvPr>
        <xdr:cNvSpPr/>
      </xdr:nvSpPr>
      <xdr:spPr bwMode="auto">
        <a:xfrm>
          <a:off x="152400" y="79019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11</xdr:row>
          <xdr:rowOff>21771</xdr:rowOff>
        </xdr:from>
        <xdr:to>
          <xdr:col>1</xdr:col>
          <xdr:colOff>304800</xdr:colOff>
          <xdr:row>11</xdr:row>
          <xdr:rowOff>223157</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175260</xdr:rowOff>
    </xdr:from>
    <xdr:ext cx="220980" cy="198120"/>
    <xdr:sp macro="" textlink="">
      <xdr:nvSpPr>
        <xdr:cNvPr id="20" name="Check Box 11" hidden="1">
          <a:extLst>
            <a:ext uri="{63B3BB69-23CF-44E3-9099-C40C66FF867C}">
              <a14:compatExt xmlns:a14="http://schemas.microsoft.com/office/drawing/2010/main" spid="_x0000_s14347"/>
            </a:ext>
            <a:ext uri="{FF2B5EF4-FFF2-40B4-BE49-F238E27FC236}">
              <a16:creationId xmlns:a16="http://schemas.microsoft.com/office/drawing/2014/main" id="{40E188EC-D18B-4445-B066-D487252DB15B}"/>
            </a:ext>
          </a:extLst>
        </xdr:cNvPr>
        <xdr:cNvSpPr/>
      </xdr:nvSpPr>
      <xdr:spPr bwMode="auto">
        <a:xfrm>
          <a:off x="152400" y="7871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18</xdr:row>
          <xdr:rowOff>21771</xdr:rowOff>
        </xdr:from>
        <xdr:to>
          <xdr:col>1</xdr:col>
          <xdr:colOff>304800</xdr:colOff>
          <xdr:row>18</xdr:row>
          <xdr:rowOff>223157</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175260</xdr:rowOff>
    </xdr:from>
    <xdr:ext cx="220980" cy="198120"/>
    <xdr:sp macro="" textlink="">
      <xdr:nvSpPr>
        <xdr:cNvPr id="21" name="Check Box 11" hidden="1">
          <a:extLst>
            <a:ext uri="{63B3BB69-23CF-44E3-9099-C40C66FF867C}">
              <a14:compatExt xmlns:a14="http://schemas.microsoft.com/office/drawing/2010/main" spid="_x0000_s14347"/>
            </a:ext>
            <a:ext uri="{FF2B5EF4-FFF2-40B4-BE49-F238E27FC236}">
              <a16:creationId xmlns:a16="http://schemas.microsoft.com/office/drawing/2014/main" id="{F0EB61CE-E161-4008-A366-82863D8D0D27}"/>
            </a:ext>
          </a:extLst>
        </xdr:cNvPr>
        <xdr:cNvSpPr/>
      </xdr:nvSpPr>
      <xdr:spPr bwMode="auto">
        <a:xfrm>
          <a:off x="152400" y="7635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7</xdr:row>
      <xdr:rowOff>175260</xdr:rowOff>
    </xdr:from>
    <xdr:ext cx="220980" cy="198120"/>
    <xdr:sp macro="" textlink="">
      <xdr:nvSpPr>
        <xdr:cNvPr id="18" name="Check Box 11" hidden="1">
          <a:extLst>
            <a:ext uri="{63B3BB69-23CF-44E3-9099-C40C66FF867C}">
              <a14:compatExt xmlns:a14="http://schemas.microsoft.com/office/drawing/2010/main" spid="_x0000_s14347"/>
            </a:ext>
            <a:ext uri="{FF2B5EF4-FFF2-40B4-BE49-F238E27FC236}">
              <a16:creationId xmlns:a16="http://schemas.microsoft.com/office/drawing/2014/main" id="{D86BC7F3-ACC8-45D0-8EAE-1E24DCA2DB42}"/>
            </a:ext>
          </a:extLst>
        </xdr:cNvPr>
        <xdr:cNvSpPr/>
      </xdr:nvSpPr>
      <xdr:spPr bwMode="auto">
        <a:xfrm>
          <a:off x="152400" y="55092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7</xdr:row>
          <xdr:rowOff>21771</xdr:rowOff>
        </xdr:from>
        <xdr:to>
          <xdr:col>1</xdr:col>
          <xdr:colOff>304800</xdr:colOff>
          <xdr:row>7</xdr:row>
          <xdr:rowOff>223157</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83820</xdr:colOff>
      <xdr:row>7</xdr:row>
      <xdr:rowOff>76200</xdr:rowOff>
    </xdr:from>
    <xdr:to>
      <xdr:col>1</xdr:col>
      <xdr:colOff>304800</xdr:colOff>
      <xdr:row>7</xdr:row>
      <xdr:rowOff>274320</xdr:rowOff>
    </xdr:to>
    <xdr:sp macro="" textlink="">
      <xdr:nvSpPr>
        <xdr:cNvPr id="14343" name="Check Box 7" hidden="1">
          <a:extLst>
            <a:ext uri="{63B3BB69-23CF-44E3-9099-C40C66FF867C}">
              <a14:compatExt xmlns:a14="http://schemas.microsoft.com/office/drawing/2010/main"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14344" name="Check Box 8" hidden="1">
          <a:extLst>
            <a:ext uri="{63B3BB69-23CF-44E3-9099-C40C66FF867C}">
              <a14:compatExt xmlns:a14="http://schemas.microsoft.com/office/drawing/2010/main"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15</xdr:row>
      <xdr:rowOff>160020</xdr:rowOff>
    </xdr:from>
    <xdr:to>
      <xdr:col>1</xdr:col>
      <xdr:colOff>304800</xdr:colOff>
      <xdr:row>15</xdr:row>
      <xdr:rowOff>358140</xdr:rowOff>
    </xdr:to>
    <xdr:sp macro="" textlink="">
      <xdr:nvSpPr>
        <xdr:cNvPr id="14345" name="Check Box 9" hidden="1">
          <a:extLst>
            <a:ext uri="{63B3BB69-23CF-44E3-9099-C40C66FF867C}">
              <a14:compatExt xmlns:a14="http://schemas.microsoft.com/office/drawing/2010/main"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228600</xdr:rowOff>
    </xdr:from>
    <xdr:to>
      <xdr:col>1</xdr:col>
      <xdr:colOff>304800</xdr:colOff>
      <xdr:row>13</xdr:row>
      <xdr:rowOff>426720</xdr:rowOff>
    </xdr:to>
    <xdr:sp macro="" textlink="">
      <xdr:nvSpPr>
        <xdr:cNvPr id="14346" name="Check Box 10" hidden="1">
          <a:extLst>
            <a:ext uri="{63B3BB69-23CF-44E3-9099-C40C66FF867C}">
              <a14:compatExt xmlns:a14="http://schemas.microsoft.com/office/drawing/2010/main"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21</xdr:row>
      <xdr:rowOff>175260</xdr:rowOff>
    </xdr:from>
    <xdr:to>
      <xdr:col>1</xdr:col>
      <xdr:colOff>304800</xdr:colOff>
      <xdr:row>21</xdr:row>
      <xdr:rowOff>373380</xdr:rowOff>
    </xdr:to>
    <xdr:sp macro="" textlink="">
      <xdr:nvSpPr>
        <xdr:cNvPr id="14347" name="Check Box 11" hidden="1">
          <a:extLst>
            <a:ext uri="{63B3BB69-23CF-44E3-9099-C40C66FF867C}">
              <a14:compatExt xmlns:a14="http://schemas.microsoft.com/office/drawing/2010/main"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81643</xdr:colOff>
          <xdr:row>7</xdr:row>
          <xdr:rowOff>76200</xdr:rowOff>
        </xdr:from>
        <xdr:to>
          <xdr:col>1</xdr:col>
          <xdr:colOff>304800</xdr:colOff>
          <xdr:row>7</xdr:row>
          <xdr:rowOff>272143</xdr:rowOff>
        </xdr:to>
        <xdr:sp macro="" textlink="">
          <xdr:nvSpPr>
            <xdr:cNvPr id="2" name="Check Box 7" hidden="1">
              <a:extLst>
                <a:ext uri="{63B3BB69-23CF-44E3-9099-C40C66FF867C}">
                  <a14:compatExt spid="_x0000_s14343"/>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9</xdr:row>
          <xdr:rowOff>81643</xdr:rowOff>
        </xdr:from>
        <xdr:to>
          <xdr:col>1</xdr:col>
          <xdr:colOff>304800</xdr:colOff>
          <xdr:row>9</xdr:row>
          <xdr:rowOff>283029</xdr:rowOff>
        </xdr:to>
        <xdr:sp macro="" textlink="">
          <xdr:nvSpPr>
            <xdr:cNvPr id="3" name="Check Box 8" hidden="1">
              <a:extLst>
                <a:ext uri="{63B3BB69-23CF-44E3-9099-C40C66FF867C}">
                  <a14:compatExt spid="_x0000_s14344"/>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15</xdr:row>
          <xdr:rowOff>157843</xdr:rowOff>
        </xdr:from>
        <xdr:to>
          <xdr:col>1</xdr:col>
          <xdr:colOff>304800</xdr:colOff>
          <xdr:row>15</xdr:row>
          <xdr:rowOff>359229</xdr:rowOff>
        </xdr:to>
        <xdr:sp macro="" textlink="">
          <xdr:nvSpPr>
            <xdr:cNvPr id="4" name="Check Box 9" hidden="1">
              <a:extLst>
                <a:ext uri="{63B3BB69-23CF-44E3-9099-C40C66FF867C}">
                  <a14:compatExt spid="_x0000_s14345"/>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13</xdr:row>
          <xdr:rowOff>228600</xdr:rowOff>
        </xdr:from>
        <xdr:to>
          <xdr:col>1</xdr:col>
          <xdr:colOff>304800</xdr:colOff>
          <xdr:row>13</xdr:row>
          <xdr:rowOff>424543</xdr:rowOff>
        </xdr:to>
        <xdr:sp macro="" textlink="">
          <xdr:nvSpPr>
            <xdr:cNvPr id="5" name="Check Box 10" hidden="1">
              <a:extLst>
                <a:ext uri="{63B3BB69-23CF-44E3-9099-C40C66FF867C}">
                  <a14:compatExt spid="_x0000_s14346"/>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21</xdr:row>
          <xdr:rowOff>157843</xdr:rowOff>
        </xdr:from>
        <xdr:to>
          <xdr:col>1</xdr:col>
          <xdr:colOff>304800</xdr:colOff>
          <xdr:row>21</xdr:row>
          <xdr:rowOff>359229</xdr:rowOff>
        </xdr:to>
        <xdr:sp macro="" textlink="">
          <xdr:nvSpPr>
            <xdr:cNvPr id="6" name="Check Box 11" hidden="1">
              <a:extLst>
                <a:ext uri="{63B3BB69-23CF-44E3-9099-C40C66FF867C}">
                  <a14:compatExt spid="_x0000_s14347"/>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83820</xdr:rowOff>
    </xdr:from>
    <xdr:ext cx="220980" cy="198120"/>
    <xdr:sp macro="" textlink="">
      <xdr:nvSpPr>
        <xdr:cNvPr id="7" name="Check Box 8" hidden="1">
          <a:extLst>
            <a:ext uri="{63B3BB69-23CF-44E3-9099-C40C66FF867C}">
              <a14:compatExt xmlns:a14="http://schemas.microsoft.com/office/drawing/2010/main" spid="_x0000_s14344"/>
            </a:ext>
            <a:ext uri="{FF2B5EF4-FFF2-40B4-BE49-F238E27FC236}">
              <a16:creationId xmlns:a16="http://schemas.microsoft.com/office/drawing/2014/main" id="{789C8AA9-8BCD-4106-B232-41FC758E2B64}"/>
            </a:ext>
          </a:extLst>
        </xdr:cNvPr>
        <xdr:cNvSpPr/>
      </xdr:nvSpPr>
      <xdr:spPr bwMode="auto">
        <a:xfrm>
          <a:off x="144780" y="277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8</xdr:row>
          <xdr:rowOff>114300</xdr:rowOff>
        </xdr:from>
        <xdr:to>
          <xdr:col>1</xdr:col>
          <xdr:colOff>304800</xdr:colOff>
          <xdr:row>8</xdr:row>
          <xdr:rowOff>310243</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12</xdr:row>
      <xdr:rowOff>83820</xdr:rowOff>
    </xdr:from>
    <xdr:ext cx="220980" cy="198120"/>
    <xdr:sp macro="" textlink="">
      <xdr:nvSpPr>
        <xdr:cNvPr id="8" name="Check Box 8" hidden="1">
          <a:extLst>
            <a:ext uri="{63B3BB69-23CF-44E3-9099-C40C66FF867C}">
              <a14:compatExt xmlns:a14="http://schemas.microsoft.com/office/drawing/2010/main" spid="_x0000_s14344"/>
            </a:ext>
            <a:ext uri="{FF2B5EF4-FFF2-40B4-BE49-F238E27FC236}">
              <a16:creationId xmlns:a16="http://schemas.microsoft.com/office/drawing/2014/main" id="{EBED2194-7433-4752-9AA5-A6894EBD9890}"/>
            </a:ext>
          </a:extLst>
        </xdr:cNvPr>
        <xdr:cNvSpPr/>
      </xdr:nvSpPr>
      <xdr:spPr bwMode="auto">
        <a:xfrm>
          <a:off x="14478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12</xdr:row>
          <xdr:rowOff>81643</xdr:rowOff>
        </xdr:from>
        <xdr:to>
          <xdr:col>1</xdr:col>
          <xdr:colOff>304800</xdr:colOff>
          <xdr:row>12</xdr:row>
          <xdr:rowOff>283029</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10</xdr:row>
      <xdr:rowOff>83820</xdr:rowOff>
    </xdr:from>
    <xdr:ext cx="220980" cy="198120"/>
    <xdr:sp macro="" textlink="">
      <xdr:nvSpPr>
        <xdr:cNvPr id="9" name="Check Box 8" hidden="1">
          <a:extLst>
            <a:ext uri="{63B3BB69-23CF-44E3-9099-C40C66FF867C}">
              <a14:compatExt xmlns:a14="http://schemas.microsoft.com/office/drawing/2010/main" spid="_x0000_s14344"/>
            </a:ext>
            <a:ext uri="{FF2B5EF4-FFF2-40B4-BE49-F238E27FC236}">
              <a16:creationId xmlns:a16="http://schemas.microsoft.com/office/drawing/2014/main" id="{FB9F7C4E-F86F-4369-A216-A11DA05B6DB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10</xdr:row>
          <xdr:rowOff>81643</xdr:rowOff>
        </xdr:from>
        <xdr:to>
          <xdr:col>1</xdr:col>
          <xdr:colOff>304800</xdr:colOff>
          <xdr:row>10</xdr:row>
          <xdr:rowOff>283029</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11</xdr:row>
      <xdr:rowOff>83820</xdr:rowOff>
    </xdr:from>
    <xdr:ext cx="220980" cy="198120"/>
    <xdr:sp macro="" textlink="">
      <xdr:nvSpPr>
        <xdr:cNvPr id="10" name="Check Box 8" hidden="1">
          <a:extLst>
            <a:ext uri="{63B3BB69-23CF-44E3-9099-C40C66FF867C}">
              <a14:compatExt xmlns:a14="http://schemas.microsoft.com/office/drawing/2010/main" spid="_x0000_s14344"/>
            </a:ext>
            <a:ext uri="{FF2B5EF4-FFF2-40B4-BE49-F238E27FC236}">
              <a16:creationId xmlns:a16="http://schemas.microsoft.com/office/drawing/2014/main" id="{28D0487E-6643-4E01-B8ED-49BD0C050C3D}"/>
            </a:ext>
          </a:extLst>
        </xdr:cNvPr>
        <xdr:cNvSpPr/>
      </xdr:nvSpPr>
      <xdr:spPr bwMode="auto">
        <a:xfrm>
          <a:off x="144780" y="3611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11</xdr:row>
          <xdr:rowOff>81643</xdr:rowOff>
        </xdr:from>
        <xdr:to>
          <xdr:col>1</xdr:col>
          <xdr:colOff>304800</xdr:colOff>
          <xdr:row>11</xdr:row>
          <xdr:rowOff>283029</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83820</xdr:rowOff>
    </xdr:from>
    <xdr:ext cx="220980" cy="198120"/>
    <xdr:sp macro="" textlink="">
      <xdr:nvSpPr>
        <xdr:cNvPr id="11" name="Check Box 8" hidden="1">
          <a:extLst>
            <a:ext uri="{63B3BB69-23CF-44E3-9099-C40C66FF867C}">
              <a14:compatExt xmlns:a14="http://schemas.microsoft.com/office/drawing/2010/main" spid="_x0000_s14344"/>
            </a:ext>
            <a:ext uri="{FF2B5EF4-FFF2-40B4-BE49-F238E27FC236}">
              <a16:creationId xmlns:a16="http://schemas.microsoft.com/office/drawing/2014/main" id="{AA180432-448F-440D-8455-F887DC2AE660}"/>
            </a:ext>
          </a:extLst>
        </xdr:cNvPr>
        <xdr:cNvSpPr/>
      </xdr:nvSpPr>
      <xdr:spPr bwMode="auto">
        <a:xfrm>
          <a:off x="144780" y="3992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18</xdr:row>
          <xdr:rowOff>81643</xdr:rowOff>
        </xdr:from>
        <xdr:to>
          <xdr:col>1</xdr:col>
          <xdr:colOff>304800</xdr:colOff>
          <xdr:row>18</xdr:row>
          <xdr:rowOff>283029</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83820</xdr:rowOff>
    </xdr:from>
    <xdr:ext cx="220980" cy="198120"/>
    <xdr:sp macro="" textlink="">
      <xdr:nvSpPr>
        <xdr:cNvPr id="12" name="Check Box 8" hidden="1">
          <a:extLst>
            <a:ext uri="{63B3BB69-23CF-44E3-9099-C40C66FF867C}">
              <a14:compatExt xmlns:a14="http://schemas.microsoft.com/office/drawing/2010/main" spid="_x0000_s14344"/>
            </a:ext>
            <a:ext uri="{FF2B5EF4-FFF2-40B4-BE49-F238E27FC236}">
              <a16:creationId xmlns:a16="http://schemas.microsoft.com/office/drawing/2014/main" id="{BE487DA1-AA18-4AA8-8293-8FFA193917D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81643</xdr:rowOff>
        </xdr:from>
        <xdr:to>
          <xdr:col>1</xdr:col>
          <xdr:colOff>304800</xdr:colOff>
          <xdr:row>19</xdr:row>
          <xdr:rowOff>283029</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160020</xdr:rowOff>
    </xdr:from>
    <xdr:ext cx="220980" cy="198120"/>
    <xdr:sp macro="" textlink="">
      <xdr:nvSpPr>
        <xdr:cNvPr id="13" name="Check Box 9" hidden="1">
          <a:extLst>
            <a:ext uri="{63B3BB69-23CF-44E3-9099-C40C66FF867C}">
              <a14:compatExt xmlns:a14="http://schemas.microsoft.com/office/drawing/2010/main" spid="_x0000_s14345"/>
            </a:ext>
            <a:ext uri="{FF2B5EF4-FFF2-40B4-BE49-F238E27FC236}">
              <a16:creationId xmlns:a16="http://schemas.microsoft.com/office/drawing/2014/main" id="{D3298F0F-C9CA-4373-890F-C777EE2117A7}"/>
            </a:ext>
          </a:extLst>
        </xdr:cNvPr>
        <xdr:cNvSpPr/>
      </xdr:nvSpPr>
      <xdr:spPr bwMode="auto">
        <a:xfrm>
          <a:off x="144780" y="4861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17</xdr:row>
          <xdr:rowOff>157843</xdr:rowOff>
        </xdr:from>
        <xdr:to>
          <xdr:col>1</xdr:col>
          <xdr:colOff>304800</xdr:colOff>
          <xdr:row>17</xdr:row>
          <xdr:rowOff>359229</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20</xdr:row>
      <xdr:rowOff>83820</xdr:rowOff>
    </xdr:from>
    <xdr:ext cx="220980" cy="198120"/>
    <xdr:sp macro="" textlink="">
      <xdr:nvSpPr>
        <xdr:cNvPr id="14" name="Check Box 8" hidden="1">
          <a:extLst>
            <a:ext uri="{63B3BB69-23CF-44E3-9099-C40C66FF867C}">
              <a14:compatExt xmlns:a14="http://schemas.microsoft.com/office/drawing/2010/main" spid="_x0000_s14344"/>
            </a:ext>
            <a:ext uri="{FF2B5EF4-FFF2-40B4-BE49-F238E27FC236}">
              <a16:creationId xmlns:a16="http://schemas.microsoft.com/office/drawing/2014/main" id="{2A5A6A98-9080-4F65-B622-EB55B40EAD22}"/>
            </a:ext>
          </a:extLst>
        </xdr:cNvPr>
        <xdr:cNvSpPr/>
      </xdr:nvSpPr>
      <xdr:spPr bwMode="auto">
        <a:xfrm>
          <a:off x="144780" y="71323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20</xdr:row>
          <xdr:rowOff>81643</xdr:rowOff>
        </xdr:from>
        <xdr:to>
          <xdr:col>1</xdr:col>
          <xdr:colOff>304800</xdr:colOff>
          <xdr:row>20</xdr:row>
          <xdr:rowOff>283029</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83820</xdr:rowOff>
    </xdr:from>
    <xdr:ext cx="220980" cy="198120"/>
    <xdr:sp macro="" textlink="">
      <xdr:nvSpPr>
        <xdr:cNvPr id="15" name="Check Box 8" hidden="1">
          <a:extLst>
            <a:ext uri="{63B3BB69-23CF-44E3-9099-C40C66FF867C}">
              <a14:compatExt xmlns:a14="http://schemas.microsoft.com/office/drawing/2010/main" spid="_x0000_s14344"/>
            </a:ext>
            <a:ext uri="{FF2B5EF4-FFF2-40B4-BE49-F238E27FC236}">
              <a16:creationId xmlns:a16="http://schemas.microsoft.com/office/drawing/2014/main" id="{BDDEA94E-113B-4403-A114-E1E43ADF1496}"/>
            </a:ext>
          </a:extLst>
        </xdr:cNvPr>
        <xdr:cNvSpPr/>
      </xdr:nvSpPr>
      <xdr:spPr bwMode="auto">
        <a:xfrm>
          <a:off x="144780" y="73761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81643</xdr:rowOff>
        </xdr:from>
        <xdr:to>
          <xdr:col>1</xdr:col>
          <xdr:colOff>304800</xdr:colOff>
          <xdr:row>14</xdr:row>
          <xdr:rowOff>283029</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160020</xdr:rowOff>
    </xdr:from>
    <xdr:ext cx="220980" cy="198120"/>
    <xdr:sp macro="" textlink="">
      <xdr:nvSpPr>
        <xdr:cNvPr id="16" name="Check Box 9" hidden="1">
          <a:extLst>
            <a:ext uri="{63B3BB69-23CF-44E3-9099-C40C66FF867C}">
              <a14:compatExt xmlns:a14="http://schemas.microsoft.com/office/drawing/2010/main" spid="_x0000_s14345"/>
            </a:ext>
            <a:ext uri="{FF2B5EF4-FFF2-40B4-BE49-F238E27FC236}">
              <a16:creationId xmlns:a16="http://schemas.microsoft.com/office/drawing/2014/main" id="{EB881F01-11BD-4C3C-B6CE-FF7B99B5176A}"/>
            </a:ext>
          </a:extLst>
        </xdr:cNvPr>
        <xdr:cNvSpPr/>
      </xdr:nvSpPr>
      <xdr:spPr bwMode="auto">
        <a:xfrm>
          <a:off x="144780" y="6918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16</xdr:row>
          <xdr:rowOff>157843</xdr:rowOff>
        </xdr:from>
        <xdr:to>
          <xdr:col>1</xdr:col>
          <xdr:colOff>304800</xdr:colOff>
          <xdr:row>16</xdr:row>
          <xdr:rowOff>359229</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umu.go.jp/toukei_toukatsu/index/seido/sangyo/index.htm" TargetMode="External"/><Relationship Id="rId1" Type="http://schemas.openxmlformats.org/officeDocument/2006/relationships/hyperlink" Target="https://www.soumu.go.jp/toukei_toukatsu/index/seido/sangyo/index.ht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B2F0-3EF2-4929-AC5E-DD11DAFE52E9}">
  <dimension ref="B1:M21"/>
  <sheetViews>
    <sheetView tabSelected="1" view="pageBreakPreview" zoomScaleNormal="100" zoomScaleSheetLayoutView="100" workbookViewId="0">
      <selection activeCell="M1" sqref="M1"/>
    </sheetView>
  </sheetViews>
  <sheetFormatPr defaultRowHeight="18.45"/>
  <cols>
    <col min="1" max="1" width="0.92578125" customWidth="1"/>
    <col min="2" max="2" width="4.5703125" customWidth="1"/>
    <col min="3" max="3" width="17.42578125" customWidth="1"/>
    <col min="9" max="9" width="12.5" customWidth="1"/>
  </cols>
  <sheetData>
    <row r="1" spans="2:13">
      <c r="B1" t="s">
        <v>158</v>
      </c>
    </row>
    <row r="3" spans="2:13" ht="20.399999999999999" customHeight="1">
      <c r="B3" s="48" t="s">
        <v>57</v>
      </c>
      <c r="C3" s="48"/>
      <c r="D3" s="48"/>
      <c r="E3" s="48"/>
      <c r="F3" s="48"/>
      <c r="G3" s="48"/>
      <c r="H3" s="48"/>
      <c r="I3" s="48"/>
      <c r="J3" s="48"/>
      <c r="K3" s="48"/>
      <c r="L3" s="48"/>
    </row>
    <row r="5" spans="2:13">
      <c r="B5" s="53" t="s">
        <v>191</v>
      </c>
      <c r="C5" s="53"/>
      <c r="D5" s="53"/>
      <c r="E5" s="53"/>
      <c r="F5" s="53"/>
      <c r="G5" s="53"/>
      <c r="H5" s="53"/>
      <c r="I5" s="53"/>
      <c r="J5" s="53"/>
      <c r="K5" s="53"/>
      <c r="L5" s="53"/>
    </row>
    <row r="7" spans="2:13" ht="18.899999999999999" thickBot="1">
      <c r="C7" t="s">
        <v>119</v>
      </c>
    </row>
    <row r="8" spans="2:13" ht="18.899999999999999" thickBot="1">
      <c r="B8" s="43"/>
      <c r="C8" s="45" t="s">
        <v>184</v>
      </c>
      <c r="D8" s="54" t="s">
        <v>185</v>
      </c>
      <c r="E8" s="55"/>
      <c r="F8" s="55"/>
      <c r="G8" s="55"/>
      <c r="H8" s="55"/>
      <c r="I8" s="55"/>
      <c r="J8" s="55"/>
      <c r="K8" s="55"/>
      <c r="L8" s="49"/>
    </row>
    <row r="9" spans="2:13" ht="90.65" customHeight="1" thickBot="1">
      <c r="B9" s="43"/>
      <c r="C9" s="45" t="s">
        <v>120</v>
      </c>
      <c r="D9" s="49" t="s">
        <v>186</v>
      </c>
      <c r="E9" s="50"/>
      <c r="F9" s="50"/>
      <c r="G9" s="50"/>
      <c r="H9" s="50"/>
      <c r="I9" s="50"/>
      <c r="J9" s="50"/>
      <c r="K9" s="50"/>
      <c r="L9" s="50"/>
    </row>
    <row r="10" spans="2:13" ht="102.65" customHeight="1" thickBot="1">
      <c r="B10" s="43"/>
      <c r="C10" s="45" t="s">
        <v>47</v>
      </c>
      <c r="D10" s="49" t="s">
        <v>187</v>
      </c>
      <c r="E10" s="50"/>
      <c r="F10" s="50"/>
      <c r="G10" s="50"/>
      <c r="H10" s="50"/>
      <c r="I10" s="50"/>
      <c r="J10" s="50"/>
      <c r="K10" s="50"/>
      <c r="L10" s="50"/>
      <c r="M10" t="s">
        <v>197</v>
      </c>
    </row>
    <row r="11" spans="2:13" ht="79.849999999999994" customHeight="1" thickBot="1">
      <c r="B11" s="43"/>
      <c r="C11" s="45" t="s">
        <v>121</v>
      </c>
      <c r="D11" s="49" t="s">
        <v>122</v>
      </c>
      <c r="E11" s="51"/>
      <c r="F11" s="51"/>
      <c r="G11" s="51"/>
      <c r="H11" s="51"/>
      <c r="I11" s="51"/>
      <c r="J11" s="51"/>
      <c r="K11" s="51"/>
      <c r="L11" s="51"/>
    </row>
    <row r="12" spans="2:13" ht="18.899999999999999" thickBot="1">
      <c r="B12" s="43"/>
      <c r="C12" s="45" t="s">
        <v>164</v>
      </c>
      <c r="D12" s="49" t="s">
        <v>165</v>
      </c>
      <c r="E12" s="51"/>
      <c r="F12" s="51"/>
      <c r="G12" s="51"/>
      <c r="H12" s="51"/>
      <c r="I12" s="51"/>
      <c r="J12" s="51"/>
      <c r="K12" s="51"/>
      <c r="L12" s="51"/>
    </row>
    <row r="13" spans="2:13" ht="46.85" customHeight="1" thickBot="1">
      <c r="B13" s="43"/>
      <c r="C13" s="45" t="s">
        <v>124</v>
      </c>
      <c r="D13" s="49" t="s">
        <v>123</v>
      </c>
      <c r="E13" s="51"/>
      <c r="F13" s="51"/>
      <c r="G13" s="51"/>
      <c r="H13" s="51"/>
      <c r="I13" s="51"/>
      <c r="J13" s="51"/>
      <c r="K13" s="51"/>
      <c r="L13" s="51"/>
    </row>
    <row r="14" spans="2:13" ht="18.899999999999999" thickBot="1">
      <c r="B14" s="43"/>
      <c r="C14" s="45" t="s">
        <v>125</v>
      </c>
      <c r="D14" s="49" t="s">
        <v>130</v>
      </c>
      <c r="E14" s="51"/>
      <c r="F14" s="51"/>
      <c r="G14" s="51"/>
      <c r="H14" s="51"/>
      <c r="I14" s="51"/>
      <c r="J14" s="51"/>
      <c r="K14" s="51"/>
      <c r="L14" s="51"/>
    </row>
    <row r="15" spans="2:13" ht="52.2" customHeight="1" thickBot="1">
      <c r="B15" s="43"/>
      <c r="C15" s="45" t="s">
        <v>126</v>
      </c>
      <c r="D15" s="49" t="s">
        <v>127</v>
      </c>
      <c r="E15" s="51"/>
      <c r="F15" s="51"/>
      <c r="G15" s="51"/>
      <c r="H15" s="51"/>
      <c r="I15" s="51"/>
      <c r="J15" s="51"/>
      <c r="K15" s="51"/>
      <c r="L15" s="51"/>
    </row>
    <row r="16" spans="2:13" ht="49.2" customHeight="1" thickBot="1">
      <c r="B16" s="43"/>
      <c r="C16" s="45" t="s">
        <v>128</v>
      </c>
      <c r="D16" s="49" t="s">
        <v>129</v>
      </c>
      <c r="E16" s="51"/>
      <c r="F16" s="51"/>
      <c r="G16" s="51"/>
      <c r="H16" s="51"/>
      <c r="I16" s="51"/>
      <c r="J16" s="51"/>
      <c r="K16" s="51"/>
      <c r="L16" s="51"/>
      <c r="M16" t="s">
        <v>197</v>
      </c>
    </row>
    <row r="17" spans="2:13" ht="18.899999999999999" thickBot="1">
      <c r="B17" s="43"/>
      <c r="C17" s="45" t="s">
        <v>139</v>
      </c>
      <c r="D17" s="49" t="s">
        <v>140</v>
      </c>
      <c r="E17" s="51"/>
      <c r="F17" s="51"/>
      <c r="G17" s="51"/>
      <c r="H17" s="51"/>
      <c r="I17" s="51"/>
      <c r="J17" s="51"/>
      <c r="K17" s="51"/>
      <c r="L17" s="51"/>
    </row>
    <row r="18" spans="2:13" ht="40.85" customHeight="1" thickBot="1">
      <c r="B18" s="43"/>
      <c r="C18" s="45" t="s">
        <v>132</v>
      </c>
      <c r="D18" s="49" t="s">
        <v>141</v>
      </c>
      <c r="E18" s="51"/>
      <c r="F18" s="51"/>
      <c r="G18" s="51"/>
      <c r="H18" s="51"/>
      <c r="I18" s="51"/>
      <c r="J18" s="51"/>
      <c r="K18" s="51"/>
      <c r="L18" s="51"/>
    </row>
    <row r="19" spans="2:13" ht="18.899999999999999" thickBot="1">
      <c r="B19" s="43"/>
      <c r="C19" s="45" t="s">
        <v>166</v>
      </c>
      <c r="D19" s="49" t="s">
        <v>167</v>
      </c>
      <c r="E19" s="51"/>
      <c r="F19" s="51"/>
      <c r="G19" s="51"/>
      <c r="H19" s="51"/>
      <c r="I19" s="51"/>
      <c r="J19" s="51"/>
      <c r="K19" s="51"/>
      <c r="L19" s="51"/>
    </row>
    <row r="20" spans="2:13" ht="37.85" customHeight="1" thickBot="1">
      <c r="B20" s="43"/>
      <c r="C20" s="46" t="s">
        <v>168</v>
      </c>
      <c r="D20" s="49" t="s">
        <v>163</v>
      </c>
      <c r="E20" s="51"/>
      <c r="F20" s="51"/>
      <c r="G20" s="51"/>
      <c r="H20" s="51"/>
      <c r="I20" s="51"/>
      <c r="J20" s="51"/>
      <c r="K20" s="51"/>
      <c r="L20" s="51"/>
      <c r="M20" t="s">
        <v>198</v>
      </c>
    </row>
    <row r="21" spans="2:13">
      <c r="J21" s="52"/>
      <c r="K21" s="52"/>
      <c r="L21" s="52"/>
    </row>
  </sheetData>
  <mergeCells count="16">
    <mergeCell ref="J21:L21"/>
    <mergeCell ref="B5:L5"/>
    <mergeCell ref="D15:L15"/>
    <mergeCell ref="D20:L20"/>
    <mergeCell ref="D19:L19"/>
    <mergeCell ref="D16:L16"/>
    <mergeCell ref="D14:L14"/>
    <mergeCell ref="D18:L18"/>
    <mergeCell ref="D17:L17"/>
    <mergeCell ref="D8:L8"/>
    <mergeCell ref="B3:L3"/>
    <mergeCell ref="D9:L9"/>
    <mergeCell ref="D10:L10"/>
    <mergeCell ref="D11:L11"/>
    <mergeCell ref="D13:L13"/>
    <mergeCell ref="D12:L12"/>
  </mergeCells>
  <phoneticPr fontId="1"/>
  <pageMargins left="0.70866141732283472" right="0.70866141732283472" top="0.74803149606299213" bottom="0.74803149606299213" header="0.31496062992125984" footer="0.51181102362204722"/>
  <pageSetup paperSize="9" scale="73" firstPageNumber="13"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70757</xdr:colOff>
                    <xdr:row>8</xdr:row>
                    <xdr:rowOff>283029</xdr:rowOff>
                  </from>
                  <to>
                    <xdr:col>1</xdr:col>
                    <xdr:colOff>342900</xdr:colOff>
                    <xdr:row>8</xdr:row>
                    <xdr:rowOff>870857</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81643</xdr:colOff>
                    <xdr:row>9</xdr:row>
                    <xdr:rowOff>538843</xdr:rowOff>
                  </from>
                  <to>
                    <xdr:col>1</xdr:col>
                    <xdr:colOff>304800</xdr:colOff>
                    <xdr:row>9</xdr:row>
                    <xdr:rowOff>740229</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81643</xdr:colOff>
                    <xdr:row>10</xdr:row>
                    <xdr:rowOff>413657</xdr:rowOff>
                  </from>
                  <to>
                    <xdr:col>1</xdr:col>
                    <xdr:colOff>304800</xdr:colOff>
                    <xdr:row>10</xdr:row>
                    <xdr:rowOff>609600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81643</xdr:colOff>
                    <xdr:row>12</xdr:row>
                    <xdr:rowOff>119743</xdr:rowOff>
                  </from>
                  <to>
                    <xdr:col>1</xdr:col>
                    <xdr:colOff>337457</xdr:colOff>
                    <xdr:row>12</xdr:row>
                    <xdr:rowOff>489857</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81643</xdr:colOff>
                    <xdr:row>13</xdr:row>
                    <xdr:rowOff>21771</xdr:rowOff>
                  </from>
                  <to>
                    <xdr:col>1</xdr:col>
                    <xdr:colOff>304800</xdr:colOff>
                    <xdr:row>13</xdr:row>
                    <xdr:rowOff>223157</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81643</xdr:colOff>
                    <xdr:row>14</xdr:row>
                    <xdr:rowOff>108857</xdr:rowOff>
                  </from>
                  <to>
                    <xdr:col>1</xdr:col>
                    <xdr:colOff>321129</xdr:colOff>
                    <xdr:row>14</xdr:row>
                    <xdr:rowOff>538843</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81643</xdr:colOff>
                    <xdr:row>15</xdr:row>
                    <xdr:rowOff>212271</xdr:rowOff>
                  </from>
                  <to>
                    <xdr:col>1</xdr:col>
                    <xdr:colOff>304800</xdr:colOff>
                    <xdr:row>15</xdr:row>
                    <xdr:rowOff>413657</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1</xdr:col>
                    <xdr:colOff>81643</xdr:colOff>
                    <xdr:row>17</xdr:row>
                    <xdr:rowOff>81643</xdr:rowOff>
                  </from>
                  <to>
                    <xdr:col>1</xdr:col>
                    <xdr:colOff>337457</xdr:colOff>
                    <xdr:row>17</xdr:row>
                    <xdr:rowOff>462643</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1</xdr:col>
                    <xdr:colOff>81643</xdr:colOff>
                    <xdr:row>16</xdr:row>
                    <xdr:rowOff>21771</xdr:rowOff>
                  </from>
                  <to>
                    <xdr:col>1</xdr:col>
                    <xdr:colOff>304800</xdr:colOff>
                    <xdr:row>16</xdr:row>
                    <xdr:rowOff>223157</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1</xdr:col>
                    <xdr:colOff>81643</xdr:colOff>
                    <xdr:row>19</xdr:row>
                    <xdr:rowOff>70757</xdr:rowOff>
                  </from>
                  <to>
                    <xdr:col>1</xdr:col>
                    <xdr:colOff>266700</xdr:colOff>
                    <xdr:row>19</xdr:row>
                    <xdr:rowOff>419100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1</xdr:col>
                    <xdr:colOff>81643</xdr:colOff>
                    <xdr:row>11</xdr:row>
                    <xdr:rowOff>21771</xdr:rowOff>
                  </from>
                  <to>
                    <xdr:col>1</xdr:col>
                    <xdr:colOff>304800</xdr:colOff>
                    <xdr:row>11</xdr:row>
                    <xdr:rowOff>223157</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1</xdr:col>
                    <xdr:colOff>81643</xdr:colOff>
                    <xdr:row>18</xdr:row>
                    <xdr:rowOff>21771</xdr:rowOff>
                  </from>
                  <to>
                    <xdr:col>1</xdr:col>
                    <xdr:colOff>304800</xdr:colOff>
                    <xdr:row>18</xdr:row>
                    <xdr:rowOff>223157</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1</xdr:col>
                    <xdr:colOff>81643</xdr:colOff>
                    <xdr:row>7</xdr:row>
                    <xdr:rowOff>21771</xdr:rowOff>
                  </from>
                  <to>
                    <xdr:col>1</xdr:col>
                    <xdr:colOff>304800</xdr:colOff>
                    <xdr:row>7</xdr:row>
                    <xdr:rowOff>223157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B08B-2837-44F7-A4ED-7D63FFC33108}">
  <sheetPr codeName="Sheet8">
    <pageSetUpPr fitToPage="1"/>
  </sheetPr>
  <dimension ref="A1:T46"/>
  <sheetViews>
    <sheetView view="pageBreakPreview" zoomScale="85" zoomScaleNormal="100" zoomScaleSheetLayoutView="85" workbookViewId="0">
      <selection activeCell="C3" sqref="C3"/>
    </sheetView>
  </sheetViews>
  <sheetFormatPr defaultRowHeight="18.45"/>
  <cols>
    <col min="1" max="1" width="4" style="2" customWidth="1"/>
    <col min="2" max="2" width="7.2109375" customWidth="1"/>
    <col min="3" max="3" width="10.0703125" customWidth="1"/>
    <col min="4" max="4" width="10.7109375" customWidth="1"/>
    <col min="5" max="10" width="13.2109375" customWidth="1"/>
    <col min="17" max="17" width="45.42578125" bestFit="1" customWidth="1"/>
    <col min="18" max="18" width="31.7109375" bestFit="1" customWidth="1"/>
  </cols>
  <sheetData>
    <row r="1" spans="1:17">
      <c r="A1" t="s">
        <v>159</v>
      </c>
    </row>
    <row r="2" spans="1:17" ht="23.15">
      <c r="A2" s="48" t="s">
        <v>30</v>
      </c>
      <c r="B2" s="48"/>
      <c r="C2" s="48"/>
      <c r="D2" s="48"/>
      <c r="E2" s="48"/>
      <c r="F2" s="48"/>
      <c r="G2" s="48"/>
      <c r="H2" s="48"/>
      <c r="I2" s="48"/>
      <c r="J2" s="48"/>
    </row>
    <row r="3" spans="1:17">
      <c r="A3"/>
    </row>
    <row r="4" spans="1:17" ht="18.899999999999999" thickBot="1">
      <c r="A4" s="1" t="s">
        <v>10</v>
      </c>
    </row>
    <row r="5" spans="1:17" ht="33" customHeight="1" thickBot="1">
      <c r="B5" s="56" t="s">
        <v>9</v>
      </c>
      <c r="C5" s="56"/>
      <c r="D5" s="56"/>
      <c r="E5" s="64" t="s">
        <v>99</v>
      </c>
      <c r="F5" s="64"/>
      <c r="G5" s="64"/>
      <c r="H5" s="64"/>
      <c r="I5" s="64"/>
      <c r="J5" s="64"/>
    </row>
    <row r="7" spans="1:17" ht="18.899999999999999" thickBot="1">
      <c r="A7" s="1" t="s">
        <v>32</v>
      </c>
    </row>
    <row r="8" spans="1:17" ht="24" customHeight="1" thickBot="1">
      <c r="A8" s="52"/>
      <c r="B8" s="56" t="s">
        <v>7</v>
      </c>
      <c r="C8" s="56"/>
      <c r="D8" s="5" t="s">
        <v>34</v>
      </c>
      <c r="E8" s="57"/>
      <c r="F8" s="57"/>
      <c r="G8" s="57"/>
      <c r="H8" s="57"/>
      <c r="I8" s="57"/>
      <c r="J8" s="57"/>
    </row>
    <row r="9" spans="1:17" ht="24" customHeight="1" thickBot="1">
      <c r="A9" s="52"/>
      <c r="B9" s="56"/>
      <c r="C9" s="56"/>
      <c r="D9" s="5" t="s">
        <v>11</v>
      </c>
      <c r="E9" s="57"/>
      <c r="F9" s="57"/>
      <c r="G9" s="57"/>
      <c r="H9" s="57"/>
      <c r="I9" s="57"/>
      <c r="J9" s="57"/>
      <c r="K9" t="s">
        <v>55</v>
      </c>
      <c r="Q9" t="s">
        <v>157</v>
      </c>
    </row>
    <row r="10" spans="1:17" ht="24" customHeight="1" thickBot="1">
      <c r="A10" s="9"/>
      <c r="B10" s="60" t="s">
        <v>98</v>
      </c>
      <c r="C10" s="61"/>
      <c r="D10" s="62"/>
      <c r="E10" s="57"/>
      <c r="F10" s="57"/>
      <c r="G10" s="57"/>
      <c r="H10" s="57"/>
      <c r="I10" s="57"/>
      <c r="J10" s="57"/>
      <c r="K10" t="s">
        <v>97</v>
      </c>
      <c r="Q10" s="31" t="s">
        <v>93</v>
      </c>
    </row>
    <row r="11" spans="1:17" ht="24" customHeight="1" thickBot="1">
      <c r="B11" s="56" t="s">
        <v>8</v>
      </c>
      <c r="C11" s="56"/>
      <c r="D11" s="56"/>
      <c r="E11" s="57"/>
      <c r="F11" s="57"/>
      <c r="G11" s="57"/>
      <c r="H11" s="57"/>
      <c r="I11" s="57"/>
      <c r="J11" s="57"/>
      <c r="K11" t="s">
        <v>56</v>
      </c>
      <c r="Q11" s="35" t="s">
        <v>95</v>
      </c>
    </row>
    <row r="12" spans="1:17" ht="24" customHeight="1" thickBot="1">
      <c r="B12" s="56" t="s">
        <v>96</v>
      </c>
      <c r="C12" s="56"/>
      <c r="D12" s="56"/>
      <c r="E12" s="57"/>
      <c r="F12" s="57"/>
      <c r="G12" s="57"/>
      <c r="H12" s="57"/>
      <c r="I12" s="57"/>
      <c r="J12" s="57"/>
      <c r="Q12" s="32" t="s">
        <v>73</v>
      </c>
    </row>
    <row r="13" spans="1:17" ht="25.2" customHeight="1" thickBot="1">
      <c r="A13" s="21"/>
      <c r="B13" s="58" t="s">
        <v>72</v>
      </c>
      <c r="C13" s="59"/>
      <c r="D13" s="59"/>
      <c r="E13" s="57" t="s">
        <v>95</v>
      </c>
      <c r="F13" s="57"/>
      <c r="G13" s="57"/>
      <c r="H13" s="57"/>
      <c r="I13" s="57"/>
      <c r="J13" s="57"/>
      <c r="K13" s="30" t="s">
        <v>71</v>
      </c>
      <c r="Q13" s="33" t="s">
        <v>74</v>
      </c>
    </row>
    <row r="14" spans="1:17" ht="24" customHeight="1" thickBot="1">
      <c r="B14" s="56" t="s">
        <v>14</v>
      </c>
      <c r="C14" s="56" t="s">
        <v>12</v>
      </c>
      <c r="D14" s="56"/>
      <c r="E14" s="57"/>
      <c r="F14" s="57"/>
      <c r="G14" s="57"/>
      <c r="H14" s="57"/>
      <c r="I14" s="57"/>
      <c r="J14" s="57"/>
      <c r="K14" t="s">
        <v>54</v>
      </c>
      <c r="Q14" s="33" t="s">
        <v>75</v>
      </c>
    </row>
    <row r="15" spans="1:17" ht="24" customHeight="1" thickBot="1">
      <c r="A15" s="52"/>
      <c r="B15" s="56"/>
      <c r="C15" s="56" t="s">
        <v>13</v>
      </c>
      <c r="D15" s="56"/>
      <c r="E15" s="57"/>
      <c r="F15" s="57"/>
      <c r="G15" s="63" t="s">
        <v>35</v>
      </c>
      <c r="H15" s="63"/>
      <c r="I15" s="57"/>
      <c r="J15" s="57"/>
      <c r="Q15" s="33" t="s">
        <v>76</v>
      </c>
    </row>
    <row r="16" spans="1:17" ht="24" customHeight="1" thickBot="1">
      <c r="A16" s="52"/>
      <c r="B16" s="56" t="s">
        <v>15</v>
      </c>
      <c r="C16" s="56" t="s">
        <v>33</v>
      </c>
      <c r="D16" s="56"/>
      <c r="E16" s="57"/>
      <c r="F16" s="57"/>
      <c r="G16" s="57"/>
      <c r="H16" s="57"/>
      <c r="I16" s="57"/>
      <c r="J16" s="57"/>
      <c r="Q16" s="33" t="s">
        <v>77</v>
      </c>
    </row>
    <row r="17" spans="1:20" ht="24" customHeight="1" thickBot="1">
      <c r="A17" s="52"/>
      <c r="B17" s="56"/>
      <c r="C17" s="56" t="s">
        <v>13</v>
      </c>
      <c r="D17" s="56"/>
      <c r="E17" s="57"/>
      <c r="F17" s="57"/>
      <c r="G17" s="63" t="s">
        <v>35</v>
      </c>
      <c r="H17" s="63"/>
      <c r="I17" s="57"/>
      <c r="J17" s="57"/>
      <c r="Q17" s="33" t="s">
        <v>78</v>
      </c>
    </row>
    <row r="18" spans="1:20" ht="24" customHeight="1" thickBot="1">
      <c r="A18" s="52"/>
      <c r="B18" s="56"/>
      <c r="C18" s="56" t="s">
        <v>17</v>
      </c>
      <c r="D18" s="56"/>
      <c r="E18" s="57"/>
      <c r="F18" s="57"/>
      <c r="G18" s="57"/>
      <c r="H18" s="57"/>
      <c r="I18" s="57"/>
      <c r="J18" s="57"/>
      <c r="Q18" s="33" t="s">
        <v>79</v>
      </c>
    </row>
    <row r="19" spans="1:20" ht="24" customHeight="1" thickBot="1">
      <c r="B19" s="56"/>
      <c r="C19" s="56" t="s">
        <v>51</v>
      </c>
      <c r="D19" s="56"/>
      <c r="E19" s="57"/>
      <c r="F19" s="57"/>
      <c r="G19" s="57"/>
      <c r="H19" s="57"/>
      <c r="I19" s="57"/>
      <c r="J19" s="57"/>
      <c r="Q19" s="44" t="s">
        <v>89</v>
      </c>
      <c r="R19" s="8" t="s">
        <v>117</v>
      </c>
      <c r="S19" s="8"/>
      <c r="T19" s="8"/>
    </row>
    <row r="20" spans="1:20">
      <c r="B20" t="s">
        <v>52</v>
      </c>
      <c r="Q20" s="44" t="s">
        <v>90</v>
      </c>
      <c r="R20" s="8" t="s">
        <v>117</v>
      </c>
      <c r="S20" s="8"/>
      <c r="T20" s="8"/>
    </row>
    <row r="21" spans="1:20">
      <c r="A21" s="21"/>
      <c r="Q21" s="44" t="s">
        <v>92</v>
      </c>
      <c r="R21" s="8" t="s">
        <v>118</v>
      </c>
      <c r="S21" s="8"/>
      <c r="T21" s="8"/>
    </row>
    <row r="22" spans="1:20" ht="18.899999999999999" thickBot="1">
      <c r="A22" s="1" t="s">
        <v>58</v>
      </c>
      <c r="Q22" s="44" t="s">
        <v>91</v>
      </c>
      <c r="R22" s="8" t="s">
        <v>118</v>
      </c>
      <c r="S22" s="8"/>
      <c r="T22" s="8"/>
    </row>
    <row r="23" spans="1:20" ht="24" customHeight="1" thickBot="1">
      <c r="A23" s="52"/>
      <c r="B23" s="56" t="s">
        <v>7</v>
      </c>
      <c r="C23" s="56"/>
      <c r="D23" s="20" t="s">
        <v>34</v>
      </c>
      <c r="E23" s="57"/>
      <c r="F23" s="57"/>
      <c r="G23" s="57"/>
      <c r="H23" s="57"/>
      <c r="I23" s="57"/>
      <c r="J23" s="57"/>
      <c r="Q23" s="33" t="s">
        <v>80</v>
      </c>
    </row>
    <row r="24" spans="1:20" ht="24" customHeight="1" thickBot="1">
      <c r="A24" s="52"/>
      <c r="B24" s="56"/>
      <c r="C24" s="56"/>
      <c r="D24" s="20" t="s">
        <v>11</v>
      </c>
      <c r="E24" s="57"/>
      <c r="F24" s="57"/>
      <c r="G24" s="57"/>
      <c r="H24" s="57"/>
      <c r="I24" s="57"/>
      <c r="J24" s="57"/>
      <c r="Q24" s="33" t="s">
        <v>81</v>
      </c>
    </row>
    <row r="25" spans="1:20" ht="24" customHeight="1" thickBot="1">
      <c r="A25" s="21"/>
      <c r="B25" s="60" t="s">
        <v>16</v>
      </c>
      <c r="C25" s="61"/>
      <c r="D25" s="62"/>
      <c r="E25" s="57"/>
      <c r="F25" s="57"/>
      <c r="G25" s="57"/>
      <c r="H25" s="57"/>
      <c r="I25" s="57"/>
      <c r="J25" s="57"/>
      <c r="Q25" s="33" t="s">
        <v>82</v>
      </c>
    </row>
    <row r="26" spans="1:20" ht="24" customHeight="1" thickBot="1">
      <c r="A26" s="21"/>
      <c r="B26" s="56" t="s">
        <v>15</v>
      </c>
      <c r="C26" s="56" t="s">
        <v>33</v>
      </c>
      <c r="D26" s="56"/>
      <c r="E26" s="57"/>
      <c r="F26" s="57"/>
      <c r="G26" s="57"/>
      <c r="H26" s="57"/>
      <c r="I26" s="57"/>
      <c r="J26" s="57"/>
      <c r="Q26" s="33" t="s">
        <v>83</v>
      </c>
    </row>
    <row r="27" spans="1:20" ht="24" customHeight="1" thickBot="1">
      <c r="A27" s="52"/>
      <c r="B27" s="56"/>
      <c r="C27" s="56" t="s">
        <v>13</v>
      </c>
      <c r="D27" s="56"/>
      <c r="E27" s="57"/>
      <c r="F27" s="57"/>
      <c r="G27" s="63" t="s">
        <v>35</v>
      </c>
      <c r="H27" s="63"/>
      <c r="I27" s="57"/>
      <c r="J27" s="57"/>
      <c r="Q27" s="33" t="s">
        <v>84</v>
      </c>
    </row>
    <row r="28" spans="1:20" ht="24" customHeight="1" thickBot="1">
      <c r="A28" s="52"/>
      <c r="B28" s="56"/>
      <c r="C28" s="56" t="s">
        <v>17</v>
      </c>
      <c r="D28" s="56"/>
      <c r="E28" s="57"/>
      <c r="F28" s="57"/>
      <c r="G28" s="57"/>
      <c r="H28" s="57"/>
      <c r="I28" s="57"/>
      <c r="J28" s="57"/>
      <c r="Q28" s="33" t="s">
        <v>85</v>
      </c>
    </row>
    <row r="29" spans="1:20" ht="24" customHeight="1" thickBot="1">
      <c r="A29" s="21"/>
      <c r="B29" s="56"/>
      <c r="C29" s="56" t="s">
        <v>18</v>
      </c>
      <c r="D29" s="56"/>
      <c r="E29" s="57"/>
      <c r="F29" s="57"/>
      <c r="G29" s="57"/>
      <c r="H29" s="57"/>
      <c r="I29" s="57"/>
      <c r="J29" s="57"/>
      <c r="Q29" s="33" t="s">
        <v>86</v>
      </c>
    </row>
    <row r="30" spans="1:20" ht="24" customHeight="1" thickBot="1">
      <c r="A30" s="21"/>
      <c r="B30" s="56" t="s">
        <v>53</v>
      </c>
      <c r="C30" s="56"/>
      <c r="D30" s="56"/>
      <c r="E30" s="64" t="s">
        <v>24</v>
      </c>
      <c r="F30" s="64"/>
      <c r="G30" s="64"/>
      <c r="H30" s="64"/>
      <c r="I30" s="64"/>
      <c r="J30" s="64"/>
      <c r="Q30" s="33" t="s">
        <v>87</v>
      </c>
    </row>
    <row r="31" spans="1:20" ht="18.899999999999999" thickBot="1">
      <c r="A31" s="21"/>
      <c r="Q31" s="34" t="s">
        <v>88</v>
      </c>
    </row>
    <row r="32" spans="1:20" ht="18.899999999999999" thickBot="1">
      <c r="A32" s="1" t="s">
        <v>100</v>
      </c>
    </row>
    <row r="33" spans="1:11" ht="23.4" customHeight="1" thickBot="1">
      <c r="A33" s="52"/>
      <c r="B33" s="56" t="s">
        <v>7</v>
      </c>
      <c r="C33" s="56"/>
      <c r="D33" s="5" t="s">
        <v>34</v>
      </c>
      <c r="E33" s="57"/>
      <c r="F33" s="57"/>
      <c r="G33" s="57"/>
      <c r="H33" s="57"/>
      <c r="I33" s="57"/>
      <c r="J33" s="57"/>
    </row>
    <row r="34" spans="1:11" ht="23.4" customHeight="1" thickBot="1">
      <c r="A34" s="52"/>
      <c r="B34" s="56"/>
      <c r="C34" s="56"/>
      <c r="D34" s="5" t="s">
        <v>11</v>
      </c>
      <c r="E34" s="57"/>
      <c r="F34" s="57"/>
      <c r="G34" s="57"/>
      <c r="H34" s="57"/>
      <c r="I34" s="57"/>
      <c r="J34" s="57"/>
      <c r="K34" t="s">
        <v>55</v>
      </c>
    </row>
    <row r="35" spans="1:11" ht="24" customHeight="1" thickBot="1">
      <c r="A35" s="21"/>
      <c r="B35" s="60" t="s">
        <v>98</v>
      </c>
      <c r="C35" s="61"/>
      <c r="D35" s="62"/>
      <c r="E35" s="57"/>
      <c r="F35" s="57"/>
      <c r="G35" s="57"/>
      <c r="H35" s="57"/>
      <c r="I35" s="57"/>
      <c r="J35" s="57"/>
      <c r="K35" t="s">
        <v>97</v>
      </c>
    </row>
    <row r="36" spans="1:11" ht="23.4" customHeight="1" thickBot="1">
      <c r="B36" s="56" t="s">
        <v>8</v>
      </c>
      <c r="C36" s="56"/>
      <c r="D36" s="56"/>
      <c r="E36" s="57"/>
      <c r="F36" s="57"/>
      <c r="G36" s="57"/>
      <c r="H36" s="57"/>
      <c r="I36" s="57"/>
      <c r="J36" s="57"/>
      <c r="K36" t="s">
        <v>56</v>
      </c>
    </row>
    <row r="37" spans="1:11" ht="23.4" customHeight="1" thickBot="1">
      <c r="B37" s="56" t="s">
        <v>96</v>
      </c>
      <c r="C37" s="56"/>
      <c r="D37" s="56"/>
      <c r="E37" s="57"/>
      <c r="F37" s="57"/>
      <c r="G37" s="57"/>
      <c r="H37" s="57"/>
      <c r="I37" s="57"/>
      <c r="J37" s="57"/>
    </row>
    <row r="38" spans="1:11" ht="25.2" customHeight="1" thickBot="1">
      <c r="A38" s="21"/>
      <c r="B38" s="58" t="s">
        <v>72</v>
      </c>
      <c r="C38" s="59"/>
      <c r="D38" s="59"/>
      <c r="E38" s="57" t="s">
        <v>95</v>
      </c>
      <c r="F38" s="57"/>
      <c r="G38" s="57"/>
      <c r="H38" s="57"/>
      <c r="I38" s="57"/>
      <c r="J38" s="57"/>
      <c r="K38" s="30" t="s">
        <v>71</v>
      </c>
    </row>
    <row r="39" spans="1:11" ht="23.4" customHeight="1" thickBot="1">
      <c r="B39" s="56" t="s">
        <v>14</v>
      </c>
      <c r="C39" s="56" t="s">
        <v>12</v>
      </c>
      <c r="D39" s="56"/>
      <c r="E39" s="57"/>
      <c r="F39" s="57"/>
      <c r="G39" s="57"/>
      <c r="H39" s="57"/>
      <c r="I39" s="57"/>
      <c r="J39" s="57"/>
    </row>
    <row r="40" spans="1:11" ht="23.4" customHeight="1" thickBot="1">
      <c r="A40" s="52"/>
      <c r="B40" s="56"/>
      <c r="C40" s="56" t="s">
        <v>13</v>
      </c>
      <c r="D40" s="56"/>
      <c r="E40" s="57"/>
      <c r="F40" s="57"/>
      <c r="G40" s="63" t="s">
        <v>35</v>
      </c>
      <c r="H40" s="63"/>
      <c r="I40" s="57"/>
      <c r="J40" s="57"/>
    </row>
    <row r="41" spans="1:11" ht="23.4" customHeight="1" thickBot="1">
      <c r="A41" s="52"/>
      <c r="B41" s="56" t="s">
        <v>15</v>
      </c>
      <c r="C41" s="56" t="s">
        <v>33</v>
      </c>
      <c r="D41" s="56"/>
      <c r="E41" s="57"/>
      <c r="F41" s="57"/>
      <c r="G41" s="57"/>
      <c r="H41" s="57"/>
      <c r="I41" s="57"/>
      <c r="J41" s="57"/>
    </row>
    <row r="42" spans="1:11" ht="23.4" customHeight="1" thickBot="1">
      <c r="A42" s="52"/>
      <c r="B42" s="56"/>
      <c r="C42" s="56" t="s">
        <v>13</v>
      </c>
      <c r="D42" s="56"/>
      <c r="E42" s="57"/>
      <c r="F42" s="57"/>
      <c r="G42" s="63" t="s">
        <v>35</v>
      </c>
      <c r="H42" s="63"/>
      <c r="I42" s="57"/>
      <c r="J42" s="57"/>
    </row>
    <row r="43" spans="1:11" ht="23.4" customHeight="1" thickBot="1">
      <c r="A43" s="52"/>
      <c r="B43" s="56"/>
      <c r="C43" s="56" t="s">
        <v>17</v>
      </c>
      <c r="D43" s="56"/>
      <c r="E43" s="57"/>
      <c r="F43" s="57"/>
      <c r="G43" s="57"/>
      <c r="H43" s="57"/>
      <c r="I43" s="57"/>
      <c r="J43" s="57"/>
    </row>
    <row r="44" spans="1:11" ht="23.4" customHeight="1" thickBot="1">
      <c r="B44" s="56"/>
      <c r="C44" s="56" t="s">
        <v>51</v>
      </c>
      <c r="D44" s="56"/>
      <c r="E44" s="57"/>
      <c r="F44" s="57"/>
      <c r="G44" s="57"/>
      <c r="H44" s="57"/>
      <c r="I44" s="57"/>
      <c r="J44" s="57"/>
    </row>
    <row r="45" spans="1:11">
      <c r="B45" t="s">
        <v>52</v>
      </c>
      <c r="E45" s="3"/>
      <c r="F45" s="3"/>
      <c r="G45" s="3"/>
      <c r="H45" s="3"/>
      <c r="I45" s="3"/>
      <c r="J45" s="3"/>
    </row>
    <row r="46" spans="1:11">
      <c r="E46" s="3"/>
      <c r="F46" s="3"/>
      <c r="G46" s="3"/>
      <c r="H46" s="3"/>
      <c r="I46" s="3"/>
      <c r="J46" s="3"/>
    </row>
  </sheetData>
  <sheetProtection deleteRows="0"/>
  <mergeCells count="87">
    <mergeCell ref="B10:D10"/>
    <mergeCell ref="B25:D25"/>
    <mergeCell ref="E27:F27"/>
    <mergeCell ref="G27:H27"/>
    <mergeCell ref="E10:J10"/>
    <mergeCell ref="E24:J24"/>
    <mergeCell ref="E14:J14"/>
    <mergeCell ref="G15:H15"/>
    <mergeCell ref="G17:H17"/>
    <mergeCell ref="E15:F15"/>
    <mergeCell ref="E16:J16"/>
    <mergeCell ref="E17:F17"/>
    <mergeCell ref="C15:D15"/>
    <mergeCell ref="C18:D18"/>
    <mergeCell ref="C19:D19"/>
    <mergeCell ref="B16:B19"/>
    <mergeCell ref="A33:A34"/>
    <mergeCell ref="I27:J27"/>
    <mergeCell ref="C28:D28"/>
    <mergeCell ref="B30:D30"/>
    <mergeCell ref="E30:J30"/>
    <mergeCell ref="A2:J2"/>
    <mergeCell ref="E25:J25"/>
    <mergeCell ref="E23:J23"/>
    <mergeCell ref="E26:J26"/>
    <mergeCell ref="I15:J15"/>
    <mergeCell ref="E18:J18"/>
    <mergeCell ref="E19:J19"/>
    <mergeCell ref="E8:J8"/>
    <mergeCell ref="E9:J9"/>
    <mergeCell ref="E13:J13"/>
    <mergeCell ref="E11:J11"/>
    <mergeCell ref="E12:J12"/>
    <mergeCell ref="B13:D13"/>
    <mergeCell ref="E5:J5"/>
    <mergeCell ref="A15:A16"/>
    <mergeCell ref="A8:A9"/>
    <mergeCell ref="E44:J44"/>
    <mergeCell ref="E40:F40"/>
    <mergeCell ref="I40:J40"/>
    <mergeCell ref="E43:J43"/>
    <mergeCell ref="G40:H40"/>
    <mergeCell ref="E39:J39"/>
    <mergeCell ref="E41:J41"/>
    <mergeCell ref="E42:F42"/>
    <mergeCell ref="G42:H42"/>
    <mergeCell ref="I42:J42"/>
    <mergeCell ref="E38:J38"/>
    <mergeCell ref="E36:J36"/>
    <mergeCell ref="E37:J37"/>
    <mergeCell ref="E33:J33"/>
    <mergeCell ref="E34:J34"/>
    <mergeCell ref="E35:J35"/>
    <mergeCell ref="A40:A41"/>
    <mergeCell ref="C40:D40"/>
    <mergeCell ref="B41:B44"/>
    <mergeCell ref="C41:D41"/>
    <mergeCell ref="A42:A43"/>
    <mergeCell ref="C42:D42"/>
    <mergeCell ref="B36:D36"/>
    <mergeCell ref="B37:D37"/>
    <mergeCell ref="C43:D43"/>
    <mergeCell ref="C44:D44"/>
    <mergeCell ref="B5:D5"/>
    <mergeCell ref="B8:C9"/>
    <mergeCell ref="B33:C34"/>
    <mergeCell ref="C16:D16"/>
    <mergeCell ref="B11:D11"/>
    <mergeCell ref="B12:D12"/>
    <mergeCell ref="B38:D38"/>
    <mergeCell ref="B39:B40"/>
    <mergeCell ref="C39:D39"/>
    <mergeCell ref="B35:D35"/>
    <mergeCell ref="B23:C24"/>
    <mergeCell ref="B26:B29"/>
    <mergeCell ref="B14:B15"/>
    <mergeCell ref="C14:D14"/>
    <mergeCell ref="I17:J17"/>
    <mergeCell ref="E28:J28"/>
    <mergeCell ref="E29:J29"/>
    <mergeCell ref="A17:A18"/>
    <mergeCell ref="C29:D29"/>
    <mergeCell ref="C17:D17"/>
    <mergeCell ref="A23:A24"/>
    <mergeCell ref="C26:D26"/>
    <mergeCell ref="A27:A28"/>
    <mergeCell ref="C27:D27"/>
  </mergeCells>
  <phoneticPr fontId="1"/>
  <dataValidations count="3">
    <dataValidation type="list" allowBlank="1" showInputMessage="1" showErrorMessage="1" sqref="E5:J5" xr:uid="{7051B6FD-7264-4547-AC43-8801DAA99D43}">
      <formula1>"選択してください,①自己所有型（購入設置型）,②リースモデル,③オンサイトPPAモデル"</formula1>
    </dataValidation>
    <dataValidation type="list" allowBlank="1" showInputMessage="1" showErrorMessage="1" sqref="E30:J30" xr:uid="{7B5046B1-4068-4A54-BCD1-777BB1D321BB}">
      <formula1>"選択してください,希望する,希望しない"</formula1>
    </dataValidation>
    <dataValidation type="list" allowBlank="1" showInputMessage="1" showErrorMessage="1" sqref="E13:J13 E38:J38" xr:uid="{650DE0F8-8070-4E4C-A815-4EF4017F55B4}">
      <formula1>$Q$11:$Q$31</formula1>
    </dataValidation>
  </dataValidations>
  <hyperlinks>
    <hyperlink ref="K13" r:id="rId1" xr:uid="{134FDD45-85DF-4A16-909D-679FA532FADF}"/>
    <hyperlink ref="K38" r:id="rId2" xr:uid="{AA98C604-EBD2-4BBA-AEA8-A32A5E109D7D}"/>
  </hyperlinks>
  <pageMargins left="0.70866141732283472" right="0.70866141732283472" top="0.74803149606299213" bottom="0.74803149606299213" header="0.31496062992125984" footer="0.51181102362204722"/>
  <pageSetup paperSize="9" scale="71" firstPageNumber="10" orientation="portrait" useFirstPageNumber="1" r:id="rId3"/>
  <headerFooter scaleWithDoc="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EDF0-3E1D-4AEF-A6EB-EE99273B2354}">
  <sheetPr codeName="Sheet9"/>
  <dimension ref="A1:S62"/>
  <sheetViews>
    <sheetView view="pageBreakPreview" zoomScale="85" zoomScaleNormal="115" zoomScaleSheetLayoutView="85" zoomScalePageLayoutView="85" workbookViewId="0">
      <selection activeCell="E15" sqref="E15:F15"/>
    </sheetView>
  </sheetViews>
  <sheetFormatPr defaultRowHeight="18.45"/>
  <cols>
    <col min="1" max="1" width="4.0703125" customWidth="1"/>
    <col min="4" max="4" width="10" customWidth="1"/>
    <col min="7" max="7" width="5.2109375" customWidth="1"/>
    <col min="10" max="10" width="5.42578125" customWidth="1"/>
    <col min="11" max="11" width="4.5703125" customWidth="1"/>
    <col min="12" max="12" width="12.42578125" customWidth="1"/>
    <col min="13" max="13" width="8" customWidth="1"/>
    <col min="14" max="15" width="22" customWidth="1"/>
    <col min="16" max="16" width="27.28515625" customWidth="1"/>
    <col min="17" max="17" width="15.42578125" style="11" customWidth="1"/>
    <col min="18" max="18" width="14.5703125" style="17" customWidth="1"/>
  </cols>
  <sheetData>
    <row r="1" spans="1:14">
      <c r="A1" t="s">
        <v>160</v>
      </c>
    </row>
    <row r="2" spans="1:14" ht="23.15">
      <c r="A2" s="48" t="s">
        <v>19</v>
      </c>
      <c r="B2" s="48"/>
      <c r="C2" s="48"/>
      <c r="D2" s="48"/>
      <c r="E2" s="48"/>
      <c r="F2" s="48"/>
      <c r="G2" s="48"/>
      <c r="H2" s="48"/>
      <c r="I2" s="48"/>
      <c r="J2" s="48"/>
      <c r="K2" s="48"/>
      <c r="L2" s="48"/>
      <c r="M2" s="48"/>
    </row>
    <row r="3" spans="1:14" ht="18.899999999999999" thickBot="1"/>
    <row r="4" spans="1:14">
      <c r="H4" s="81" t="s">
        <v>6</v>
      </c>
      <c r="I4" s="81"/>
      <c r="J4" s="91">
        <f>②事業者概要!E9</f>
        <v>0</v>
      </c>
      <c r="K4" s="91"/>
      <c r="L4" s="91"/>
      <c r="M4" s="91"/>
    </row>
    <row r="5" spans="1:14" ht="18.899999999999999" thickBot="1">
      <c r="H5" s="87"/>
      <c r="I5" s="87"/>
      <c r="J5" s="92"/>
      <c r="K5" s="92"/>
      <c r="L5" s="92"/>
      <c r="M5" s="92"/>
    </row>
    <row r="6" spans="1:14">
      <c r="H6" s="10"/>
      <c r="I6" s="10"/>
      <c r="J6" s="16"/>
      <c r="K6" s="16"/>
      <c r="L6" s="16"/>
      <c r="M6" s="16"/>
    </row>
    <row r="7" spans="1:14" ht="18.899999999999999" thickBot="1">
      <c r="A7" t="s">
        <v>70</v>
      </c>
    </row>
    <row r="8" spans="1:14" ht="24" customHeight="1" thickBot="1">
      <c r="B8" s="60" t="s">
        <v>59</v>
      </c>
      <c r="C8" s="61"/>
      <c r="D8" s="62"/>
      <c r="E8" s="65"/>
      <c r="F8" s="66"/>
      <c r="G8" s="66"/>
      <c r="H8" s="66"/>
      <c r="I8" s="66"/>
      <c r="J8" s="66"/>
      <c r="K8" s="67"/>
      <c r="N8" t="s">
        <v>68</v>
      </c>
    </row>
    <row r="9" spans="1:14" ht="24" customHeight="1" thickBot="1">
      <c r="B9" s="60" t="s">
        <v>60</v>
      </c>
      <c r="C9" s="61"/>
      <c r="D9" s="62"/>
      <c r="E9" s="65"/>
      <c r="F9" s="66"/>
      <c r="G9" s="66"/>
      <c r="H9" s="66"/>
      <c r="I9" s="66"/>
      <c r="J9" s="66"/>
      <c r="K9" s="67"/>
      <c r="L9" s="29" t="s">
        <v>69</v>
      </c>
      <c r="N9" t="s">
        <v>116</v>
      </c>
    </row>
    <row r="11" spans="1:14" ht="18.899999999999999" thickBot="1">
      <c r="A11" t="s">
        <v>64</v>
      </c>
    </row>
    <row r="12" spans="1:14" ht="18.899999999999999" thickBot="1">
      <c r="B12" s="81" t="s">
        <v>61</v>
      </c>
      <c r="C12" s="81"/>
      <c r="D12" s="81"/>
      <c r="E12" s="85"/>
      <c r="F12" s="86"/>
      <c r="G12" t="s">
        <v>67</v>
      </c>
      <c r="H12" t="s">
        <v>65</v>
      </c>
    </row>
    <row r="13" spans="1:14" ht="18.899999999999999" thickBot="1">
      <c r="B13" s="82" t="s">
        <v>66</v>
      </c>
      <c r="C13" s="83"/>
      <c r="D13" s="84"/>
      <c r="E13" s="85"/>
      <c r="F13" s="86"/>
      <c r="G13" t="s">
        <v>67</v>
      </c>
    </row>
    <row r="14" spans="1:14" ht="18.899999999999999" thickBot="1">
      <c r="B14" s="25"/>
      <c r="C14" s="26" t="s">
        <v>62</v>
      </c>
      <c r="D14" s="27"/>
      <c r="E14" s="85"/>
      <c r="F14" s="86"/>
      <c r="G14" t="s">
        <v>67</v>
      </c>
    </row>
    <row r="15" spans="1:14" ht="18.899999999999999" thickBot="1">
      <c r="B15" s="23"/>
      <c r="C15" s="23" t="s">
        <v>63</v>
      </c>
      <c r="D15" s="24"/>
      <c r="E15" s="85"/>
      <c r="F15" s="86"/>
      <c r="G15" t="s">
        <v>67</v>
      </c>
    </row>
    <row r="16" spans="1:14">
      <c r="B16" s="14"/>
      <c r="C16" s="15"/>
      <c r="D16" s="15"/>
      <c r="E16" s="16"/>
      <c r="F16" s="16"/>
      <c r="G16" s="16"/>
      <c r="H16" s="16"/>
      <c r="I16" s="16"/>
      <c r="J16" s="16"/>
      <c r="K16" s="16"/>
      <c r="L16" s="16"/>
      <c r="M16" s="16"/>
    </row>
    <row r="17" spans="1:18" ht="24" customHeight="1" thickBot="1">
      <c r="A17" t="s">
        <v>188</v>
      </c>
      <c r="B17" s="14"/>
      <c r="C17" s="15"/>
      <c r="D17" s="15"/>
      <c r="E17" s="16"/>
      <c r="F17" s="16"/>
      <c r="G17" s="16"/>
      <c r="H17" s="16"/>
      <c r="I17" s="16"/>
      <c r="J17" s="16"/>
      <c r="K17" s="16"/>
      <c r="L17" s="16"/>
      <c r="M17" s="16"/>
    </row>
    <row r="18" spans="1:18" ht="24" customHeight="1" thickBot="1">
      <c r="B18" s="60" t="s">
        <v>131</v>
      </c>
      <c r="C18" s="61"/>
      <c r="D18" s="62"/>
      <c r="E18" s="75"/>
      <c r="F18" s="76"/>
      <c r="G18" t="s">
        <v>133</v>
      </c>
    </row>
    <row r="19" spans="1:18" ht="24" customHeight="1" thickBot="1">
      <c r="B19" s="60" t="s">
        <v>132</v>
      </c>
      <c r="C19" s="61"/>
      <c r="D19" s="62"/>
      <c r="E19" s="75"/>
      <c r="F19" s="76"/>
      <c r="G19" s="28" t="s">
        <v>134</v>
      </c>
    </row>
    <row r="20" spans="1:18">
      <c r="B20" s="14"/>
      <c r="C20" s="15"/>
      <c r="D20" s="15"/>
      <c r="E20" s="16"/>
      <c r="F20" s="16"/>
      <c r="G20" s="16"/>
      <c r="H20" s="16"/>
      <c r="I20" s="16"/>
      <c r="J20" s="16"/>
      <c r="K20" s="16"/>
      <c r="L20" s="16"/>
      <c r="M20" s="16"/>
    </row>
    <row r="21" spans="1:18" ht="18.899999999999999" thickBot="1">
      <c r="A21" t="s">
        <v>26</v>
      </c>
    </row>
    <row r="22" spans="1:18">
      <c r="B22" s="78" t="s">
        <v>20</v>
      </c>
      <c r="C22" s="71"/>
      <c r="D22" s="72"/>
      <c r="E22" s="80" t="s">
        <v>39</v>
      </c>
      <c r="F22" s="71"/>
      <c r="G22" s="71"/>
      <c r="H22" s="71"/>
      <c r="I22" s="71"/>
      <c r="J22" s="71"/>
      <c r="K22" s="71" t="s">
        <v>44</v>
      </c>
      <c r="L22" s="71"/>
      <c r="M22" s="72"/>
      <c r="P22" s="73" t="s">
        <v>109</v>
      </c>
      <c r="Q22" s="73"/>
      <c r="R22" s="73"/>
    </row>
    <row r="23" spans="1:18">
      <c r="B23" s="79"/>
      <c r="C23" s="73"/>
      <c r="D23" s="74"/>
      <c r="E23" s="93" t="s">
        <v>175</v>
      </c>
      <c r="F23" s="73"/>
      <c r="G23" s="73"/>
      <c r="H23" s="73" t="s">
        <v>31</v>
      </c>
      <c r="I23" s="73"/>
      <c r="J23" s="73"/>
      <c r="K23" s="73"/>
      <c r="L23" s="73"/>
      <c r="M23" s="74"/>
      <c r="P23" s="73" t="s">
        <v>48</v>
      </c>
      <c r="Q23" s="38" t="s">
        <v>101</v>
      </c>
      <c r="R23" s="39">
        <v>2500000</v>
      </c>
    </row>
    <row r="24" spans="1:18" ht="36" customHeight="1">
      <c r="B24" s="77" t="s">
        <v>21</v>
      </c>
      <c r="C24" s="73"/>
      <c r="D24" s="74"/>
      <c r="E24" s="70"/>
      <c r="F24" s="68"/>
      <c r="G24" s="68"/>
      <c r="H24" s="68"/>
      <c r="I24" s="68"/>
      <c r="J24" s="68"/>
      <c r="K24" s="68"/>
      <c r="L24" s="68"/>
      <c r="M24" s="69"/>
      <c r="N24" s="11"/>
      <c r="O24" s="11"/>
      <c r="P24" s="73"/>
      <c r="Q24" s="38" t="s">
        <v>46</v>
      </c>
      <c r="R24" s="39">
        <f>E27*R30</f>
        <v>0</v>
      </c>
    </row>
    <row r="25" spans="1:18" ht="36" customHeight="1">
      <c r="B25" s="120" t="s">
        <v>103</v>
      </c>
      <c r="C25" s="121"/>
      <c r="D25" s="122"/>
      <c r="E25" s="70" t="s">
        <v>104</v>
      </c>
      <c r="F25" s="68"/>
      <c r="G25" s="68"/>
      <c r="H25" s="123" t="s">
        <v>105</v>
      </c>
      <c r="I25" s="68"/>
      <c r="J25" s="68"/>
      <c r="K25" s="70" t="s">
        <v>106</v>
      </c>
      <c r="L25" s="68"/>
      <c r="M25" s="68"/>
      <c r="N25" s="37" t="s">
        <v>107</v>
      </c>
      <c r="O25" s="37"/>
      <c r="P25" s="73"/>
      <c r="Q25" s="38" t="s">
        <v>31</v>
      </c>
      <c r="R25" s="39">
        <f>H27*R31</f>
        <v>0</v>
      </c>
    </row>
    <row r="26" spans="1:18" ht="36" customHeight="1">
      <c r="B26" s="77" t="s">
        <v>196</v>
      </c>
      <c r="C26" s="73"/>
      <c r="D26" s="74"/>
      <c r="E26" s="100"/>
      <c r="F26" s="101"/>
      <c r="G26" s="101"/>
      <c r="H26" s="101"/>
      <c r="I26" s="101"/>
      <c r="J26" s="101"/>
      <c r="K26" s="68"/>
      <c r="L26" s="68"/>
      <c r="M26" s="69"/>
      <c r="N26" s="3"/>
      <c r="O26" s="3"/>
      <c r="P26" s="73"/>
      <c r="Q26" s="38" t="s">
        <v>189</v>
      </c>
      <c r="R26" s="39">
        <f>E14</f>
        <v>0</v>
      </c>
    </row>
    <row r="27" spans="1:18">
      <c r="B27" s="79" t="s">
        <v>102</v>
      </c>
      <c r="C27" s="73"/>
      <c r="D27" s="74"/>
      <c r="E27" s="108"/>
      <c r="F27" s="102"/>
      <c r="G27" s="103" t="s">
        <v>22</v>
      </c>
      <c r="H27" s="102"/>
      <c r="I27" s="102"/>
      <c r="J27" s="103" t="s">
        <v>22</v>
      </c>
      <c r="K27" s="94"/>
      <c r="L27" s="94"/>
      <c r="M27" s="95" t="s">
        <v>23</v>
      </c>
      <c r="P27" s="73"/>
      <c r="Q27" s="38" t="s">
        <v>47</v>
      </c>
      <c r="R27" s="39">
        <f>K27*R32</f>
        <v>0</v>
      </c>
    </row>
    <row r="28" spans="1:18" ht="18.899999999999999" thickBot="1">
      <c r="B28" s="110"/>
      <c r="C28" s="111"/>
      <c r="D28" s="112"/>
      <c r="E28" s="109"/>
      <c r="F28" s="97"/>
      <c r="G28" s="104"/>
      <c r="H28" s="97"/>
      <c r="I28" s="97"/>
      <c r="J28" s="104"/>
      <c r="K28" s="97" t="s">
        <v>24</v>
      </c>
      <c r="L28" s="97"/>
      <c r="M28" s="96"/>
      <c r="P28" s="73"/>
      <c r="Q28" s="38" t="s">
        <v>190</v>
      </c>
      <c r="R28" s="39">
        <f>E15</f>
        <v>0</v>
      </c>
    </row>
    <row r="29" spans="1:18" ht="39" customHeight="1" thickBot="1">
      <c r="B29" s="117" t="s">
        <v>41</v>
      </c>
      <c r="C29" s="56" t="s">
        <v>39</v>
      </c>
      <c r="D29" s="56"/>
      <c r="E29" s="105">
        <f>ROUNDDOWN(MIN(R23:R26),-3)</f>
        <v>0</v>
      </c>
      <c r="F29" s="105"/>
      <c r="G29" s="105"/>
      <c r="H29" s="105"/>
      <c r="I29" s="105"/>
      <c r="J29" s="105"/>
      <c r="K29" s="105"/>
      <c r="L29" s="106"/>
      <c r="M29" s="13" t="s">
        <v>40</v>
      </c>
      <c r="N29" s="12"/>
      <c r="O29" s="12"/>
      <c r="P29" s="73"/>
      <c r="Q29" s="38" t="s">
        <v>108</v>
      </c>
      <c r="R29" s="39">
        <f>IF(K28=Q33,1260000,1020000)</f>
        <v>1020000</v>
      </c>
    </row>
    <row r="30" spans="1:18" ht="39" customHeight="1" thickBot="1">
      <c r="B30" s="118"/>
      <c r="C30" s="56" t="s">
        <v>44</v>
      </c>
      <c r="D30" s="56"/>
      <c r="E30" s="105">
        <f>ROUNDDOWN(MIN(R27:R29),-3)</f>
        <v>0</v>
      </c>
      <c r="F30" s="105"/>
      <c r="G30" s="105"/>
      <c r="H30" s="105"/>
      <c r="I30" s="105"/>
      <c r="J30" s="105"/>
      <c r="K30" s="105"/>
      <c r="L30" s="106"/>
      <c r="M30" s="13" t="s">
        <v>40</v>
      </c>
      <c r="N30" s="12"/>
      <c r="O30" s="12"/>
      <c r="P30" s="113" t="s">
        <v>49</v>
      </c>
      <c r="Q30" s="38" t="s">
        <v>36</v>
      </c>
      <c r="R30" s="39">
        <v>50000</v>
      </c>
    </row>
    <row r="31" spans="1:18" ht="39" customHeight="1" thickBot="1">
      <c r="B31" s="119"/>
      <c r="C31" s="116" t="s">
        <v>29</v>
      </c>
      <c r="D31" s="62"/>
      <c r="E31" s="105">
        <f>SUM(E29:L30)</f>
        <v>0</v>
      </c>
      <c r="F31" s="105"/>
      <c r="G31" s="105"/>
      <c r="H31" s="105"/>
      <c r="I31" s="105"/>
      <c r="J31" s="105"/>
      <c r="K31" s="105"/>
      <c r="L31" s="106"/>
      <c r="M31" s="13" t="s">
        <v>40</v>
      </c>
      <c r="N31" s="12"/>
      <c r="O31" s="12"/>
      <c r="P31" s="114"/>
      <c r="Q31" s="38" t="s">
        <v>37</v>
      </c>
      <c r="R31" s="39">
        <v>50000</v>
      </c>
    </row>
    <row r="32" spans="1:18" ht="36.9">
      <c r="G32" s="6"/>
      <c r="N32" s="12"/>
      <c r="O32" s="12"/>
      <c r="P32" s="115"/>
      <c r="Q32" s="40" t="s">
        <v>45</v>
      </c>
      <c r="R32" s="47" t="str">
        <f>IF(K28="選択してください","0",VLOOKUP(K28,Q33:R34,2,FALSE))</f>
        <v>0</v>
      </c>
    </row>
    <row r="33" spans="1:18" ht="24" customHeight="1" thickBot="1">
      <c r="A33" t="s">
        <v>25</v>
      </c>
      <c r="P33" s="113" t="s">
        <v>50</v>
      </c>
      <c r="Q33" s="38" t="s">
        <v>94</v>
      </c>
      <c r="R33" s="39">
        <v>63000</v>
      </c>
    </row>
    <row r="34" spans="1:18" ht="24" customHeight="1" thickBot="1">
      <c r="B34" s="56" t="s">
        <v>114</v>
      </c>
      <c r="C34" s="56"/>
      <c r="D34" s="56"/>
      <c r="E34" s="85"/>
      <c r="F34" s="107"/>
      <c r="G34" s="107"/>
      <c r="H34" s="107"/>
      <c r="I34" s="107"/>
      <c r="J34" s="107"/>
      <c r="K34" s="107"/>
      <c r="L34" s="107"/>
      <c r="M34" s="18" t="s">
        <v>42</v>
      </c>
      <c r="N34" t="s">
        <v>111</v>
      </c>
      <c r="P34" s="115"/>
      <c r="Q34" s="38" t="s">
        <v>38</v>
      </c>
      <c r="R34" s="39">
        <v>51000</v>
      </c>
    </row>
    <row r="35" spans="1:18" ht="24" customHeight="1" thickBot="1">
      <c r="B35" s="56" t="s">
        <v>113</v>
      </c>
      <c r="C35" s="56"/>
      <c r="D35" s="56"/>
      <c r="E35" s="85"/>
      <c r="F35" s="107"/>
      <c r="G35" s="107"/>
      <c r="H35" s="107"/>
      <c r="I35" s="107"/>
      <c r="J35" s="107"/>
      <c r="K35" s="107"/>
      <c r="L35" s="107"/>
      <c r="M35" s="18" t="s">
        <v>42</v>
      </c>
      <c r="N35" t="s">
        <v>111</v>
      </c>
      <c r="Q35"/>
      <c r="R35"/>
    </row>
    <row r="36" spans="1:18" ht="24" customHeight="1" thickBot="1">
      <c r="B36" s="81" t="s">
        <v>138</v>
      </c>
      <c r="C36" s="81"/>
      <c r="D36" s="81"/>
      <c r="E36" s="98" t="e">
        <f>E35/E34*100</f>
        <v>#DIV/0!</v>
      </c>
      <c r="F36" s="99"/>
      <c r="G36" s="99"/>
      <c r="H36" s="99"/>
      <c r="I36" s="99"/>
      <c r="J36" s="99"/>
      <c r="K36" s="99"/>
      <c r="L36" s="99"/>
      <c r="M36" s="18" t="s">
        <v>43</v>
      </c>
      <c r="N36" t="s">
        <v>137</v>
      </c>
    </row>
    <row r="37" spans="1:18" ht="24" customHeight="1" thickBot="1">
      <c r="B37" s="56" t="s">
        <v>115</v>
      </c>
      <c r="C37" s="56"/>
      <c r="D37" s="56"/>
      <c r="E37" s="85"/>
      <c r="F37" s="107"/>
      <c r="G37" s="107"/>
      <c r="H37" s="107"/>
      <c r="I37" s="107"/>
      <c r="J37" s="107"/>
      <c r="K37" s="107"/>
      <c r="L37" s="107"/>
      <c r="M37" s="18" t="s">
        <v>42</v>
      </c>
      <c r="N37" t="s">
        <v>112</v>
      </c>
    </row>
    <row r="38" spans="1:18" ht="24" customHeight="1" thickBot="1">
      <c r="B38" s="82" t="s">
        <v>27</v>
      </c>
      <c r="C38" s="83"/>
      <c r="D38" s="84"/>
      <c r="E38" s="88" t="s">
        <v>24</v>
      </c>
      <c r="F38" s="64"/>
      <c r="G38" s="64"/>
      <c r="H38" s="64"/>
      <c r="I38" s="64"/>
      <c r="J38" s="64"/>
      <c r="K38" s="64"/>
      <c r="L38" s="64"/>
      <c r="M38" s="64"/>
      <c r="N38" t="s">
        <v>135</v>
      </c>
    </row>
    <row r="39" spans="1:18" ht="24" customHeight="1" thickBot="1">
      <c r="B39" s="42"/>
      <c r="C39" s="60" t="s">
        <v>28</v>
      </c>
      <c r="D39" s="62"/>
      <c r="E39" s="89"/>
      <c r="F39" s="90"/>
      <c r="G39" s="90"/>
      <c r="H39" s="90"/>
      <c r="I39" s="90"/>
      <c r="J39" s="90"/>
      <c r="K39" s="90"/>
      <c r="L39" s="90"/>
      <c r="M39" s="90"/>
      <c r="N39" t="s">
        <v>136</v>
      </c>
    </row>
    <row r="40" spans="1:18" ht="24" customHeight="1" thickBot="1">
      <c r="B40" s="41"/>
      <c r="C40" s="60" t="s">
        <v>110</v>
      </c>
      <c r="D40" s="62"/>
      <c r="E40" s="89" t="s">
        <v>24</v>
      </c>
      <c r="F40" s="90"/>
      <c r="G40" s="90"/>
      <c r="H40" s="90"/>
      <c r="I40" s="90"/>
      <c r="J40" s="90"/>
      <c r="K40" s="90"/>
      <c r="L40" s="90"/>
      <c r="M40" s="90"/>
    </row>
    <row r="41" spans="1:18" ht="24" customHeight="1"/>
    <row r="42" spans="1:18" ht="24" customHeight="1"/>
    <row r="43" spans="1:18" ht="24" customHeight="1"/>
    <row r="44" spans="1:18" ht="24" customHeight="1">
      <c r="Q44"/>
      <c r="R44"/>
    </row>
    <row r="45" spans="1:18" ht="24" customHeight="1">
      <c r="Q45"/>
      <c r="R45"/>
    </row>
    <row r="46" spans="1:18" ht="24" customHeight="1">
      <c r="Q46"/>
      <c r="R46"/>
    </row>
    <row r="47" spans="1:18" ht="24" customHeight="1">
      <c r="Q47"/>
      <c r="R47"/>
    </row>
    <row r="48" spans="1:18" ht="24" customHeight="1">
      <c r="Q48"/>
      <c r="R48"/>
    </row>
    <row r="49" spans="14:19" ht="24" customHeight="1">
      <c r="Q49"/>
      <c r="R49"/>
    </row>
    <row r="50" spans="14:19" ht="24" customHeight="1">
      <c r="Q50"/>
      <c r="R50"/>
    </row>
    <row r="51" spans="14:19" ht="24" customHeight="1">
      <c r="Q51" s="19"/>
      <c r="R51" s="36"/>
      <c r="S51" s="4"/>
    </row>
    <row r="52" spans="14:19" ht="24" customHeight="1"/>
    <row r="53" spans="14:19" ht="24" customHeight="1">
      <c r="N53" s="4"/>
      <c r="O53" s="4"/>
    </row>
    <row r="54" spans="14:19" ht="29.4" customHeight="1">
      <c r="N54" s="4"/>
      <c r="O54" s="4"/>
    </row>
    <row r="55" spans="14:19" ht="24" customHeight="1">
      <c r="N55" s="4"/>
      <c r="O55" s="4"/>
    </row>
    <row r="56" spans="14:19" ht="42" customHeight="1">
      <c r="N56" s="4"/>
      <c r="O56" s="4"/>
    </row>
    <row r="57" spans="14:19" ht="24" customHeight="1"/>
    <row r="58" spans="14:19" ht="42" customHeight="1"/>
    <row r="59" spans="14:19" ht="24" customHeight="1"/>
    <row r="60" spans="14:19" ht="42" customHeight="1"/>
    <row r="61" spans="14:19" ht="24" customHeight="1"/>
    <row r="62" spans="14:19" ht="24" customHeight="1"/>
  </sheetData>
  <mergeCells count="67">
    <mergeCell ref="B25:D25"/>
    <mergeCell ref="E25:G25"/>
    <mergeCell ref="H25:J25"/>
    <mergeCell ref="K25:M25"/>
    <mergeCell ref="P22:R22"/>
    <mergeCell ref="B26:D26"/>
    <mergeCell ref="B27:D28"/>
    <mergeCell ref="P23:P29"/>
    <mergeCell ref="P30:P32"/>
    <mergeCell ref="E40:M40"/>
    <mergeCell ref="E31:L31"/>
    <mergeCell ref="B35:D35"/>
    <mergeCell ref="E35:L35"/>
    <mergeCell ref="B37:D37"/>
    <mergeCell ref="E37:L37"/>
    <mergeCell ref="C40:D40"/>
    <mergeCell ref="C29:D29"/>
    <mergeCell ref="C30:D30"/>
    <mergeCell ref="C31:D31"/>
    <mergeCell ref="B29:B31"/>
    <mergeCell ref="P33:P34"/>
    <mergeCell ref="E13:F13"/>
    <mergeCell ref="E14:F14"/>
    <mergeCell ref="E15:F15"/>
    <mergeCell ref="E36:L36"/>
    <mergeCell ref="E26:G26"/>
    <mergeCell ref="H26:J26"/>
    <mergeCell ref="K26:M26"/>
    <mergeCell ref="H27:I28"/>
    <mergeCell ref="J27:J28"/>
    <mergeCell ref="E30:L30"/>
    <mergeCell ref="E34:L34"/>
    <mergeCell ref="G27:G28"/>
    <mergeCell ref="E27:F28"/>
    <mergeCell ref="E29:L29"/>
    <mergeCell ref="A2:M2"/>
    <mergeCell ref="H4:I5"/>
    <mergeCell ref="E38:M38"/>
    <mergeCell ref="E39:M39"/>
    <mergeCell ref="B34:D34"/>
    <mergeCell ref="B36:D36"/>
    <mergeCell ref="B38:D38"/>
    <mergeCell ref="C39:D39"/>
    <mergeCell ref="J4:M5"/>
    <mergeCell ref="E23:G23"/>
    <mergeCell ref="H23:J23"/>
    <mergeCell ref="K27:L27"/>
    <mergeCell ref="M27:M28"/>
    <mergeCell ref="K28:L28"/>
    <mergeCell ref="H24:J24"/>
    <mergeCell ref="B8:D8"/>
    <mergeCell ref="E8:K8"/>
    <mergeCell ref="K24:M24"/>
    <mergeCell ref="E24:G24"/>
    <mergeCell ref="K22:M23"/>
    <mergeCell ref="B18:D18"/>
    <mergeCell ref="B19:D19"/>
    <mergeCell ref="E18:F18"/>
    <mergeCell ref="E19:F19"/>
    <mergeCell ref="B9:D9"/>
    <mergeCell ref="B24:D24"/>
    <mergeCell ref="B22:D23"/>
    <mergeCell ref="E22:J22"/>
    <mergeCell ref="B12:D12"/>
    <mergeCell ref="B13:D13"/>
    <mergeCell ref="E9:K9"/>
    <mergeCell ref="E12:F12"/>
  </mergeCells>
  <phoneticPr fontId="1"/>
  <conditionalFormatting sqref="E39">
    <cfRule type="expression" dxfId="1" priority="2">
      <formula>$E$38="無"</formula>
    </cfRule>
  </conditionalFormatting>
  <conditionalFormatting sqref="E40:M40">
    <cfRule type="expression" dxfId="0" priority="1">
      <formula>$E$38="無"</formula>
    </cfRule>
  </conditionalFormatting>
  <dataValidations count="4">
    <dataValidation type="list" allowBlank="1" showInputMessage="1" showErrorMessage="1" sqref="E38:M38" xr:uid="{9CE5334C-92BC-4EB6-9FFC-CBA80D902FE2}">
      <formula1>"選択してください,有,無"</formula1>
    </dataValidation>
    <dataValidation type="whole" allowBlank="1" showInputMessage="1" showErrorMessage="1" errorTitle="小数点以下端数" error="小数点以下端数は切り捨ててください" sqref="E27:F28 H27:I28" xr:uid="{18E15681-EE00-4ACB-88AD-6574C40942C8}">
      <formula1>1</formula1>
      <formula2>9999</formula2>
    </dataValidation>
    <dataValidation type="list" allowBlank="1" showInputMessage="1" showErrorMessage="1" sqref="K28:L28" xr:uid="{841E2E0D-1C80-4700-879A-B7EC07C37E8D}">
      <formula1>"選択してください,産業用,家庭用"</formula1>
    </dataValidation>
    <dataValidation type="list" allowBlank="1" showInputMessage="1" showErrorMessage="1" sqref="E40:M40" xr:uid="{40ED97F7-B003-4B24-9282-A225BFD251EF}">
      <formula1>"選択してください,FIT・FIP制度に基づく売電ではないことを確認しました"</formula1>
    </dataValidation>
  </dataValidations>
  <pageMargins left="0.70866141732283472" right="0.70866141732283472" top="0.74803149606299213" bottom="0.74803149606299213" header="0.31496062992125984" footer="0.51181102362204722"/>
  <pageSetup paperSize="9" scale="73" firstPageNumber="14" orientation="portrait" useFirstPageNumber="1" r:id="rId1"/>
  <headerFooter scaleWithDoc="0"/>
  <rowBreaks count="1" manualBreakCount="1">
    <brk id="40" max="12" man="1"/>
  </rowBreaks>
  <colBreaks count="1" manualBreakCount="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C411-15E8-485B-9E97-66E7AC435A4E}">
  <sheetPr codeName="Sheet7">
    <pageSetUpPr fitToPage="1"/>
  </sheetPr>
  <dimension ref="B1:L32"/>
  <sheetViews>
    <sheetView view="pageBreakPreview" topLeftCell="A11" zoomScaleNormal="100" zoomScaleSheetLayoutView="100" workbookViewId="0">
      <selection activeCell="N21" sqref="N21"/>
    </sheetView>
  </sheetViews>
  <sheetFormatPr defaultRowHeight="18.45"/>
  <cols>
    <col min="1" max="1" width="0.78515625" customWidth="1"/>
    <col min="2" max="2" width="4.5703125" customWidth="1"/>
    <col min="8" max="8" width="12.5" customWidth="1"/>
  </cols>
  <sheetData>
    <row r="1" spans="2:11">
      <c r="B1" t="s">
        <v>161</v>
      </c>
    </row>
    <row r="3" spans="2:11" ht="20.399999999999999" customHeight="1">
      <c r="B3" s="48" t="s">
        <v>1</v>
      </c>
      <c r="C3" s="48"/>
      <c r="D3" s="48"/>
      <c r="E3" s="48"/>
      <c r="F3" s="48"/>
      <c r="G3" s="48"/>
      <c r="H3" s="48"/>
      <c r="I3" s="48"/>
      <c r="J3" s="48"/>
      <c r="K3" s="48"/>
    </row>
    <row r="4" spans="2:11" ht="10.85" customHeight="1"/>
    <row r="5" spans="2:11" ht="40.85" customHeight="1">
      <c r="C5" s="53" t="s">
        <v>195</v>
      </c>
      <c r="D5" s="53"/>
      <c r="E5" s="53"/>
      <c r="F5" s="53"/>
      <c r="G5" s="53"/>
      <c r="H5" s="53"/>
      <c r="I5" s="53"/>
      <c r="J5" s="53"/>
      <c r="K5" s="53"/>
    </row>
    <row r="6" spans="2:11" ht="9" customHeight="1"/>
    <row r="7" spans="2:11" ht="18.899999999999999" thickBot="1">
      <c r="C7" t="s">
        <v>3</v>
      </c>
    </row>
    <row r="8" spans="2:11" ht="25.1" customHeight="1" thickBot="1">
      <c r="B8" s="7"/>
      <c r="C8" s="125" t="s">
        <v>2</v>
      </c>
      <c r="D8" s="125"/>
      <c r="E8" s="125"/>
      <c r="F8" s="125"/>
      <c r="G8" s="125"/>
      <c r="H8" s="125"/>
      <c r="I8" s="125"/>
      <c r="J8" s="125"/>
      <c r="K8" s="125"/>
    </row>
    <row r="9" spans="2:11" ht="30.65" customHeight="1" thickBot="1">
      <c r="B9" s="7"/>
      <c r="C9" s="124" t="s">
        <v>194</v>
      </c>
      <c r="D9" s="125"/>
      <c r="E9" s="125"/>
      <c r="F9" s="125"/>
      <c r="G9" s="125"/>
      <c r="H9" s="125"/>
      <c r="I9" s="125"/>
      <c r="J9" s="125"/>
      <c r="K9" s="125"/>
    </row>
    <row r="10" spans="2:11" ht="25.1" customHeight="1" thickBot="1">
      <c r="B10" s="7"/>
      <c r="C10" s="125" t="s">
        <v>142</v>
      </c>
      <c r="D10" s="125"/>
      <c r="E10" s="125"/>
      <c r="F10" s="125"/>
      <c r="G10" s="125"/>
      <c r="H10" s="125"/>
      <c r="I10" s="125"/>
      <c r="J10" s="125"/>
      <c r="K10" s="125"/>
    </row>
    <row r="11" spans="2:11" ht="25.1" customHeight="1" thickBot="1">
      <c r="B11" s="7"/>
      <c r="C11" s="125" t="s">
        <v>148</v>
      </c>
      <c r="D11" s="125"/>
      <c r="E11" s="125"/>
      <c r="F11" s="125"/>
      <c r="G11" s="125"/>
      <c r="H11" s="125"/>
      <c r="I11" s="125"/>
      <c r="J11" s="125"/>
      <c r="K11" s="125"/>
    </row>
    <row r="12" spans="2:11" ht="25.1" customHeight="1" thickBot="1">
      <c r="B12" s="7"/>
      <c r="C12" s="125" t="s">
        <v>154</v>
      </c>
      <c r="D12" s="125"/>
      <c r="E12" s="125"/>
      <c r="F12" s="125"/>
      <c r="G12" s="125"/>
      <c r="H12" s="125"/>
      <c r="I12" s="125"/>
      <c r="J12" s="125"/>
      <c r="K12" s="125"/>
    </row>
    <row r="13" spans="2:11" ht="25.1" customHeight="1" thickBot="1">
      <c r="B13" s="7"/>
      <c r="C13" s="125" t="s">
        <v>144</v>
      </c>
      <c r="D13" s="125"/>
      <c r="E13" s="125"/>
      <c r="F13" s="125"/>
      <c r="G13" s="125"/>
      <c r="H13" s="125"/>
      <c r="I13" s="125"/>
      <c r="J13" s="125"/>
      <c r="K13" s="125"/>
    </row>
    <row r="14" spans="2:11" ht="51.65" customHeight="1" thickBot="1">
      <c r="B14" s="7"/>
      <c r="C14" s="124" t="s">
        <v>155</v>
      </c>
      <c r="D14" s="124"/>
      <c r="E14" s="124"/>
      <c r="F14" s="124"/>
      <c r="G14" s="124"/>
      <c r="H14" s="124"/>
      <c r="I14" s="124"/>
      <c r="J14" s="124"/>
      <c r="K14" s="124"/>
    </row>
    <row r="15" spans="2:11" ht="25.1" customHeight="1" thickBot="1">
      <c r="B15" s="7"/>
      <c r="C15" s="125" t="s">
        <v>152</v>
      </c>
      <c r="D15" s="125"/>
      <c r="E15" s="125"/>
      <c r="F15" s="125"/>
      <c r="G15" s="125"/>
      <c r="H15" s="125"/>
      <c r="I15" s="125"/>
      <c r="J15" s="125"/>
      <c r="K15" s="125"/>
    </row>
    <row r="16" spans="2:11" ht="40.1" customHeight="1" thickBot="1">
      <c r="B16" s="7"/>
      <c r="C16" s="124" t="s">
        <v>145</v>
      </c>
      <c r="D16" s="124"/>
      <c r="E16" s="124"/>
      <c r="F16" s="124"/>
      <c r="G16" s="124"/>
      <c r="H16" s="124"/>
      <c r="I16" s="124"/>
      <c r="J16" s="124"/>
      <c r="K16" s="124"/>
    </row>
    <row r="17" spans="2:12" ht="40.1" customHeight="1" thickBot="1">
      <c r="B17" s="7"/>
      <c r="C17" s="124" t="s">
        <v>153</v>
      </c>
      <c r="D17" s="124"/>
      <c r="E17" s="124"/>
      <c r="F17" s="124"/>
      <c r="G17" s="124"/>
      <c r="H17" s="124"/>
      <c r="I17" s="124"/>
      <c r="J17" s="124"/>
      <c r="K17" s="124"/>
      <c r="L17" t="s">
        <v>198</v>
      </c>
    </row>
    <row r="18" spans="2:12" ht="40.1" customHeight="1" thickBot="1">
      <c r="B18" s="7"/>
      <c r="C18" s="124" t="s">
        <v>147</v>
      </c>
      <c r="D18" s="124"/>
      <c r="E18" s="124"/>
      <c r="F18" s="124"/>
      <c r="G18" s="124"/>
      <c r="H18" s="124"/>
      <c r="I18" s="124"/>
      <c r="J18" s="124"/>
      <c r="K18" s="124"/>
    </row>
    <row r="19" spans="2:12" ht="25.1" customHeight="1" thickBot="1">
      <c r="B19" s="7"/>
      <c r="C19" s="125" t="s">
        <v>149</v>
      </c>
      <c r="D19" s="125"/>
      <c r="E19" s="125"/>
      <c r="F19" s="125"/>
      <c r="G19" s="125"/>
      <c r="H19" s="125"/>
      <c r="I19" s="125"/>
      <c r="J19" s="125"/>
      <c r="K19" s="125"/>
    </row>
    <row r="20" spans="2:12" ht="32.4" customHeight="1" thickBot="1">
      <c r="B20" s="7"/>
      <c r="C20" s="124" t="s">
        <v>146</v>
      </c>
      <c r="D20" s="124"/>
      <c r="E20" s="124"/>
      <c r="F20" s="124"/>
      <c r="G20" s="124"/>
      <c r="H20" s="124"/>
      <c r="I20" s="124"/>
      <c r="J20" s="124"/>
      <c r="K20" s="124"/>
    </row>
    <row r="21" spans="2:12" ht="25.1" customHeight="1" thickBot="1">
      <c r="B21" s="7"/>
      <c r="C21" s="125" t="s">
        <v>156</v>
      </c>
      <c r="D21" s="125"/>
      <c r="E21" s="125"/>
      <c r="F21" s="125"/>
      <c r="G21" s="125"/>
      <c r="H21" s="125"/>
      <c r="I21" s="125"/>
      <c r="J21" s="125"/>
      <c r="K21" s="125"/>
    </row>
    <row r="22" spans="2:12" ht="40.1" customHeight="1" thickBot="1">
      <c r="B22" s="7"/>
      <c r="C22" s="124" t="s">
        <v>143</v>
      </c>
      <c r="D22" s="124"/>
      <c r="E22" s="124"/>
      <c r="F22" s="124"/>
      <c r="G22" s="124"/>
      <c r="H22" s="124"/>
      <c r="I22" s="124"/>
      <c r="J22" s="124"/>
      <c r="K22" s="124"/>
    </row>
    <row r="23" spans="2:12" ht="10.85" customHeight="1"/>
    <row r="24" spans="2:12">
      <c r="I24" s="126" t="s">
        <v>151</v>
      </c>
      <c r="J24" s="126"/>
      <c r="K24" s="126"/>
    </row>
    <row r="25" spans="2:12">
      <c r="H25" t="s">
        <v>0</v>
      </c>
      <c r="I25" s="132"/>
      <c r="J25" s="132"/>
      <c r="K25" s="132"/>
    </row>
    <row r="26" spans="2:12">
      <c r="H26" t="s">
        <v>4</v>
      </c>
      <c r="I26" s="132"/>
      <c r="J26" s="132"/>
      <c r="K26" s="132"/>
    </row>
    <row r="27" spans="2:12">
      <c r="H27" t="s">
        <v>5</v>
      </c>
      <c r="I27" s="132"/>
      <c r="J27" s="132"/>
      <c r="K27" s="132"/>
      <c r="L27" t="s">
        <v>192</v>
      </c>
    </row>
    <row r="28" spans="2:12" ht="7.85" customHeight="1"/>
    <row r="29" spans="2:12">
      <c r="H29" s="29" t="s">
        <v>150</v>
      </c>
    </row>
    <row r="30" spans="2:12">
      <c r="H30" t="s">
        <v>0</v>
      </c>
      <c r="I30" s="133"/>
      <c r="J30" s="133"/>
      <c r="K30" s="133"/>
    </row>
    <row r="31" spans="2:12">
      <c r="H31" t="s">
        <v>4</v>
      </c>
      <c r="I31" s="133"/>
      <c r="J31" s="133"/>
      <c r="K31" s="133"/>
    </row>
    <row r="32" spans="2:12">
      <c r="H32" t="s">
        <v>5</v>
      </c>
      <c r="I32" s="133"/>
      <c r="J32" s="133"/>
      <c r="K32" s="133"/>
      <c r="L32" t="s">
        <v>192</v>
      </c>
    </row>
  </sheetData>
  <mergeCells count="24">
    <mergeCell ref="C19:K19"/>
    <mergeCell ref="C20:K20"/>
    <mergeCell ref="C18:K18"/>
    <mergeCell ref="C21:K21"/>
    <mergeCell ref="C15:K15"/>
    <mergeCell ref="C17:K17"/>
    <mergeCell ref="I31:K31"/>
    <mergeCell ref="I32:K32"/>
    <mergeCell ref="C22:K22"/>
    <mergeCell ref="I25:K25"/>
    <mergeCell ref="I26:K26"/>
    <mergeCell ref="I27:K27"/>
    <mergeCell ref="I30:K30"/>
    <mergeCell ref="I24:K24"/>
    <mergeCell ref="C5:K5"/>
    <mergeCell ref="B3:K3"/>
    <mergeCell ref="C14:K14"/>
    <mergeCell ref="C16:K16"/>
    <mergeCell ref="C10:K10"/>
    <mergeCell ref="C8:K8"/>
    <mergeCell ref="C9:K9"/>
    <mergeCell ref="C13:K13"/>
    <mergeCell ref="C11:K11"/>
    <mergeCell ref="C12:K12"/>
  </mergeCells>
  <phoneticPr fontId="1"/>
  <pageMargins left="0.70866141732283472" right="0.70866141732283472" top="0.74803149606299213" bottom="0.74803149606299213" header="0.31496062992125984" footer="0.51181102362204722"/>
  <pageSetup paperSize="9" scale="88" firstPageNumber="13" fitToHeight="0"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7">
              <controlPr defaultSize="0" autoFill="0" autoLine="0" autoPict="0">
                <anchor moveWithCells="1">
                  <from>
                    <xdr:col>1</xdr:col>
                    <xdr:colOff>81643</xdr:colOff>
                    <xdr:row>7</xdr:row>
                    <xdr:rowOff>76200</xdr:rowOff>
                  </from>
                  <to>
                    <xdr:col>1</xdr:col>
                    <xdr:colOff>304800</xdr:colOff>
                    <xdr:row>7</xdr:row>
                    <xdr:rowOff>272143</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1</xdr:col>
                    <xdr:colOff>81643</xdr:colOff>
                    <xdr:row>9</xdr:row>
                    <xdr:rowOff>81643</xdr:rowOff>
                  </from>
                  <to>
                    <xdr:col>1</xdr:col>
                    <xdr:colOff>304800</xdr:colOff>
                    <xdr:row>9</xdr:row>
                    <xdr:rowOff>283029</xdr:rowOff>
                  </to>
                </anchor>
              </controlPr>
            </control>
          </mc:Choice>
        </mc:AlternateContent>
        <mc:AlternateContent xmlns:mc="http://schemas.openxmlformats.org/markup-compatibility/2006">
          <mc:Choice Requires="x14">
            <control shapeId="4" r:id="rId6" name="Check Box 9">
              <controlPr defaultSize="0" autoFill="0" autoLine="0" autoPict="0">
                <anchor moveWithCells="1">
                  <from>
                    <xdr:col>1</xdr:col>
                    <xdr:colOff>81643</xdr:colOff>
                    <xdr:row>15</xdr:row>
                    <xdr:rowOff>157843</xdr:rowOff>
                  </from>
                  <to>
                    <xdr:col>1</xdr:col>
                    <xdr:colOff>304800</xdr:colOff>
                    <xdr:row>15</xdr:row>
                    <xdr:rowOff>359229</xdr:rowOff>
                  </to>
                </anchor>
              </controlPr>
            </control>
          </mc:Choice>
        </mc:AlternateContent>
        <mc:AlternateContent xmlns:mc="http://schemas.openxmlformats.org/markup-compatibility/2006">
          <mc:Choice Requires="x14">
            <control shapeId="5" r:id="rId7" name="Check Box 10">
              <controlPr defaultSize="0" autoFill="0" autoLine="0" autoPict="0">
                <anchor moveWithCells="1">
                  <from>
                    <xdr:col>1</xdr:col>
                    <xdr:colOff>81643</xdr:colOff>
                    <xdr:row>13</xdr:row>
                    <xdr:rowOff>228600</xdr:rowOff>
                  </from>
                  <to>
                    <xdr:col>1</xdr:col>
                    <xdr:colOff>304800</xdr:colOff>
                    <xdr:row>13</xdr:row>
                    <xdr:rowOff>424543</xdr:rowOff>
                  </to>
                </anchor>
              </controlPr>
            </control>
          </mc:Choice>
        </mc:AlternateContent>
        <mc:AlternateContent xmlns:mc="http://schemas.openxmlformats.org/markup-compatibility/2006">
          <mc:Choice Requires="x14">
            <control shapeId="6" r:id="rId8" name="Check Box 11">
              <controlPr defaultSize="0" autoFill="0" autoLine="0" autoPict="0">
                <anchor moveWithCells="1">
                  <from>
                    <xdr:col>1</xdr:col>
                    <xdr:colOff>81643</xdr:colOff>
                    <xdr:row>21</xdr:row>
                    <xdr:rowOff>157843</xdr:rowOff>
                  </from>
                  <to>
                    <xdr:col>1</xdr:col>
                    <xdr:colOff>304800</xdr:colOff>
                    <xdr:row>21</xdr:row>
                    <xdr:rowOff>359229</xdr:rowOff>
                  </to>
                </anchor>
              </controlPr>
            </control>
          </mc:Choice>
        </mc:AlternateContent>
        <mc:AlternateContent xmlns:mc="http://schemas.openxmlformats.org/markup-compatibility/2006">
          <mc:Choice Requires="x14">
            <control shapeId="14348" r:id="rId9" name="Check Box 12">
              <controlPr defaultSize="0" autoFill="0" autoLine="0" autoPict="0">
                <anchor moveWithCells="1">
                  <from>
                    <xdr:col>1</xdr:col>
                    <xdr:colOff>81643</xdr:colOff>
                    <xdr:row>8</xdr:row>
                    <xdr:rowOff>114300</xdr:rowOff>
                  </from>
                  <to>
                    <xdr:col>1</xdr:col>
                    <xdr:colOff>304800</xdr:colOff>
                    <xdr:row>8</xdr:row>
                    <xdr:rowOff>310243</xdr:rowOff>
                  </to>
                </anchor>
              </controlPr>
            </control>
          </mc:Choice>
        </mc:AlternateContent>
        <mc:AlternateContent xmlns:mc="http://schemas.openxmlformats.org/markup-compatibility/2006">
          <mc:Choice Requires="x14">
            <control shapeId="14349" r:id="rId10" name="Check Box 13">
              <controlPr defaultSize="0" autoFill="0" autoLine="0" autoPict="0">
                <anchor moveWithCells="1">
                  <from>
                    <xdr:col>1</xdr:col>
                    <xdr:colOff>81643</xdr:colOff>
                    <xdr:row>12</xdr:row>
                    <xdr:rowOff>81643</xdr:rowOff>
                  </from>
                  <to>
                    <xdr:col>1</xdr:col>
                    <xdr:colOff>304800</xdr:colOff>
                    <xdr:row>12</xdr:row>
                    <xdr:rowOff>283029</xdr:rowOff>
                  </to>
                </anchor>
              </controlPr>
            </control>
          </mc:Choice>
        </mc:AlternateContent>
        <mc:AlternateContent xmlns:mc="http://schemas.openxmlformats.org/markup-compatibility/2006">
          <mc:Choice Requires="x14">
            <control shapeId="14350" r:id="rId11" name="Check Box 14">
              <controlPr defaultSize="0" autoFill="0" autoLine="0" autoPict="0">
                <anchor moveWithCells="1">
                  <from>
                    <xdr:col>1</xdr:col>
                    <xdr:colOff>81643</xdr:colOff>
                    <xdr:row>10</xdr:row>
                    <xdr:rowOff>81643</xdr:rowOff>
                  </from>
                  <to>
                    <xdr:col>1</xdr:col>
                    <xdr:colOff>304800</xdr:colOff>
                    <xdr:row>10</xdr:row>
                    <xdr:rowOff>283029</xdr:rowOff>
                  </to>
                </anchor>
              </controlPr>
            </control>
          </mc:Choice>
        </mc:AlternateContent>
        <mc:AlternateContent xmlns:mc="http://schemas.openxmlformats.org/markup-compatibility/2006">
          <mc:Choice Requires="x14">
            <control shapeId="14351" r:id="rId12" name="Check Box 15">
              <controlPr defaultSize="0" autoFill="0" autoLine="0" autoPict="0">
                <anchor moveWithCells="1">
                  <from>
                    <xdr:col>1</xdr:col>
                    <xdr:colOff>81643</xdr:colOff>
                    <xdr:row>11</xdr:row>
                    <xdr:rowOff>81643</xdr:rowOff>
                  </from>
                  <to>
                    <xdr:col>1</xdr:col>
                    <xdr:colOff>304800</xdr:colOff>
                    <xdr:row>11</xdr:row>
                    <xdr:rowOff>283029</xdr:rowOff>
                  </to>
                </anchor>
              </controlPr>
            </control>
          </mc:Choice>
        </mc:AlternateContent>
        <mc:AlternateContent xmlns:mc="http://schemas.openxmlformats.org/markup-compatibility/2006">
          <mc:Choice Requires="x14">
            <control shapeId="14352" r:id="rId13" name="Check Box 16">
              <controlPr defaultSize="0" autoFill="0" autoLine="0" autoPict="0">
                <anchor moveWithCells="1">
                  <from>
                    <xdr:col>1</xdr:col>
                    <xdr:colOff>81643</xdr:colOff>
                    <xdr:row>18</xdr:row>
                    <xdr:rowOff>81643</xdr:rowOff>
                  </from>
                  <to>
                    <xdr:col>1</xdr:col>
                    <xdr:colOff>304800</xdr:colOff>
                    <xdr:row>18</xdr:row>
                    <xdr:rowOff>283029</xdr:rowOff>
                  </to>
                </anchor>
              </controlPr>
            </control>
          </mc:Choice>
        </mc:AlternateContent>
        <mc:AlternateContent xmlns:mc="http://schemas.openxmlformats.org/markup-compatibility/2006">
          <mc:Choice Requires="x14">
            <control shapeId="14353" r:id="rId14" name="Check Box 17">
              <controlPr defaultSize="0" autoFill="0" autoLine="0" autoPict="0">
                <anchor moveWithCells="1">
                  <from>
                    <xdr:col>1</xdr:col>
                    <xdr:colOff>81643</xdr:colOff>
                    <xdr:row>19</xdr:row>
                    <xdr:rowOff>81643</xdr:rowOff>
                  </from>
                  <to>
                    <xdr:col>1</xdr:col>
                    <xdr:colOff>304800</xdr:colOff>
                    <xdr:row>19</xdr:row>
                    <xdr:rowOff>283029</xdr:rowOff>
                  </to>
                </anchor>
              </controlPr>
            </control>
          </mc:Choice>
        </mc:AlternateContent>
        <mc:AlternateContent xmlns:mc="http://schemas.openxmlformats.org/markup-compatibility/2006">
          <mc:Choice Requires="x14">
            <control shapeId="14354" r:id="rId15" name="Check Box 18">
              <controlPr defaultSize="0" autoFill="0" autoLine="0" autoPict="0">
                <anchor moveWithCells="1">
                  <from>
                    <xdr:col>1</xdr:col>
                    <xdr:colOff>81643</xdr:colOff>
                    <xdr:row>17</xdr:row>
                    <xdr:rowOff>157843</xdr:rowOff>
                  </from>
                  <to>
                    <xdr:col>1</xdr:col>
                    <xdr:colOff>304800</xdr:colOff>
                    <xdr:row>17</xdr:row>
                    <xdr:rowOff>359229</xdr:rowOff>
                  </to>
                </anchor>
              </controlPr>
            </control>
          </mc:Choice>
        </mc:AlternateContent>
        <mc:AlternateContent xmlns:mc="http://schemas.openxmlformats.org/markup-compatibility/2006">
          <mc:Choice Requires="x14">
            <control shapeId="14355" r:id="rId16" name="Check Box 19">
              <controlPr defaultSize="0" autoFill="0" autoLine="0" autoPict="0">
                <anchor moveWithCells="1">
                  <from>
                    <xdr:col>1</xdr:col>
                    <xdr:colOff>81643</xdr:colOff>
                    <xdr:row>20</xdr:row>
                    <xdr:rowOff>81643</xdr:rowOff>
                  </from>
                  <to>
                    <xdr:col>1</xdr:col>
                    <xdr:colOff>304800</xdr:colOff>
                    <xdr:row>20</xdr:row>
                    <xdr:rowOff>283029</xdr:rowOff>
                  </to>
                </anchor>
              </controlPr>
            </control>
          </mc:Choice>
        </mc:AlternateContent>
        <mc:AlternateContent xmlns:mc="http://schemas.openxmlformats.org/markup-compatibility/2006">
          <mc:Choice Requires="x14">
            <control shapeId="14356" r:id="rId17" name="Check Box 20">
              <controlPr defaultSize="0" autoFill="0" autoLine="0" autoPict="0">
                <anchor moveWithCells="1">
                  <from>
                    <xdr:col>1</xdr:col>
                    <xdr:colOff>81643</xdr:colOff>
                    <xdr:row>14</xdr:row>
                    <xdr:rowOff>81643</xdr:rowOff>
                  </from>
                  <to>
                    <xdr:col>1</xdr:col>
                    <xdr:colOff>304800</xdr:colOff>
                    <xdr:row>14</xdr:row>
                    <xdr:rowOff>283029</xdr:rowOff>
                  </to>
                </anchor>
              </controlPr>
            </control>
          </mc:Choice>
        </mc:AlternateContent>
        <mc:AlternateContent xmlns:mc="http://schemas.openxmlformats.org/markup-compatibility/2006">
          <mc:Choice Requires="x14">
            <control shapeId="14357" r:id="rId18" name="Check Box 21">
              <controlPr defaultSize="0" autoFill="0" autoLine="0" autoPict="0">
                <anchor moveWithCells="1">
                  <from>
                    <xdr:col>1</xdr:col>
                    <xdr:colOff>81643</xdr:colOff>
                    <xdr:row>16</xdr:row>
                    <xdr:rowOff>157843</xdr:rowOff>
                  </from>
                  <to>
                    <xdr:col>1</xdr:col>
                    <xdr:colOff>304800</xdr:colOff>
                    <xdr:row>16</xdr:row>
                    <xdr:rowOff>359229</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448F-E51B-4643-8437-336D9F174529}">
  <sheetPr>
    <pageSetUpPr fitToPage="1"/>
  </sheetPr>
  <dimension ref="A1:Q38"/>
  <sheetViews>
    <sheetView view="pageBreakPreview" zoomScale="85" zoomScaleNormal="115" zoomScaleSheetLayoutView="85" zoomScalePageLayoutView="85" workbookViewId="0">
      <selection activeCell="M5" sqref="M5"/>
    </sheetView>
  </sheetViews>
  <sheetFormatPr defaultRowHeight="18.45"/>
  <cols>
    <col min="1" max="1" width="4.0703125" customWidth="1"/>
    <col min="4" max="4" width="13.28515625" customWidth="1"/>
    <col min="6" max="6" width="5.2109375" customWidth="1"/>
    <col min="9" max="9" width="5.42578125" customWidth="1"/>
    <col min="10" max="10" width="4.5703125" customWidth="1"/>
    <col min="11" max="11" width="12.42578125" customWidth="1"/>
    <col min="12" max="12" width="8" customWidth="1"/>
    <col min="13" max="13" width="22" customWidth="1"/>
    <col min="14" max="14" width="27.28515625" customWidth="1"/>
    <col min="15" max="15" width="15.42578125" style="11" customWidth="1"/>
    <col min="16" max="16" width="14.5703125" style="17" customWidth="1"/>
  </cols>
  <sheetData>
    <row r="1" spans="1:13">
      <c r="A1" t="s">
        <v>162</v>
      </c>
    </row>
    <row r="3" spans="1:13" ht="23.15">
      <c r="A3" s="48" t="s">
        <v>169</v>
      </c>
      <c r="B3" s="48"/>
      <c r="C3" s="48"/>
      <c r="D3" s="48"/>
      <c r="E3" s="48"/>
      <c r="F3" s="48"/>
      <c r="G3" s="48"/>
      <c r="H3" s="48"/>
      <c r="I3" s="48"/>
      <c r="J3" s="48"/>
      <c r="K3" s="48"/>
      <c r="L3" s="48"/>
    </row>
    <row r="4" spans="1:13" ht="18.899999999999999" thickBot="1"/>
    <row r="5" spans="1:13">
      <c r="G5" s="81" t="s">
        <v>6</v>
      </c>
      <c r="H5" s="81"/>
      <c r="I5" s="91">
        <f>②事業者概要!E9</f>
        <v>0</v>
      </c>
      <c r="J5" s="91"/>
      <c r="K5" s="91"/>
      <c r="L5" s="91"/>
    </row>
    <row r="6" spans="1:13" ht="18.899999999999999" thickBot="1">
      <c r="G6" s="87"/>
      <c r="H6" s="87"/>
      <c r="I6" s="92"/>
      <c r="J6" s="92"/>
      <c r="K6" s="92"/>
      <c r="L6" s="92"/>
    </row>
    <row r="7" spans="1:13">
      <c r="G7" s="22"/>
      <c r="H7" s="22"/>
      <c r="I7" s="16"/>
      <c r="J7" s="16"/>
      <c r="K7" s="16"/>
      <c r="L7" s="16"/>
    </row>
    <row r="8" spans="1:13">
      <c r="B8" s="53" t="s">
        <v>183</v>
      </c>
      <c r="C8" s="53"/>
      <c r="D8" s="53"/>
      <c r="E8" s="53"/>
      <c r="F8" s="53"/>
      <c r="G8" s="53"/>
      <c r="H8" s="53"/>
      <c r="I8" s="53"/>
      <c r="J8" s="53"/>
      <c r="K8" s="53"/>
      <c r="L8" s="53"/>
    </row>
    <row r="9" spans="1:13">
      <c r="B9" s="53"/>
      <c r="C9" s="53"/>
      <c r="D9" s="53"/>
      <c r="E9" s="53"/>
      <c r="F9" s="53"/>
      <c r="G9" s="53"/>
      <c r="H9" s="53"/>
      <c r="I9" s="53"/>
      <c r="J9" s="53"/>
      <c r="K9" s="53"/>
      <c r="L9" s="53"/>
    </row>
    <row r="10" spans="1:13">
      <c r="B10" s="53"/>
      <c r="C10" s="53"/>
      <c r="D10" s="53"/>
      <c r="E10" s="53"/>
      <c r="F10" s="53"/>
      <c r="G10" s="53"/>
      <c r="H10" s="53"/>
      <c r="I10" s="53"/>
      <c r="J10" s="53"/>
      <c r="K10" s="53"/>
      <c r="L10" s="53"/>
    </row>
    <row r="11" spans="1:13">
      <c r="B11" s="53"/>
      <c r="C11" s="53"/>
      <c r="D11" s="53"/>
      <c r="E11" s="53"/>
      <c r="F11" s="53"/>
      <c r="G11" s="53"/>
      <c r="H11" s="53"/>
      <c r="I11" s="53"/>
      <c r="J11" s="53"/>
      <c r="K11" s="53"/>
      <c r="L11" s="53"/>
    </row>
    <row r="12" spans="1:13" ht="24" customHeight="1" thickBot="1">
      <c r="A12" t="s">
        <v>178</v>
      </c>
      <c r="M12" t="s">
        <v>193</v>
      </c>
    </row>
    <row r="13" spans="1:13" ht="24" customHeight="1" thickBot="1">
      <c r="B13" s="50" t="s">
        <v>174</v>
      </c>
      <c r="C13" s="50"/>
      <c r="D13" s="50"/>
      <c r="E13" s="129">
        <f>③事業計画書!E27</f>
        <v>0</v>
      </c>
      <c r="F13" s="130"/>
      <c r="G13" s="130"/>
      <c r="H13" s="130"/>
      <c r="I13" s="130"/>
      <c r="J13" s="130"/>
      <c r="K13" s="130"/>
      <c r="L13" s="18" t="s">
        <v>170</v>
      </c>
      <c r="M13" t="s">
        <v>180</v>
      </c>
    </row>
    <row r="14" spans="1:13" ht="24" customHeight="1" thickBot="1">
      <c r="B14" s="50" t="s">
        <v>171</v>
      </c>
      <c r="C14" s="50"/>
      <c r="D14" s="50"/>
      <c r="E14" s="129">
        <f>E13*1</f>
        <v>0</v>
      </c>
      <c r="F14" s="130"/>
      <c r="G14" s="130"/>
      <c r="H14" s="130"/>
      <c r="I14" s="130"/>
      <c r="J14" s="130"/>
      <c r="K14" s="130"/>
      <c r="L14" s="18" t="s">
        <v>172</v>
      </c>
      <c r="M14" t="s">
        <v>181</v>
      </c>
    </row>
    <row r="15" spans="1:13" ht="24" customHeight="1" thickBot="1">
      <c r="B15" s="131" t="s">
        <v>173</v>
      </c>
      <c r="C15" s="131"/>
      <c r="D15" s="131"/>
      <c r="E15" s="129">
        <v>17</v>
      </c>
      <c r="F15" s="130"/>
      <c r="G15" s="130"/>
      <c r="H15" s="130"/>
      <c r="I15" s="130"/>
      <c r="J15" s="130"/>
      <c r="K15" s="130"/>
      <c r="L15" s="18" t="s">
        <v>177</v>
      </c>
      <c r="M15" t="s">
        <v>182</v>
      </c>
    </row>
    <row r="16" spans="1:13" ht="24" customHeight="1" thickBot="1">
      <c r="B16" s="50" t="s">
        <v>176</v>
      </c>
      <c r="C16" s="50"/>
      <c r="D16" s="50"/>
      <c r="E16" s="127">
        <f>ROUNDUP(E14/E15,1)</f>
        <v>0</v>
      </c>
      <c r="F16" s="128"/>
      <c r="G16" s="128"/>
      <c r="H16" s="128"/>
      <c r="I16" s="128"/>
      <c r="J16" s="128"/>
      <c r="K16" s="128"/>
      <c r="L16" s="18" t="s">
        <v>172</v>
      </c>
      <c r="M16" t="s">
        <v>179</v>
      </c>
    </row>
    <row r="17" spans="13:17" ht="24" customHeight="1"/>
    <row r="18" spans="13:17" ht="24" customHeight="1"/>
    <row r="19" spans="13:17" ht="24" customHeight="1"/>
    <row r="20" spans="13:17" ht="24" customHeight="1">
      <c r="O20"/>
      <c r="P20"/>
    </row>
    <row r="21" spans="13:17" ht="24" customHeight="1">
      <c r="O21"/>
      <c r="P21"/>
    </row>
    <row r="22" spans="13:17" ht="24" customHeight="1">
      <c r="O22"/>
      <c r="P22"/>
    </row>
    <row r="23" spans="13:17" ht="24" customHeight="1">
      <c r="O23"/>
      <c r="P23"/>
    </row>
    <row r="24" spans="13:17" ht="24" customHeight="1">
      <c r="O24"/>
      <c r="P24"/>
    </row>
    <row r="25" spans="13:17" ht="24" customHeight="1">
      <c r="O25"/>
      <c r="P25"/>
    </row>
    <row r="26" spans="13:17" ht="24" customHeight="1">
      <c r="O26"/>
      <c r="P26"/>
    </row>
    <row r="27" spans="13:17" ht="24" customHeight="1">
      <c r="O27" s="19"/>
      <c r="P27" s="36"/>
      <c r="Q27" s="4"/>
    </row>
    <row r="28" spans="13:17" ht="24" customHeight="1"/>
    <row r="29" spans="13:17" ht="24" customHeight="1">
      <c r="M29" s="4"/>
    </row>
    <row r="30" spans="13:17" ht="29.4" customHeight="1">
      <c r="M30" s="4"/>
    </row>
    <row r="31" spans="13:17" ht="24" customHeight="1">
      <c r="M31" s="4"/>
    </row>
    <row r="32" spans="13:17" ht="42" customHeight="1">
      <c r="M32" s="4"/>
    </row>
    <row r="33" ht="24" customHeight="1"/>
    <row r="34" ht="42" customHeight="1"/>
    <row r="35" ht="24" customHeight="1"/>
    <row r="36" ht="42" customHeight="1"/>
    <row r="37" ht="24" customHeight="1"/>
    <row r="38" ht="24" customHeight="1"/>
  </sheetData>
  <mergeCells count="12">
    <mergeCell ref="A3:L3"/>
    <mergeCell ref="G5:H6"/>
    <mergeCell ref="I5:L6"/>
    <mergeCell ref="B8:L11"/>
    <mergeCell ref="B16:D16"/>
    <mergeCell ref="E16:K16"/>
    <mergeCell ref="B13:D13"/>
    <mergeCell ref="E13:K13"/>
    <mergeCell ref="B14:D14"/>
    <mergeCell ref="E14:K14"/>
    <mergeCell ref="B15:D15"/>
    <mergeCell ref="E15:K15"/>
  </mergeCells>
  <phoneticPr fontId="1"/>
  <pageMargins left="0.70866141732283472" right="0.70866141732283472" top="0.74803149606299213" bottom="0.74803149606299213" header="0.31496062992125984" footer="0.51181102362204722"/>
  <pageSetup paperSize="9" scale="81" firstPageNumber="14" fitToHeight="0" orientation="portrait" useFirstPageNumber="1" r:id="rId1"/>
  <headerFooter scaleWithDoc="0"/>
  <rowBreaks count="1" manualBreakCount="1">
    <brk id="16" max="12"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①申請時チェックリスト</vt:lpstr>
      <vt:lpstr>②事業者概要</vt:lpstr>
      <vt:lpstr>③事業計画書</vt:lpstr>
      <vt:lpstr>④誓約書</vt:lpstr>
      <vt:lpstr>⑤廃棄費用積立計画書</vt:lpstr>
      <vt:lpstr>①申請時チェックリスト!Print_Area</vt:lpstr>
      <vt:lpstr>②事業者概要!Print_Area</vt:lpstr>
      <vt:lpstr>③事業計画書!Print_Area</vt:lpstr>
      <vt:lpstr>④誓約書!Print_Area</vt:lpstr>
      <vt:lpstr>⑤廃棄費用積立計画書!Print_Area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彬広</dc:creator>
  <cp:lastModifiedBy>小柳 みなみ</cp:lastModifiedBy>
  <cp:lastPrinted>2026-03-25T05:24:54Z</cp:lastPrinted>
  <dcterms:created xsi:type="dcterms:W3CDTF">2024-02-16T10:29:59Z</dcterms:created>
  <dcterms:modified xsi:type="dcterms:W3CDTF">2026-05-08T00:29:02Z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2024-02-16T10:54:21Z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86083dd6-e4ba-4f55-abc5-7e09790ed91c</vt:lpwstr>
  </property>
  <property fmtid="{D5CDD505-2E9C-101B-9397-08002B2CF9AE}" pid="8" name="MSIP_Label_defa4170-0d19-0005-0004-bc88714345d2_ContentBits">
    <vt:lpwstr>0</vt:lpwstr>
  </property>
</Properties>
</file>