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４３６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<sst xmlns="http://schemas.openxmlformats.org/spreadsheetml/2006/main" count="64" uniqueCount="43">
  <si>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平成7年</t>
  </si>
  <si>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</si>
  <si>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</si>
  <si>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</si>
  <si>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</si>
  <si>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</si>
  <si>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</si>
  <si>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</si>
  <si>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</si>
  <si>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</si>
  <si>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</si>
  <si>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</si>
  <si>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</si>
  <si>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</si>
  <si>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</si>
  <si>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</si>
  <si>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</si>
  <si>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</si>
  <si>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</si>
  <si>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</si>
  <si>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</si>
  <si>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</si>
  <si>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</si>
  <si>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</si>
  <si>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</si>
  <si>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</si>
  <si>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</si>
  <si>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</si>
  <si>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</si>
  <si>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</si>
  <si>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益田郡</t>
  </si>
  <si>
    <t>恵那郡</t>
  </si>
  <si>
    <t>大野郡</t>
  </si>
  <si>
    <t>吉城郡</t>
  </si>
  <si>
    <t>区分</t>
  </si>
  <si>
    <t>少年消防クラブ</t>
  </si>
  <si>
    <t>女性消防クラブ</t>
  </si>
  <si>
    <t>クラブ数</t>
  </si>
  <si>
    <t>人員</t>
  </si>
  <si>
    <t>-</t>
  </si>
  <si>
    <t>人</t>
  </si>
  <si>
    <t>資料：県消防防災課「岐阜県消防防災年報」</t>
  </si>
  <si>
    <t>244.市郡別少年消防クラブ・女性防火クラブ結成状況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</si>
</sst>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  <numFmt numFmtId="188" formatCode="###\ ###\ ##0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2" xfId="0" applyFont="1" applyBorder="1" applyAlignment="1">
      <alignment horizontal="distributed" vertical="distributed"/>
    </xf>
    <xf numFmtId="188" fontId="5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distributed" vertical="distributed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188" fontId="5" fillId="0" borderId="4" xfId="0" applyNumberFormat="1" applyFont="1" applyBorder="1" applyAlignment="1">
      <alignment horizontal="right"/>
    </xf>
    <xf numFmtId="188" fontId="5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 horizontal="distributed" vertical="distributed"/>
    </xf>
    <xf numFmtId="188" fontId="5" fillId="0" borderId="9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4" fillId="0" borderId="13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3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0" fontId="4" fillId="0" borderId="15" xfId="0" applyFont="1" applyBorder="1" applyAlignment="1">
      <alignment horizontal="distributed" vertical="distributed"/>
    </xf>
    <xf numFmtId="0" fontId="4" fillId="0" borderId="16" xfId="0" applyFont="1" applyBorder="1" applyAlignment="1">
      <alignment horizontal="distributed" vertical="distributed"/>
    </xf>
    <xf numFmtId="0" fontId="5" fillId="0" borderId="17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125" zoomScaleNormal="125" workbookViewId="0" topLeftCell="A1">
      <selection activeCell="I5" sqref="I5"/>
    </sheetView>
  </sheetViews>
  <sheetFormatPr defaultColWidth="9.00390625" defaultRowHeight="13.5"/>
  <cols>
    <col min="1" max="1" width="0.875" style="1" customWidth="1"/>
    <col min="2" max="2" width="5.50390625" style="1" customWidth="1"/>
    <col min="3" max="3" width="3.75390625" style="1" customWidth="1"/>
    <col min="4" max="4" width="0.875" style="1" customWidth="1"/>
    <col min="5" max="8" width="7.25390625" style="1" customWidth="1"/>
    <col min="9" max="9" width="0.875" style="1" customWidth="1"/>
    <col min="10" max="10" width="5.50390625" style="1" customWidth="1"/>
    <col min="11" max="11" width="3.75390625" style="1" customWidth="1"/>
    <col min="12" max="12" width="0.875" style="1" customWidth="1"/>
    <col min="13" max="16" width="7.25390625" style="1" customWidth="1"/>
    <col min="17" max="16384" width="9.00390625" style="1" customWidth="1"/>
  </cols>
  <sheetData>
    <row r="1" spans="1:16" s="4" customFormat="1" ht="17.25" customHeight="1">
      <c r="A1" s="3"/>
      <c r="B1" s="3"/>
      <c r="C1" s="3"/>
      <c r="D1" s="25" t="s">
        <v>42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3"/>
      <c r="P1" s="3"/>
    </row>
    <row r="2" spans="1:16" ht="5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6" customFormat="1" ht="11.25" customHeight="1" thickTop="1">
      <c r="A3" s="27" t="s">
        <v>34</v>
      </c>
      <c r="B3" s="27"/>
      <c r="C3" s="27"/>
      <c r="D3" s="28"/>
      <c r="E3" s="26" t="s">
        <v>35</v>
      </c>
      <c r="F3" s="26"/>
      <c r="G3" s="26" t="s">
        <v>36</v>
      </c>
      <c r="H3" s="31"/>
      <c r="I3" s="32" t="s">
        <v>34</v>
      </c>
      <c r="J3" s="26"/>
      <c r="K3" s="26"/>
      <c r="L3" s="26"/>
      <c r="M3" s="26" t="s">
        <v>35</v>
      </c>
      <c r="N3" s="26"/>
      <c r="O3" s="27" t="s">
        <v>36</v>
      </c>
      <c r="P3" s="28"/>
      <c r="Q3" s="5"/>
    </row>
    <row r="4" spans="1:17" s="6" customFormat="1" ht="11.25" customHeight="1">
      <c r="A4" s="29"/>
      <c r="B4" s="29"/>
      <c r="C4" s="29"/>
      <c r="D4" s="30"/>
      <c r="E4" s="10" t="s">
        <v>37</v>
      </c>
      <c r="F4" s="10" t="s">
        <v>38</v>
      </c>
      <c r="G4" s="10" t="s">
        <v>37</v>
      </c>
      <c r="H4" s="20" t="s">
        <v>38</v>
      </c>
      <c r="I4" s="33"/>
      <c r="J4" s="29"/>
      <c r="K4" s="29"/>
      <c r="L4" s="29"/>
      <c r="M4" s="10" t="s">
        <v>37</v>
      </c>
      <c r="N4" s="10" t="s">
        <v>38</v>
      </c>
      <c r="O4" s="10" t="s">
        <v>37</v>
      </c>
      <c r="P4" s="12" t="s">
        <v>38</v>
      </c>
      <c r="Q4" s="5"/>
    </row>
    <row r="5" spans="5:16" s="7" customFormat="1" ht="11.25" customHeight="1">
      <c r="E5" s="13"/>
      <c r="F5" s="23" t="s">
        <v>40</v>
      </c>
      <c r="H5" s="23" t="s">
        <v>40</v>
      </c>
      <c r="I5" s="34"/>
      <c r="M5" s="13"/>
      <c r="N5" s="23" t="s">
        <v>40</v>
      </c>
      <c r="P5" s="23" t="s">
        <v>40</v>
      </c>
    </row>
    <row r="6" spans="2:16" s="7" customFormat="1" ht="11.25" customHeight="1">
      <c r="B6" s="8" t="s">
        <v>0</v>
      </c>
      <c r="C6" s="7">
        <v>1995</v>
      </c>
      <c r="E6" s="15">
        <v>227</v>
      </c>
      <c r="F6" s="16">
        <v>47229</v>
      </c>
      <c r="G6" s="11">
        <v>104</v>
      </c>
      <c r="H6" s="21">
        <v>132368</v>
      </c>
      <c r="J6" s="24" t="s">
        <v>17</v>
      </c>
      <c r="K6" s="24"/>
      <c r="M6" s="15" t="s">
        <v>39</v>
      </c>
      <c r="N6" s="16" t="s">
        <v>39</v>
      </c>
      <c r="O6" s="11">
        <v>4</v>
      </c>
      <c r="P6" s="11">
        <v>213</v>
      </c>
    </row>
    <row r="7" spans="2:16" s="7" customFormat="1" ht="11.25" customHeight="1">
      <c r="B7" s="8">
        <v>8</v>
      </c>
      <c r="C7" s="7">
        <v>1996</v>
      </c>
      <c r="E7" s="15">
        <v>228</v>
      </c>
      <c r="F7" s="16">
        <v>47059</v>
      </c>
      <c r="G7" s="11">
        <v>104</v>
      </c>
      <c r="H7" s="21">
        <v>130923</v>
      </c>
      <c r="J7" s="24" t="s">
        <v>18</v>
      </c>
      <c r="K7" s="24"/>
      <c r="M7" s="15">
        <v>10</v>
      </c>
      <c r="N7" s="16">
        <v>2902</v>
      </c>
      <c r="O7" s="11">
        <v>6</v>
      </c>
      <c r="P7" s="11">
        <v>3339</v>
      </c>
    </row>
    <row r="8" spans="2:16" s="7" customFormat="1" ht="11.25" customHeight="1">
      <c r="B8" s="8">
        <v>9</v>
      </c>
      <c r="C8" s="7">
        <v>1997</v>
      </c>
      <c r="E8" s="15">
        <v>230</v>
      </c>
      <c r="F8" s="16">
        <v>46484</v>
      </c>
      <c r="G8" s="11">
        <v>103</v>
      </c>
      <c r="H8" s="21">
        <v>126467</v>
      </c>
      <c r="J8" s="24" t="s">
        <v>19</v>
      </c>
      <c r="K8" s="24"/>
      <c r="M8" s="15">
        <v>13</v>
      </c>
      <c r="N8" s="16">
        <v>3122</v>
      </c>
      <c r="O8" s="11">
        <v>2</v>
      </c>
      <c r="P8" s="11">
        <v>4390</v>
      </c>
    </row>
    <row r="9" spans="2:16" s="7" customFormat="1" ht="11.25" customHeight="1">
      <c r="B9" s="8">
        <v>10</v>
      </c>
      <c r="C9" s="7">
        <v>1998</v>
      </c>
      <c r="E9" s="15">
        <v>234</v>
      </c>
      <c r="F9" s="16">
        <v>46834</v>
      </c>
      <c r="G9" s="11">
        <v>102</v>
      </c>
      <c r="H9" s="21">
        <v>122696</v>
      </c>
      <c r="J9" s="24" t="s">
        <v>20</v>
      </c>
      <c r="K9" s="24"/>
      <c r="M9" s="15">
        <v>13</v>
      </c>
      <c r="N9" s="16">
        <v>2611</v>
      </c>
      <c r="O9" s="11">
        <v>2</v>
      </c>
      <c r="P9" s="11">
        <v>460</v>
      </c>
    </row>
    <row r="10" spans="2:16" s="7" customFormat="1" ht="11.25" customHeight="1">
      <c r="B10" s="8">
        <v>11</v>
      </c>
      <c r="C10" s="7">
        <v>1999</v>
      </c>
      <c r="E10" s="15">
        <f>E12+E14</f>
        <v>227</v>
      </c>
      <c r="F10" s="16">
        <f>F12+F14</f>
        <v>49257</v>
      </c>
      <c r="G10" s="11">
        <f>G12+G14</f>
        <v>101</v>
      </c>
      <c r="H10" s="21">
        <f>H12+H14</f>
        <v>117142</v>
      </c>
      <c r="J10" s="24" t="s">
        <v>21</v>
      </c>
      <c r="K10" s="24"/>
      <c r="M10" s="15">
        <v>10</v>
      </c>
      <c r="N10" s="16">
        <v>980</v>
      </c>
      <c r="O10" s="11">
        <v>4</v>
      </c>
      <c r="P10" s="11">
        <v>703</v>
      </c>
    </row>
    <row r="11" spans="5:16" s="7" customFormat="1" ht="6.75" customHeight="1">
      <c r="E11" s="15"/>
      <c r="F11" s="16"/>
      <c r="G11" s="11"/>
      <c r="H11" s="21"/>
      <c r="J11" s="9"/>
      <c r="K11" s="9"/>
      <c r="M11" s="15"/>
      <c r="N11" s="16"/>
      <c r="O11" s="11"/>
      <c r="P11" s="11"/>
    </row>
    <row r="12" spans="2:16" s="7" customFormat="1" ht="10.5" customHeight="1">
      <c r="B12" s="24" t="s">
        <v>1</v>
      </c>
      <c r="C12" s="24"/>
      <c r="E12" s="15">
        <f>SUM(E16:E29)</f>
        <v>63</v>
      </c>
      <c r="F12" s="16">
        <f>SUM(F16:F29)</f>
        <v>22450</v>
      </c>
      <c r="G12" s="11">
        <f>SUM(G16:G29)</f>
        <v>14</v>
      </c>
      <c r="H12" s="11">
        <f>SUM(H16:H29)</f>
        <v>65571</v>
      </c>
      <c r="I12" s="19"/>
      <c r="J12" s="24" t="s">
        <v>22</v>
      </c>
      <c r="K12" s="24"/>
      <c r="M12" s="15">
        <v>28</v>
      </c>
      <c r="N12" s="16">
        <v>4851</v>
      </c>
      <c r="O12" s="11">
        <v>8</v>
      </c>
      <c r="P12" s="11">
        <v>1095</v>
      </c>
    </row>
    <row r="13" spans="2:16" s="7" customFormat="1" ht="10.5" customHeight="1">
      <c r="B13" s="9"/>
      <c r="C13" s="9"/>
      <c r="E13" s="15"/>
      <c r="F13" s="16"/>
      <c r="G13" s="11"/>
      <c r="H13" s="11"/>
      <c r="I13" s="19"/>
      <c r="J13" s="24" t="s">
        <v>23</v>
      </c>
      <c r="K13" s="24"/>
      <c r="M13" s="15">
        <v>15</v>
      </c>
      <c r="N13" s="16">
        <v>2876</v>
      </c>
      <c r="O13" s="11">
        <v>7</v>
      </c>
      <c r="P13" s="11">
        <v>7331</v>
      </c>
    </row>
    <row r="14" spans="2:16" s="7" customFormat="1" ht="10.5" customHeight="1">
      <c r="B14" s="24" t="s">
        <v>2</v>
      </c>
      <c r="C14" s="24"/>
      <c r="E14" s="15">
        <f>SUM(M6:M25)</f>
        <v>164</v>
      </c>
      <c r="F14" s="16">
        <f>SUM(N6:N25)</f>
        <v>26807</v>
      </c>
      <c r="G14" s="11">
        <f>SUM(O6:O25)</f>
        <v>87</v>
      </c>
      <c r="H14" s="11">
        <f>SUM(P6:P25)</f>
        <v>51571</v>
      </c>
      <c r="I14" s="19"/>
      <c r="J14" s="24" t="s">
        <v>24</v>
      </c>
      <c r="K14" s="24"/>
      <c r="M14" s="15">
        <v>3</v>
      </c>
      <c r="N14" s="16">
        <v>353</v>
      </c>
      <c r="O14" s="11">
        <v>3</v>
      </c>
      <c r="P14" s="11">
        <v>1033</v>
      </c>
    </row>
    <row r="15" spans="2:16" s="7" customFormat="1" ht="10.5" customHeight="1">
      <c r="B15" s="9"/>
      <c r="C15" s="9"/>
      <c r="E15" s="15"/>
      <c r="F15" s="16"/>
      <c r="G15" s="11"/>
      <c r="H15" s="11"/>
      <c r="I15" s="19"/>
      <c r="J15" s="24" t="s">
        <v>25</v>
      </c>
      <c r="K15" s="24"/>
      <c r="M15" s="15">
        <v>12</v>
      </c>
      <c r="N15" s="16">
        <v>1833</v>
      </c>
      <c r="O15" s="11">
        <v>5</v>
      </c>
      <c r="P15" s="11">
        <v>1830</v>
      </c>
    </row>
    <row r="16" spans="2:16" s="7" customFormat="1" ht="10.5" customHeight="1">
      <c r="B16" s="24" t="s">
        <v>3</v>
      </c>
      <c r="C16" s="24"/>
      <c r="E16" s="15">
        <v>1</v>
      </c>
      <c r="F16" s="16">
        <v>5363</v>
      </c>
      <c r="G16" s="11">
        <v>1</v>
      </c>
      <c r="H16" s="11">
        <v>40766</v>
      </c>
      <c r="I16" s="19"/>
      <c r="J16" s="24" t="s">
        <v>26</v>
      </c>
      <c r="K16" s="24"/>
      <c r="M16" s="15">
        <v>32</v>
      </c>
      <c r="N16" s="16">
        <v>3708</v>
      </c>
      <c r="O16" s="11">
        <v>7</v>
      </c>
      <c r="P16" s="11">
        <v>8293</v>
      </c>
    </row>
    <row r="17" spans="2:16" s="7" customFormat="1" ht="10.5" customHeight="1">
      <c r="B17" s="24" t="s">
        <v>4</v>
      </c>
      <c r="C17" s="24"/>
      <c r="E17" s="15">
        <v>18</v>
      </c>
      <c r="F17" s="16">
        <v>3308</v>
      </c>
      <c r="G17" s="11">
        <v>1</v>
      </c>
      <c r="H17" s="11">
        <v>9031</v>
      </c>
      <c r="I17" s="19"/>
      <c r="J17" s="9"/>
      <c r="K17" s="9"/>
      <c r="M17" s="15"/>
      <c r="N17" s="16"/>
      <c r="O17" s="11"/>
      <c r="P17" s="11"/>
    </row>
    <row r="18" spans="2:16" s="7" customFormat="1" ht="10.5" customHeight="1">
      <c r="B18" s="24" t="s">
        <v>5</v>
      </c>
      <c r="C18" s="24"/>
      <c r="E18" s="15">
        <v>2</v>
      </c>
      <c r="F18" s="16">
        <v>3556</v>
      </c>
      <c r="G18" s="11">
        <v>1</v>
      </c>
      <c r="H18" s="11">
        <v>611</v>
      </c>
      <c r="I18" s="19"/>
      <c r="J18" s="24" t="s">
        <v>27</v>
      </c>
      <c r="K18" s="24"/>
      <c r="M18" s="15">
        <v>3</v>
      </c>
      <c r="N18" s="16">
        <v>522</v>
      </c>
      <c r="O18" s="11">
        <v>7</v>
      </c>
      <c r="P18" s="11">
        <v>3540</v>
      </c>
    </row>
    <row r="19" spans="2:16" s="7" customFormat="1" ht="10.5" customHeight="1">
      <c r="B19" s="24" t="s">
        <v>6</v>
      </c>
      <c r="C19" s="24"/>
      <c r="E19" s="15">
        <v>1</v>
      </c>
      <c r="F19" s="16">
        <v>97</v>
      </c>
      <c r="G19" s="11">
        <v>1</v>
      </c>
      <c r="H19" s="21">
        <v>1100</v>
      </c>
      <c r="J19" s="24" t="s">
        <v>28</v>
      </c>
      <c r="K19" s="24"/>
      <c r="M19" s="15">
        <v>2</v>
      </c>
      <c r="N19" s="16">
        <v>240</v>
      </c>
      <c r="O19" s="11">
        <v>1</v>
      </c>
      <c r="P19" s="11">
        <v>15</v>
      </c>
    </row>
    <row r="20" spans="2:16" s="7" customFormat="1" ht="10.5" customHeight="1">
      <c r="B20" s="24" t="s">
        <v>7</v>
      </c>
      <c r="C20" s="24"/>
      <c r="E20" s="15">
        <v>5</v>
      </c>
      <c r="F20" s="16">
        <v>288</v>
      </c>
      <c r="G20" s="11">
        <v>2</v>
      </c>
      <c r="H20" s="21">
        <v>2012</v>
      </c>
      <c r="J20" s="24" t="s">
        <v>29</v>
      </c>
      <c r="K20" s="24"/>
      <c r="M20" s="15">
        <v>1</v>
      </c>
      <c r="N20" s="16">
        <v>212</v>
      </c>
      <c r="O20" s="11">
        <v>1</v>
      </c>
      <c r="P20" s="11">
        <v>450</v>
      </c>
    </row>
    <row r="21" spans="2:16" s="7" customFormat="1" ht="10.5" customHeight="1">
      <c r="B21" s="24" t="s">
        <v>8</v>
      </c>
      <c r="C21" s="24"/>
      <c r="E21" s="15">
        <v>2</v>
      </c>
      <c r="F21" s="16">
        <v>50</v>
      </c>
      <c r="G21" s="11">
        <v>1</v>
      </c>
      <c r="H21" s="21">
        <v>395</v>
      </c>
      <c r="J21" s="24" t="s">
        <v>31</v>
      </c>
      <c r="K21" s="24"/>
      <c r="M21" s="15">
        <v>6</v>
      </c>
      <c r="N21" s="16">
        <v>828</v>
      </c>
      <c r="O21" s="11">
        <v>11</v>
      </c>
      <c r="P21" s="11">
        <v>2552</v>
      </c>
    </row>
    <row r="22" spans="2:16" s="7" customFormat="1" ht="10.5" customHeight="1">
      <c r="B22" s="24" t="s">
        <v>9</v>
      </c>
      <c r="C22" s="24"/>
      <c r="E22" s="15">
        <v>11</v>
      </c>
      <c r="F22" s="16">
        <v>1206</v>
      </c>
      <c r="G22" s="11">
        <v>1</v>
      </c>
      <c r="H22" s="21">
        <v>300</v>
      </c>
      <c r="J22" s="24" t="s">
        <v>30</v>
      </c>
      <c r="K22" s="24"/>
      <c r="M22" s="15">
        <v>4</v>
      </c>
      <c r="N22" s="16">
        <v>523</v>
      </c>
      <c r="O22" s="11">
        <v>5</v>
      </c>
      <c r="P22" s="11">
        <v>7203</v>
      </c>
    </row>
    <row r="23" spans="2:16" s="7" customFormat="1" ht="10.5" customHeight="1">
      <c r="B23" s="24" t="s">
        <v>10</v>
      </c>
      <c r="C23" s="24"/>
      <c r="E23" s="15">
        <v>1</v>
      </c>
      <c r="F23" s="16">
        <v>140</v>
      </c>
      <c r="G23" s="11" t="s">
        <v>39</v>
      </c>
      <c r="H23" s="21" t="s">
        <v>39</v>
      </c>
      <c r="J23" s="9"/>
      <c r="K23" s="9"/>
      <c r="M23" s="15"/>
      <c r="N23" s="16"/>
      <c r="O23" s="11"/>
      <c r="P23" s="11"/>
    </row>
    <row r="24" spans="2:16" s="7" customFormat="1" ht="10.5" customHeight="1">
      <c r="B24" s="24" t="s">
        <v>11</v>
      </c>
      <c r="C24" s="24"/>
      <c r="E24" s="15" t="s">
        <v>39</v>
      </c>
      <c r="F24" s="16" t="s">
        <v>39</v>
      </c>
      <c r="G24" s="11">
        <v>1</v>
      </c>
      <c r="H24" s="21">
        <v>203</v>
      </c>
      <c r="J24" s="24" t="s">
        <v>32</v>
      </c>
      <c r="K24" s="24"/>
      <c r="M24" s="15">
        <v>8</v>
      </c>
      <c r="N24" s="16">
        <v>617</v>
      </c>
      <c r="O24" s="11">
        <v>8</v>
      </c>
      <c r="P24" s="11">
        <v>2280</v>
      </c>
    </row>
    <row r="25" spans="2:16" s="7" customFormat="1" ht="10.5" customHeight="1">
      <c r="B25" s="24" t="s">
        <v>12</v>
      </c>
      <c r="C25" s="24"/>
      <c r="E25" s="15">
        <v>1</v>
      </c>
      <c r="F25" s="16">
        <v>132</v>
      </c>
      <c r="G25" s="11">
        <v>1</v>
      </c>
      <c r="H25" s="21">
        <v>300</v>
      </c>
      <c r="J25" s="24" t="s">
        <v>33</v>
      </c>
      <c r="K25" s="24"/>
      <c r="M25" s="15">
        <v>4</v>
      </c>
      <c r="N25" s="16">
        <v>629</v>
      </c>
      <c r="O25" s="11">
        <v>6</v>
      </c>
      <c r="P25" s="11">
        <v>6844</v>
      </c>
    </row>
    <row r="26" spans="2:14" s="7" customFormat="1" ht="10.5" customHeight="1">
      <c r="B26" s="24" t="s">
        <v>13</v>
      </c>
      <c r="C26" s="24"/>
      <c r="E26" s="15" t="s">
        <v>39</v>
      </c>
      <c r="F26" s="16" t="s">
        <v>39</v>
      </c>
      <c r="G26" s="11">
        <v>2</v>
      </c>
      <c r="H26" s="21">
        <v>114</v>
      </c>
      <c r="M26" s="13"/>
      <c r="N26" s="14"/>
    </row>
    <row r="27" spans="2:14" s="7" customFormat="1" ht="10.5" customHeight="1">
      <c r="B27" s="24" t="s">
        <v>14</v>
      </c>
      <c r="C27" s="24"/>
      <c r="E27" s="15">
        <v>4</v>
      </c>
      <c r="F27" s="16">
        <v>211</v>
      </c>
      <c r="G27" s="11">
        <v>1</v>
      </c>
      <c r="H27" s="21">
        <v>2051</v>
      </c>
      <c r="M27" s="13"/>
      <c r="N27" s="14"/>
    </row>
    <row r="28" spans="2:14" s="7" customFormat="1" ht="10.5" customHeight="1">
      <c r="B28" s="24" t="s">
        <v>15</v>
      </c>
      <c r="C28" s="24"/>
      <c r="E28" s="15">
        <v>16</v>
      </c>
      <c r="F28" s="16">
        <v>7904</v>
      </c>
      <c r="G28" s="11">
        <v>1</v>
      </c>
      <c r="H28" s="21">
        <v>8688</v>
      </c>
      <c r="M28" s="13"/>
      <c r="N28" s="14"/>
    </row>
    <row r="29" spans="2:14" s="7" customFormat="1" ht="10.5" customHeight="1">
      <c r="B29" s="24" t="s">
        <v>16</v>
      </c>
      <c r="C29" s="24"/>
      <c r="E29" s="15">
        <v>1</v>
      </c>
      <c r="F29" s="16">
        <v>195</v>
      </c>
      <c r="G29" s="11" t="s">
        <v>39</v>
      </c>
      <c r="H29" s="21" t="s">
        <v>39</v>
      </c>
      <c r="M29" s="13"/>
      <c r="N29" s="14"/>
    </row>
    <row r="30" spans="1:16" s="7" customFormat="1" ht="5.25" customHeight="1" thickBot="1">
      <c r="A30" s="17"/>
      <c r="B30" s="17"/>
      <c r="C30" s="17"/>
      <c r="D30" s="17"/>
      <c r="E30" s="18"/>
      <c r="F30" s="17"/>
      <c r="G30" s="17"/>
      <c r="H30" s="22"/>
      <c r="I30" s="17"/>
      <c r="J30" s="17"/>
      <c r="K30" s="17"/>
      <c r="L30" s="17"/>
      <c r="M30" s="18"/>
      <c r="N30" s="17"/>
      <c r="O30" s="17"/>
      <c r="P30" s="17"/>
    </row>
    <row r="31" s="7" customFormat="1" ht="9.75" customHeight="1">
      <c r="B31" s="7" t="s">
        <v>41</v>
      </c>
    </row>
  </sheetData>
  <mergeCells count="40">
    <mergeCell ref="M3:N3"/>
    <mergeCell ref="O3:P3"/>
    <mergeCell ref="B12:C12"/>
    <mergeCell ref="B14:C14"/>
    <mergeCell ref="A3:D4"/>
    <mergeCell ref="E3:F3"/>
    <mergeCell ref="G3:H3"/>
    <mergeCell ref="I3:L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J6:K6"/>
    <mergeCell ref="J7:K7"/>
    <mergeCell ref="J8:K8"/>
    <mergeCell ref="J9:K9"/>
    <mergeCell ref="J10:K10"/>
    <mergeCell ref="J12:K12"/>
    <mergeCell ref="J13:K13"/>
    <mergeCell ref="J14:K14"/>
    <mergeCell ref="J25:K25"/>
    <mergeCell ref="D1:N1"/>
    <mergeCell ref="J20:K20"/>
    <mergeCell ref="J21:K21"/>
    <mergeCell ref="J22:K22"/>
    <mergeCell ref="J24:K24"/>
    <mergeCell ref="J15:K15"/>
    <mergeCell ref="J16:K16"/>
    <mergeCell ref="J18:K18"/>
    <mergeCell ref="J19:K1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2009-04-23T06:04:40Z</cp:lastPrinted>
  <dcterms:created xsi:type="dcterms:W3CDTF">2001-04-24T01:16:50Z</dcterms:created>
  <dcterms:modified xsi:type="dcterms:W3CDTF">2009-04-23T06:06:42Z</dcterms:modified>
  <cp:category/>
  <cp:version/>
  <cp:contentType/>
  <cp:contentStatus/>
</cp:coreProperties>
</file>