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32" sheetId="1" r:id="rId1"/>
  </sheets>
  <definedNames/>
  <calcPr fullCalcOnLoad="1"/>
</workbook>
</file>

<file path=xl/sharedStrings.xml><?xml version="1.0" encoding="utf-8"?>
<sst xmlns="http://schemas.openxmlformats.org/spreadsheetml/2006/main" count="462" uniqueCount="77">
  <si>
    <t>災害名</t>
  </si>
  <si>
    <t>発生月日</t>
  </si>
  <si>
    <t>８　　　　　　（1996）</t>
  </si>
  <si>
    <t>９　　　　　　　　　　（1997）</t>
  </si>
  <si>
    <t>10　　　　　　　　　　（1998）</t>
  </si>
  <si>
    <t>主な被災地域</t>
  </si>
  <si>
    <t>可　　茂</t>
  </si>
  <si>
    <t>人的被害</t>
  </si>
  <si>
    <t>死者</t>
  </si>
  <si>
    <t>人</t>
  </si>
  <si>
    <t>-</t>
  </si>
  <si>
    <t>行方不明</t>
  </si>
  <si>
    <t>負傷者</t>
  </si>
  <si>
    <t>重傷</t>
  </si>
  <si>
    <t>軽傷</t>
  </si>
  <si>
    <t>全壊</t>
  </si>
  <si>
    <t>世帯</t>
  </si>
  <si>
    <t>住家等被害</t>
  </si>
  <si>
    <t>（人）</t>
  </si>
  <si>
    <t>半壊</t>
  </si>
  <si>
    <t>一部破損</t>
  </si>
  <si>
    <t>床上浸水</t>
  </si>
  <si>
    <t>床下浸水</t>
  </si>
  <si>
    <t>非住家</t>
  </si>
  <si>
    <t>棟</t>
  </si>
  <si>
    <t>り災世帯数</t>
  </si>
  <si>
    <t>り災者数</t>
  </si>
  <si>
    <t>被害額計</t>
  </si>
  <si>
    <t>千円</t>
  </si>
  <si>
    <t>社会福祉施設被害</t>
  </si>
  <si>
    <t>医療衛生施設被害</t>
  </si>
  <si>
    <t>商工業関係被害</t>
  </si>
  <si>
    <t>観光施設被害</t>
  </si>
  <si>
    <t>農業関係被害</t>
  </si>
  <si>
    <t>林業関係被害</t>
  </si>
  <si>
    <t>土木関係被害</t>
  </si>
  <si>
    <t>文教関係被害</t>
  </si>
  <si>
    <t>その他の被害</t>
  </si>
  <si>
    <t>　資料：県消防防災課「岐阜県消防防災年報」</t>
  </si>
  <si>
    <t>７　　　　　　（1995）</t>
  </si>
  <si>
    <t>平成６年　　　　　　　　（1994）</t>
  </si>
  <si>
    <t>-</t>
  </si>
  <si>
    <t>雪崩</t>
  </si>
  <si>
    <t>豪雨</t>
  </si>
  <si>
    <t>地震</t>
  </si>
  <si>
    <t>高温
多雨</t>
  </si>
  <si>
    <t>突風</t>
  </si>
  <si>
    <t>飛騨</t>
  </si>
  <si>
    <t>台風
5号</t>
  </si>
  <si>
    <t>台風
7号</t>
  </si>
  <si>
    <t>豪雨及び
台風10号</t>
  </si>
  <si>
    <t>長雨</t>
  </si>
  <si>
    <t>4/12～
4/15</t>
  </si>
  <si>
    <t>4月中旬～
5月中旬</t>
  </si>
  <si>
    <t>5/24～
5/25</t>
  </si>
  <si>
    <t>6/19～
6/20</t>
  </si>
  <si>
    <t>7/27～
7/28</t>
  </si>
  <si>
    <t>8/3～
8/8</t>
  </si>
  <si>
    <t>8/11～
8/14</t>
  </si>
  <si>
    <t>8/18～
8/19</t>
  </si>
  <si>
    <t>8/25～
8/31</t>
  </si>
  <si>
    <t>9/15～
9/16</t>
  </si>
  <si>
    <t>9/21～
9/23</t>
  </si>
  <si>
    <t>9/24～
9/26</t>
  </si>
  <si>
    <t>10/13～
10/18</t>
  </si>
  <si>
    <t>9月下旬～
10月上旬</t>
  </si>
  <si>
    <t>郡上
飛騨</t>
  </si>
  <si>
    <t>西南濃</t>
  </si>
  <si>
    <t>美濃</t>
  </si>
  <si>
    <t>揖斐
本巣
東濃</t>
  </si>
  <si>
    <t>県下
全域</t>
  </si>
  <si>
    <t>益田</t>
  </si>
  <si>
    <t>東濃</t>
  </si>
  <si>
    <t>-</t>
  </si>
  <si>
    <t>-</t>
  </si>
  <si>
    <t xml:space="preserve"> 240．自　 然　 災　 害　  被　 害　 状　 況</t>
  </si>
  <si>
    <r>
      <t xml:space="preserve">       </t>
    </r>
    <r>
      <rPr>
        <sz val="18"/>
        <rFont val="ＭＳ ゴシック"/>
        <family val="3"/>
      </rPr>
      <t>２３　災　　害　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>　事　　故</t>
    </r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</si>
</sst>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</numFmts>
  <fonts count="16">
    <font>
      <sz val="11"/>
      <name val="ＭＳ Ｐゴシック"/>
      <family val="3"/>
    </font>
    <font>
      <sz val="18"/>
      <name val="ＭＳ ゴシック"/>
      <family val="3"/>
    </font>
    <font>
      <sz val="18"/>
      <name val="ＭＳ 明朝"/>
      <family val="1"/>
    </font>
    <font>
      <sz val="18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8" fillId="0" borderId="0" xfId="0" applyFont="1" applyAlignment="1">
      <alignment horizontal="center" vertical="distributed" textRotation="255"/>
    </xf>
    <xf numFmtId="0" fontId="8" fillId="0" borderId="0" xfId="0" applyFont="1" applyAlignment="1">
      <alignment horizontal="distributed"/>
    </xf>
    <xf numFmtId="0" fontId="9" fillId="0" borderId="6" xfId="0" applyFont="1" applyBorder="1" applyAlignment="1">
      <alignment horizontal="center"/>
    </xf>
    <xf numFmtId="176" fontId="10" fillId="0" borderId="0" xfId="0" applyNumberFormat="1" applyFont="1" applyAlignment="1">
      <alignment horizontal="right"/>
    </xf>
    <xf numFmtId="176" fontId="10" fillId="0" borderId="0" xfId="0" applyNumberFormat="1" applyFont="1" applyAlignment="1">
      <alignment horizontal="right" vertical="center"/>
    </xf>
    <xf numFmtId="182" fontId="10" fillId="0" borderId="0" xfId="0" applyNumberFormat="1" applyFont="1" applyAlignment="1">
      <alignment horizontal="right"/>
    </xf>
    <xf numFmtId="0" fontId="9" fillId="0" borderId="6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6" xfId="0" applyFont="1" applyBorder="1" applyAlignment="1">
      <alignment horizontal="center"/>
    </xf>
    <xf numFmtId="176" fontId="14" fillId="0" borderId="0" xfId="0" applyNumberFormat="1" applyFont="1" applyAlignment="1">
      <alignment horizontal="right"/>
    </xf>
    <xf numFmtId="0" fontId="8" fillId="0" borderId="7" xfId="0" applyFont="1" applyBorder="1" applyAlignment="1">
      <alignment/>
    </xf>
    <xf numFmtId="0" fontId="0" fillId="0" borderId="7" xfId="0" applyFont="1" applyBorder="1" applyAlignment="1">
      <alignment/>
    </xf>
    <xf numFmtId="182" fontId="1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 wrapText="1"/>
    </xf>
    <xf numFmtId="0" fontId="9" fillId="0" borderId="8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179" fontId="15" fillId="0" borderId="11" xfId="0" applyNumberFormat="1" applyFont="1" applyBorder="1" applyAlignment="1">
      <alignment horizontal="distributed" vertical="center" wrapText="1"/>
    </xf>
    <xf numFmtId="179" fontId="11" fillId="0" borderId="6" xfId="0" applyNumberFormat="1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 wrapText="1"/>
    </xf>
    <xf numFmtId="0" fontId="15" fillId="0" borderId="14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  <xf numFmtId="176" fontId="10" fillId="0" borderId="0" xfId="0" applyNumberFormat="1" applyFont="1" applyAlignment="1">
      <alignment/>
    </xf>
    <xf numFmtId="182" fontId="10" fillId="0" borderId="0" xfId="0" applyNumberFormat="1" applyFont="1" applyAlignment="1">
      <alignment/>
    </xf>
    <xf numFmtId="182" fontId="1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horizontal="distributed" vertical="center"/>
    </xf>
    <xf numFmtId="176" fontId="1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6" fontId="1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179" fontId="6" fillId="0" borderId="16" xfId="0" applyNumberFormat="1" applyFont="1" applyBorder="1" applyAlignment="1">
      <alignment horizontal="distributed" vertical="center" wrapText="1"/>
    </xf>
    <xf numFmtId="179" fontId="6" fillId="0" borderId="17" xfId="0" applyNumberFormat="1" applyFont="1" applyBorder="1" applyAlignment="1">
      <alignment horizontal="distributed" vertical="center" wrapText="1"/>
    </xf>
    <xf numFmtId="179" fontId="6" fillId="0" borderId="12" xfId="0" applyNumberFormat="1" applyFont="1" applyBorder="1" applyAlignment="1">
      <alignment horizontal="distributed" vertical="center" wrapText="1"/>
    </xf>
    <xf numFmtId="179" fontId="6" fillId="0" borderId="16" xfId="0" applyNumberFormat="1" applyFont="1" applyBorder="1" applyAlignment="1">
      <alignment horizontal="distributed" vertical="center"/>
    </xf>
    <xf numFmtId="179" fontId="0" fillId="0" borderId="17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8" fillId="0" borderId="0" xfId="0" applyFont="1" applyAlignment="1">
      <alignment horizontal="center" vertical="distributed" textRotation="255"/>
    </xf>
    <xf numFmtId="0" fontId="0" fillId="0" borderId="0" xfId="0" applyFont="1" applyAlignment="1">
      <alignment/>
    </xf>
    <xf numFmtId="0" fontId="8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/>
    </xf>
    <xf numFmtId="0" fontId="0" fillId="0" borderId="0" xfId="0" applyFont="1" applyAlignment="1">
      <alignment horizontal="center" vertical="distributed" textRotation="255"/>
    </xf>
    <xf numFmtId="0" fontId="6" fillId="0" borderId="0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13" fillId="0" borderId="0" xfId="0" applyFont="1" applyAlignment="1">
      <alignment horizontal="distributed"/>
    </xf>
    <xf numFmtId="179" fontId="6" fillId="0" borderId="18" xfId="0" applyNumberFormat="1" applyFont="1" applyBorder="1" applyAlignment="1">
      <alignment horizontal="distributed" vertical="center" wrapText="1"/>
    </xf>
    <xf numFmtId="179" fontId="7" fillId="0" borderId="19" xfId="0" applyNumberFormat="1" applyFont="1" applyBorder="1" applyAlignment="1">
      <alignment horizontal="distributed" vertical="center"/>
    </xf>
    <xf numFmtId="179" fontId="7" fillId="0" borderId="20" xfId="0" applyNumberFormat="1" applyFont="1" applyBorder="1" applyAlignment="1">
      <alignment horizontal="distributed" vertical="center"/>
    </xf>
    <xf numFmtId="179" fontId="6" fillId="0" borderId="18" xfId="0" applyNumberFormat="1" applyFont="1" applyBorder="1" applyAlignment="1">
      <alignment horizontal="distributed" vertical="center"/>
    </xf>
    <xf numFmtId="179" fontId="0" fillId="0" borderId="19" xfId="0" applyNumberFormat="1" applyFont="1" applyBorder="1" applyAlignment="1">
      <alignment horizontal="distributed" vertical="center"/>
    </xf>
    <xf numFmtId="179" fontId="0" fillId="0" borderId="20" xfId="0" applyNumberFormat="1" applyFont="1" applyBorder="1" applyAlignment="1">
      <alignment horizontal="distributed" vertical="center"/>
    </xf>
    <xf numFmtId="179" fontId="15" fillId="0" borderId="16" xfId="0" applyNumberFormat="1" applyFont="1" applyBorder="1" applyAlignment="1">
      <alignment horizontal="distributed" vertical="center" wrapText="1"/>
    </xf>
    <xf numFmtId="179" fontId="11" fillId="0" borderId="17" xfId="0" applyNumberFormat="1" applyFont="1" applyBorder="1" applyAlignment="1">
      <alignment horizontal="distributed" vertical="center"/>
    </xf>
    <xf numFmtId="179" fontId="11" fillId="0" borderId="12" xfId="0" applyNumberFormat="1" applyFont="1" applyBorder="1" applyAlignment="1">
      <alignment horizontal="distributed" vertical="center"/>
    </xf>
    <xf numFmtId="179" fontId="7" fillId="0" borderId="17" xfId="0" applyNumberFormat="1" applyFont="1" applyBorder="1" applyAlignment="1">
      <alignment horizontal="distributed" vertical="center"/>
    </xf>
    <xf numFmtId="179" fontId="11" fillId="0" borderId="5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</xdr:row>
      <xdr:rowOff>180975</xdr:rowOff>
    </xdr:from>
    <xdr:to>
      <xdr:col>2</xdr:col>
      <xdr:colOff>114300</xdr:colOff>
      <xdr:row>12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266700" y="2314575"/>
          <a:ext cx="76200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152400</xdr:rowOff>
    </xdr:from>
    <xdr:to>
      <xdr:col>2</xdr:col>
      <xdr:colOff>123825</xdr:colOff>
      <xdr:row>26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276225" y="3752850"/>
          <a:ext cx="76200" cy="2257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11</xdr:row>
      <xdr:rowOff>257175</xdr:rowOff>
    </xdr:from>
    <xdr:to>
      <xdr:col>4</xdr:col>
      <xdr:colOff>142875</xdr:colOff>
      <xdr:row>13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38175" y="3038475"/>
          <a:ext cx="762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1"/>
  <sheetViews>
    <sheetView tabSelected="1" workbookViewId="0" topLeftCell="I1">
      <selection activeCell="L2" sqref="L2"/>
    </sheetView>
  </sheetViews>
  <sheetFormatPr defaultColWidth="9.00390625" defaultRowHeight="13.5"/>
  <cols>
    <col min="1" max="1" width="0.74609375" style="1" customWidth="1"/>
    <col min="2" max="5" width="2.25390625" style="1" customWidth="1"/>
    <col min="6" max="6" width="7.00390625" style="1" customWidth="1"/>
    <col min="7" max="7" width="0.74609375" style="1" customWidth="1"/>
    <col min="8" max="8" width="3.125" style="1" customWidth="1"/>
    <col min="9" max="30" width="7.50390625" style="1" customWidth="1"/>
    <col min="31" max="38" width="6.50390625" style="1" customWidth="1"/>
    <col min="39" max="16384" width="9.00390625" style="1" customWidth="1"/>
  </cols>
  <sheetData>
    <row r="1" ht="21">
      <c r="N1" s="2" t="s">
        <v>76</v>
      </c>
    </row>
    <row r="2" ht="24" customHeight="1">
      <c r="N2" s="3" t="s">
        <v>75</v>
      </c>
    </row>
    <row r="3" ht="21" customHeight="1" thickBot="1"/>
    <row r="4" spans="1:30" ht="30" customHeight="1" thickTop="1">
      <c r="A4" s="4"/>
      <c r="B4" s="4"/>
      <c r="C4" s="55" t="s">
        <v>0</v>
      </c>
      <c r="D4" s="55"/>
      <c r="E4" s="55"/>
      <c r="F4" s="55"/>
      <c r="G4" s="4"/>
      <c r="H4" s="5"/>
      <c r="I4" s="6"/>
      <c r="J4" s="6"/>
      <c r="K4" s="6"/>
      <c r="L4" s="6"/>
      <c r="M4" s="6"/>
      <c r="N4" s="25" t="s">
        <v>42</v>
      </c>
      <c r="O4" s="26" t="s">
        <v>43</v>
      </c>
      <c r="P4" s="27" t="s">
        <v>44</v>
      </c>
      <c r="Q4" s="28" t="s">
        <v>45</v>
      </c>
      <c r="R4" s="25" t="s">
        <v>46</v>
      </c>
      <c r="S4" s="28" t="s">
        <v>43</v>
      </c>
      <c r="T4" s="25" t="s">
        <v>43</v>
      </c>
      <c r="U4" s="25" t="s">
        <v>43</v>
      </c>
      <c r="V4" s="25" t="s">
        <v>43</v>
      </c>
      <c r="W4" s="25" t="s">
        <v>43</v>
      </c>
      <c r="X4" s="25" t="s">
        <v>43</v>
      </c>
      <c r="Y4" s="25" t="s">
        <v>43</v>
      </c>
      <c r="Z4" s="28" t="s">
        <v>48</v>
      </c>
      <c r="AA4" s="28" t="s">
        <v>49</v>
      </c>
      <c r="AB4" s="25" t="s">
        <v>43</v>
      </c>
      <c r="AC4" s="29" t="s">
        <v>50</v>
      </c>
      <c r="AD4" s="30" t="s">
        <v>51</v>
      </c>
    </row>
    <row r="5" spans="1:30" ht="10.5" customHeight="1">
      <c r="A5" s="7"/>
      <c r="B5" s="7"/>
      <c r="C5" s="63" t="s">
        <v>1</v>
      </c>
      <c r="D5" s="60"/>
      <c r="E5" s="60"/>
      <c r="F5" s="60"/>
      <c r="G5" s="7"/>
      <c r="H5" s="7"/>
      <c r="I5" s="54" t="s">
        <v>40</v>
      </c>
      <c r="J5" s="54" t="s">
        <v>39</v>
      </c>
      <c r="K5" s="54" t="s">
        <v>2</v>
      </c>
      <c r="L5" s="54" t="s">
        <v>3</v>
      </c>
      <c r="M5" s="54" t="s">
        <v>4</v>
      </c>
      <c r="N5" s="51">
        <v>39853</v>
      </c>
      <c r="O5" s="66" t="s">
        <v>52</v>
      </c>
      <c r="P5" s="69">
        <v>39925</v>
      </c>
      <c r="Q5" s="72" t="s">
        <v>53</v>
      </c>
      <c r="R5" s="51">
        <v>39941</v>
      </c>
      <c r="S5" s="48" t="s">
        <v>54</v>
      </c>
      <c r="T5" s="48" t="s">
        <v>55</v>
      </c>
      <c r="U5" s="48" t="s">
        <v>56</v>
      </c>
      <c r="V5" s="48" t="s">
        <v>57</v>
      </c>
      <c r="W5" s="48" t="s">
        <v>58</v>
      </c>
      <c r="X5" s="48" t="s">
        <v>59</v>
      </c>
      <c r="Y5" s="48" t="s">
        <v>60</v>
      </c>
      <c r="Z5" s="48" t="s">
        <v>61</v>
      </c>
      <c r="AA5" s="48" t="s">
        <v>62</v>
      </c>
      <c r="AB5" s="48" t="s">
        <v>63</v>
      </c>
      <c r="AC5" s="48" t="s">
        <v>64</v>
      </c>
      <c r="AD5" s="31" t="s">
        <v>65</v>
      </c>
    </row>
    <row r="6" spans="1:30" ht="10.5" customHeight="1">
      <c r="A6" s="7"/>
      <c r="B6" s="7"/>
      <c r="C6" s="60"/>
      <c r="D6" s="60"/>
      <c r="E6" s="60"/>
      <c r="F6" s="60"/>
      <c r="G6" s="7"/>
      <c r="H6" s="7"/>
      <c r="I6" s="54"/>
      <c r="J6" s="54"/>
      <c r="K6" s="54"/>
      <c r="L6" s="54"/>
      <c r="M6" s="54"/>
      <c r="N6" s="52"/>
      <c r="O6" s="67"/>
      <c r="P6" s="70"/>
      <c r="Q6" s="73"/>
      <c r="R6" s="52"/>
      <c r="S6" s="75"/>
      <c r="T6" s="75"/>
      <c r="U6" s="49"/>
      <c r="V6" s="49"/>
      <c r="W6" s="49"/>
      <c r="X6" s="49"/>
      <c r="Y6" s="49"/>
      <c r="Z6" s="49"/>
      <c r="AA6" s="49"/>
      <c r="AB6" s="49"/>
      <c r="AC6" s="75"/>
      <c r="AD6" s="32"/>
    </row>
    <row r="7" spans="1:30" ht="10.5" customHeight="1">
      <c r="A7" s="8"/>
      <c r="B7" s="8"/>
      <c r="C7" s="64"/>
      <c r="D7" s="64"/>
      <c r="E7" s="64"/>
      <c r="F7" s="64"/>
      <c r="G7" s="8"/>
      <c r="H7" s="8"/>
      <c r="I7" s="54"/>
      <c r="J7" s="54"/>
      <c r="K7" s="54"/>
      <c r="L7" s="54"/>
      <c r="M7" s="54"/>
      <c r="N7" s="53"/>
      <c r="O7" s="68"/>
      <c r="P7" s="71"/>
      <c r="Q7" s="74"/>
      <c r="R7" s="53"/>
      <c r="S7" s="43"/>
      <c r="T7" s="43"/>
      <c r="U7" s="50"/>
      <c r="V7" s="50"/>
      <c r="W7" s="50"/>
      <c r="X7" s="50"/>
      <c r="Y7" s="50"/>
      <c r="Z7" s="50"/>
      <c r="AA7" s="50"/>
      <c r="AB7" s="50"/>
      <c r="AC7" s="43"/>
      <c r="AD7" s="76"/>
    </row>
    <row r="8" spans="1:31" ht="30" customHeight="1">
      <c r="A8" s="8"/>
      <c r="B8" s="8"/>
      <c r="C8" s="56" t="s">
        <v>5</v>
      </c>
      <c r="D8" s="56"/>
      <c r="E8" s="56"/>
      <c r="F8" s="56"/>
      <c r="G8" s="8"/>
      <c r="H8" s="8"/>
      <c r="I8" s="9"/>
      <c r="J8" s="9"/>
      <c r="K8" s="9"/>
      <c r="L8" s="9"/>
      <c r="M8" s="9"/>
      <c r="N8" s="33" t="s">
        <v>47</v>
      </c>
      <c r="O8" s="34" t="s">
        <v>66</v>
      </c>
      <c r="P8" s="35" t="s">
        <v>67</v>
      </c>
      <c r="Q8" s="36" t="s">
        <v>68</v>
      </c>
      <c r="R8" s="37" t="s">
        <v>6</v>
      </c>
      <c r="S8" s="34" t="s">
        <v>66</v>
      </c>
      <c r="T8" s="38" t="s">
        <v>69</v>
      </c>
      <c r="U8" s="37" t="s">
        <v>70</v>
      </c>
      <c r="V8" s="37" t="s">
        <v>47</v>
      </c>
      <c r="W8" s="37" t="s">
        <v>47</v>
      </c>
      <c r="X8" s="37" t="s">
        <v>71</v>
      </c>
      <c r="Y8" s="37" t="s">
        <v>72</v>
      </c>
      <c r="Z8" s="37" t="s">
        <v>72</v>
      </c>
      <c r="AA8" s="37" t="s">
        <v>70</v>
      </c>
      <c r="AB8" s="37" t="s">
        <v>6</v>
      </c>
      <c r="AC8" s="37" t="s">
        <v>70</v>
      </c>
      <c r="AD8" s="39" t="s">
        <v>70</v>
      </c>
      <c r="AE8" s="24"/>
    </row>
    <row r="9" ht="10.5" customHeight="1">
      <c r="H9" s="10"/>
    </row>
    <row r="10" spans="2:30" ht="25.5" customHeight="1">
      <c r="B10" s="57" t="s">
        <v>7</v>
      </c>
      <c r="C10" s="58"/>
      <c r="D10" s="61" t="s">
        <v>8</v>
      </c>
      <c r="E10" s="61"/>
      <c r="F10" s="61"/>
      <c r="H10" s="13" t="s">
        <v>9</v>
      </c>
      <c r="I10" s="14" t="s">
        <v>41</v>
      </c>
      <c r="J10" s="14">
        <v>1</v>
      </c>
      <c r="K10" s="14" t="s">
        <v>10</v>
      </c>
      <c r="L10" s="14">
        <v>2</v>
      </c>
      <c r="M10" s="14">
        <f>SUM(N10:AD10)</f>
        <v>4</v>
      </c>
      <c r="N10" s="14">
        <v>1</v>
      </c>
      <c r="O10" s="14" t="s">
        <v>10</v>
      </c>
      <c r="P10" s="14" t="s">
        <v>10</v>
      </c>
      <c r="Q10" s="14" t="s">
        <v>10</v>
      </c>
      <c r="R10" s="14" t="s">
        <v>10</v>
      </c>
      <c r="S10" s="14" t="s">
        <v>10</v>
      </c>
      <c r="T10" s="14" t="s">
        <v>10</v>
      </c>
      <c r="U10" s="14" t="s">
        <v>10</v>
      </c>
      <c r="V10" s="14">
        <v>1</v>
      </c>
      <c r="W10" s="14" t="s">
        <v>10</v>
      </c>
      <c r="X10" s="14" t="s">
        <v>10</v>
      </c>
      <c r="Y10" s="14" t="s">
        <v>10</v>
      </c>
      <c r="Z10" s="14" t="s">
        <v>10</v>
      </c>
      <c r="AA10" s="14">
        <v>2</v>
      </c>
      <c r="AB10" s="14" t="s">
        <v>10</v>
      </c>
      <c r="AC10" s="14" t="s">
        <v>10</v>
      </c>
      <c r="AD10" s="14" t="s">
        <v>10</v>
      </c>
    </row>
    <row r="11" spans="2:30" ht="25.5" customHeight="1">
      <c r="B11" s="57"/>
      <c r="C11" s="58"/>
      <c r="D11" s="61" t="s">
        <v>11</v>
      </c>
      <c r="E11" s="61"/>
      <c r="F11" s="61"/>
      <c r="H11" s="13" t="s">
        <v>9</v>
      </c>
      <c r="I11" s="14" t="s">
        <v>41</v>
      </c>
      <c r="J11" s="14" t="s">
        <v>10</v>
      </c>
      <c r="K11" s="14" t="s">
        <v>10</v>
      </c>
      <c r="L11" s="14" t="s">
        <v>10</v>
      </c>
      <c r="M11" s="14" t="s">
        <v>10</v>
      </c>
      <c r="N11" s="14" t="s">
        <v>41</v>
      </c>
      <c r="O11" s="14" t="s">
        <v>10</v>
      </c>
      <c r="P11" s="14" t="s">
        <v>10</v>
      </c>
      <c r="Q11" s="14" t="s">
        <v>10</v>
      </c>
      <c r="R11" s="14" t="s">
        <v>10</v>
      </c>
      <c r="S11" s="14" t="s">
        <v>10</v>
      </c>
      <c r="T11" s="14" t="s">
        <v>10</v>
      </c>
      <c r="U11" s="14" t="s">
        <v>10</v>
      </c>
      <c r="V11" s="14" t="s">
        <v>10</v>
      </c>
      <c r="W11" s="14" t="s">
        <v>10</v>
      </c>
      <c r="X11" s="14" t="s">
        <v>10</v>
      </c>
      <c r="Y11" s="14" t="s">
        <v>10</v>
      </c>
      <c r="Z11" s="14" t="s">
        <v>10</v>
      </c>
      <c r="AA11" s="14" t="s">
        <v>10</v>
      </c>
      <c r="AB11" s="14" t="s">
        <v>10</v>
      </c>
      <c r="AC11" s="14" t="s">
        <v>10</v>
      </c>
      <c r="AD11" s="14" t="s">
        <v>10</v>
      </c>
    </row>
    <row r="12" spans="2:30" ht="25.5" customHeight="1">
      <c r="B12" s="57"/>
      <c r="C12" s="58"/>
      <c r="D12" s="61" t="s">
        <v>12</v>
      </c>
      <c r="E12" s="12"/>
      <c r="F12" s="12" t="s">
        <v>13</v>
      </c>
      <c r="H12" s="13" t="s">
        <v>9</v>
      </c>
      <c r="I12" s="14">
        <v>1</v>
      </c>
      <c r="J12" s="14" t="s">
        <v>10</v>
      </c>
      <c r="K12" s="14">
        <v>4</v>
      </c>
      <c r="L12" s="14" t="s">
        <v>10</v>
      </c>
      <c r="M12" s="14">
        <f>SUM(N12:AD12)</f>
        <v>5</v>
      </c>
      <c r="N12" s="14" t="s">
        <v>41</v>
      </c>
      <c r="O12" s="14" t="s">
        <v>10</v>
      </c>
      <c r="P12" s="14" t="s">
        <v>10</v>
      </c>
      <c r="Q12" s="14" t="s">
        <v>10</v>
      </c>
      <c r="R12" s="14" t="s">
        <v>10</v>
      </c>
      <c r="S12" s="14" t="s">
        <v>10</v>
      </c>
      <c r="T12" s="14" t="s">
        <v>10</v>
      </c>
      <c r="U12" s="14" t="s">
        <v>10</v>
      </c>
      <c r="V12" s="14" t="s">
        <v>10</v>
      </c>
      <c r="W12" s="14" t="s">
        <v>10</v>
      </c>
      <c r="X12" s="14" t="s">
        <v>10</v>
      </c>
      <c r="Y12" s="14" t="s">
        <v>10</v>
      </c>
      <c r="Z12" s="14" t="s">
        <v>10</v>
      </c>
      <c r="AA12" s="14">
        <v>5</v>
      </c>
      <c r="AB12" s="14" t="s">
        <v>10</v>
      </c>
      <c r="AC12" s="14" t="s">
        <v>10</v>
      </c>
      <c r="AD12" s="14" t="s">
        <v>10</v>
      </c>
    </row>
    <row r="13" spans="2:30" ht="25.5" customHeight="1">
      <c r="B13" s="57"/>
      <c r="C13" s="58"/>
      <c r="D13" s="61"/>
      <c r="E13" s="12"/>
      <c r="F13" s="12" t="s">
        <v>14</v>
      </c>
      <c r="H13" s="13" t="s">
        <v>9</v>
      </c>
      <c r="I13" s="14">
        <v>3</v>
      </c>
      <c r="J13" s="14">
        <v>2</v>
      </c>
      <c r="K13" s="14">
        <v>18</v>
      </c>
      <c r="L13" s="14">
        <v>2</v>
      </c>
      <c r="M13" s="14">
        <f>SUM(N13:AD13)</f>
        <v>40</v>
      </c>
      <c r="N13" s="14" t="s">
        <v>41</v>
      </c>
      <c r="O13" s="14" t="s">
        <v>41</v>
      </c>
      <c r="P13" s="14" t="s">
        <v>10</v>
      </c>
      <c r="Q13" s="14" t="s">
        <v>10</v>
      </c>
      <c r="R13" s="14" t="s">
        <v>10</v>
      </c>
      <c r="S13" s="14" t="s">
        <v>41</v>
      </c>
      <c r="T13" s="14" t="s">
        <v>10</v>
      </c>
      <c r="U13" s="14" t="s">
        <v>10</v>
      </c>
      <c r="V13" s="14" t="s">
        <v>10</v>
      </c>
      <c r="W13" s="14" t="s">
        <v>10</v>
      </c>
      <c r="X13" s="14" t="s">
        <v>10</v>
      </c>
      <c r="Y13" s="14" t="s">
        <v>10</v>
      </c>
      <c r="Z13" s="14" t="s">
        <v>10</v>
      </c>
      <c r="AA13" s="14">
        <v>40</v>
      </c>
      <c r="AB13" s="14" t="s">
        <v>10</v>
      </c>
      <c r="AC13" s="14" t="s">
        <v>10</v>
      </c>
      <c r="AD13" s="14" t="s">
        <v>10</v>
      </c>
    </row>
    <row r="14" spans="2:30" ht="13.5">
      <c r="B14" s="11"/>
      <c r="D14" s="12"/>
      <c r="E14" s="12"/>
      <c r="F14" s="12"/>
      <c r="H14" s="13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4:30" ht="12.75" customHeight="1">
      <c r="D15" s="59" t="s">
        <v>15</v>
      </c>
      <c r="E15" s="59"/>
      <c r="F15" s="59"/>
      <c r="H15" s="13" t="s">
        <v>16</v>
      </c>
      <c r="I15" s="15">
        <v>1</v>
      </c>
      <c r="J15" s="15" t="s">
        <v>10</v>
      </c>
      <c r="K15" s="15" t="s">
        <v>10</v>
      </c>
      <c r="L15" s="15" t="s">
        <v>10</v>
      </c>
      <c r="M15" s="14">
        <f>SUM(AA15:AB15)</f>
        <v>5</v>
      </c>
      <c r="N15" s="44" t="s">
        <v>41</v>
      </c>
      <c r="O15" s="44" t="s">
        <v>10</v>
      </c>
      <c r="P15" s="44" t="s">
        <v>10</v>
      </c>
      <c r="Q15" s="44" t="s">
        <v>10</v>
      </c>
      <c r="R15" s="44" t="s">
        <v>10</v>
      </c>
      <c r="S15" s="44" t="s">
        <v>10</v>
      </c>
      <c r="T15" s="44" t="s">
        <v>10</v>
      </c>
      <c r="U15" s="44" t="s">
        <v>10</v>
      </c>
      <c r="V15" s="44" t="s">
        <v>10</v>
      </c>
      <c r="W15" s="44" t="s">
        <v>10</v>
      </c>
      <c r="X15" s="44" t="s">
        <v>10</v>
      </c>
      <c r="Y15" s="44" t="s">
        <v>10</v>
      </c>
      <c r="Z15" s="44" t="s">
        <v>10</v>
      </c>
      <c r="AA15" s="15">
        <v>4</v>
      </c>
      <c r="AB15" s="15">
        <v>1</v>
      </c>
      <c r="AC15" s="46" t="s">
        <v>10</v>
      </c>
      <c r="AD15" s="46" t="s">
        <v>10</v>
      </c>
    </row>
    <row r="16" spans="2:30" ht="12.75" customHeight="1">
      <c r="B16" s="57" t="s">
        <v>17</v>
      </c>
      <c r="D16" s="60"/>
      <c r="E16" s="60"/>
      <c r="F16" s="60"/>
      <c r="H16" s="13" t="s">
        <v>18</v>
      </c>
      <c r="I16" s="23">
        <v>-4</v>
      </c>
      <c r="J16" s="23"/>
      <c r="K16" s="23"/>
      <c r="L16" s="23"/>
      <c r="M16" s="16">
        <f>SUM(AA16:AB16)</f>
        <v>-8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23">
        <v>-5</v>
      </c>
      <c r="AB16" s="23">
        <v>-3</v>
      </c>
      <c r="AC16" s="47"/>
      <c r="AD16" s="47"/>
    </row>
    <row r="17" spans="2:30" ht="11.25" customHeight="1">
      <c r="B17" s="62"/>
      <c r="D17" s="59" t="s">
        <v>19</v>
      </c>
      <c r="E17" s="59"/>
      <c r="F17" s="59"/>
      <c r="H17" s="13" t="s">
        <v>16</v>
      </c>
      <c r="I17" s="15">
        <v>18</v>
      </c>
      <c r="J17" s="15" t="s">
        <v>10</v>
      </c>
      <c r="K17" s="15" t="s">
        <v>10</v>
      </c>
      <c r="L17" s="15" t="s">
        <v>10</v>
      </c>
      <c r="M17" s="14">
        <f>SUM(O17,AA17,AC17)</f>
        <v>50</v>
      </c>
      <c r="N17" s="44" t="s">
        <v>41</v>
      </c>
      <c r="O17" s="15">
        <v>1</v>
      </c>
      <c r="P17" s="44" t="s">
        <v>10</v>
      </c>
      <c r="Q17" s="44" t="s">
        <v>10</v>
      </c>
      <c r="R17" s="44" t="s">
        <v>10</v>
      </c>
      <c r="S17" s="44" t="s">
        <v>10</v>
      </c>
      <c r="T17" s="44" t="s">
        <v>10</v>
      </c>
      <c r="U17" s="44" t="s">
        <v>10</v>
      </c>
      <c r="V17" s="44" t="s">
        <v>10</v>
      </c>
      <c r="W17" s="44" t="s">
        <v>10</v>
      </c>
      <c r="X17" s="44" t="s">
        <v>10</v>
      </c>
      <c r="Y17" s="44" t="s">
        <v>10</v>
      </c>
      <c r="Z17" s="44" t="s">
        <v>10</v>
      </c>
      <c r="AA17" s="15">
        <v>48</v>
      </c>
      <c r="AB17" s="46" t="s">
        <v>10</v>
      </c>
      <c r="AC17" s="15">
        <v>1</v>
      </c>
      <c r="AD17" s="46" t="s">
        <v>10</v>
      </c>
    </row>
    <row r="18" spans="2:30" ht="12.75" customHeight="1">
      <c r="B18" s="62"/>
      <c r="D18" s="60"/>
      <c r="E18" s="60"/>
      <c r="F18" s="60"/>
      <c r="H18" s="13" t="s">
        <v>18</v>
      </c>
      <c r="I18" s="23">
        <v>-42</v>
      </c>
      <c r="J18" s="23"/>
      <c r="K18" s="23"/>
      <c r="L18" s="23"/>
      <c r="M18" s="16">
        <f>SUM(O18,AA18,AC18)</f>
        <v>-137</v>
      </c>
      <c r="N18" s="45"/>
      <c r="O18" s="42">
        <v>-2</v>
      </c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23">
        <v>-134</v>
      </c>
      <c r="AB18" s="47"/>
      <c r="AC18" s="23">
        <v>-1</v>
      </c>
      <c r="AD18" s="47"/>
    </row>
    <row r="19" spans="2:30" ht="12.75" customHeight="1">
      <c r="B19" s="62"/>
      <c r="D19" s="59" t="s">
        <v>20</v>
      </c>
      <c r="E19" s="59"/>
      <c r="F19" s="59"/>
      <c r="H19" s="13" t="s">
        <v>16</v>
      </c>
      <c r="I19" s="14">
        <v>80</v>
      </c>
      <c r="J19" s="14">
        <v>10</v>
      </c>
      <c r="K19" s="14">
        <v>7</v>
      </c>
      <c r="L19" s="14">
        <v>1</v>
      </c>
      <c r="M19" s="14">
        <f>SUM(O19,T19,AA19,AB19,AC19)</f>
        <v>2679</v>
      </c>
      <c r="N19" s="44" t="s">
        <v>41</v>
      </c>
      <c r="O19" s="15">
        <v>2</v>
      </c>
      <c r="P19" s="44" t="s">
        <v>10</v>
      </c>
      <c r="Q19" s="44" t="s">
        <v>10</v>
      </c>
      <c r="R19" s="44" t="s">
        <v>10</v>
      </c>
      <c r="S19" s="44" t="s">
        <v>10</v>
      </c>
      <c r="T19" s="40">
        <v>2</v>
      </c>
      <c r="U19" s="44" t="s">
        <v>10</v>
      </c>
      <c r="V19" s="44" t="s">
        <v>10</v>
      </c>
      <c r="W19" s="44" t="s">
        <v>10</v>
      </c>
      <c r="X19" s="44" t="s">
        <v>10</v>
      </c>
      <c r="Y19" s="44" t="s">
        <v>10</v>
      </c>
      <c r="Z19" s="44" t="s">
        <v>10</v>
      </c>
      <c r="AA19" s="15">
        <v>2641</v>
      </c>
      <c r="AB19" s="15">
        <v>1</v>
      </c>
      <c r="AC19" s="15">
        <v>33</v>
      </c>
      <c r="AD19" s="46" t="s">
        <v>10</v>
      </c>
    </row>
    <row r="20" spans="2:30" ht="12.75" customHeight="1">
      <c r="B20" s="62"/>
      <c r="D20" s="60"/>
      <c r="E20" s="60"/>
      <c r="F20" s="60"/>
      <c r="H20" s="13" t="s">
        <v>18</v>
      </c>
      <c r="I20" s="16">
        <v>-363</v>
      </c>
      <c r="J20" s="16">
        <v>-48</v>
      </c>
      <c r="K20" s="16">
        <v>-18</v>
      </c>
      <c r="L20" s="16">
        <v>-5</v>
      </c>
      <c r="M20" s="16">
        <f>SUM(O20,T20,AA20,AB20,AC20)</f>
        <v>-9756</v>
      </c>
      <c r="N20" s="45"/>
      <c r="O20" s="23">
        <v>-6</v>
      </c>
      <c r="P20" s="45"/>
      <c r="Q20" s="45"/>
      <c r="R20" s="45"/>
      <c r="S20" s="45"/>
      <c r="T20" s="41">
        <v>-5</v>
      </c>
      <c r="U20" s="45"/>
      <c r="V20" s="45"/>
      <c r="W20" s="45"/>
      <c r="X20" s="45"/>
      <c r="Y20" s="45"/>
      <c r="Z20" s="45"/>
      <c r="AA20" s="23">
        <v>-9627</v>
      </c>
      <c r="AB20" s="23">
        <v>-3</v>
      </c>
      <c r="AC20" s="23">
        <v>-115</v>
      </c>
      <c r="AD20" s="47"/>
    </row>
    <row r="21" spans="2:30" ht="12.75" customHeight="1">
      <c r="B21" s="62"/>
      <c r="D21" s="59" t="s">
        <v>21</v>
      </c>
      <c r="E21" s="59"/>
      <c r="F21" s="59"/>
      <c r="H21" s="13" t="s">
        <v>16</v>
      </c>
      <c r="I21" s="15">
        <v>3</v>
      </c>
      <c r="J21" s="15" t="s">
        <v>10</v>
      </c>
      <c r="K21" s="15" t="s">
        <v>10</v>
      </c>
      <c r="L21" s="14">
        <v>12</v>
      </c>
      <c r="M21" s="14">
        <f>SUM(U21,AB21,AC21)</f>
        <v>15</v>
      </c>
      <c r="N21" s="44" t="s">
        <v>41</v>
      </c>
      <c r="O21" s="44" t="s">
        <v>10</v>
      </c>
      <c r="P21" s="44" t="s">
        <v>10</v>
      </c>
      <c r="Q21" s="44" t="s">
        <v>10</v>
      </c>
      <c r="R21" s="44" t="s">
        <v>10</v>
      </c>
      <c r="S21" s="44" t="s">
        <v>10</v>
      </c>
      <c r="T21" s="44" t="s">
        <v>10</v>
      </c>
      <c r="U21" s="14">
        <v>2</v>
      </c>
      <c r="V21" s="44" t="s">
        <v>10</v>
      </c>
      <c r="W21" s="44" t="s">
        <v>10</v>
      </c>
      <c r="X21" s="44" t="s">
        <v>10</v>
      </c>
      <c r="Y21" s="44" t="s">
        <v>10</v>
      </c>
      <c r="Z21" s="44" t="s">
        <v>10</v>
      </c>
      <c r="AA21" s="44" t="s">
        <v>10</v>
      </c>
      <c r="AB21" s="14">
        <v>10</v>
      </c>
      <c r="AC21" s="14">
        <v>3</v>
      </c>
      <c r="AD21" s="46" t="s">
        <v>10</v>
      </c>
    </row>
    <row r="22" spans="2:30" ht="12.75" customHeight="1">
      <c r="B22" s="62"/>
      <c r="D22" s="60"/>
      <c r="E22" s="60"/>
      <c r="F22" s="60"/>
      <c r="H22" s="13" t="s">
        <v>18</v>
      </c>
      <c r="I22" s="23">
        <v>-13</v>
      </c>
      <c r="J22" s="23"/>
      <c r="K22" s="23"/>
      <c r="L22" s="16">
        <v>-24</v>
      </c>
      <c r="M22" s="16">
        <f>SUM(AB22,U22,AC22)</f>
        <v>-57</v>
      </c>
      <c r="N22" s="45"/>
      <c r="O22" s="45"/>
      <c r="P22" s="45"/>
      <c r="Q22" s="45"/>
      <c r="R22" s="45"/>
      <c r="S22" s="45"/>
      <c r="T22" s="45"/>
      <c r="U22" s="16">
        <v>-6</v>
      </c>
      <c r="V22" s="45"/>
      <c r="W22" s="45"/>
      <c r="X22" s="45"/>
      <c r="Y22" s="45"/>
      <c r="Z22" s="45"/>
      <c r="AA22" s="45"/>
      <c r="AB22" s="16">
        <v>-45</v>
      </c>
      <c r="AC22" s="16">
        <v>-6</v>
      </c>
      <c r="AD22" s="47"/>
    </row>
    <row r="23" spans="2:30" ht="12.75" customHeight="1">
      <c r="B23" s="62"/>
      <c r="D23" s="59" t="s">
        <v>22</v>
      </c>
      <c r="E23" s="59"/>
      <c r="F23" s="59"/>
      <c r="H23" s="13" t="s">
        <v>16</v>
      </c>
      <c r="I23" s="14">
        <v>60</v>
      </c>
      <c r="J23" s="14">
        <v>2</v>
      </c>
      <c r="K23" s="14">
        <v>7</v>
      </c>
      <c r="L23" s="14">
        <v>174</v>
      </c>
      <c r="M23" s="14">
        <f>SUM(T23,U23,V23,W23,Y23,AA23,AB23,AC23)</f>
        <v>307</v>
      </c>
      <c r="N23" s="44" t="s">
        <v>41</v>
      </c>
      <c r="O23" s="44" t="s">
        <v>10</v>
      </c>
      <c r="P23" s="44" t="s">
        <v>10</v>
      </c>
      <c r="Q23" s="44" t="s">
        <v>10</v>
      </c>
      <c r="R23" s="44" t="s">
        <v>10</v>
      </c>
      <c r="S23" s="44" t="s">
        <v>10</v>
      </c>
      <c r="T23" s="14">
        <v>6</v>
      </c>
      <c r="U23" s="14">
        <v>16</v>
      </c>
      <c r="V23" s="14">
        <v>1</v>
      </c>
      <c r="W23" s="14">
        <v>1</v>
      </c>
      <c r="X23" s="44" t="s">
        <v>10</v>
      </c>
      <c r="Y23" s="14">
        <v>40</v>
      </c>
      <c r="Z23" s="44" t="s">
        <v>10</v>
      </c>
      <c r="AA23" s="14">
        <v>4</v>
      </c>
      <c r="AB23" s="14">
        <v>75</v>
      </c>
      <c r="AC23" s="14">
        <v>164</v>
      </c>
      <c r="AD23" s="46" t="s">
        <v>10</v>
      </c>
    </row>
    <row r="24" spans="2:30" ht="12.75" customHeight="1">
      <c r="B24" s="62"/>
      <c r="D24" s="60"/>
      <c r="E24" s="60"/>
      <c r="F24" s="60"/>
      <c r="H24" s="17" t="s">
        <v>18</v>
      </c>
      <c r="I24" s="16">
        <v>-203</v>
      </c>
      <c r="J24" s="16">
        <v>-11</v>
      </c>
      <c r="K24" s="16">
        <v>-13</v>
      </c>
      <c r="L24" s="16">
        <v>-460</v>
      </c>
      <c r="M24" s="16">
        <f>SUM(T24,U24,V24,W24,Y24,AA24,AB24,AC24)</f>
        <v>-925</v>
      </c>
      <c r="N24" s="45"/>
      <c r="O24" s="45"/>
      <c r="P24" s="45"/>
      <c r="Q24" s="45"/>
      <c r="R24" s="45"/>
      <c r="S24" s="45"/>
      <c r="T24" s="16">
        <v>-20</v>
      </c>
      <c r="U24" s="16">
        <v>-48</v>
      </c>
      <c r="V24" s="16">
        <v>-3</v>
      </c>
      <c r="W24" s="16">
        <v>-2</v>
      </c>
      <c r="X24" s="45"/>
      <c r="Y24" s="16">
        <v>-134</v>
      </c>
      <c r="Z24" s="45"/>
      <c r="AA24" s="16">
        <v>-9</v>
      </c>
      <c r="AB24" s="16">
        <v>-259</v>
      </c>
      <c r="AC24" s="16">
        <v>-450</v>
      </c>
      <c r="AD24" s="47"/>
    </row>
    <row r="25" spans="2:30" ht="25.5" customHeight="1">
      <c r="B25" s="62"/>
      <c r="D25" s="61" t="s">
        <v>23</v>
      </c>
      <c r="E25" s="61"/>
      <c r="F25" s="61"/>
      <c r="H25" s="13" t="s">
        <v>24</v>
      </c>
      <c r="I25" s="14">
        <v>210</v>
      </c>
      <c r="J25" s="14">
        <v>3</v>
      </c>
      <c r="K25" s="14">
        <v>10</v>
      </c>
      <c r="L25" s="14">
        <v>37</v>
      </c>
      <c r="M25" s="14">
        <f>SUM(N25:AD25)</f>
        <v>812</v>
      </c>
      <c r="N25" s="14" t="s">
        <v>41</v>
      </c>
      <c r="O25" s="14" t="s">
        <v>10</v>
      </c>
      <c r="P25" s="14" t="s">
        <v>10</v>
      </c>
      <c r="Q25" s="14" t="s">
        <v>10</v>
      </c>
      <c r="R25" s="14">
        <v>1</v>
      </c>
      <c r="S25" s="14" t="s">
        <v>41</v>
      </c>
      <c r="T25" s="14" t="s">
        <v>10</v>
      </c>
      <c r="U25" s="14" t="s">
        <v>10</v>
      </c>
      <c r="V25" s="14">
        <v>1</v>
      </c>
      <c r="W25" s="14" t="s">
        <v>10</v>
      </c>
      <c r="X25" s="14" t="s">
        <v>10</v>
      </c>
      <c r="Y25" s="14" t="s">
        <v>10</v>
      </c>
      <c r="Z25" s="14" t="s">
        <v>10</v>
      </c>
      <c r="AA25" s="14">
        <v>718</v>
      </c>
      <c r="AB25" s="14">
        <v>69</v>
      </c>
      <c r="AC25" s="14">
        <v>23</v>
      </c>
      <c r="AD25" s="14" t="s">
        <v>10</v>
      </c>
    </row>
    <row r="26" spans="2:30" ht="25.5" customHeight="1">
      <c r="B26" s="62"/>
      <c r="D26" s="61" t="s">
        <v>25</v>
      </c>
      <c r="E26" s="61"/>
      <c r="F26" s="61"/>
      <c r="H26" s="13" t="s">
        <v>16</v>
      </c>
      <c r="I26" s="14">
        <v>22</v>
      </c>
      <c r="J26" s="14" t="s">
        <v>10</v>
      </c>
      <c r="K26" s="14" t="s">
        <v>10</v>
      </c>
      <c r="L26" s="14" t="s">
        <v>10</v>
      </c>
      <c r="M26" s="14" t="s">
        <v>10</v>
      </c>
      <c r="N26" s="14" t="s">
        <v>41</v>
      </c>
      <c r="O26" s="14">
        <v>1</v>
      </c>
      <c r="P26" s="14" t="s">
        <v>10</v>
      </c>
      <c r="Q26" s="14" t="s">
        <v>10</v>
      </c>
      <c r="R26" s="14" t="s">
        <v>10</v>
      </c>
      <c r="S26" s="14" t="s">
        <v>41</v>
      </c>
      <c r="T26" s="14" t="s">
        <v>10</v>
      </c>
      <c r="U26" s="14">
        <v>2</v>
      </c>
      <c r="V26" s="14" t="s">
        <v>10</v>
      </c>
      <c r="W26" s="14" t="s">
        <v>10</v>
      </c>
      <c r="X26" s="14" t="s">
        <v>10</v>
      </c>
      <c r="Y26" s="14" t="s">
        <v>10</v>
      </c>
      <c r="Z26" s="14" t="s">
        <v>10</v>
      </c>
      <c r="AA26" s="14">
        <v>44</v>
      </c>
      <c r="AB26" s="14">
        <v>11</v>
      </c>
      <c r="AC26" s="14">
        <v>4</v>
      </c>
      <c r="AD26" s="14" t="s">
        <v>10</v>
      </c>
    </row>
    <row r="27" spans="2:30" ht="25.5" customHeight="1">
      <c r="B27" s="11"/>
      <c r="D27" s="61" t="s">
        <v>26</v>
      </c>
      <c r="E27" s="61"/>
      <c r="F27" s="61"/>
      <c r="H27" s="13" t="s">
        <v>9</v>
      </c>
      <c r="I27" s="14">
        <v>59</v>
      </c>
      <c r="J27" s="14" t="s">
        <v>10</v>
      </c>
      <c r="K27" s="14" t="s">
        <v>10</v>
      </c>
      <c r="L27" s="14" t="s">
        <v>10</v>
      </c>
      <c r="M27" s="14" t="s">
        <v>10</v>
      </c>
      <c r="N27" s="14" t="s">
        <v>41</v>
      </c>
      <c r="O27" s="14">
        <v>2</v>
      </c>
      <c r="P27" s="14" t="s">
        <v>10</v>
      </c>
      <c r="Q27" s="14" t="s">
        <v>10</v>
      </c>
      <c r="R27" s="14" t="s">
        <v>10</v>
      </c>
      <c r="S27" s="14" t="s">
        <v>41</v>
      </c>
      <c r="T27" s="14" t="s">
        <v>10</v>
      </c>
      <c r="U27" s="14">
        <v>6</v>
      </c>
      <c r="V27" s="14" t="s">
        <v>10</v>
      </c>
      <c r="W27" s="14" t="s">
        <v>10</v>
      </c>
      <c r="X27" s="14" t="s">
        <v>10</v>
      </c>
      <c r="Y27" s="14" t="s">
        <v>10</v>
      </c>
      <c r="Z27" s="14" t="s">
        <v>10</v>
      </c>
      <c r="AA27" s="14">
        <v>109</v>
      </c>
      <c r="AB27" s="14">
        <v>48</v>
      </c>
      <c r="AC27" s="14">
        <v>7</v>
      </c>
      <c r="AD27" s="14" t="s">
        <v>10</v>
      </c>
    </row>
    <row r="28" spans="8:30" ht="13.5">
      <c r="H28" s="10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spans="2:30" s="18" customFormat="1" ht="25.5" customHeight="1">
      <c r="B29" s="65" t="s">
        <v>27</v>
      </c>
      <c r="C29" s="65"/>
      <c r="D29" s="65"/>
      <c r="E29" s="65"/>
      <c r="F29" s="65"/>
      <c r="H29" s="19" t="s">
        <v>28</v>
      </c>
      <c r="I29" s="20">
        <f>SUM(I30:I39)</f>
        <v>13454320</v>
      </c>
      <c r="J29" s="20">
        <f>SUM(J30:J39)</f>
        <v>4465648</v>
      </c>
      <c r="K29" s="20">
        <f>SUM(K30:K39)</f>
        <v>3465441</v>
      </c>
      <c r="L29" s="20">
        <f>SUM(L30:L39)</f>
        <v>4502005</v>
      </c>
      <c r="M29" s="20">
        <f>SUM(M30:M39)</f>
        <v>23496423</v>
      </c>
      <c r="N29" s="20" t="s">
        <v>73</v>
      </c>
      <c r="O29" s="20">
        <f>SUM(O30:O39)</f>
        <v>1215223</v>
      </c>
      <c r="P29" s="20">
        <f aca="true" t="shared" si="0" ref="P29:AD29">SUM(P30:P39)</f>
        <v>3600</v>
      </c>
      <c r="Q29" s="20">
        <f t="shared" si="0"/>
        <v>189868</v>
      </c>
      <c r="R29" s="20" t="s">
        <v>74</v>
      </c>
      <c r="S29" s="20">
        <f t="shared" si="0"/>
        <v>21189</v>
      </c>
      <c r="T29" s="20">
        <f t="shared" si="0"/>
        <v>209435</v>
      </c>
      <c r="U29" s="20">
        <f t="shared" si="0"/>
        <v>875798</v>
      </c>
      <c r="V29" s="20">
        <f t="shared" si="0"/>
        <v>348971</v>
      </c>
      <c r="W29" s="20">
        <f t="shared" si="0"/>
        <v>553605</v>
      </c>
      <c r="X29" s="20">
        <f t="shared" si="0"/>
        <v>855</v>
      </c>
      <c r="Y29" s="20">
        <f t="shared" si="0"/>
        <v>557579</v>
      </c>
      <c r="Z29" s="20">
        <f t="shared" si="0"/>
        <v>350</v>
      </c>
      <c r="AA29" s="20">
        <f t="shared" si="0"/>
        <v>9671617</v>
      </c>
      <c r="AB29" s="20">
        <f t="shared" si="0"/>
        <v>930288</v>
      </c>
      <c r="AC29" s="20">
        <f t="shared" si="0"/>
        <v>3927166</v>
      </c>
      <c r="AD29" s="20">
        <f t="shared" si="0"/>
        <v>4990879</v>
      </c>
    </row>
    <row r="30" spans="2:30" ht="25.5" customHeight="1">
      <c r="B30" s="61" t="s">
        <v>17</v>
      </c>
      <c r="C30" s="61"/>
      <c r="D30" s="61"/>
      <c r="E30" s="61"/>
      <c r="F30" s="61"/>
      <c r="H30" s="19" t="s">
        <v>28</v>
      </c>
      <c r="I30" s="14">
        <v>99100</v>
      </c>
      <c r="J30" s="14" t="s">
        <v>10</v>
      </c>
      <c r="K30" s="14" t="s">
        <v>10</v>
      </c>
      <c r="L30" s="14" t="s">
        <v>10</v>
      </c>
      <c r="M30" s="14" t="s">
        <v>10</v>
      </c>
      <c r="N30" s="14" t="s">
        <v>41</v>
      </c>
      <c r="O30" s="14" t="s">
        <v>10</v>
      </c>
      <c r="P30" s="14" t="s">
        <v>10</v>
      </c>
      <c r="Q30" s="14" t="s">
        <v>10</v>
      </c>
      <c r="R30" s="14" t="s">
        <v>10</v>
      </c>
      <c r="S30" s="14" t="s">
        <v>10</v>
      </c>
      <c r="T30" s="14" t="s">
        <v>10</v>
      </c>
      <c r="U30" s="14" t="s">
        <v>10</v>
      </c>
      <c r="V30" s="14" t="s">
        <v>10</v>
      </c>
      <c r="W30" s="14" t="s">
        <v>10</v>
      </c>
      <c r="X30" s="14" t="s">
        <v>10</v>
      </c>
      <c r="Y30" s="14" t="s">
        <v>10</v>
      </c>
      <c r="Z30" s="14" t="s">
        <v>10</v>
      </c>
      <c r="AA30" s="14" t="s">
        <v>10</v>
      </c>
      <c r="AB30" s="14" t="s">
        <v>10</v>
      </c>
      <c r="AC30" s="14" t="s">
        <v>10</v>
      </c>
      <c r="AD30" s="14" t="s">
        <v>10</v>
      </c>
    </row>
    <row r="31" spans="2:30" ht="25.5" customHeight="1">
      <c r="B31" s="61" t="s">
        <v>29</v>
      </c>
      <c r="C31" s="61"/>
      <c r="D31" s="61"/>
      <c r="E31" s="61"/>
      <c r="F31" s="61"/>
      <c r="H31" s="19" t="s">
        <v>28</v>
      </c>
      <c r="I31" s="14">
        <v>8975</v>
      </c>
      <c r="J31" s="14" t="s">
        <v>10</v>
      </c>
      <c r="K31" s="14" t="s">
        <v>10</v>
      </c>
      <c r="L31" s="14" t="s">
        <v>10</v>
      </c>
      <c r="M31" s="14" t="s">
        <v>10</v>
      </c>
      <c r="N31" s="14" t="s">
        <v>41</v>
      </c>
      <c r="O31" s="14" t="s">
        <v>10</v>
      </c>
      <c r="P31" s="14" t="s">
        <v>10</v>
      </c>
      <c r="Q31" s="14" t="s">
        <v>10</v>
      </c>
      <c r="R31" s="14" t="s">
        <v>10</v>
      </c>
      <c r="S31" s="14" t="s">
        <v>10</v>
      </c>
      <c r="T31" s="14" t="s">
        <v>10</v>
      </c>
      <c r="U31" s="14" t="s">
        <v>10</v>
      </c>
      <c r="V31" s="14" t="s">
        <v>10</v>
      </c>
      <c r="W31" s="14" t="s">
        <v>10</v>
      </c>
      <c r="X31" s="14" t="s">
        <v>10</v>
      </c>
      <c r="Y31" s="14" t="s">
        <v>10</v>
      </c>
      <c r="Z31" s="14" t="s">
        <v>10</v>
      </c>
      <c r="AA31" s="14" t="s">
        <v>10</v>
      </c>
      <c r="AB31" s="14" t="s">
        <v>10</v>
      </c>
      <c r="AC31" s="14" t="s">
        <v>10</v>
      </c>
      <c r="AD31" s="14" t="s">
        <v>10</v>
      </c>
    </row>
    <row r="32" spans="2:30" ht="25.5" customHeight="1">
      <c r="B32" s="61" t="s">
        <v>30</v>
      </c>
      <c r="C32" s="61"/>
      <c r="D32" s="61"/>
      <c r="E32" s="61"/>
      <c r="F32" s="61"/>
      <c r="H32" s="19" t="s">
        <v>28</v>
      </c>
      <c r="I32" s="14">
        <v>7864</v>
      </c>
      <c r="J32" s="14" t="s">
        <v>10</v>
      </c>
      <c r="K32" s="14" t="s">
        <v>10</v>
      </c>
      <c r="L32" s="14" t="s">
        <v>10</v>
      </c>
      <c r="M32" s="14" t="s">
        <v>10</v>
      </c>
      <c r="N32" s="14" t="s">
        <v>41</v>
      </c>
      <c r="O32" s="14" t="s">
        <v>10</v>
      </c>
      <c r="P32" s="14" t="s">
        <v>10</v>
      </c>
      <c r="Q32" s="14" t="s">
        <v>10</v>
      </c>
      <c r="R32" s="14" t="s">
        <v>10</v>
      </c>
      <c r="S32" s="14" t="s">
        <v>10</v>
      </c>
      <c r="T32" s="14" t="s">
        <v>10</v>
      </c>
      <c r="U32" s="14" t="s">
        <v>10</v>
      </c>
      <c r="V32" s="14" t="s">
        <v>10</v>
      </c>
      <c r="W32" s="14" t="s">
        <v>10</v>
      </c>
      <c r="X32" s="14" t="s">
        <v>10</v>
      </c>
      <c r="Y32" s="14" t="s">
        <v>10</v>
      </c>
      <c r="Z32" s="14" t="s">
        <v>10</v>
      </c>
      <c r="AA32" s="14" t="s">
        <v>10</v>
      </c>
      <c r="AB32" s="14" t="s">
        <v>10</v>
      </c>
      <c r="AC32" s="14" t="s">
        <v>10</v>
      </c>
      <c r="AD32" s="14" t="s">
        <v>10</v>
      </c>
    </row>
    <row r="33" spans="2:30" ht="25.5" customHeight="1">
      <c r="B33" s="61" t="s">
        <v>31</v>
      </c>
      <c r="C33" s="61"/>
      <c r="D33" s="61"/>
      <c r="E33" s="61"/>
      <c r="F33" s="61"/>
      <c r="H33" s="19" t="s">
        <v>28</v>
      </c>
      <c r="I33" s="14">
        <v>30610</v>
      </c>
      <c r="J33" s="14">
        <v>5847</v>
      </c>
      <c r="K33" s="14" t="s">
        <v>10</v>
      </c>
      <c r="L33" s="14" t="s">
        <v>10</v>
      </c>
      <c r="M33" s="14">
        <v>22100</v>
      </c>
      <c r="N33" s="14" t="s">
        <v>41</v>
      </c>
      <c r="O33" s="14" t="s">
        <v>10</v>
      </c>
      <c r="P33" s="14" t="s">
        <v>10</v>
      </c>
      <c r="Q33" s="14" t="s">
        <v>10</v>
      </c>
      <c r="R33" s="14" t="s">
        <v>10</v>
      </c>
      <c r="S33" s="14" t="s">
        <v>10</v>
      </c>
      <c r="T33" s="14" t="s">
        <v>10</v>
      </c>
      <c r="U33" s="14" t="s">
        <v>10</v>
      </c>
      <c r="V33" s="14" t="s">
        <v>10</v>
      </c>
      <c r="W33" s="14" t="s">
        <v>10</v>
      </c>
      <c r="X33" s="14" t="s">
        <v>10</v>
      </c>
      <c r="Y33" s="14" t="s">
        <v>10</v>
      </c>
      <c r="Z33" s="14" t="s">
        <v>10</v>
      </c>
      <c r="AA33" s="14" t="s">
        <v>10</v>
      </c>
      <c r="AB33" s="14" t="s">
        <v>10</v>
      </c>
      <c r="AC33" s="14" t="s">
        <v>10</v>
      </c>
      <c r="AD33" s="14" t="s">
        <v>10</v>
      </c>
    </row>
    <row r="34" spans="2:30" ht="25.5" customHeight="1">
      <c r="B34" s="61" t="s">
        <v>32</v>
      </c>
      <c r="C34" s="61"/>
      <c r="D34" s="61"/>
      <c r="E34" s="61"/>
      <c r="F34" s="61"/>
      <c r="H34" s="19" t="s">
        <v>28</v>
      </c>
      <c r="I34" s="14">
        <v>92860</v>
      </c>
      <c r="J34" s="14" t="s">
        <v>10</v>
      </c>
      <c r="K34" s="14" t="s">
        <v>10</v>
      </c>
      <c r="L34" s="14" t="s">
        <v>10</v>
      </c>
      <c r="M34" s="14" t="s">
        <v>10</v>
      </c>
      <c r="N34" s="14" t="s">
        <v>41</v>
      </c>
      <c r="O34" s="14" t="s">
        <v>10</v>
      </c>
      <c r="P34" s="14" t="s">
        <v>10</v>
      </c>
      <c r="Q34" s="14" t="s">
        <v>10</v>
      </c>
      <c r="R34" s="14" t="s">
        <v>10</v>
      </c>
      <c r="S34" s="14" t="s">
        <v>10</v>
      </c>
      <c r="T34" s="14" t="s">
        <v>10</v>
      </c>
      <c r="U34" s="14" t="s">
        <v>10</v>
      </c>
      <c r="V34" s="14" t="s">
        <v>10</v>
      </c>
      <c r="W34" s="14" t="s">
        <v>10</v>
      </c>
      <c r="X34" s="14" t="s">
        <v>10</v>
      </c>
      <c r="Y34" s="14" t="s">
        <v>10</v>
      </c>
      <c r="Z34" s="14" t="s">
        <v>10</v>
      </c>
      <c r="AA34" s="14" t="s">
        <v>10</v>
      </c>
      <c r="AB34" s="14" t="s">
        <v>10</v>
      </c>
      <c r="AC34" s="14" t="s">
        <v>10</v>
      </c>
      <c r="AD34" s="14" t="s">
        <v>10</v>
      </c>
    </row>
    <row r="35" spans="2:30" ht="25.5" customHeight="1">
      <c r="B35" s="61" t="s">
        <v>33</v>
      </c>
      <c r="C35" s="61"/>
      <c r="D35" s="61"/>
      <c r="E35" s="61"/>
      <c r="F35" s="61"/>
      <c r="H35" s="19" t="s">
        <v>28</v>
      </c>
      <c r="I35" s="14">
        <v>4463026</v>
      </c>
      <c r="J35" s="14">
        <v>861355</v>
      </c>
      <c r="K35" s="14">
        <v>160976</v>
      </c>
      <c r="L35" s="14">
        <v>454855</v>
      </c>
      <c r="M35" s="14">
        <v>14304745</v>
      </c>
      <c r="N35" s="14" t="s">
        <v>41</v>
      </c>
      <c r="O35" s="14">
        <v>293990</v>
      </c>
      <c r="P35" s="14" t="s">
        <v>10</v>
      </c>
      <c r="Q35" s="14">
        <v>189868</v>
      </c>
      <c r="R35" s="14" t="s">
        <v>10</v>
      </c>
      <c r="S35" s="14" t="s">
        <v>10</v>
      </c>
      <c r="T35" s="14">
        <v>23000</v>
      </c>
      <c r="U35" s="14">
        <v>73227</v>
      </c>
      <c r="V35" s="14">
        <v>41409</v>
      </c>
      <c r="W35" s="14">
        <v>109648</v>
      </c>
      <c r="X35" s="14" t="s">
        <v>41</v>
      </c>
      <c r="Y35" s="14">
        <v>86000</v>
      </c>
      <c r="Z35" s="14" t="s">
        <v>41</v>
      </c>
      <c r="AA35" s="14">
        <v>5849638</v>
      </c>
      <c r="AB35" s="14">
        <v>253325</v>
      </c>
      <c r="AC35" s="14">
        <v>2393761</v>
      </c>
      <c r="AD35" s="14">
        <v>4990879</v>
      </c>
    </row>
    <row r="36" spans="2:30" ht="25.5" customHeight="1">
      <c r="B36" s="61" t="s">
        <v>34</v>
      </c>
      <c r="C36" s="61"/>
      <c r="D36" s="61"/>
      <c r="E36" s="61"/>
      <c r="F36" s="61"/>
      <c r="H36" s="19" t="s">
        <v>28</v>
      </c>
      <c r="I36" s="14">
        <v>2240046</v>
      </c>
      <c r="J36" s="14" t="s">
        <v>10</v>
      </c>
      <c r="K36" s="14">
        <v>1440</v>
      </c>
      <c r="L36" s="14">
        <v>433476</v>
      </c>
      <c r="M36" s="14">
        <v>2878321</v>
      </c>
      <c r="N36" s="14" t="s">
        <v>41</v>
      </c>
      <c r="O36" s="14">
        <v>131008</v>
      </c>
      <c r="P36" s="14" t="s">
        <v>10</v>
      </c>
      <c r="Q36" s="14" t="s">
        <v>10</v>
      </c>
      <c r="R36" s="14" t="s">
        <v>10</v>
      </c>
      <c r="S36" s="14" t="s">
        <v>10</v>
      </c>
      <c r="T36" s="14">
        <v>22626</v>
      </c>
      <c r="U36" s="14">
        <v>438384</v>
      </c>
      <c r="V36" s="14">
        <v>84151</v>
      </c>
      <c r="W36" s="14">
        <v>41097</v>
      </c>
      <c r="X36" s="14">
        <v>855</v>
      </c>
      <c r="Y36" s="14">
        <v>75046</v>
      </c>
      <c r="Z36" s="14">
        <v>350</v>
      </c>
      <c r="AA36" s="14">
        <v>1475830</v>
      </c>
      <c r="AB36" s="14">
        <v>100338</v>
      </c>
      <c r="AC36" s="14">
        <v>508636</v>
      </c>
      <c r="AD36" s="14" t="s">
        <v>41</v>
      </c>
    </row>
    <row r="37" spans="2:30" ht="25.5" customHeight="1">
      <c r="B37" s="61" t="s">
        <v>35</v>
      </c>
      <c r="C37" s="61"/>
      <c r="D37" s="61"/>
      <c r="E37" s="61"/>
      <c r="F37" s="61"/>
      <c r="H37" s="19" t="s">
        <v>28</v>
      </c>
      <c r="I37" s="14">
        <v>6441559</v>
      </c>
      <c r="J37" s="14">
        <v>3598446</v>
      </c>
      <c r="K37" s="14">
        <v>3303025</v>
      </c>
      <c r="L37" s="14">
        <v>3579526</v>
      </c>
      <c r="M37" s="14">
        <v>5337500</v>
      </c>
      <c r="N37" s="14" t="s">
        <v>10</v>
      </c>
      <c r="O37" s="14">
        <v>790225</v>
      </c>
      <c r="P37" s="14" t="s">
        <v>10</v>
      </c>
      <c r="Q37" s="14" t="s">
        <v>10</v>
      </c>
      <c r="R37" s="14" t="s">
        <v>41</v>
      </c>
      <c r="S37" s="14">
        <v>21189</v>
      </c>
      <c r="T37" s="14">
        <v>163809</v>
      </c>
      <c r="U37" s="14">
        <v>364187</v>
      </c>
      <c r="V37" s="14">
        <v>223411</v>
      </c>
      <c r="W37" s="14">
        <v>402860</v>
      </c>
      <c r="X37" s="14" t="s">
        <v>41</v>
      </c>
      <c r="Y37" s="14">
        <v>396533</v>
      </c>
      <c r="Z37" s="14" t="s">
        <v>41</v>
      </c>
      <c r="AA37" s="14">
        <v>1887757</v>
      </c>
      <c r="AB37" s="14">
        <v>576625</v>
      </c>
      <c r="AC37" s="14">
        <v>1024769</v>
      </c>
      <c r="AD37" s="14" t="s">
        <v>41</v>
      </c>
    </row>
    <row r="38" spans="2:30" ht="25.5" customHeight="1">
      <c r="B38" s="61" t="s">
        <v>36</v>
      </c>
      <c r="C38" s="61"/>
      <c r="D38" s="61"/>
      <c r="E38" s="61"/>
      <c r="F38" s="61"/>
      <c r="H38" s="19" t="s">
        <v>28</v>
      </c>
      <c r="I38" s="14">
        <v>70280</v>
      </c>
      <c r="J38" s="14" t="s">
        <v>10</v>
      </c>
      <c r="K38" s="14" t="s">
        <v>10</v>
      </c>
      <c r="L38" s="14">
        <v>10148</v>
      </c>
      <c r="M38" s="14">
        <v>439892</v>
      </c>
      <c r="N38" s="14" t="s">
        <v>10</v>
      </c>
      <c r="O38" s="14" t="s">
        <v>10</v>
      </c>
      <c r="P38" s="14">
        <v>3600</v>
      </c>
      <c r="Q38" s="14" t="s">
        <v>10</v>
      </c>
      <c r="R38" s="14" t="s">
        <v>10</v>
      </c>
      <c r="S38" s="14" t="s">
        <v>10</v>
      </c>
      <c r="T38" s="14" t="s">
        <v>10</v>
      </c>
      <c r="U38" s="14" t="s">
        <v>10</v>
      </c>
      <c r="V38" s="14" t="s">
        <v>10</v>
      </c>
      <c r="W38" s="14" t="s">
        <v>10</v>
      </c>
      <c r="X38" s="14" t="s">
        <v>10</v>
      </c>
      <c r="Y38" s="14" t="s">
        <v>10</v>
      </c>
      <c r="Z38" s="14" t="s">
        <v>10</v>
      </c>
      <c r="AA38" s="14">
        <v>436292</v>
      </c>
      <c r="AB38" s="14" t="s">
        <v>10</v>
      </c>
      <c r="AC38" s="14" t="s">
        <v>10</v>
      </c>
      <c r="AD38" s="14" t="s">
        <v>10</v>
      </c>
    </row>
    <row r="39" spans="2:30" ht="25.5" customHeight="1">
      <c r="B39" s="61" t="s">
        <v>37</v>
      </c>
      <c r="C39" s="61"/>
      <c r="D39" s="61"/>
      <c r="E39" s="61"/>
      <c r="F39" s="61"/>
      <c r="H39" s="19" t="s">
        <v>28</v>
      </c>
      <c r="I39" s="14" t="s">
        <v>41</v>
      </c>
      <c r="J39" s="14" t="s">
        <v>10</v>
      </c>
      <c r="K39" s="14" t="s">
        <v>10</v>
      </c>
      <c r="L39" s="14">
        <v>24000</v>
      </c>
      <c r="M39" s="14">
        <v>513865</v>
      </c>
      <c r="N39" s="14" t="s">
        <v>10</v>
      </c>
      <c r="O39" s="14" t="s">
        <v>10</v>
      </c>
      <c r="P39" s="14" t="s">
        <v>10</v>
      </c>
      <c r="Q39" s="14" t="s">
        <v>10</v>
      </c>
      <c r="R39" s="14" t="s">
        <v>10</v>
      </c>
      <c r="S39" s="14" t="s">
        <v>10</v>
      </c>
      <c r="T39" s="14" t="s">
        <v>10</v>
      </c>
      <c r="U39" s="14" t="s">
        <v>10</v>
      </c>
      <c r="V39" s="14" t="s">
        <v>10</v>
      </c>
      <c r="W39" s="14" t="s">
        <v>10</v>
      </c>
      <c r="X39" s="14" t="s">
        <v>10</v>
      </c>
      <c r="Y39" s="14" t="s">
        <v>10</v>
      </c>
      <c r="Z39" s="14" t="s">
        <v>10</v>
      </c>
      <c r="AA39" s="14">
        <v>22100</v>
      </c>
      <c r="AB39" s="14" t="s">
        <v>10</v>
      </c>
      <c r="AC39" s="14" t="s">
        <v>10</v>
      </c>
      <c r="AD39" s="14" t="s">
        <v>10</v>
      </c>
    </row>
    <row r="40" spans="8:19" ht="9.75" customHeight="1" thickBot="1">
      <c r="H40" s="10"/>
      <c r="S40" s="14"/>
    </row>
    <row r="41" spans="1:30" ht="13.5">
      <c r="A41" s="21" t="s">
        <v>38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</sheetData>
  <mergeCells count="114">
    <mergeCell ref="S23:S24"/>
    <mergeCell ref="P19:P20"/>
    <mergeCell ref="Q19:Q20"/>
    <mergeCell ref="R21:R22"/>
    <mergeCell ref="R23:R24"/>
    <mergeCell ref="S5:S7"/>
    <mergeCell ref="T5:T7"/>
    <mergeCell ref="AC5:AC7"/>
    <mergeCell ref="AD5:AD7"/>
    <mergeCell ref="U5:U7"/>
    <mergeCell ref="V5:V7"/>
    <mergeCell ref="W5:W7"/>
    <mergeCell ref="X5:X7"/>
    <mergeCell ref="Y5:Y7"/>
    <mergeCell ref="Z5:Z7"/>
    <mergeCell ref="O5:O7"/>
    <mergeCell ref="P5:P7"/>
    <mergeCell ref="Q5:Q7"/>
    <mergeCell ref="R5:R7"/>
    <mergeCell ref="B37:F37"/>
    <mergeCell ref="B38:F38"/>
    <mergeCell ref="B39:F39"/>
    <mergeCell ref="C5:F7"/>
    <mergeCell ref="B33:F33"/>
    <mergeCell ref="B34:F34"/>
    <mergeCell ref="B35:F35"/>
    <mergeCell ref="B36:F36"/>
    <mergeCell ref="B29:F29"/>
    <mergeCell ref="B30:F30"/>
    <mergeCell ref="B31:F31"/>
    <mergeCell ref="B32:F32"/>
    <mergeCell ref="D26:F26"/>
    <mergeCell ref="D27:F27"/>
    <mergeCell ref="B16:B26"/>
    <mergeCell ref="D25:F25"/>
    <mergeCell ref="D19:F20"/>
    <mergeCell ref="D21:F22"/>
    <mergeCell ref="D23:F24"/>
    <mergeCell ref="B10:B13"/>
    <mergeCell ref="C10:C13"/>
    <mergeCell ref="D15:F16"/>
    <mergeCell ref="D17:F18"/>
    <mergeCell ref="D11:F11"/>
    <mergeCell ref="D10:F10"/>
    <mergeCell ref="D12:D13"/>
    <mergeCell ref="C4:F4"/>
    <mergeCell ref="C8:F8"/>
    <mergeCell ref="I5:I7"/>
    <mergeCell ref="J5:J7"/>
    <mergeCell ref="N5:N7"/>
    <mergeCell ref="L5:L7"/>
    <mergeCell ref="M5:M7"/>
    <mergeCell ref="K5:K7"/>
    <mergeCell ref="N15:N16"/>
    <mergeCell ref="N17:N18"/>
    <mergeCell ref="N19:N20"/>
    <mergeCell ref="N21:N22"/>
    <mergeCell ref="N23:N24"/>
    <mergeCell ref="O21:O22"/>
    <mergeCell ref="Q21:Q22"/>
    <mergeCell ref="O23:O24"/>
    <mergeCell ref="P23:P24"/>
    <mergeCell ref="Q23:Q24"/>
    <mergeCell ref="O15:O16"/>
    <mergeCell ref="P15:P16"/>
    <mergeCell ref="Q15:Q16"/>
    <mergeCell ref="P17:P18"/>
    <mergeCell ref="Q17:Q18"/>
    <mergeCell ref="R15:R16"/>
    <mergeCell ref="R17:R18"/>
    <mergeCell ref="R19:R20"/>
    <mergeCell ref="S15:S16"/>
    <mergeCell ref="AB5:AB7"/>
    <mergeCell ref="P21:P22"/>
    <mergeCell ref="S17:S18"/>
    <mergeCell ref="S19:S20"/>
    <mergeCell ref="S21:S22"/>
    <mergeCell ref="W15:W16"/>
    <mergeCell ref="X15:X16"/>
    <mergeCell ref="Y15:Y16"/>
    <mergeCell ref="Z15:Z16"/>
    <mergeCell ref="T15:T16"/>
    <mergeCell ref="T21:T22"/>
    <mergeCell ref="U15:U16"/>
    <mergeCell ref="V15:V16"/>
    <mergeCell ref="AA5:AA7"/>
    <mergeCell ref="T17:T18"/>
    <mergeCell ref="V21:V22"/>
    <mergeCell ref="W21:W22"/>
    <mergeCell ref="AD15:AD16"/>
    <mergeCell ref="AD17:AD18"/>
    <mergeCell ref="AD19:AD20"/>
    <mergeCell ref="AD21:AD22"/>
    <mergeCell ref="AC15:AC16"/>
    <mergeCell ref="Z21:Z22"/>
    <mergeCell ref="AA21:AA22"/>
    <mergeCell ref="AD23:AD24"/>
    <mergeCell ref="U17:U18"/>
    <mergeCell ref="V17:V18"/>
    <mergeCell ref="W17:W18"/>
    <mergeCell ref="X17:X18"/>
    <mergeCell ref="Y17:Y18"/>
    <mergeCell ref="Z17:Z18"/>
    <mergeCell ref="AB17:AB18"/>
    <mergeCell ref="X23:X24"/>
    <mergeCell ref="Z23:Z24"/>
    <mergeCell ref="U19:U20"/>
    <mergeCell ref="V19:V20"/>
    <mergeCell ref="W19:W20"/>
    <mergeCell ref="X19:X20"/>
    <mergeCell ref="Y19:Y20"/>
    <mergeCell ref="Z19:Z20"/>
    <mergeCell ref="X21:X22"/>
    <mergeCell ref="Y21:Y22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89" r:id="rId2"/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2009-04-23T03:00:42Z</cp:lastPrinted>
  <dcterms:created xsi:type="dcterms:W3CDTF">2001-04-24T00:46:11Z</dcterms:created>
  <dcterms:modified xsi:type="dcterms:W3CDTF">2009-04-23T03:02:12Z</dcterms:modified>
  <cp:category/>
  <cp:version/>
  <cp:contentType/>
  <cp:contentStatus/>
</cp:coreProperties>
</file>