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62528\Box\11444_10_庁内用\輸出戦略係\R8\21_アジア\01　フード台北\01　出展募集\"/>
    </mc:Choice>
  </mc:AlternateContent>
  <xr:revisionPtr revIDLastSave="0" documentId="13_ncr:1_{2D6C151F-28C5-470A-9F4E-61E1F87FBC07}" xr6:coauthVersionLast="47" xr6:coauthVersionMax="47" xr10:uidLastSave="{00000000-0000-0000-0000-000000000000}"/>
  <bookViews>
    <workbookView xWindow="-98" yWindow="-98" windowWidth="21795" windowHeight="13875"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Area" localSheetId="0">商品提案書!$A$1:$AZ$20</definedName>
    <definedName name="_xlnm.Print_Titles" localSheetId="0">商品提案書!$1:$9</definedName>
    <definedName name="データベース" localSheetId="1">#REF!</definedName>
    <definedName name="データベース" localSheetId="10">#REF!</definedName>
    <definedName name="データベース" localSheetId="2">#REF!</definedName>
    <definedName name="データベース" localSheetId="3">#REF!</definedName>
    <definedName name="データベース" localSheetId="4">#REF!</definedName>
    <definedName name="データベース" localSheetId="5">#REF!</definedName>
    <definedName name="データベース" localSheetId="6">#REF!</definedName>
    <definedName name="データベース" localSheetId="7">#REF!</definedName>
    <definedName name="データベース" localSheetId="8">#REF!</definedName>
    <definedName name="データベース" localSheetId="9">#REF!</definedName>
    <definedName name="データベース" localSheetId="0">商品提案書!#REF!</definedName>
    <definedName name="データベ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<sst xmlns="http://schemas.openxmlformats.org/spreadsheetml/2006/main" count="140" uniqueCount="86">
  <si>
    <t>NO</t>
    <phoneticPr fontId="2"/>
  </si>
  <si>
    <t>JANコード</t>
    <phoneticPr fontId="2"/>
  </si>
  <si>
    <t>商品名（日本語）</t>
    <rPh sb="0" eb="3">
      <t>ショウヒンメイ</t>
    </rPh>
    <rPh sb="4" eb="7">
      <t>ニホンゴ</t>
    </rPh>
    <phoneticPr fontId="3"/>
  </si>
  <si>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</si>
  <si>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</si>
  <si>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</si>
  <si>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</si>
  <si>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</si>
  <si>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</si>
  <si>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</si>
  <si>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</si>
  <si>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</si>
  <si>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</si>
  <si>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</si>
  <si>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</si>
  <si>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</si>
  <si>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</si>
  <si>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</si>
  <si>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</si>
  <si>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</si>
  <si>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</si>
  <si>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</si>
  <si>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</si>
  <si>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</si>
  <si>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</si>
  <si>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</si>
  <si>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</si>
  <si>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</si>
  <si>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</si>
  <si>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</si>
  <si>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</si>
  <si>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</si>
  <si>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</si>
  <si>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</si>
  <si>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</si>
  <si>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</si>
  <si>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</si>
  <si>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</si>
  <si>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</si>
  <si>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</si>
  <si>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</si>
  <si>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</si>
  <si>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</si>
  <si>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</si>
  <si>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</si>
  <si>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</si>
  <si>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</si>
  <si>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</si>
  <si>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</si>
  <si>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</si>
  <si>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</si>
  <si>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</si>
  <si>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</si>
  <si>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</si>
  <si>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</si>
  <si>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</si>
  <si>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</si>
  <si>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</si>
  <si>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</si>
  <si>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</si>
  <si>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</si>
  <si>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</si>
  <si>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</si>
  <si>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</si>
  <si>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</si>
  <si>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</si>
  <si>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</si>
  <si>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</si>
  <si>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</si>
  <si>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</si>
  <si>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</si>
  <si>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</si>
  <si>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</si>
  <si>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</si>
  <si>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</si>
  <si>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</si>
  <si>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</si>
  <si>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</si>
  <si>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</si>
  <si>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</si>
  <si>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</si>
  <si>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</si>
  <si>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</si>
  <si>
    <t>規格（内容量）</t>
    <rPh sb="0" eb="2">
      <t>キカク</t>
    </rPh>
    <rPh sb="3" eb="6">
      <t>ナイヨウリョウ</t>
    </rPh>
    <phoneticPr fontId="2"/>
  </si>
  <si>
    <t>仕入れ価格は送料を含まない工場出荷価格でご記入下さい。</t>
    <rPh sb="0" eb="2">
      <t>シイ</t>
    </rPh>
    <rPh sb="3" eb="5">
      <t>カカク</t>
    </rPh>
    <rPh sb="6" eb="8">
      <t>ソウリョウ</t>
    </rPh>
    <rPh sb="9" eb="10">
      <t>フク</t>
    </rPh>
    <rPh sb="13" eb="15">
      <t>コウジョウ</t>
    </rPh>
    <rPh sb="15" eb="19">
      <t>シュッカカカク</t>
    </rPh>
    <rPh sb="21" eb="23">
      <t>キニュウ</t>
    </rPh>
    <rPh sb="23" eb="24">
      <t>クダ</t>
    </rPh>
    <phoneticPr fontId="2"/>
  </si>
  <si>
    <t>商品提案書　　事業者様記入商品情報フォーマット</t>
    <rPh sb="0" eb="2">
      <t>ショウヒン</t>
    </rPh>
    <rPh sb="2" eb="5">
      <t>テイアンショ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</si>
</sst>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7">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
      <b/>
      <sz val="14"/>
      <color rgb="FFFF0000"/>
      <name val="游ゴシック"/>
      <family val="3"/>
      <charset val="128"/>
    </font>
    <font>
      <b/>
      <sz val="18"/>
      <color rgb="FFFF0000"/>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2">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6" fontId="20" fillId="0" borderId="2" xfId="0" applyFont="1" applyFill="1" applyBorder="1" applyAlignment="1">
      <alignment vertical="center"/>
    </xf>
    <xf numFmtId="182" fontId="33" fillId="0" borderId="1" xfId="0" applyNumberFormat="1" applyFont="1" applyFill="1" applyBorder="1" applyAlignment="1">
      <alignment horizontal="center" vertical="center"/>
    </xf>
    <xf numFmtId="56" fontId="33" fillId="0" borderId="1" xfId="0" applyNumberFormat="1" applyFont="1" applyFill="1" applyBorder="1" applyAlignment="1">
      <alignment horizontal="center" vertical="center"/>
    </xf>
    <xf numFmtId="182" fontId="33" fillId="0" borderId="13" xfId="0" applyNumberFormat="1" applyFont="1" applyFill="1" applyBorder="1" applyAlignment="1">
      <alignment horizontal="center" vertical="center"/>
    </xf>
    <xf numFmtId="56" fontId="33" fillId="0" borderId="13"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3" xfId="0" applyNumberFormat="1" applyFont="1" applyFill="1" applyBorder="1" applyAlignment="1">
      <alignment horizontal="center" vertical="center"/>
    </xf>
    <xf numFmtId="0" fontId="35" fillId="0" borderId="0" xfId="0" applyNumberFormat="1" applyFont="1" applyFill="1" applyBorder="1" applyAlignment="1">
      <alignment horizontal="left" vertical="center"/>
    </xf>
    <xf numFmtId="0" fontId="36" fillId="2" borderId="0" xfId="0" applyNumberFormat="1" applyFont="1" applyFill="1" applyBorder="1" applyAlignment="1">
      <alignment horizontal="left" vertical="center"/>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3955376" y="8374593"/>
          <a:ext cx="9134474"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73076" y="5850467"/>
          <a:ext cx="2060574"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3955376" y="5850467"/>
          <a:ext cx="9134474"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23955376" y="5850467"/>
          <a:ext cx="9134474"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73076" y="8374593"/>
          <a:ext cx="2060574"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3955376" y="5850467"/>
          <a:ext cx="9134474"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23955376" y="8374593"/>
          <a:ext cx="9134474"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3955376" y="8374593"/>
          <a:ext cx="9134474"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5991800" y="15946967"/>
          <a:ext cx="41275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35991800" y="15946967"/>
          <a:ext cx="41275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50" zoomScaleSheetLayoutView="50" workbookViewId="0">
      <pane xSplit="12" ySplit="9" topLeftCell="N10" activePane="bottomRight" state="frozen"/>
      <selection pane="topRight" activeCell="J1" sqref="J1"/>
      <selection pane="bottomLeft" activeCell="A3" sqref="A3"/>
      <selection pane="bottomRight" activeCell="L15" sqref="L15"/>
    </sheetView>
  </sheetViews>
  <sheetFormatPr defaultColWidth="9" defaultRowHeight="17.2" customHeight="1"/>
  <cols>
    <col min="1" max="1" width="4.33203125" style="6" customWidth="1"/>
    <col min="2" max="2" width="31.06640625" style="6" customWidth="1"/>
    <col min="3" max="3" width="10.33203125" style="6" customWidth="1"/>
    <col min="4" max="4" width="18.9296875" style="40" bestFit="1" customWidth="1"/>
    <col min="5" max="5" width="17.46484375" style="40" bestFit="1" customWidth="1"/>
    <col min="6" max="6" width="7.46484375" style="40" customWidth="1"/>
    <col min="7" max="7" width="8.9296875" style="40" customWidth="1"/>
    <col min="8" max="8" width="11.9296875" style="40" customWidth="1"/>
    <col min="9" max="9" width="23.33203125" style="7" customWidth="1"/>
    <col min="10" max="10" width="19.33203125" style="188" customWidth="1"/>
    <col min="11" max="11" width="17.796875" style="8" customWidth="1"/>
    <col min="12" max="12" width="32.19921875" style="49" customWidth="1"/>
    <col min="13" max="13" width="41.33203125" style="49" hidden="1" customWidth="1"/>
    <col min="14" max="14" width="13.9296875" style="9" customWidth="1"/>
    <col min="15" max="15" width="6.33203125" style="50" bestFit="1" customWidth="1"/>
    <col min="16" max="16" width="8.9296875" style="34" customWidth="1"/>
    <col min="17" max="17" width="9" style="10" customWidth="1"/>
    <col min="18" max="18" width="9.46484375" style="10" customWidth="1"/>
    <col min="19" max="21" width="6.59765625" style="10" customWidth="1"/>
    <col min="22" max="22" width="5.9296875" style="35" customWidth="1"/>
    <col min="23" max="23" width="5.59765625" style="11" customWidth="1"/>
    <col min="24" max="24" width="8.9296875" style="11" customWidth="1"/>
    <col min="25" max="25" width="7.9296875" style="11" hidden="1" customWidth="1"/>
    <col min="26" max="26" width="9.59765625" style="12" hidden="1" customWidth="1"/>
    <col min="27" max="27" width="9.59765625" style="12" customWidth="1"/>
    <col min="28" max="28" width="13.46484375" style="12" customWidth="1"/>
    <col min="29" max="29" width="13.46484375" style="13" hidden="1" customWidth="1"/>
    <col min="30" max="30" width="8.46484375" style="14" hidden="1" customWidth="1"/>
    <col min="31" max="31" width="9.46484375" style="14" hidden="1" customWidth="1"/>
    <col min="32" max="32" width="8.9296875" style="14" hidden="1" customWidth="1"/>
    <col min="33" max="33" width="9.06640625" style="14" hidden="1" customWidth="1"/>
    <col min="34" max="34" width="9.46484375" style="14" hidden="1" customWidth="1"/>
    <col min="35" max="35" width="9.06640625" style="14" hidden="1" customWidth="1"/>
    <col min="36" max="36" width="8.9296875" style="14" customWidth="1"/>
    <col min="37" max="37" width="10.46484375" style="11" hidden="1" customWidth="1"/>
    <col min="38" max="38" width="12.06640625" style="11" hidden="1" customWidth="1"/>
    <col min="39" max="39" width="11.796875" style="11" hidden="1" customWidth="1"/>
    <col min="40" max="40" width="11.46484375" style="14" customWidth="1"/>
    <col min="41" max="41" width="11" style="11" hidden="1" customWidth="1"/>
    <col min="42" max="42" width="50.59765625" style="11" customWidth="1"/>
    <col min="43" max="43" width="26.19921875" style="33" customWidth="1"/>
    <col min="44" max="44" width="10.59765625" style="11" hidden="1" customWidth="1"/>
    <col min="45" max="45" width="26.19921875" style="46" customWidth="1"/>
    <col min="46" max="46" width="24.59765625" style="17" customWidth="1"/>
    <col min="47" max="47" width="24.59765625" style="11" hidden="1" customWidth="1"/>
    <col min="48" max="48" width="12.46484375" style="43" customWidth="1"/>
    <col min="49" max="49" width="14.46484375" style="43" customWidth="1"/>
    <col min="50" max="50" width="11.33203125" style="43" customWidth="1"/>
    <col min="51" max="51" width="8" style="11" customWidth="1"/>
    <col min="52" max="52" width="16.59765625" style="16" customWidth="1"/>
    <col min="53" max="53" width="9" style="16"/>
    <col min="54" max="54" width="8.06640625" style="15" bestFit="1" customWidth="1"/>
    <col min="55" max="55" width="9" style="16"/>
    <col min="56" max="56" width="10.19921875" style="14" bestFit="1" customWidth="1"/>
    <col min="57" max="57" width="10.796875" style="11" bestFit="1" customWidth="1"/>
    <col min="58" max="16384" width="9" style="16"/>
  </cols>
  <sheetData>
    <row r="1" spans="1:57" s="3" customFormat="1" ht="21" customHeight="1" thickBot="1">
      <c r="A1" s="220" t="s">
        <v>85</v>
      </c>
      <c r="B1" s="221"/>
      <c r="C1" s="221"/>
      <c r="D1" s="221"/>
      <c r="E1" s="221"/>
      <c r="F1" s="221"/>
      <c r="G1" s="221"/>
      <c r="H1" s="221"/>
      <c r="I1" s="221"/>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18" t="s">
        <v>21</v>
      </c>
      <c r="B2" s="219"/>
      <c r="C2" s="219"/>
      <c r="D2" s="219"/>
      <c r="E2" s="122"/>
      <c r="F2" s="123"/>
      <c r="G2" s="123"/>
      <c r="H2" s="123"/>
      <c r="I2" s="124"/>
      <c r="J2" s="48"/>
      <c r="AS2" s="45"/>
    </row>
    <row r="3" spans="1:57" s="3" customFormat="1" ht="18.75" customHeight="1">
      <c r="A3" s="218" t="s">
        <v>25</v>
      </c>
      <c r="B3" s="219"/>
      <c r="C3" s="219"/>
      <c r="D3" s="219"/>
      <c r="E3" s="125"/>
      <c r="F3" s="126"/>
      <c r="G3" s="126"/>
      <c r="H3" s="126"/>
      <c r="I3" s="127"/>
      <c r="J3" s="48"/>
      <c r="AS3" s="45"/>
    </row>
    <row r="4" spans="1:57" s="3" customFormat="1" ht="18.75" customHeight="1">
      <c r="A4" s="218" t="s">
        <v>28</v>
      </c>
      <c r="B4" s="219"/>
      <c r="C4" s="219"/>
      <c r="D4" s="219"/>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18" t="s">
        <v>22</v>
      </c>
      <c r="B5" s="219"/>
      <c r="C5" s="219"/>
      <c r="D5" s="219"/>
      <c r="E5" s="125"/>
      <c r="F5" s="126"/>
      <c r="G5" s="126"/>
      <c r="H5" s="126"/>
      <c r="I5" s="127"/>
      <c r="J5" s="48"/>
      <c r="K5" s="215" t="s">
        <v>84</v>
      </c>
      <c r="AS5" s="45"/>
    </row>
    <row r="6" spans="1:57" s="3" customFormat="1" ht="18.75" customHeight="1">
      <c r="A6" s="218" t="s">
        <v>23</v>
      </c>
      <c r="B6" s="219"/>
      <c r="C6" s="219"/>
      <c r="D6" s="219"/>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18" t="s">
        <v>24</v>
      </c>
      <c r="B7" s="219"/>
      <c r="C7" s="219"/>
      <c r="D7" s="219"/>
      <c r="E7" s="125"/>
      <c r="F7" s="126"/>
      <c r="G7" s="126"/>
      <c r="H7" s="126"/>
      <c r="I7" s="127"/>
      <c r="J7" s="47"/>
      <c r="K7" s="74"/>
      <c r="L7" s="214" t="s">
        <v>29</v>
      </c>
      <c r="M7" s="5"/>
      <c r="N7" s="5"/>
      <c r="O7" s="4"/>
      <c r="Q7" s="4"/>
      <c r="R7" s="4"/>
      <c r="AF7" s="4" t="s">
        <v>64</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18" t="s">
        <v>26</v>
      </c>
      <c r="B8" s="219"/>
      <c r="C8" s="219"/>
      <c r="D8" s="219"/>
      <c r="E8" s="128"/>
      <c r="F8" s="129"/>
      <c r="G8" s="129"/>
      <c r="H8" s="129"/>
      <c r="I8" s="130"/>
      <c r="J8" s="47"/>
      <c r="K8" s="5" t="s">
        <v>70</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19</v>
      </c>
      <c r="C9" s="21" t="s">
        <v>82</v>
      </c>
      <c r="D9" s="39" t="s">
        <v>40</v>
      </c>
      <c r="E9" s="39" t="s">
        <v>41</v>
      </c>
      <c r="F9" s="39" t="s">
        <v>42</v>
      </c>
      <c r="G9" s="90" t="s">
        <v>69</v>
      </c>
      <c r="H9" s="23" t="s">
        <v>46</v>
      </c>
      <c r="I9" s="20" t="s">
        <v>1</v>
      </c>
      <c r="J9" s="21" t="s">
        <v>6</v>
      </c>
      <c r="K9" s="21" t="s">
        <v>2</v>
      </c>
      <c r="L9" s="21" t="s">
        <v>30</v>
      </c>
      <c r="M9" s="21" t="s">
        <v>8</v>
      </c>
      <c r="N9" s="24" t="s">
        <v>83</v>
      </c>
      <c r="O9" s="91" t="s">
        <v>31</v>
      </c>
      <c r="P9" s="23" t="s">
        <v>14</v>
      </c>
      <c r="Q9" s="23" t="s">
        <v>15</v>
      </c>
      <c r="R9" s="216" t="s">
        <v>16</v>
      </c>
      <c r="S9" s="217"/>
      <c r="T9" s="217"/>
      <c r="U9" s="24" t="s">
        <v>32</v>
      </c>
      <c r="V9" s="24" t="s">
        <v>3</v>
      </c>
      <c r="W9" s="24" t="s">
        <v>4</v>
      </c>
      <c r="X9" s="71" t="s">
        <v>5</v>
      </c>
      <c r="Y9" s="88" t="s">
        <v>11</v>
      </c>
      <c r="Z9" s="73" t="s">
        <v>12</v>
      </c>
      <c r="AA9" s="72" t="s">
        <v>33</v>
      </c>
      <c r="AB9" s="89" t="s">
        <v>65</v>
      </c>
      <c r="AC9" s="36" t="s">
        <v>66</v>
      </c>
      <c r="AD9" s="36" t="s">
        <v>67</v>
      </c>
      <c r="AE9" s="37" t="s">
        <v>68</v>
      </c>
      <c r="AF9" s="38">
        <f>1/4.957</f>
        <v>0.2017349203147065</v>
      </c>
      <c r="AG9" s="37" t="s">
        <v>34</v>
      </c>
      <c r="AH9" s="37" t="s">
        <v>48</v>
      </c>
      <c r="AI9" s="37" t="s">
        <v>47</v>
      </c>
      <c r="AJ9" s="86" t="s">
        <v>62</v>
      </c>
      <c r="AK9" s="28" t="s">
        <v>35</v>
      </c>
      <c r="AL9" s="28" t="s">
        <v>36</v>
      </c>
      <c r="AM9" s="70" t="s">
        <v>37</v>
      </c>
      <c r="AN9" s="44" t="s">
        <v>38</v>
      </c>
      <c r="AO9" s="28" t="s">
        <v>39</v>
      </c>
      <c r="AP9" s="24" t="s">
        <v>10</v>
      </c>
      <c r="AQ9" s="28" t="s">
        <v>20</v>
      </c>
      <c r="AR9" s="121" t="s">
        <v>63</v>
      </c>
      <c r="AS9" s="29" t="s">
        <v>17</v>
      </c>
      <c r="AT9" s="29" t="s">
        <v>18</v>
      </c>
      <c r="AU9" s="51" t="s">
        <v>43</v>
      </c>
      <c r="AV9" s="41" t="s">
        <v>44</v>
      </c>
      <c r="AW9" s="42" t="s">
        <v>45</v>
      </c>
      <c r="AX9" s="28" t="s">
        <v>7</v>
      </c>
      <c r="AY9" s="22" t="s">
        <v>27</v>
      </c>
      <c r="AZ9" s="30" t="s">
        <v>49</v>
      </c>
      <c r="BB9" s="27" t="s">
        <v>9</v>
      </c>
      <c r="BC9" s="31"/>
      <c r="BD9" s="25" t="s">
        <v>13</v>
      </c>
      <c r="BE9" s="26" t="s">
        <v>50</v>
      </c>
    </row>
    <row r="10" spans="1:57" s="99" customFormat="1" ht="64.5" customHeight="1" thickBot="1">
      <c r="A10" s="92" t="s">
        <v>51</v>
      </c>
      <c r="B10" s="93"/>
      <c r="C10" s="131"/>
      <c r="D10" s="94"/>
      <c r="E10" s="95"/>
      <c r="F10" s="96"/>
      <c r="G10" s="97"/>
      <c r="H10" s="98"/>
      <c r="J10" s="99" t="s">
        <v>52</v>
      </c>
      <c r="K10" s="99" t="s">
        <v>53</v>
      </c>
      <c r="L10" s="99" t="s">
        <v>54</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52</v>
      </c>
      <c r="AB10" s="103"/>
      <c r="AC10" s="104"/>
      <c r="AD10" s="105"/>
      <c r="AE10" s="106"/>
      <c r="AF10" s="107"/>
      <c r="AG10" s="104"/>
      <c r="AH10" s="108"/>
      <c r="AJ10" s="109"/>
      <c r="AP10" s="99" t="s">
        <v>55</v>
      </c>
      <c r="AQ10" s="110"/>
      <c r="AR10" s="120"/>
      <c r="AS10" s="112"/>
      <c r="AT10" s="113"/>
      <c r="AU10" s="114"/>
      <c r="AV10" s="115"/>
      <c r="AW10" s="116"/>
      <c r="AX10" s="117"/>
      <c r="AY10" s="118"/>
      <c r="AZ10" s="119"/>
    </row>
    <row r="11" spans="1:57" s="54" customFormat="1" ht="198.75" customHeight="1">
      <c r="A11" s="52">
        <v>1</v>
      </c>
      <c r="B11" s="75"/>
      <c r="C11" s="207"/>
      <c r="D11" s="132"/>
      <c r="E11" s="133"/>
      <c r="F11" s="134"/>
      <c r="G11" s="189"/>
      <c r="H11" s="135"/>
      <c r="I11" s="136"/>
      <c r="J11" s="137"/>
      <c r="K11" s="137"/>
      <c r="L11" s="137"/>
      <c r="M11" s="138"/>
      <c r="N11" s="136"/>
      <c r="O11" s="136"/>
      <c r="P11" s="139"/>
      <c r="Q11" s="140"/>
      <c r="R11" s="141"/>
      <c r="S11" s="139"/>
      <c r="T11" s="139"/>
      <c r="U11" s="142">
        <f>R11*S11*T11/1000000000</f>
        <v>0</v>
      </c>
      <c r="V11" s="143"/>
      <c r="W11" s="143"/>
      <c r="X11" s="144">
        <f>V11*W11</f>
        <v>0</v>
      </c>
      <c r="Y11" s="145"/>
      <c r="Z11" s="146">
        <f>Y11*X11</f>
        <v>0</v>
      </c>
      <c r="AA11" s="147"/>
      <c r="AB11" s="147"/>
      <c r="AC11" s="148">
        <f>AB11*Z11</f>
        <v>0</v>
      </c>
      <c r="AD11" s="148"/>
      <c r="AE11" s="149"/>
      <c r="AF11" s="149"/>
      <c r="AG11" s="150">
        <f>ROUNDDOWN(AE11*AG$3,2)</f>
        <v>0</v>
      </c>
      <c r="AH11" s="151">
        <f>U11*Y11</f>
        <v>0</v>
      </c>
      <c r="AI11" s="151">
        <f>Q11*Y11</f>
        <v>0</v>
      </c>
      <c r="AJ11" s="152"/>
      <c r="AK11" s="208"/>
      <c r="AL11" s="209"/>
      <c r="AM11" s="209"/>
      <c r="AN11" s="153"/>
      <c r="AO11" s="212"/>
      <c r="AP11" s="155"/>
      <c r="AQ11" s="154"/>
      <c r="AR11" s="194"/>
      <c r="AS11" s="156"/>
      <c r="AT11" s="156"/>
      <c r="AU11" s="157"/>
      <c r="AV11" s="196"/>
      <c r="AW11" s="197"/>
      <c r="AX11" s="198"/>
      <c r="AY11" s="199"/>
      <c r="AZ11" s="78"/>
      <c r="BB11" s="55"/>
      <c r="BD11" s="56"/>
      <c r="BE11" s="53" t="e">
        <f t="shared" ref="BE11:BE20" si="0">(BD11-AG11)/BD11</f>
        <v>#DIV/0!</v>
      </c>
    </row>
    <row r="12" spans="1:57" s="54" customFormat="1" ht="198.75" customHeight="1">
      <c r="A12" s="57">
        <v>2</v>
      </c>
      <c r="B12" s="76"/>
      <c r="C12" s="58"/>
      <c r="D12" s="132"/>
      <c r="E12" s="158"/>
      <c r="F12" s="135"/>
      <c r="G12" s="190"/>
      <c r="H12" s="159"/>
      <c r="I12" s="136"/>
      <c r="J12" s="137"/>
      <c r="K12" s="137"/>
      <c r="L12" s="137"/>
      <c r="M12" s="138"/>
      <c r="N12" s="136"/>
      <c r="O12" s="136"/>
      <c r="P12" s="139"/>
      <c r="Q12" s="140"/>
      <c r="R12" s="141"/>
      <c r="S12" s="139"/>
      <c r="T12" s="139"/>
      <c r="U12" s="142">
        <f t="shared" ref="U12:U20" si="1">R12*S12*T12/1000000000</f>
        <v>0</v>
      </c>
      <c r="V12" s="143"/>
      <c r="W12" s="143"/>
      <c r="X12" s="144">
        <f t="shared" ref="X12:X20" si="2">V12*W12</f>
        <v>0</v>
      </c>
      <c r="Y12" s="145"/>
      <c r="Z12" s="146">
        <f t="shared" ref="Z12:Z20" si="3">Y12*X12</f>
        <v>0</v>
      </c>
      <c r="AA12" s="147"/>
      <c r="AB12" s="147"/>
      <c r="AC12" s="148">
        <f t="shared" ref="AC12:AC20" si="4">AB12*Z12</f>
        <v>0</v>
      </c>
      <c r="AD12" s="148"/>
      <c r="AE12" s="149"/>
      <c r="AF12" s="149"/>
      <c r="AG12" s="150">
        <f t="shared" ref="AG12:AG20" si="5">ROUNDDOWN(AE12*AG$3,2)</f>
        <v>0</v>
      </c>
      <c r="AH12" s="151">
        <f t="shared" ref="AH12:AH20" si="6">U12*Y12</f>
        <v>0</v>
      </c>
      <c r="AI12" s="151">
        <f t="shared" ref="AI12:AI20" si="7">Q12*Y12</f>
        <v>0</v>
      </c>
      <c r="AJ12" s="152"/>
      <c r="AK12" s="208"/>
      <c r="AL12" s="209"/>
      <c r="AM12" s="209"/>
      <c r="AN12" s="153"/>
      <c r="AO12" s="212"/>
      <c r="AP12" s="155"/>
      <c r="AQ12" s="154"/>
      <c r="AR12" s="194"/>
      <c r="AS12" s="156"/>
      <c r="AT12" s="156"/>
      <c r="AU12" s="157"/>
      <c r="AV12" s="196"/>
      <c r="AW12" s="197"/>
      <c r="AX12" s="198"/>
      <c r="AY12" s="199"/>
      <c r="AZ12" s="78"/>
      <c r="BB12" s="61"/>
      <c r="BD12" s="62"/>
      <c r="BE12" s="60" t="e">
        <f t="shared" si="0"/>
        <v>#DIV/0!</v>
      </c>
    </row>
    <row r="13" spans="1:57" s="54" customFormat="1" ht="198.75" customHeight="1">
      <c r="A13" s="63">
        <v>3</v>
      </c>
      <c r="B13" s="76"/>
      <c r="C13" s="58"/>
      <c r="D13" s="132"/>
      <c r="E13" s="158"/>
      <c r="F13" s="135"/>
      <c r="G13" s="190"/>
      <c r="H13" s="159"/>
      <c r="I13" s="136"/>
      <c r="J13" s="137"/>
      <c r="K13" s="137"/>
      <c r="L13" s="137"/>
      <c r="M13" s="138"/>
      <c r="N13" s="136"/>
      <c r="O13" s="136"/>
      <c r="P13" s="139"/>
      <c r="Q13" s="140"/>
      <c r="R13" s="141"/>
      <c r="S13" s="139"/>
      <c r="T13" s="139"/>
      <c r="U13" s="142">
        <f t="shared" si="1"/>
        <v>0</v>
      </c>
      <c r="V13" s="143"/>
      <c r="W13" s="143"/>
      <c r="X13" s="144">
        <f t="shared" si="2"/>
        <v>0</v>
      </c>
      <c r="Y13" s="145"/>
      <c r="Z13" s="146">
        <f t="shared" si="3"/>
        <v>0</v>
      </c>
      <c r="AA13" s="147"/>
      <c r="AB13" s="147"/>
      <c r="AC13" s="148">
        <f t="shared" si="4"/>
        <v>0</v>
      </c>
      <c r="AD13" s="148"/>
      <c r="AE13" s="149"/>
      <c r="AF13" s="149"/>
      <c r="AG13" s="150">
        <f t="shared" si="5"/>
        <v>0</v>
      </c>
      <c r="AH13" s="151">
        <f t="shared" si="6"/>
        <v>0</v>
      </c>
      <c r="AI13" s="151">
        <f t="shared" si="7"/>
        <v>0</v>
      </c>
      <c r="AJ13" s="152"/>
      <c r="AK13" s="208"/>
      <c r="AL13" s="209"/>
      <c r="AM13" s="209"/>
      <c r="AN13" s="153"/>
      <c r="AO13" s="212"/>
      <c r="AP13" s="155"/>
      <c r="AQ13" s="154"/>
      <c r="AR13" s="194"/>
      <c r="AS13" s="156"/>
      <c r="AT13" s="156"/>
      <c r="AU13" s="157"/>
      <c r="AV13" s="196"/>
      <c r="AW13" s="197"/>
      <c r="AX13" s="198"/>
      <c r="AY13" s="199"/>
      <c r="AZ13" s="78"/>
      <c r="BB13" s="61"/>
      <c r="BD13" s="62"/>
      <c r="BE13" s="60" t="e">
        <f t="shared" si="0"/>
        <v>#DIV/0!</v>
      </c>
    </row>
    <row r="14" spans="1:57" s="54" customFormat="1" ht="198.75" customHeight="1">
      <c r="A14" s="57">
        <v>4</v>
      </c>
      <c r="B14" s="76"/>
      <c r="C14" s="58"/>
      <c r="D14" s="132"/>
      <c r="E14" s="158"/>
      <c r="F14" s="135"/>
      <c r="G14" s="190"/>
      <c r="H14" s="159"/>
      <c r="I14" s="136"/>
      <c r="J14" s="137"/>
      <c r="K14" s="137"/>
      <c r="L14" s="137"/>
      <c r="M14" s="138"/>
      <c r="N14" s="136"/>
      <c r="O14" s="136"/>
      <c r="P14" s="139"/>
      <c r="Q14" s="140"/>
      <c r="R14" s="141"/>
      <c r="S14" s="139"/>
      <c r="T14" s="139"/>
      <c r="U14" s="142">
        <f t="shared" si="1"/>
        <v>0</v>
      </c>
      <c r="V14" s="143"/>
      <c r="W14" s="143"/>
      <c r="X14" s="144">
        <f t="shared" si="2"/>
        <v>0</v>
      </c>
      <c r="Y14" s="145"/>
      <c r="Z14" s="146">
        <f t="shared" si="3"/>
        <v>0</v>
      </c>
      <c r="AA14" s="147"/>
      <c r="AB14" s="147"/>
      <c r="AC14" s="148">
        <f t="shared" si="4"/>
        <v>0</v>
      </c>
      <c r="AD14" s="148"/>
      <c r="AE14" s="149"/>
      <c r="AF14" s="149"/>
      <c r="AG14" s="150">
        <f t="shared" si="5"/>
        <v>0</v>
      </c>
      <c r="AH14" s="151">
        <f t="shared" si="6"/>
        <v>0</v>
      </c>
      <c r="AI14" s="151">
        <f t="shared" si="7"/>
        <v>0</v>
      </c>
      <c r="AJ14" s="152"/>
      <c r="AK14" s="208"/>
      <c r="AL14" s="209"/>
      <c r="AM14" s="209"/>
      <c r="AN14" s="153"/>
      <c r="AO14" s="212"/>
      <c r="AP14" s="155"/>
      <c r="AQ14" s="154"/>
      <c r="AR14" s="194"/>
      <c r="AS14" s="156"/>
      <c r="AT14" s="156"/>
      <c r="AU14" s="157"/>
      <c r="AV14" s="196"/>
      <c r="AW14" s="197"/>
      <c r="AX14" s="198"/>
      <c r="AY14" s="199"/>
      <c r="AZ14" s="78"/>
      <c r="BB14" s="61"/>
      <c r="BD14" s="62"/>
      <c r="BE14" s="60" t="e">
        <f t="shared" si="0"/>
        <v>#DIV/0!</v>
      </c>
    </row>
    <row r="15" spans="1:57" s="54" customFormat="1" ht="198.75" customHeight="1">
      <c r="A15" s="63">
        <v>5</v>
      </c>
      <c r="B15" s="76"/>
      <c r="C15" s="58"/>
      <c r="D15" s="132"/>
      <c r="E15" s="158"/>
      <c r="F15" s="135"/>
      <c r="G15" s="190"/>
      <c r="H15" s="159"/>
      <c r="I15" s="136"/>
      <c r="J15" s="137"/>
      <c r="K15" s="137"/>
      <c r="L15" s="137"/>
      <c r="M15" s="138"/>
      <c r="N15" s="136"/>
      <c r="O15" s="136"/>
      <c r="P15" s="139"/>
      <c r="Q15" s="140"/>
      <c r="R15" s="141"/>
      <c r="S15" s="139"/>
      <c r="T15" s="139"/>
      <c r="U15" s="142">
        <f t="shared" si="1"/>
        <v>0</v>
      </c>
      <c r="V15" s="143"/>
      <c r="W15" s="143"/>
      <c r="X15" s="144">
        <f t="shared" si="2"/>
        <v>0</v>
      </c>
      <c r="Y15" s="145"/>
      <c r="Z15" s="146">
        <f t="shared" si="3"/>
        <v>0</v>
      </c>
      <c r="AA15" s="147"/>
      <c r="AB15" s="147"/>
      <c r="AC15" s="148">
        <f t="shared" si="4"/>
        <v>0</v>
      </c>
      <c r="AD15" s="148"/>
      <c r="AE15" s="149"/>
      <c r="AF15" s="149"/>
      <c r="AG15" s="150">
        <f t="shared" si="5"/>
        <v>0</v>
      </c>
      <c r="AH15" s="151">
        <f t="shared" si="6"/>
        <v>0</v>
      </c>
      <c r="AI15" s="151">
        <f t="shared" si="7"/>
        <v>0</v>
      </c>
      <c r="AJ15" s="152"/>
      <c r="AK15" s="208"/>
      <c r="AL15" s="209"/>
      <c r="AM15" s="209"/>
      <c r="AN15" s="153"/>
      <c r="AO15" s="212"/>
      <c r="AP15" s="155"/>
      <c r="AQ15" s="154"/>
      <c r="AR15" s="194"/>
      <c r="AS15" s="156"/>
      <c r="AT15" s="156"/>
      <c r="AU15" s="157"/>
      <c r="AV15" s="196"/>
      <c r="AW15" s="197"/>
      <c r="AX15" s="198"/>
      <c r="AY15" s="199"/>
      <c r="AZ15" s="78"/>
      <c r="BB15" s="61"/>
      <c r="BD15" s="62"/>
      <c r="BE15" s="60" t="e">
        <f t="shared" si="0"/>
        <v>#DIV/0!</v>
      </c>
    </row>
    <row r="16" spans="1:57" s="54" customFormat="1" ht="198.75" customHeight="1">
      <c r="A16" s="57">
        <v>6</v>
      </c>
      <c r="B16" s="76"/>
      <c r="C16" s="58"/>
      <c r="D16" s="160"/>
      <c r="E16" s="133"/>
      <c r="F16" s="159"/>
      <c r="G16" s="191"/>
      <c r="H16" s="161"/>
      <c r="I16" s="136"/>
      <c r="J16" s="137"/>
      <c r="K16" s="137"/>
      <c r="L16" s="137"/>
      <c r="M16" s="138"/>
      <c r="N16" s="136"/>
      <c r="O16" s="136"/>
      <c r="P16" s="139"/>
      <c r="Q16" s="140"/>
      <c r="R16" s="141"/>
      <c r="S16" s="139"/>
      <c r="T16" s="139"/>
      <c r="U16" s="142">
        <f t="shared" si="1"/>
        <v>0</v>
      </c>
      <c r="V16" s="143"/>
      <c r="W16" s="143"/>
      <c r="X16" s="144">
        <f t="shared" si="2"/>
        <v>0</v>
      </c>
      <c r="Y16" s="145"/>
      <c r="Z16" s="146">
        <f t="shared" si="3"/>
        <v>0</v>
      </c>
      <c r="AA16" s="147"/>
      <c r="AB16" s="147"/>
      <c r="AC16" s="148">
        <f t="shared" si="4"/>
        <v>0</v>
      </c>
      <c r="AD16" s="148"/>
      <c r="AE16" s="149"/>
      <c r="AF16" s="149"/>
      <c r="AG16" s="150">
        <f t="shared" si="5"/>
        <v>0</v>
      </c>
      <c r="AH16" s="151">
        <f t="shared" si="6"/>
        <v>0</v>
      </c>
      <c r="AI16" s="151">
        <f t="shared" si="7"/>
        <v>0</v>
      </c>
      <c r="AJ16" s="152"/>
      <c r="AK16" s="208"/>
      <c r="AL16" s="209"/>
      <c r="AM16" s="209"/>
      <c r="AN16" s="153"/>
      <c r="AO16" s="212"/>
      <c r="AP16" s="155"/>
      <c r="AQ16" s="154"/>
      <c r="AR16" s="194"/>
      <c r="AS16" s="156"/>
      <c r="AT16" s="156"/>
      <c r="AU16" s="157"/>
      <c r="AV16" s="196"/>
      <c r="AW16" s="197"/>
      <c r="AX16" s="198"/>
      <c r="AY16" s="199"/>
      <c r="AZ16" s="78"/>
      <c r="BB16" s="61"/>
      <c r="BD16" s="62"/>
      <c r="BE16" s="60" t="e">
        <f t="shared" si="0"/>
        <v>#DIV/0!</v>
      </c>
    </row>
    <row r="17" spans="1:57" s="54" customFormat="1" ht="198.75" customHeight="1">
      <c r="A17" s="63">
        <v>7</v>
      </c>
      <c r="B17" s="76"/>
      <c r="C17" s="58"/>
      <c r="D17" s="58"/>
      <c r="E17" s="58"/>
      <c r="F17" s="58"/>
      <c r="G17" s="192"/>
      <c r="H17" s="59"/>
      <c r="I17" s="136"/>
      <c r="J17" s="137"/>
      <c r="K17" s="137"/>
      <c r="L17" s="137"/>
      <c r="M17" s="138"/>
      <c r="N17" s="136"/>
      <c r="O17" s="136"/>
      <c r="P17" s="139"/>
      <c r="Q17" s="140"/>
      <c r="R17" s="141"/>
      <c r="S17" s="139"/>
      <c r="T17" s="139"/>
      <c r="U17" s="142">
        <f t="shared" si="1"/>
        <v>0</v>
      </c>
      <c r="V17" s="143"/>
      <c r="W17" s="143"/>
      <c r="X17" s="144">
        <f t="shared" si="2"/>
        <v>0</v>
      </c>
      <c r="Y17" s="145"/>
      <c r="Z17" s="146">
        <f t="shared" si="3"/>
        <v>0</v>
      </c>
      <c r="AA17" s="147"/>
      <c r="AB17" s="147"/>
      <c r="AC17" s="162">
        <f t="shared" si="4"/>
        <v>0</v>
      </c>
      <c r="AD17" s="162"/>
      <c r="AE17" s="163"/>
      <c r="AF17" s="163"/>
      <c r="AG17" s="150">
        <f t="shared" si="5"/>
        <v>0</v>
      </c>
      <c r="AH17" s="151">
        <f t="shared" si="6"/>
        <v>0</v>
      </c>
      <c r="AI17" s="151">
        <f t="shared" si="7"/>
        <v>0</v>
      </c>
      <c r="AJ17" s="152"/>
      <c r="AK17" s="208"/>
      <c r="AL17" s="209"/>
      <c r="AM17" s="209"/>
      <c r="AN17" s="164"/>
      <c r="AO17" s="212"/>
      <c r="AP17" s="155"/>
      <c r="AQ17" s="154"/>
      <c r="AR17" s="194"/>
      <c r="AS17" s="156"/>
      <c r="AT17" s="156"/>
      <c r="AU17" s="165"/>
      <c r="AV17" s="200"/>
      <c r="AW17" s="201"/>
      <c r="AX17" s="198"/>
      <c r="AY17" s="199"/>
      <c r="AZ17" s="78"/>
      <c r="BB17" s="61"/>
      <c r="BD17" s="62"/>
      <c r="BE17" s="60" t="e">
        <f t="shared" si="0"/>
        <v>#DIV/0!</v>
      </c>
    </row>
    <row r="18" spans="1:57" s="54" customFormat="1" ht="198.75" customHeight="1">
      <c r="A18" s="57">
        <v>8</v>
      </c>
      <c r="B18" s="76"/>
      <c r="C18" s="58"/>
      <c r="D18" s="58"/>
      <c r="E18" s="58"/>
      <c r="F18" s="58"/>
      <c r="G18" s="192"/>
      <c r="H18" s="59"/>
      <c r="I18" s="136"/>
      <c r="J18" s="137"/>
      <c r="K18" s="137"/>
      <c r="L18" s="137"/>
      <c r="M18" s="138"/>
      <c r="N18" s="136"/>
      <c r="O18" s="136"/>
      <c r="P18" s="139"/>
      <c r="Q18" s="140"/>
      <c r="R18" s="141"/>
      <c r="S18" s="139"/>
      <c r="T18" s="139"/>
      <c r="U18" s="142">
        <f t="shared" si="1"/>
        <v>0</v>
      </c>
      <c r="V18" s="143"/>
      <c r="W18" s="143"/>
      <c r="X18" s="144">
        <f t="shared" si="2"/>
        <v>0</v>
      </c>
      <c r="Y18" s="145"/>
      <c r="Z18" s="146">
        <f t="shared" si="3"/>
        <v>0</v>
      </c>
      <c r="AA18" s="147"/>
      <c r="AB18" s="147"/>
      <c r="AC18" s="162">
        <f t="shared" si="4"/>
        <v>0</v>
      </c>
      <c r="AD18" s="162"/>
      <c r="AE18" s="163"/>
      <c r="AF18" s="163"/>
      <c r="AG18" s="150">
        <f t="shared" si="5"/>
        <v>0</v>
      </c>
      <c r="AH18" s="151">
        <f t="shared" si="6"/>
        <v>0</v>
      </c>
      <c r="AI18" s="151">
        <f t="shared" si="7"/>
        <v>0</v>
      </c>
      <c r="AJ18" s="152"/>
      <c r="AK18" s="208"/>
      <c r="AL18" s="209"/>
      <c r="AM18" s="209"/>
      <c r="AN18" s="164"/>
      <c r="AO18" s="212"/>
      <c r="AP18" s="155"/>
      <c r="AQ18" s="154"/>
      <c r="AR18" s="194"/>
      <c r="AS18" s="156"/>
      <c r="AT18" s="156"/>
      <c r="AU18" s="165"/>
      <c r="AV18" s="200"/>
      <c r="AW18" s="201"/>
      <c r="AX18" s="198"/>
      <c r="AY18" s="199"/>
      <c r="AZ18" s="78"/>
      <c r="BB18" s="61"/>
      <c r="BD18" s="62"/>
      <c r="BE18" s="60" t="e">
        <f t="shared" si="0"/>
        <v>#DIV/0!</v>
      </c>
    </row>
    <row r="19" spans="1:57" s="54" customFormat="1" ht="198.75" customHeight="1">
      <c r="A19" s="63">
        <v>9</v>
      </c>
      <c r="B19" s="76"/>
      <c r="C19" s="58"/>
      <c r="D19" s="58"/>
      <c r="E19" s="58"/>
      <c r="F19" s="58"/>
      <c r="G19" s="192"/>
      <c r="H19" s="59"/>
      <c r="I19" s="136"/>
      <c r="J19" s="137"/>
      <c r="K19" s="137"/>
      <c r="L19" s="137"/>
      <c r="M19" s="138"/>
      <c r="N19" s="136"/>
      <c r="O19" s="136"/>
      <c r="P19" s="139"/>
      <c r="Q19" s="140"/>
      <c r="R19" s="141"/>
      <c r="S19" s="139"/>
      <c r="T19" s="139"/>
      <c r="U19" s="142">
        <f t="shared" si="1"/>
        <v>0</v>
      </c>
      <c r="V19" s="143"/>
      <c r="W19" s="143"/>
      <c r="X19" s="144">
        <f t="shared" si="2"/>
        <v>0</v>
      </c>
      <c r="Y19" s="145"/>
      <c r="Z19" s="146">
        <f t="shared" si="3"/>
        <v>0</v>
      </c>
      <c r="AA19" s="147"/>
      <c r="AB19" s="147"/>
      <c r="AC19" s="162">
        <f t="shared" si="4"/>
        <v>0</v>
      </c>
      <c r="AD19" s="162"/>
      <c r="AE19" s="163"/>
      <c r="AF19" s="163"/>
      <c r="AG19" s="150">
        <f t="shared" si="5"/>
        <v>0</v>
      </c>
      <c r="AH19" s="151">
        <f t="shared" si="6"/>
        <v>0</v>
      </c>
      <c r="AI19" s="151">
        <f t="shared" si="7"/>
        <v>0</v>
      </c>
      <c r="AJ19" s="152"/>
      <c r="AK19" s="208"/>
      <c r="AL19" s="209"/>
      <c r="AM19" s="209"/>
      <c r="AN19" s="164"/>
      <c r="AO19" s="212"/>
      <c r="AP19" s="155"/>
      <c r="AQ19" s="154"/>
      <c r="AR19" s="194"/>
      <c r="AS19" s="156"/>
      <c r="AT19" s="156"/>
      <c r="AU19" s="165"/>
      <c r="AV19" s="200"/>
      <c r="AW19" s="201"/>
      <c r="AX19" s="202"/>
      <c r="AY19" s="199"/>
      <c r="AZ19" s="78"/>
      <c r="BB19" s="61"/>
      <c r="BD19" s="62"/>
      <c r="BE19" s="60" t="e">
        <f t="shared" si="0"/>
        <v>#DIV/0!</v>
      </c>
    </row>
    <row r="20" spans="1:57" s="54" customFormat="1" ht="198.75" customHeight="1" thickBot="1">
      <c r="A20" s="64">
        <v>10</v>
      </c>
      <c r="B20" s="77"/>
      <c r="C20" s="65"/>
      <c r="D20" s="65"/>
      <c r="E20" s="65"/>
      <c r="F20" s="65"/>
      <c r="G20" s="193"/>
      <c r="H20" s="66"/>
      <c r="I20" s="166"/>
      <c r="J20" s="167"/>
      <c r="K20" s="167"/>
      <c r="L20" s="167"/>
      <c r="M20" s="168"/>
      <c r="N20" s="166"/>
      <c r="O20" s="166"/>
      <c r="P20" s="169"/>
      <c r="Q20" s="170"/>
      <c r="R20" s="171"/>
      <c r="S20" s="169"/>
      <c r="T20" s="169"/>
      <c r="U20" s="172">
        <f t="shared" si="1"/>
        <v>0</v>
      </c>
      <c r="V20" s="173"/>
      <c r="W20" s="173"/>
      <c r="X20" s="174">
        <f t="shared" si="2"/>
        <v>0</v>
      </c>
      <c r="Y20" s="175"/>
      <c r="Z20" s="176">
        <f t="shared" si="3"/>
        <v>0</v>
      </c>
      <c r="AA20" s="177"/>
      <c r="AB20" s="177"/>
      <c r="AC20" s="178">
        <f t="shared" si="4"/>
        <v>0</v>
      </c>
      <c r="AD20" s="178"/>
      <c r="AE20" s="179"/>
      <c r="AF20" s="179"/>
      <c r="AG20" s="180">
        <f t="shared" si="5"/>
        <v>0</v>
      </c>
      <c r="AH20" s="181">
        <f t="shared" si="6"/>
        <v>0</v>
      </c>
      <c r="AI20" s="181">
        <f t="shared" si="7"/>
        <v>0</v>
      </c>
      <c r="AJ20" s="182"/>
      <c r="AK20" s="210"/>
      <c r="AL20" s="211"/>
      <c r="AM20" s="211"/>
      <c r="AN20" s="183"/>
      <c r="AO20" s="213"/>
      <c r="AP20" s="185"/>
      <c r="AQ20" s="184"/>
      <c r="AR20" s="195"/>
      <c r="AS20" s="186"/>
      <c r="AT20" s="186"/>
      <c r="AU20" s="187"/>
      <c r="AV20" s="203"/>
      <c r="AW20" s="204"/>
      <c r="AX20" s="205"/>
      <c r="AY20" s="206"/>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9" scale="26"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9296875" defaultRowHeight="12.75"/>
  <cols>
    <col min="1" max="2" width="48.59765625" customWidth="1"/>
  </cols>
  <sheetData>
    <row r="1" spans="1:2" ht="39.75" customHeight="1">
      <c r="A1" s="85" t="s">
        <v>80</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9296875" defaultRowHeight="12.75"/>
  <cols>
    <col min="1" max="2" width="48.59765625" customWidth="1"/>
  </cols>
  <sheetData>
    <row r="1" spans="1:2" ht="39.75" customHeight="1">
      <c r="A1" s="85" t="s">
        <v>81</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topLeftCell="A4" zoomScaleSheetLayoutView="100" workbookViewId="0">
      <selection activeCell="A2" sqref="A2"/>
    </sheetView>
  </sheetViews>
  <sheetFormatPr defaultColWidth="8.9296875" defaultRowHeight="12.75"/>
  <cols>
    <col min="1" max="2" width="48.59765625" customWidth="1"/>
  </cols>
  <sheetData>
    <row r="1" spans="1:2" ht="39.75" customHeight="1">
      <c r="A1" s="85" t="s">
        <v>72</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topLeftCell="A4" zoomScaleSheetLayoutView="100" workbookViewId="0">
      <selection activeCell="A2" sqref="A2"/>
    </sheetView>
  </sheetViews>
  <sheetFormatPr defaultColWidth="8.9296875" defaultRowHeight="12.75"/>
  <cols>
    <col min="1" max="2" width="48.59765625" customWidth="1"/>
  </cols>
  <sheetData>
    <row r="1" spans="1:2" ht="39.75" customHeight="1">
      <c r="A1" s="85" t="s">
        <v>73</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60</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9296875" defaultRowHeight="12.75"/>
  <cols>
    <col min="1" max="2" width="48.59765625" customWidth="1"/>
  </cols>
  <sheetData>
    <row r="1" spans="1:2" ht="39.75" customHeight="1">
      <c r="A1" s="85" t="s">
        <v>74</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9296875" defaultRowHeight="12.75"/>
  <cols>
    <col min="1" max="2" width="48.59765625" customWidth="1"/>
  </cols>
  <sheetData>
    <row r="1" spans="1:2" ht="39.75" customHeight="1">
      <c r="A1" s="85" t="s">
        <v>75</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9296875" defaultRowHeight="12.75"/>
  <cols>
    <col min="1" max="2" width="48.59765625" customWidth="1"/>
  </cols>
  <sheetData>
    <row r="1" spans="1:2" ht="39.75" customHeight="1">
      <c r="A1" s="85" t="s">
        <v>76</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9296875" defaultRowHeight="12.75"/>
  <cols>
    <col min="1" max="2" width="48.59765625" customWidth="1"/>
  </cols>
  <sheetData>
    <row r="1" spans="1:2" ht="39.75" customHeight="1">
      <c r="A1" s="85" t="s">
        <v>77</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9296875" defaultRowHeight="12.75"/>
  <cols>
    <col min="1" max="2" width="48.59765625" customWidth="1"/>
  </cols>
  <sheetData>
    <row r="1" spans="1:2" ht="39.75" customHeight="1">
      <c r="A1" s="85" t="s">
        <v>78</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9296875" defaultRowHeight="12.75"/>
  <cols>
    <col min="1" max="2" width="48.59765625" customWidth="1"/>
  </cols>
  <sheetData>
    <row r="1" spans="1:2" ht="39.75" customHeight="1">
      <c r="A1" s="85" t="s">
        <v>79</v>
      </c>
      <c r="B1" t="s">
        <v>71</v>
      </c>
    </row>
    <row r="2" spans="1:2" ht="34.5" customHeight="1" thickBot="1">
      <c r="A2" s="84" t="s">
        <v>59</v>
      </c>
    </row>
    <row r="3" spans="1:2" ht="26.25" customHeight="1">
      <c r="A3" s="81" t="s">
        <v>58</v>
      </c>
      <c r="B3" s="81" t="s">
        <v>57</v>
      </c>
    </row>
    <row r="4" spans="1:2" ht="225" customHeight="1" thickBot="1">
      <c r="A4" s="83"/>
      <c r="B4" s="82"/>
    </row>
    <row r="5" spans="1:2" ht="26.25" customHeight="1">
      <c r="A5" s="81" t="s">
        <v>56</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商品提案書!Print_Area</vt:lpstr>
      <vt:lpstr>商品提案書!Print_Titles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船戸 陽太</cp:lastModifiedBy>
  <dcterms:modified xsi:type="dcterms:W3CDTF">2026-03-13T05:16:41Z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2026-03-04T07:39:55Z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2f20c8bb-ba46-479c-8e07-9dd732d6b582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