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<sst xmlns="http://schemas.openxmlformats.org/spreadsheetml/2006/main" count="94" uniqueCount="55">
  <si>
    <t>20．　世帯の家族類型別一般世帯数、　一般世帯人員及び親族人員</t>
  </si>
  <si>
    <t>　単位：人、世帯</t>
  </si>
  <si>
    <t>　　　平成７年（1995）10月１日</t>
  </si>
  <si>
    <t>区分</t>
  </si>
  <si>
    <t>　　　　　　　　　一　　　　　　　　　　　　　　　　　　　　　般</t>
  </si>
  <si>
    <t>　　　　　　　　　　　世　　　　　　　　　　　　　　　　　　　　　　　　　　　帯</t>
  </si>
  <si>
    <t>総計</t>
  </si>
  <si>
    <t>　　　　　　　　　　　　　　親</t>
  </si>
  <si>
    <t>　　　　　　族　　　　　　　　　　　　　　　　　　世　　　　　　　　　　　　　　　　　帯</t>
  </si>
  <si>
    <t>計</t>
  </si>
  <si>
    <t>　　　　　核　　　　　　　　　家</t>
  </si>
  <si>
    <t>　　族　　　　　　　世　　　　　　　帯</t>
  </si>
  <si>
    <t>その他の親族世帯</t>
  </si>
  <si>
    <t>夫婦のみの世帯</t>
  </si>
  <si>
    <t>夫婦と子供　　から成る世帯</t>
  </si>
  <si>
    <t>男親と子供 　から成る世帯</t>
  </si>
  <si>
    <t>女親と子供　　から成る世帯</t>
  </si>
  <si>
    <t>夫婦と両親　　から成る世帯</t>
  </si>
  <si>
    <t>夫婦と片親　　から成る世帯</t>
  </si>
  <si>
    <t>夫婦・子供と両親から成る世　 　　　帯</t>
  </si>
  <si>
    <t>一般世帯数</t>
  </si>
  <si>
    <t>一般世帯人員</t>
  </si>
  <si>
    <t>親族人員</t>
  </si>
  <si>
    <t>１世帯当たり親族人員</t>
  </si>
  <si>
    <t>（再掲）</t>
  </si>
  <si>
    <t>６歳未満親族のいる一般世帯数</t>
  </si>
  <si>
    <t>-</t>
  </si>
  <si>
    <t>６歳未満親族のいる一般世帯人員</t>
  </si>
  <si>
    <t>６歳未満親族人員</t>
  </si>
  <si>
    <t>18歳未満親族のいる一般世帯数</t>
  </si>
  <si>
    <t>18歳未満親族のいる一般世帯人員</t>
  </si>
  <si>
    <t>18歳未満親族人員</t>
  </si>
  <si>
    <t>65歳以上親族のいる一般世帯数</t>
  </si>
  <si>
    <t>65歳以上親族のいる一般世帯人員</t>
  </si>
  <si>
    <t>65歳以上親族人員</t>
  </si>
  <si>
    <t>親族のみから成る一般世帯数</t>
  </si>
  <si>
    <t>親族のみから成る一般世帯人員</t>
  </si>
  <si>
    <t>　　　　　　　　一　　　　　　　　　　　　　　　　　　　　般</t>
  </si>
  <si>
    <t>　　　　　世　　　　　　　　　　　　　　　　　　　帯</t>
  </si>
  <si>
    <t>　　　　　　親　　　　　　　　　　　　　　　　　　　族</t>
  </si>
  <si>
    <t>　　世　　　　　　　　　　　帯　　　</t>
  </si>
  <si>
    <t>非親族世帯</t>
  </si>
  <si>
    <t>単独世帯</t>
  </si>
  <si>
    <t>　　　そ　　　　　　の　　　　　　他　　　　　　の　　　　　　親</t>
  </si>
  <si>
    <t>　 族　　　　　　　　世　　　　　　　　帯</t>
  </si>
  <si>
    <t>夫婦・子供と片親 から成る世帯</t>
  </si>
  <si>
    <t>夫婦と他の親族(親・子供を含まない)から成る世帯</t>
  </si>
  <si>
    <t>夫婦・子供と他の親族（親を含まない）から成る世帯</t>
  </si>
  <si>
    <t>夫婦・親と他の親族（子供を含まない）から成る世帯</t>
  </si>
  <si>
    <t>夫婦・子供・ 親と他の親族 から成る世帯</t>
  </si>
  <si>
    <t>兄弟姉妹のみ から成る世帯</t>
  </si>
  <si>
    <t>他に分類され ない親族世帯</t>
  </si>
  <si>
    <t>1世帯当たり親族人員</t>
  </si>
  <si>
    <t>-</t>
  </si>
  <si>
    <t>　資料：県統計調査課「平成７年国勢調査早期集計結果」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</si>
</sst>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distributed" vertical="center" wrapText="1"/>
      <protection/>
    </xf>
    <xf numFmtId="0" fontId="7" fillId="0" borderId="3" xfId="20" applyFont="1" applyBorder="1" applyAlignment="1">
      <alignment horizontal="distributed" vertical="center" wrapText="1"/>
      <protection/>
    </xf>
    <xf numFmtId="0" fontId="4" fillId="0" borderId="4" xfId="20" applyFont="1" applyBorder="1">
      <alignment/>
      <protection/>
    </xf>
    <xf numFmtId="0" fontId="8" fillId="0" borderId="0" xfId="20" applyFont="1" applyAlignment="1">
      <alignment horizontal="distributed"/>
      <protection/>
    </xf>
    <xf numFmtId="180" fontId="6" fillId="0" borderId="5" xfId="20" applyNumberFormat="1" applyFont="1" applyBorder="1">
      <alignment/>
      <protection/>
    </xf>
    <xf numFmtId="180" fontId="6" fillId="0" borderId="0" xfId="20" applyNumberFormat="1" applyFont="1">
      <alignment/>
      <protection/>
    </xf>
    <xf numFmtId="179" fontId="6" fillId="0" borderId="5" xfId="20" applyNumberFormat="1" applyFont="1" applyBorder="1">
      <alignment/>
      <protection/>
    </xf>
    <xf numFmtId="179" fontId="6" fillId="0" borderId="0" xfId="20" applyNumberFormat="1" applyFont="1">
      <alignment/>
      <protection/>
    </xf>
    <xf numFmtId="183" fontId="6" fillId="0" borderId="0" xfId="20" applyNumberFormat="1" applyFont="1" applyAlignment="1">
      <alignment/>
      <protection/>
    </xf>
    <xf numFmtId="176" fontId="6" fillId="0" borderId="5" xfId="20" applyNumberFormat="1" applyFont="1" applyBorder="1">
      <alignment/>
      <protection/>
    </xf>
    <xf numFmtId="176" fontId="6" fillId="0" borderId="0" xfId="20" applyNumberFormat="1" applyFont="1">
      <alignment/>
      <protection/>
    </xf>
    <xf numFmtId="0" fontId="8" fillId="0" borderId="0" xfId="20" applyFont="1" applyAlignment="1">
      <alignment horizontal="left"/>
      <protection/>
    </xf>
    <xf numFmtId="41" fontId="6" fillId="0" borderId="0" xfId="20" applyNumberFormat="1" applyFont="1" applyAlignment="1">
      <alignment horizontal="right"/>
      <protection/>
    </xf>
    <xf numFmtId="176" fontId="6" fillId="0" borderId="0" xfId="20" applyNumberFormat="1" applyFont="1" applyAlignment="1">
      <alignment horizontal="right"/>
      <protection/>
    </xf>
    <xf numFmtId="0" fontId="4" fillId="0" borderId="6" xfId="20" applyFont="1" applyBorder="1">
      <alignment/>
      <protection/>
    </xf>
    <xf numFmtId="0" fontId="9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7" fillId="0" borderId="1" xfId="20" applyFont="1" applyBorder="1" applyAlignment="1">
      <alignment horizontal="distributed" vertical="center" wrapText="1"/>
      <protection/>
    </xf>
    <xf numFmtId="0" fontId="10" fillId="0" borderId="3" xfId="20" applyFont="1" applyBorder="1" applyAlignment="1">
      <alignment horizontal="distributed" vertical="center" wrapText="1"/>
      <protection/>
    </xf>
    <xf numFmtId="0" fontId="7" fillId="0" borderId="8" xfId="20" applyFont="1" applyBorder="1" applyAlignment="1">
      <alignment horizontal="distributed" vertical="center" wrapText="1"/>
      <protection/>
    </xf>
    <xf numFmtId="0" fontId="4" fillId="0" borderId="5" xfId="20" applyFont="1" applyBorder="1">
      <alignment/>
      <protection/>
    </xf>
    <xf numFmtId="0" fontId="4" fillId="0" borderId="0" xfId="20" applyFont="1" applyBorder="1">
      <alignment/>
      <protection/>
    </xf>
    <xf numFmtId="180" fontId="6" fillId="0" borderId="0" xfId="20" applyNumberFormat="1" applyFont="1" applyBorder="1">
      <alignment/>
      <protection/>
    </xf>
    <xf numFmtId="182" fontId="6" fillId="0" borderId="5" xfId="20" applyNumberFormat="1" applyFont="1" applyBorder="1">
      <alignment/>
      <protection/>
    </xf>
    <xf numFmtId="182" fontId="6" fillId="0" borderId="0" xfId="20" applyNumberFormat="1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0" xfId="20" applyFont="1" applyBorder="1">
      <alignment/>
      <protection/>
    </xf>
    <xf numFmtId="0" fontId="4" fillId="0" borderId="9" xfId="20" applyFont="1" applyBorder="1">
      <alignment/>
      <protection/>
    </xf>
    <xf numFmtId="180" fontId="6" fillId="0" borderId="0" xfId="20" applyNumberFormat="1" applyFont="1" applyAlignment="1">
      <alignment horizontal="right"/>
      <protection/>
    </xf>
    <xf numFmtId="0" fontId="7" fillId="0" borderId="10" xfId="20" applyFont="1" applyBorder="1" applyAlignment="1">
      <alignment vertical="center"/>
      <protection/>
    </xf>
    <xf numFmtId="0" fontId="7" fillId="0" borderId="11" xfId="20" applyFont="1" applyBorder="1" applyAlignment="1">
      <alignment vertical="center"/>
      <protection/>
    </xf>
    <xf numFmtId="0" fontId="7" fillId="0" borderId="4" xfId="20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0" fontId="7" fillId="0" borderId="11" xfId="20" applyFont="1" applyBorder="1" applyAlignment="1">
      <alignment horizontal="distributed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7" fillId="0" borderId="8" xfId="20" applyFont="1" applyBorder="1" applyAlignment="1">
      <alignment horizontal="distributed" vertical="center"/>
      <protection/>
    </xf>
    <xf numFmtId="0" fontId="7" fillId="0" borderId="4" xfId="20" applyFont="1" applyBorder="1" applyAlignment="1">
      <alignment horizontal="distributed" vertical="center"/>
      <protection/>
    </xf>
    <xf numFmtId="0" fontId="7" fillId="0" borderId="5" xfId="20" applyFont="1" applyBorder="1" applyAlignment="1">
      <alignment horizontal="distributed" vertical="center"/>
      <protection/>
    </xf>
    <xf numFmtId="0" fontId="7" fillId="0" borderId="13" xfId="20" applyFont="1" applyBorder="1" applyAlignment="1">
      <alignment horizontal="distributed"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 wrapText="1"/>
      <protection/>
    </xf>
    <xf numFmtId="0" fontId="7" fillId="0" borderId="18" xfId="20" applyFont="1" applyBorder="1" applyAlignment="1">
      <alignment horizontal="distributed" vertical="center" wrapText="1"/>
      <protection/>
    </xf>
    <xf numFmtId="0" fontId="7" fillId="0" borderId="19" xfId="20" applyFont="1" applyBorder="1" applyAlignment="1">
      <alignment horizontal="distributed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4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25" zoomScaleNormal="125" workbookViewId="0" topLeftCell="A1">
      <selection activeCell="B1" sqref="B1"/>
    </sheetView>
  </sheetViews>
  <sheetFormatPr defaultColWidth="9.00390625" defaultRowHeight="13.5"/>
  <cols>
    <col min="1" max="1" width="1.25" style="1" customWidth="1"/>
    <col min="2" max="2" width="24.375" style="1" customWidth="1"/>
    <col min="3" max="3" width="1.00390625" style="1" customWidth="1"/>
    <col min="4" max="7" width="14.125" style="1" customWidth="1"/>
    <col min="8" max="14" width="11.75390625" style="1" customWidth="1"/>
    <col min="15" max="16384" width="8.00390625" style="1" customWidth="1"/>
  </cols>
  <sheetData>
    <row r="1" ht="17.25">
      <c r="E1" s="2" t="s">
        <v>0</v>
      </c>
    </row>
    <row r="3" spans="1:13" ht="12.75" thickBot="1">
      <c r="A3" s="3" t="s">
        <v>1</v>
      </c>
      <c r="M3" s="3" t="s">
        <v>2</v>
      </c>
    </row>
    <row r="4" spans="1:14" ht="13.5" customHeight="1" thickTop="1">
      <c r="A4" s="38" t="s">
        <v>3</v>
      </c>
      <c r="B4" s="38"/>
      <c r="C4" s="38"/>
      <c r="D4" s="34" t="s">
        <v>4</v>
      </c>
      <c r="E4" s="35"/>
      <c r="F4" s="35"/>
      <c r="G4" s="35"/>
      <c r="H4" s="50" t="s">
        <v>5</v>
      </c>
      <c r="I4" s="50"/>
      <c r="J4" s="50"/>
      <c r="K4" s="50"/>
      <c r="L4" s="50"/>
      <c r="M4" s="50"/>
      <c r="N4" s="50"/>
    </row>
    <row r="5" spans="1:14" ht="13.5" customHeight="1">
      <c r="A5" s="39"/>
      <c r="B5" s="39"/>
      <c r="C5" s="39"/>
      <c r="D5" s="41" t="s">
        <v>6</v>
      </c>
      <c r="E5" s="36" t="s">
        <v>7</v>
      </c>
      <c r="F5" s="37"/>
      <c r="G5" s="37"/>
      <c r="H5" s="47" t="s">
        <v>8</v>
      </c>
      <c r="I5" s="47"/>
      <c r="J5" s="47"/>
      <c r="K5" s="47"/>
      <c r="L5" s="47"/>
      <c r="M5" s="47"/>
      <c r="N5" s="47"/>
    </row>
    <row r="6" spans="1:14" ht="13.5" customHeight="1">
      <c r="A6" s="39"/>
      <c r="B6" s="39"/>
      <c r="C6" s="39"/>
      <c r="D6" s="42"/>
      <c r="E6" s="44" t="s">
        <v>9</v>
      </c>
      <c r="F6" s="36" t="s">
        <v>10</v>
      </c>
      <c r="G6" s="37"/>
      <c r="H6" s="47" t="s">
        <v>11</v>
      </c>
      <c r="I6" s="47"/>
      <c r="J6" s="51"/>
      <c r="K6" s="52" t="s">
        <v>12</v>
      </c>
      <c r="L6" s="53"/>
      <c r="M6" s="53"/>
      <c r="N6" s="53"/>
    </row>
    <row r="7" spans="1:14" ht="39" customHeight="1">
      <c r="A7" s="40"/>
      <c r="B7" s="40"/>
      <c r="C7" s="40"/>
      <c r="D7" s="43"/>
      <c r="E7" s="45"/>
      <c r="F7" s="4" t="s">
        <v>9</v>
      </c>
      <c r="G7" s="4" t="s">
        <v>13</v>
      </c>
      <c r="H7" s="5" t="s">
        <v>14</v>
      </c>
      <c r="I7" s="6" t="s">
        <v>15</v>
      </c>
      <c r="J7" s="5" t="s">
        <v>16</v>
      </c>
      <c r="K7" s="6" t="s">
        <v>9</v>
      </c>
      <c r="L7" s="5" t="s">
        <v>17</v>
      </c>
      <c r="M7" s="6" t="s">
        <v>18</v>
      </c>
      <c r="N7" s="5" t="s">
        <v>19</v>
      </c>
    </row>
    <row r="8" ht="6" customHeight="1">
      <c r="D8" s="7"/>
    </row>
    <row r="9" spans="2:14" ht="13.5" customHeight="1">
      <c r="B9" s="8" t="s">
        <v>20</v>
      </c>
      <c r="D9" s="9">
        <v>643615</v>
      </c>
      <c r="E9" s="10">
        <f>SUM(F9,K9)</f>
        <v>522912</v>
      </c>
      <c r="F9" s="10">
        <f>SUM(G9:J9)</f>
        <v>358801</v>
      </c>
      <c r="G9" s="10">
        <v>104655</v>
      </c>
      <c r="H9" s="10">
        <v>215316</v>
      </c>
      <c r="I9" s="10">
        <v>6558</v>
      </c>
      <c r="J9" s="10">
        <v>32272</v>
      </c>
      <c r="K9" s="10">
        <f>SUM(L9:N9,D37:J37)</f>
        <v>164111</v>
      </c>
      <c r="L9" s="10">
        <v>6350</v>
      </c>
      <c r="M9" s="10">
        <v>12857</v>
      </c>
      <c r="N9" s="10">
        <v>54556</v>
      </c>
    </row>
    <row r="10" spans="2:14" ht="13.5" customHeight="1">
      <c r="B10" s="8" t="s">
        <v>21</v>
      </c>
      <c r="D10" s="9">
        <v>2077586</v>
      </c>
      <c r="E10" s="10">
        <f>SUM(F10,K10)</f>
        <v>1955045</v>
      </c>
      <c r="F10" s="10">
        <f>SUM(G10:J10)</f>
        <v>1105763</v>
      </c>
      <c r="G10" s="10">
        <v>209661</v>
      </c>
      <c r="H10" s="10">
        <v>802139</v>
      </c>
      <c r="I10" s="10">
        <v>16007</v>
      </c>
      <c r="J10" s="10">
        <v>77956</v>
      </c>
      <c r="K10" s="10">
        <f>SUM(L10:N10,D38:J38)</f>
        <v>849282</v>
      </c>
      <c r="L10" s="10">
        <v>25516</v>
      </c>
      <c r="M10" s="10">
        <v>38637</v>
      </c>
      <c r="N10" s="10">
        <v>331724</v>
      </c>
    </row>
    <row r="11" spans="2:14" ht="13.5" customHeight="1">
      <c r="B11" s="8" t="s">
        <v>22</v>
      </c>
      <c r="D11" s="9">
        <f>SUM(E11,K39,L39)</f>
        <v>2068443</v>
      </c>
      <c r="E11" s="10">
        <f>SUM(F11,K11)</f>
        <v>1947891</v>
      </c>
      <c r="F11" s="10">
        <f>SUM(G11:J11)</f>
        <v>1103997</v>
      </c>
      <c r="G11" s="10">
        <v>209305</v>
      </c>
      <c r="H11" s="10">
        <v>801602</v>
      </c>
      <c r="I11" s="10">
        <v>15748</v>
      </c>
      <c r="J11" s="10">
        <v>77342</v>
      </c>
      <c r="K11" s="10">
        <f>SUM(L11:N11,D39:J39)</f>
        <v>843894</v>
      </c>
      <c r="L11" s="10">
        <v>25397</v>
      </c>
      <c r="M11" s="10">
        <v>38570</v>
      </c>
      <c r="N11" s="10">
        <v>331489</v>
      </c>
    </row>
    <row r="12" spans="2:14" ht="13.5" customHeight="1">
      <c r="B12" s="8" t="s">
        <v>23</v>
      </c>
      <c r="D12" s="11">
        <v>3.21</v>
      </c>
      <c r="E12" s="12">
        <v>3.73</v>
      </c>
      <c r="F12" s="12">
        <v>3.08</v>
      </c>
      <c r="G12" s="12">
        <v>2</v>
      </c>
      <c r="H12" s="13">
        <v>3.72</v>
      </c>
      <c r="I12" s="13">
        <v>2.4</v>
      </c>
      <c r="J12" s="13">
        <v>2.4</v>
      </c>
      <c r="K12" s="13">
        <v>5.14</v>
      </c>
      <c r="L12" s="13">
        <v>4</v>
      </c>
      <c r="M12" s="13">
        <v>3</v>
      </c>
      <c r="N12" s="13">
        <v>6.08</v>
      </c>
    </row>
    <row r="13" spans="2:14" ht="13.5" customHeight="1">
      <c r="B13" s="8"/>
      <c r="D13" s="14"/>
      <c r="E13" s="15"/>
      <c r="F13" s="15"/>
      <c r="G13" s="15"/>
      <c r="H13" s="10"/>
      <c r="I13" s="10"/>
      <c r="J13" s="10"/>
      <c r="K13" s="10"/>
      <c r="L13" s="10"/>
      <c r="M13" s="10"/>
      <c r="N13" s="10"/>
    </row>
    <row r="14" spans="2:14" ht="13.5" customHeight="1">
      <c r="B14" s="16" t="s">
        <v>24</v>
      </c>
      <c r="D14" s="14"/>
      <c r="E14" s="15"/>
      <c r="F14" s="15"/>
      <c r="G14" s="15"/>
      <c r="H14" s="10"/>
      <c r="I14" s="10"/>
      <c r="J14" s="10"/>
      <c r="K14" s="10"/>
      <c r="L14" s="10"/>
      <c r="M14" s="10"/>
      <c r="N14" s="10"/>
    </row>
    <row r="15" spans="2:14" ht="13.5" customHeight="1">
      <c r="B15" s="8" t="s">
        <v>25</v>
      </c>
      <c r="D15" s="9">
        <f>SUM(E15,K43,L43)</f>
        <v>89885</v>
      </c>
      <c r="E15" s="10">
        <f>SUM(F15,K15)</f>
        <v>89885</v>
      </c>
      <c r="F15" s="10">
        <f>SUM(G15:J15)</f>
        <v>50974</v>
      </c>
      <c r="G15" s="17" t="s">
        <v>26</v>
      </c>
      <c r="H15" s="10">
        <v>49272</v>
      </c>
      <c r="I15" s="10">
        <v>108</v>
      </c>
      <c r="J15" s="10">
        <v>1594</v>
      </c>
      <c r="K15" s="10">
        <f>SUM(L15:N15,D43:J43)</f>
        <v>38911</v>
      </c>
      <c r="L15" s="17" t="s">
        <v>26</v>
      </c>
      <c r="M15" s="17" t="s">
        <v>26</v>
      </c>
      <c r="N15" s="10">
        <v>19196</v>
      </c>
    </row>
    <row r="16" spans="2:14" ht="13.5" customHeight="1">
      <c r="B16" s="8" t="s">
        <v>27</v>
      </c>
      <c r="D16" s="9">
        <f>SUM(E16,K44,L44)</f>
        <v>427459</v>
      </c>
      <c r="E16" s="10">
        <f>SUM(F16,K16)</f>
        <v>427459</v>
      </c>
      <c r="F16" s="10">
        <f>SUM(G16:J16)</f>
        <v>193857</v>
      </c>
      <c r="G16" s="17" t="s">
        <v>26</v>
      </c>
      <c r="H16" s="10">
        <v>189016</v>
      </c>
      <c r="I16" s="10">
        <v>350</v>
      </c>
      <c r="J16" s="10">
        <v>4491</v>
      </c>
      <c r="K16" s="10">
        <f>SUM(L16:N16,D44:J44)</f>
        <v>233602</v>
      </c>
      <c r="L16" s="17" t="s">
        <v>26</v>
      </c>
      <c r="M16" s="17" t="s">
        <v>26</v>
      </c>
      <c r="N16" s="10">
        <v>116874</v>
      </c>
    </row>
    <row r="17" spans="2:14" ht="13.5" customHeight="1">
      <c r="B17" s="8" t="s">
        <v>28</v>
      </c>
      <c r="D17" s="9">
        <f>SUM(E17,K45,L45)</f>
        <v>122702</v>
      </c>
      <c r="E17" s="10">
        <f>SUM(F17,K17)</f>
        <v>122702</v>
      </c>
      <c r="F17" s="10">
        <f>SUM(G17:J17)</f>
        <v>68306</v>
      </c>
      <c r="G17" s="17" t="s">
        <v>26</v>
      </c>
      <c r="H17" s="10">
        <v>66284</v>
      </c>
      <c r="I17" s="10">
        <v>125</v>
      </c>
      <c r="J17" s="10">
        <v>1897</v>
      </c>
      <c r="K17" s="10">
        <f>SUM(L17:N17,D45:J45)</f>
        <v>54396</v>
      </c>
      <c r="L17" s="17" t="s">
        <v>26</v>
      </c>
      <c r="M17" s="17" t="s">
        <v>26</v>
      </c>
      <c r="N17" s="10">
        <v>27080</v>
      </c>
    </row>
    <row r="18" spans="2:14" ht="13.5" customHeight="1">
      <c r="B18" s="8"/>
      <c r="D18" s="14"/>
      <c r="E18" s="15"/>
      <c r="F18" s="15"/>
      <c r="G18" s="18"/>
      <c r="H18" s="10"/>
      <c r="I18" s="10"/>
      <c r="J18" s="10"/>
      <c r="K18" s="10"/>
      <c r="L18" s="10"/>
      <c r="M18" s="10"/>
      <c r="N18" s="10"/>
    </row>
    <row r="19" spans="2:14" ht="13.5" customHeight="1">
      <c r="B19" s="8" t="s">
        <v>29</v>
      </c>
      <c r="D19" s="9">
        <f>SUM(E19,K47,L47)</f>
        <v>237116</v>
      </c>
      <c r="E19" s="10">
        <f>SUM(F19,K19)</f>
        <v>236195</v>
      </c>
      <c r="F19" s="10">
        <f>SUM(G19:J19)</f>
        <v>133585</v>
      </c>
      <c r="G19" s="10">
        <v>39</v>
      </c>
      <c r="H19" s="10">
        <v>123238</v>
      </c>
      <c r="I19" s="10">
        <v>1437</v>
      </c>
      <c r="J19" s="10">
        <v>8871</v>
      </c>
      <c r="K19" s="10">
        <f>SUM(L19:N19,D47:J47)</f>
        <v>102610</v>
      </c>
      <c r="L19" s="33" t="s">
        <v>53</v>
      </c>
      <c r="M19" s="17">
        <v>1</v>
      </c>
      <c r="N19" s="10">
        <v>47252</v>
      </c>
    </row>
    <row r="20" spans="2:14" ht="13.5" customHeight="1">
      <c r="B20" s="8" t="s">
        <v>30</v>
      </c>
      <c r="D20" s="9">
        <f>SUM(E20,K48,L48)</f>
        <v>1113791</v>
      </c>
      <c r="E20" s="10">
        <f>SUM(F20,K20)</f>
        <v>1112865</v>
      </c>
      <c r="F20" s="10">
        <f>SUM(G20:J20)</f>
        <v>518191</v>
      </c>
      <c r="G20" s="10">
        <v>78</v>
      </c>
      <c r="H20" s="10">
        <v>488693</v>
      </c>
      <c r="I20" s="10">
        <v>4223</v>
      </c>
      <c r="J20" s="10">
        <v>25197</v>
      </c>
      <c r="K20" s="10">
        <f>SUM(L20:N20,D48:J48)</f>
        <v>594674</v>
      </c>
      <c r="L20" s="33" t="s">
        <v>53</v>
      </c>
      <c r="M20" s="17">
        <v>3</v>
      </c>
      <c r="N20" s="10">
        <v>290871</v>
      </c>
    </row>
    <row r="21" spans="2:14" ht="13.5" customHeight="1">
      <c r="B21" s="8" t="s">
        <v>31</v>
      </c>
      <c r="D21" s="9">
        <f>SUM(E21,K49,L49)</f>
        <v>430236</v>
      </c>
      <c r="E21" s="10">
        <f>SUM(F21,K21)</f>
        <v>429315</v>
      </c>
      <c r="F21" s="10">
        <f>SUM(G21:J21)</f>
        <v>232704</v>
      </c>
      <c r="G21" s="10">
        <v>40</v>
      </c>
      <c r="H21" s="10">
        <v>216907</v>
      </c>
      <c r="I21" s="10">
        <v>2115</v>
      </c>
      <c r="J21" s="10">
        <v>13642</v>
      </c>
      <c r="K21" s="10">
        <f>SUM(L21:N21,D49:J49)</f>
        <v>196611</v>
      </c>
      <c r="L21" s="33" t="s">
        <v>53</v>
      </c>
      <c r="M21" s="17">
        <v>1</v>
      </c>
      <c r="N21" s="10">
        <v>94826</v>
      </c>
    </row>
    <row r="22" spans="2:14" ht="13.5" customHeight="1">
      <c r="B22" s="8"/>
      <c r="D22" s="14"/>
      <c r="E22" s="15"/>
      <c r="F22" s="15"/>
      <c r="G22" s="15"/>
      <c r="H22" s="10"/>
      <c r="I22" s="10"/>
      <c r="J22" s="10"/>
      <c r="K22" s="10"/>
      <c r="L22" s="10"/>
      <c r="M22" s="10"/>
      <c r="N22" s="10"/>
    </row>
    <row r="23" spans="2:14" ht="13.5" customHeight="1">
      <c r="B23" s="8" t="s">
        <v>32</v>
      </c>
      <c r="D23" s="9">
        <f>SUM(E23,K51,L51)</f>
        <v>226732</v>
      </c>
      <c r="E23" s="10">
        <f>SUM(F23,K23)</f>
        <v>201266</v>
      </c>
      <c r="F23" s="10">
        <f>SUM(G23:J23)</f>
        <v>70091</v>
      </c>
      <c r="G23" s="10">
        <v>42337</v>
      </c>
      <c r="H23" s="10">
        <v>15879</v>
      </c>
      <c r="I23" s="10">
        <v>1937</v>
      </c>
      <c r="J23" s="10">
        <v>9938</v>
      </c>
      <c r="K23" s="10">
        <f>SUM(L23:N23,D51:J51)</f>
        <v>131175</v>
      </c>
      <c r="L23" s="10">
        <v>4262</v>
      </c>
      <c r="M23" s="10">
        <v>11840</v>
      </c>
      <c r="N23" s="10">
        <v>42380</v>
      </c>
    </row>
    <row r="24" spans="2:14" ht="13.5" customHeight="1">
      <c r="B24" s="8" t="s">
        <v>33</v>
      </c>
      <c r="D24" s="9">
        <f>SUM(E24,K52,L52)</f>
        <v>866036</v>
      </c>
      <c r="E24" s="10">
        <f>SUM(F24,K24)</f>
        <v>840357</v>
      </c>
      <c r="F24" s="10">
        <f>SUM(G24:J24)</f>
        <v>160677</v>
      </c>
      <c r="G24" s="10">
        <v>84805</v>
      </c>
      <c r="H24" s="10">
        <v>50505</v>
      </c>
      <c r="I24" s="10">
        <v>4229</v>
      </c>
      <c r="J24" s="10">
        <v>21138</v>
      </c>
      <c r="K24" s="10">
        <f>SUM(L24:N24,D52:J52)</f>
        <v>679680</v>
      </c>
      <c r="L24" s="10">
        <v>17128</v>
      </c>
      <c r="M24" s="10">
        <v>35576</v>
      </c>
      <c r="N24" s="10">
        <v>259459</v>
      </c>
    </row>
    <row r="25" spans="2:14" ht="13.5" customHeight="1">
      <c r="B25" s="8" t="s">
        <v>34</v>
      </c>
      <c r="D25" s="9">
        <f>SUM(E25,K53,L53)</f>
        <v>314119</v>
      </c>
      <c r="E25" s="10">
        <f>SUM(F25,K25)</f>
        <v>288653</v>
      </c>
      <c r="F25" s="10">
        <f>SUM(G25:J25)</f>
        <v>106273</v>
      </c>
      <c r="G25" s="10">
        <v>69656</v>
      </c>
      <c r="H25" s="10">
        <v>24236</v>
      </c>
      <c r="I25" s="10">
        <v>1987</v>
      </c>
      <c r="J25" s="10">
        <v>10394</v>
      </c>
      <c r="K25" s="10">
        <f>SUM(L25:N25,D53:J53)</f>
        <v>182380</v>
      </c>
      <c r="L25" s="10">
        <v>7905</v>
      </c>
      <c r="M25" s="10">
        <v>14482</v>
      </c>
      <c r="N25" s="10">
        <v>75116</v>
      </c>
    </row>
    <row r="26" spans="2:14" ht="13.5" customHeight="1">
      <c r="B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3.5" customHeight="1">
      <c r="B27" s="8" t="s">
        <v>35</v>
      </c>
      <c r="D27" s="9">
        <v>637799</v>
      </c>
      <c r="E27" s="10">
        <f>SUM(F27,K27)</f>
        <v>518622</v>
      </c>
      <c r="F27" s="10">
        <f>SUM(G27:J27)</f>
        <v>357865</v>
      </c>
      <c r="G27" s="10">
        <v>104433</v>
      </c>
      <c r="H27" s="10">
        <v>214961</v>
      </c>
      <c r="I27" s="10">
        <v>6442</v>
      </c>
      <c r="J27" s="10">
        <v>32029</v>
      </c>
      <c r="K27" s="10">
        <f>SUM(L27:N27,D55:J55)</f>
        <v>160757</v>
      </c>
      <c r="L27" s="10">
        <v>6279</v>
      </c>
      <c r="M27" s="10">
        <v>12818</v>
      </c>
      <c r="N27" s="10">
        <v>54431</v>
      </c>
    </row>
    <row r="28" spans="2:14" ht="13.5" customHeight="1">
      <c r="B28" s="8" t="s">
        <v>36</v>
      </c>
      <c r="D28" s="9">
        <v>2050113</v>
      </c>
      <c r="E28" s="10">
        <f>SUM(F28,K28)</f>
        <v>1930936</v>
      </c>
      <c r="F28" s="10">
        <f>SUM(G28:J28)</f>
        <v>1101294</v>
      </c>
      <c r="G28" s="10">
        <v>208863</v>
      </c>
      <c r="H28" s="10">
        <v>800269</v>
      </c>
      <c r="I28" s="10">
        <v>15407</v>
      </c>
      <c r="J28" s="10">
        <v>76755</v>
      </c>
      <c r="K28" s="10">
        <f>SUM(L28:N28,D56:J56)</f>
        <v>829642</v>
      </c>
      <c r="L28" s="10">
        <v>25109</v>
      </c>
      <c r="M28" s="10">
        <v>38447</v>
      </c>
      <c r="N28" s="10">
        <v>330673</v>
      </c>
    </row>
    <row r="29" spans="1:14" ht="6.75" customHeight="1" thickBot="1">
      <c r="A29" s="19"/>
      <c r="B29" s="20"/>
      <c r="C29" s="19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1" ht="12.75" thickBot="1"/>
    <row r="32" spans="1:12" ht="13.5" customHeight="1" thickTop="1">
      <c r="A32" s="38" t="s">
        <v>3</v>
      </c>
      <c r="B32" s="38"/>
      <c r="C32" s="38"/>
      <c r="D32" s="34" t="s">
        <v>37</v>
      </c>
      <c r="E32" s="35"/>
      <c r="F32" s="35"/>
      <c r="G32" s="35"/>
      <c r="H32" s="50" t="s">
        <v>38</v>
      </c>
      <c r="I32" s="50"/>
      <c r="J32" s="50"/>
      <c r="K32" s="50"/>
      <c r="L32" s="54"/>
    </row>
    <row r="33" spans="1:12" ht="13.5" customHeight="1">
      <c r="A33" s="39"/>
      <c r="B33" s="39"/>
      <c r="C33" s="39"/>
      <c r="D33" s="46" t="s">
        <v>39</v>
      </c>
      <c r="E33" s="47"/>
      <c r="F33" s="47"/>
      <c r="G33" s="47"/>
      <c r="H33" s="47" t="s">
        <v>40</v>
      </c>
      <c r="I33" s="47"/>
      <c r="J33" s="51"/>
      <c r="K33" s="55" t="s">
        <v>41</v>
      </c>
      <c r="L33" s="55" t="s">
        <v>42</v>
      </c>
    </row>
    <row r="34" spans="1:12" ht="13.5" customHeight="1">
      <c r="A34" s="39"/>
      <c r="B34" s="39"/>
      <c r="C34" s="39"/>
      <c r="D34" s="48" t="s">
        <v>43</v>
      </c>
      <c r="E34" s="49"/>
      <c r="F34" s="49"/>
      <c r="G34" s="49"/>
      <c r="H34" s="47" t="s">
        <v>44</v>
      </c>
      <c r="I34" s="47"/>
      <c r="J34" s="51"/>
      <c r="K34" s="56"/>
      <c r="L34" s="56"/>
    </row>
    <row r="35" spans="1:12" ht="39" customHeight="1">
      <c r="A35" s="40"/>
      <c r="B35" s="40"/>
      <c r="C35" s="40"/>
      <c r="D35" s="22" t="s">
        <v>45</v>
      </c>
      <c r="E35" s="23" t="s">
        <v>46</v>
      </c>
      <c r="F35" s="5" t="s">
        <v>47</v>
      </c>
      <c r="G35" s="22" t="s">
        <v>48</v>
      </c>
      <c r="H35" s="24" t="s">
        <v>49</v>
      </c>
      <c r="I35" s="6" t="s">
        <v>50</v>
      </c>
      <c r="J35" s="24" t="s">
        <v>51</v>
      </c>
      <c r="K35" s="57"/>
      <c r="L35" s="57"/>
    </row>
    <row r="36" spans="4:7" ht="6" customHeight="1">
      <c r="D36" s="25"/>
      <c r="E36" s="26"/>
      <c r="F36" s="26"/>
      <c r="G36" s="26"/>
    </row>
    <row r="37" spans="2:12" ht="13.5" customHeight="1">
      <c r="B37" s="8" t="s">
        <v>20</v>
      </c>
      <c r="D37" s="9">
        <v>54594</v>
      </c>
      <c r="E37" s="27">
        <v>1800</v>
      </c>
      <c r="F37" s="27">
        <v>6355</v>
      </c>
      <c r="G37" s="27">
        <v>3626</v>
      </c>
      <c r="H37" s="10">
        <v>14463</v>
      </c>
      <c r="I37" s="10">
        <v>2169</v>
      </c>
      <c r="J37" s="10">
        <v>7341</v>
      </c>
      <c r="K37" s="10">
        <v>1347</v>
      </c>
      <c r="L37" s="10">
        <v>119205</v>
      </c>
    </row>
    <row r="38" spans="2:12" ht="13.5" customHeight="1">
      <c r="B38" s="8" t="s">
        <v>21</v>
      </c>
      <c r="D38" s="9">
        <v>267734</v>
      </c>
      <c r="E38" s="27">
        <v>5905</v>
      </c>
      <c r="F38" s="27">
        <v>30824</v>
      </c>
      <c r="G38" s="27">
        <v>19666</v>
      </c>
      <c r="H38" s="10">
        <v>99132</v>
      </c>
      <c r="I38" s="10">
        <v>4561</v>
      </c>
      <c r="J38" s="10">
        <v>25583</v>
      </c>
      <c r="K38" s="10">
        <v>2948</v>
      </c>
      <c r="L38" s="10">
        <v>119205</v>
      </c>
    </row>
    <row r="39" spans="2:12" ht="13.5" customHeight="1">
      <c r="B39" s="8" t="s">
        <v>22</v>
      </c>
      <c r="D39" s="9">
        <v>267434</v>
      </c>
      <c r="E39" s="27">
        <v>5380</v>
      </c>
      <c r="F39" s="27">
        <v>30234</v>
      </c>
      <c r="G39" s="27">
        <v>18599</v>
      </c>
      <c r="H39" s="10">
        <v>98061</v>
      </c>
      <c r="I39" s="10">
        <v>4533</v>
      </c>
      <c r="J39" s="10">
        <v>24197</v>
      </c>
      <c r="K39" s="10">
        <v>1347</v>
      </c>
      <c r="L39" s="10">
        <v>119205</v>
      </c>
    </row>
    <row r="40" spans="2:12" ht="13.5" customHeight="1">
      <c r="B40" s="8" t="s">
        <v>52</v>
      </c>
      <c r="D40" s="28">
        <v>4.9</v>
      </c>
      <c r="E40" s="29">
        <v>2.99</v>
      </c>
      <c r="F40" s="29">
        <v>4.76</v>
      </c>
      <c r="G40" s="29">
        <v>5.13</v>
      </c>
      <c r="H40" s="12">
        <v>6.78</v>
      </c>
      <c r="I40" s="12">
        <v>2.09</v>
      </c>
      <c r="J40" s="12">
        <v>3.3</v>
      </c>
      <c r="K40" s="12">
        <v>1</v>
      </c>
      <c r="L40" s="12">
        <v>1</v>
      </c>
    </row>
    <row r="41" spans="2:12" ht="13.5" customHeight="1">
      <c r="B41" s="8"/>
      <c r="D41" s="30"/>
      <c r="E41" s="31"/>
      <c r="F41" s="31"/>
      <c r="G41" s="31"/>
      <c r="H41" s="10"/>
      <c r="I41" s="10"/>
      <c r="J41" s="10"/>
      <c r="K41" s="10"/>
      <c r="L41" s="10"/>
    </row>
    <row r="42" spans="2:12" ht="13.5" customHeight="1">
      <c r="B42" s="16" t="s">
        <v>24</v>
      </c>
      <c r="D42" s="30"/>
      <c r="E42" s="31"/>
      <c r="F42" s="31"/>
      <c r="G42" s="31"/>
      <c r="H42" s="10"/>
      <c r="I42" s="10"/>
      <c r="J42" s="10"/>
      <c r="K42" s="10"/>
      <c r="L42" s="10"/>
    </row>
    <row r="43" spans="2:12" ht="13.5" customHeight="1">
      <c r="B43" s="8" t="s">
        <v>25</v>
      </c>
      <c r="D43" s="9">
        <v>8503</v>
      </c>
      <c r="E43" s="27">
        <v>63</v>
      </c>
      <c r="F43" s="27">
        <v>1389</v>
      </c>
      <c r="G43" s="27">
        <v>83</v>
      </c>
      <c r="H43" s="10">
        <v>9125</v>
      </c>
      <c r="I43" s="17" t="s">
        <v>26</v>
      </c>
      <c r="J43" s="10">
        <v>552</v>
      </c>
      <c r="K43" s="17" t="s">
        <v>26</v>
      </c>
      <c r="L43" s="17" t="s">
        <v>26</v>
      </c>
    </row>
    <row r="44" spans="2:12" ht="13.5" customHeight="1">
      <c r="B44" s="8" t="s">
        <v>27</v>
      </c>
      <c r="D44" s="9">
        <v>43716</v>
      </c>
      <c r="E44" s="27">
        <v>221</v>
      </c>
      <c r="F44" s="27">
        <v>6981</v>
      </c>
      <c r="G44" s="27">
        <v>502</v>
      </c>
      <c r="H44" s="10">
        <v>63071</v>
      </c>
      <c r="I44" s="17" t="s">
        <v>26</v>
      </c>
      <c r="J44" s="10">
        <v>2237</v>
      </c>
      <c r="K44" s="17" t="s">
        <v>26</v>
      </c>
      <c r="L44" s="17" t="s">
        <v>26</v>
      </c>
    </row>
    <row r="45" spans="2:12" ht="13.5" customHeight="1">
      <c r="B45" s="8" t="s">
        <v>28</v>
      </c>
      <c r="D45" s="9">
        <v>11607</v>
      </c>
      <c r="E45" s="27">
        <v>75</v>
      </c>
      <c r="F45" s="27">
        <v>1681</v>
      </c>
      <c r="G45" s="27">
        <v>116</v>
      </c>
      <c r="H45" s="10">
        <v>13172</v>
      </c>
      <c r="I45" s="17" t="s">
        <v>26</v>
      </c>
      <c r="J45" s="10">
        <v>665</v>
      </c>
      <c r="K45" s="17" t="s">
        <v>26</v>
      </c>
      <c r="L45" s="17" t="s">
        <v>26</v>
      </c>
    </row>
    <row r="46" spans="2:12" ht="13.5" customHeight="1">
      <c r="B46" s="8"/>
      <c r="D46" s="9"/>
      <c r="E46" s="27"/>
      <c r="F46" s="27"/>
      <c r="G46" s="27"/>
      <c r="H46" s="10"/>
      <c r="I46" s="10"/>
      <c r="J46" s="10"/>
      <c r="K46" s="10"/>
      <c r="L46" s="10"/>
    </row>
    <row r="47" spans="2:12" ht="13.5" customHeight="1">
      <c r="B47" s="8" t="s">
        <v>29</v>
      </c>
      <c r="D47" s="9">
        <v>33369</v>
      </c>
      <c r="E47" s="27">
        <v>377</v>
      </c>
      <c r="F47" s="27">
        <v>4644</v>
      </c>
      <c r="G47" s="27">
        <v>318</v>
      </c>
      <c r="H47" s="10">
        <v>13484</v>
      </c>
      <c r="I47" s="10">
        <v>108</v>
      </c>
      <c r="J47" s="10">
        <v>3057</v>
      </c>
      <c r="K47" s="10">
        <v>5</v>
      </c>
      <c r="L47" s="10">
        <v>916</v>
      </c>
    </row>
    <row r="48" spans="2:12" ht="13.5" customHeight="1">
      <c r="B48" s="8" t="s">
        <v>30</v>
      </c>
      <c r="D48" s="9">
        <v>172271</v>
      </c>
      <c r="E48" s="27">
        <v>1295</v>
      </c>
      <c r="F48" s="27">
        <v>23137</v>
      </c>
      <c r="G48" s="27">
        <v>1896</v>
      </c>
      <c r="H48" s="10">
        <v>93107</v>
      </c>
      <c r="I48" s="10">
        <v>241</v>
      </c>
      <c r="J48" s="10">
        <v>11853</v>
      </c>
      <c r="K48" s="10">
        <v>10</v>
      </c>
      <c r="L48" s="10">
        <v>916</v>
      </c>
    </row>
    <row r="49" spans="2:12" ht="13.5" customHeight="1">
      <c r="B49" s="8" t="s">
        <v>31</v>
      </c>
      <c r="D49" s="9">
        <v>62732</v>
      </c>
      <c r="E49" s="27">
        <v>485</v>
      </c>
      <c r="F49" s="27">
        <v>7451</v>
      </c>
      <c r="G49" s="27">
        <v>472</v>
      </c>
      <c r="H49" s="10">
        <v>25877</v>
      </c>
      <c r="I49" s="10">
        <v>121</v>
      </c>
      <c r="J49" s="10">
        <v>4646</v>
      </c>
      <c r="K49" s="10">
        <v>5</v>
      </c>
      <c r="L49" s="10">
        <v>916</v>
      </c>
    </row>
    <row r="50" spans="2:12" ht="13.5" customHeight="1">
      <c r="B50" s="8"/>
      <c r="D50" s="9"/>
      <c r="E50" s="27"/>
      <c r="F50" s="27"/>
      <c r="G50" s="27"/>
      <c r="H50" s="10"/>
      <c r="I50" s="10"/>
      <c r="J50" s="10"/>
      <c r="K50" s="10"/>
      <c r="L50" s="10"/>
    </row>
    <row r="51" spans="2:12" ht="13.5" customHeight="1">
      <c r="B51" s="8" t="s">
        <v>32</v>
      </c>
      <c r="D51" s="9">
        <v>47581</v>
      </c>
      <c r="E51" s="27">
        <v>1194</v>
      </c>
      <c r="F51" s="27">
        <v>4030</v>
      </c>
      <c r="G51" s="27">
        <v>2587</v>
      </c>
      <c r="H51" s="10">
        <v>10884</v>
      </c>
      <c r="I51" s="10">
        <v>561</v>
      </c>
      <c r="J51" s="10">
        <v>5856</v>
      </c>
      <c r="K51" s="10">
        <v>181</v>
      </c>
      <c r="L51" s="10">
        <v>25285</v>
      </c>
    </row>
    <row r="52" spans="2:12" ht="13.5" customHeight="1">
      <c r="B52" s="8" t="s">
        <v>33</v>
      </c>
      <c r="D52" s="9">
        <v>232572</v>
      </c>
      <c r="E52" s="27">
        <v>3943</v>
      </c>
      <c r="F52" s="27">
        <v>19519</v>
      </c>
      <c r="G52" s="27">
        <v>14466</v>
      </c>
      <c r="H52" s="10">
        <v>75320</v>
      </c>
      <c r="I52" s="10">
        <v>1172</v>
      </c>
      <c r="J52" s="10">
        <v>20525</v>
      </c>
      <c r="K52" s="10">
        <v>394</v>
      </c>
      <c r="L52" s="10">
        <v>25285</v>
      </c>
    </row>
    <row r="53" spans="2:12" ht="13.5" customHeight="1">
      <c r="B53" s="8" t="s">
        <v>34</v>
      </c>
      <c r="D53" s="9">
        <v>48742</v>
      </c>
      <c r="E53" s="27">
        <v>2176</v>
      </c>
      <c r="F53" s="27">
        <v>6992</v>
      </c>
      <c r="G53" s="27">
        <v>3687</v>
      </c>
      <c r="H53" s="10">
        <v>16292</v>
      </c>
      <c r="I53" s="10">
        <v>878</v>
      </c>
      <c r="J53" s="10">
        <v>6110</v>
      </c>
      <c r="K53" s="10">
        <v>181</v>
      </c>
      <c r="L53" s="10">
        <v>25285</v>
      </c>
    </row>
    <row r="54" spans="2:12" ht="13.5" customHeight="1">
      <c r="B54" s="8"/>
      <c r="D54" s="9"/>
      <c r="E54" s="27"/>
      <c r="F54" s="27"/>
      <c r="G54" s="27"/>
      <c r="H54" s="10"/>
      <c r="I54" s="10"/>
      <c r="J54" s="10"/>
      <c r="K54" s="10"/>
      <c r="L54" s="10"/>
    </row>
    <row r="55" spans="2:12" ht="13.5" customHeight="1">
      <c r="B55" s="8" t="s">
        <v>35</v>
      </c>
      <c r="D55" s="9">
        <v>54426</v>
      </c>
      <c r="E55" s="27">
        <v>1443</v>
      </c>
      <c r="F55" s="27">
        <v>5911</v>
      </c>
      <c r="G55" s="27">
        <v>3072</v>
      </c>
      <c r="H55" s="10">
        <v>13801</v>
      </c>
      <c r="I55" s="10">
        <v>2150</v>
      </c>
      <c r="J55" s="10">
        <v>6426</v>
      </c>
      <c r="K55" s="17" t="s">
        <v>26</v>
      </c>
      <c r="L55" s="10">
        <v>119205</v>
      </c>
    </row>
    <row r="56" spans="2:12" ht="13.5" customHeight="1">
      <c r="B56" s="8" t="s">
        <v>36</v>
      </c>
      <c r="D56" s="9">
        <v>266525</v>
      </c>
      <c r="E56" s="27">
        <v>4547</v>
      </c>
      <c r="F56" s="27">
        <v>28397</v>
      </c>
      <c r="G56" s="27">
        <v>15362</v>
      </c>
      <c r="H56" s="10">
        <v>93817</v>
      </c>
      <c r="I56" s="10">
        <v>4489</v>
      </c>
      <c r="J56" s="10">
        <v>22276</v>
      </c>
      <c r="K56" s="17" t="s">
        <v>26</v>
      </c>
      <c r="L56" s="10">
        <v>119205</v>
      </c>
    </row>
    <row r="57" spans="1:12" ht="3.75" customHeight="1" thickBot="1">
      <c r="A57" s="19"/>
      <c r="B57" s="19"/>
      <c r="C57" s="32"/>
      <c r="D57" s="21"/>
      <c r="E57" s="19"/>
      <c r="F57" s="19"/>
      <c r="G57" s="19"/>
      <c r="H57" s="19"/>
      <c r="I57" s="19"/>
      <c r="J57" s="19"/>
      <c r="K57" s="19"/>
      <c r="L57" s="19"/>
    </row>
    <row r="58" ht="12">
      <c r="A58" s="3" t="s">
        <v>54</v>
      </c>
    </row>
  </sheetData>
  <mergeCells count="19">
    <mergeCell ref="H32:L32"/>
    <mergeCell ref="H33:J33"/>
    <mergeCell ref="H34:J34"/>
    <mergeCell ref="K33:K35"/>
    <mergeCell ref="L33:L35"/>
    <mergeCell ref="H4:N4"/>
    <mergeCell ref="H5:N5"/>
    <mergeCell ref="H6:J6"/>
    <mergeCell ref="K6:N6"/>
    <mergeCell ref="A32:C35"/>
    <mergeCell ref="D32:G32"/>
    <mergeCell ref="D33:G33"/>
    <mergeCell ref="D34:G34"/>
    <mergeCell ref="D4:G4"/>
    <mergeCell ref="E5:G5"/>
    <mergeCell ref="F6:G6"/>
    <mergeCell ref="A4:C7"/>
    <mergeCell ref="D5:D7"/>
    <mergeCell ref="E6:E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2009-08-10T07:03:17Z</cp:lastPrinted>
  <dcterms:created xsi:type="dcterms:W3CDTF">2001-03-26T01:57:27Z</dcterms:created>
  <dcterms:modified xsi:type="dcterms:W3CDTF">2009-08-10T07:08:05Z</dcterms:modified>
  <cp:category/>
  <cp:version/>
  <cp:contentType/>
  <cp:contentStatus/>
</cp:coreProperties>
</file>