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27医療福祉連携推進課\【★】001生産性向上職場環境整備等支援事業\県交付要綱\"/>
    </mc:Choice>
  </mc:AlternateContent>
  <xr:revisionPtr revIDLastSave="0" documentId="13_ncr:1_{21711D59-5387-4230-A3EA-44475B493E12}" xr6:coauthVersionLast="47" xr6:coauthVersionMax="47" xr10:uidLastSave="{00000000-0000-0000-0000-000000000000}"/>
  <bookViews>
    <workbookView xWindow="-120" yWindow="-120" windowWidth="29040" windowHeight="15990" tabRatio="701" xr2:uid="{8A142A28-506C-42DB-BBA7-4BE5CE5E57BD}"/>
  </bookViews>
  <sheets>
    <sheet name="報告書（病院・有床診）" sheetId="4" r:id="rId1"/>
    <sheet name="別紙（病院・有床診）" sheetId="15" r:id="rId2"/>
    <sheet name="報告書（診療所・訪問看護事業者）" sheetId="7" r:id="rId3"/>
    <sheet name="別紙（無床診療所・訪問看護事業者）" sheetId="16" r:id="rId4"/>
    <sheet name="記載例（病院・有床診）" sheetId="13" r:id="rId5"/>
    <sheet name="記載例（診療所・訪問看護事業者）" sheetId="14" r:id="rId6"/>
    <sheet name="リスト" sheetId="2" state="hidden" r:id="rId7"/>
  </sheets>
  <definedNames>
    <definedName name="_xlnm.Print_Area" localSheetId="5">'記載例（診療所・訪問看護事業者）'!$A$1:$H$58</definedName>
    <definedName name="_xlnm.Print_Area" localSheetId="4">'記載例（病院・有床診）'!$A$1:$H$58</definedName>
    <definedName name="_xlnm.Print_Area" localSheetId="1">'別紙（病院・有床診）'!$B$1:$C$21</definedName>
    <definedName name="_xlnm.Print_Area" localSheetId="3">'別紙（無床診療所・訪問看護事業者）'!$B$1:$C$21</definedName>
    <definedName name="_xlnm.Print_Area" localSheetId="2">'報告書（診療所・訪問看護事業者）'!$A$1:$H$58</definedName>
    <definedName name="_xlnm.Print_Area" localSheetId="0">'報告書（病院・有床診）'!$A$1:$H$58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4" l="1"/>
  <c r="H44" i="4" l="1"/>
  <c r="H48" i="4" s="1"/>
  <c r="C2" i="16"/>
  <c r="C2" i="15"/>
  <c r="H44" i="14" l="1"/>
  <c r="H34" i="13"/>
  <c r="H44" i="13" s="1"/>
  <c r="H50" i="14" l="1"/>
  <c r="H52" i="14" s="1"/>
  <c r="H54" i="14" s="1"/>
  <c r="H48" i="14"/>
  <c r="H50" i="13"/>
  <c r="H48" i="13"/>
  <c r="H52" i="13" l="1"/>
  <c r="H54" i="13" s="1"/>
  <c r="H34" i="7" l="1"/>
  <c r="H44" i="7" s="1"/>
  <c r="H34" i="4"/>
  <c r="H48" i="7" l="1"/>
  <c r="H50" i="7"/>
  <c r="H52" i="7" l="1"/>
  <c r="H54" i="7" s="1"/>
  <c r="H50" i="4"/>
  <c r="H52" i="4" l="1"/>
  <c r="H54" i="4" s="1"/>
</calcChain>
</file>

<file path=xl/sharedStrings.xml><?xml version="1.0" encoding="utf-8"?>
<sst xmlns="http://schemas.openxmlformats.org/spreadsheetml/2006/main" count="347" uniqueCount="201">
  <si>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</si>
  <si>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</si>
  <si>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</si>
  <si>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</si>
  <si>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</si>
  <si>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</si>
  <si>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</si>
  <si>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</si>
  <si>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</si>
  <si>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</si>
  <si>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</si>
  <si>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</si>
  <si>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</si>
  <si>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</si>
  <si>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</si>
  <si>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</si>
  <si>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</si>
  <si>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</si>
  <si>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</si>
  <si>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</si>
  <si>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</si>
  <si>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</si>
  <si>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</si>
  <si>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</si>
  <si>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</si>
  <si>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</si>
  <si>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</si>
  <si>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</si>
  <si>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</si>
  <si>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</si>
  <si>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</si>
  <si>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</si>
  <si>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</si>
  <si>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</si>
  <si>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</si>
  <si>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</si>
  <si>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</si>
  <si>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</si>
  <si>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</si>
  <si>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</si>
  <si>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</si>
  <si>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</si>
  <si>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</si>
  <si>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</si>
  <si>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</si>
  <si>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</si>
  <si>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</si>
  <si>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</si>
  <si>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</si>
  <si>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</si>
  <si>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</si>
  <si>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</si>
  <si>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</si>
  <si>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</si>
  <si>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</si>
  <si>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</si>
  <si>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</si>
  <si>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</si>
  <si>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</si>
  <si>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</si>
  <si>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</si>
  <si>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</si>
  <si>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</si>
  <si>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</si>
  <si>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</si>
  <si>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</si>
  <si>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</si>
  <si>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</si>
  <si>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</si>
  <si>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</si>
  <si>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</si>
  <si>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</si>
  <si>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</si>
  <si>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</si>
  <si>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</si>
  <si>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</si>
  <si>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</si>
  <si>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</si>
  <si>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</si>
  <si>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</si>
  <si>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</si>
  <si>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</si>
  <si>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</si>
  <si>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</si>
  <si>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</si>
  <si>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</si>
  <si>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</si>
  <si>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</si>
  <si>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</si>
  <si>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</si>
  <si>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</si>
  <si>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</si>
  <si>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</si>
  <si>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</si>
  <si>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</si>
  <si>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</si>
  <si>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</si>
  <si>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</si>
  <si>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</si>
  <si>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</si>
  <si>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</si>
  <si>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</si>
  <si>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</si>
  <si>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</si>
  <si>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</si>
  <si>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</si>
  <si>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</si>
  <si>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</si>
  <si>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</si>
  <si>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</si>
  <si>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</si>
  <si>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</si>
  <si>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</si>
  <si>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</si>
  <si>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</si>
  <si>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</si>
  <si>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</si>
  <si>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</si>
  <si>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</si>
  <si>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</si>
  <si>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</si>
  <si>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</si>
  <si>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</si>
  <si>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</si>
  <si>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</si>
  <si>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</si>
  <si>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</si>
  <si>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</si>
  <si>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</si>
  <si>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</si>
  <si>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</si>
  <si>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</si>
  <si>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</si>
  <si>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</si>
  <si>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</si>
  <si>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</si>
  <si>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</si>
  <si>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訪問看護ベースアップ評価料（Ⅰ）</t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</si>
  <si>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</si>
  <si>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</si>
  <si>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</si>
  <si>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補助事業者名：</t>
    <rPh sb="0" eb="6">
      <t>ホジョジギョウシャメイ</t>
    </rPh>
    <phoneticPr fontId="2"/>
  </si>
  <si>
    <t>(A)</t>
    <phoneticPr fontId="2"/>
  </si>
  <si>
    <t>【実施内容及び支出額】</t>
    <rPh sb="1" eb="3">
      <t>ジッシ</t>
    </rPh>
    <rPh sb="3" eb="5">
      <t>ナイヨウ</t>
    </rPh>
    <rPh sb="5" eb="6">
      <t>オヨ</t>
    </rPh>
    <rPh sb="7" eb="9">
      <t>シシュツ</t>
    </rPh>
    <rPh sb="9" eb="10">
      <t>ガク</t>
    </rPh>
    <phoneticPr fontId="2"/>
  </si>
  <si>
    <t>報告日：</t>
    <rPh sb="0" eb="3">
      <t>ホウコクビ</t>
    </rPh>
    <phoneticPr fontId="2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</si>
  <si>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</si>
  <si>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【対象施設であることの報告】※該当する要件にチェックを入れること</t>
    <rPh sb="1" eb="3">
      <t>タイショウ</t>
    </rPh>
    <rPh sb="3" eb="5">
      <t>シセツ</t>
    </rPh>
    <rPh sb="11" eb="13">
      <t>ホウコク</t>
    </rPh>
    <rPh sb="15" eb="17">
      <t>ガイトウ</t>
    </rPh>
    <rPh sb="19" eb="21">
      <t>ヨウケン</t>
    </rPh>
    <rPh sb="27" eb="28">
      <t>イ</t>
    </rPh>
    <phoneticPr fontId="2"/>
  </si>
  <si>
    <t>総事業費（①＋②＋③）</t>
    <rPh sb="0" eb="4">
      <t>ソウジギョウヒ</t>
    </rPh>
    <phoneticPr fontId="2"/>
  </si>
  <si>
    <t>(B)</t>
    <phoneticPr fontId="2"/>
  </si>
  <si>
    <t>寄付金その他の収入額</t>
    <rPh sb="0" eb="3">
      <t>キフキン</t>
    </rPh>
    <rPh sb="5" eb="6">
      <t>タ</t>
    </rPh>
    <rPh sb="7" eb="10">
      <t>シュウニュウガク</t>
    </rPh>
    <phoneticPr fontId="2"/>
  </si>
  <si>
    <t>(C)</t>
    <phoneticPr fontId="2"/>
  </si>
  <si>
    <t>(D)</t>
    <phoneticPr fontId="2"/>
  </si>
  <si>
    <t>差引事業費（(B)－(C)）</t>
    <rPh sb="0" eb="5">
      <t>サシヒキジギョウヒ</t>
    </rPh>
    <phoneticPr fontId="2"/>
  </si>
  <si>
    <t>（E)</t>
    <phoneticPr fontId="2"/>
  </si>
  <si>
    <t>選定額</t>
    <rPh sb="0" eb="3">
      <t>センテイガク</t>
    </rPh>
    <phoneticPr fontId="2"/>
  </si>
  <si>
    <t>（(A)と(B)を比較して少ない方の額）</t>
    <rPh sb="9" eb="11">
      <t>ヒカク</t>
    </rPh>
    <rPh sb="13" eb="14">
      <t>スク</t>
    </rPh>
    <rPh sb="16" eb="17">
      <t>ホウ</t>
    </rPh>
    <rPh sb="18" eb="19">
      <t>ガク</t>
    </rPh>
    <phoneticPr fontId="2"/>
  </si>
  <si>
    <t>（F)</t>
    <phoneticPr fontId="2"/>
  </si>
  <si>
    <t>（(D)と(E)を比較して少ない方の額　※千円未満切捨て）</t>
    <rPh sb="9" eb="11">
      <t>ヒカク</t>
    </rPh>
    <rPh sb="13" eb="14">
      <t>スク</t>
    </rPh>
    <rPh sb="16" eb="17">
      <t>ホウ</t>
    </rPh>
    <rPh sb="18" eb="19">
      <t>ガク</t>
    </rPh>
    <rPh sb="21" eb="27">
      <t>センエンミマンキリス</t>
    </rPh>
    <phoneticPr fontId="2"/>
  </si>
  <si>
    <t>補助金交付確定額</t>
    <rPh sb="0" eb="8">
      <t>ホジョキンコウフカクテイガク</t>
    </rPh>
    <phoneticPr fontId="2"/>
  </si>
  <si>
    <t>(G)</t>
    <phoneticPr fontId="2"/>
  </si>
  <si>
    <t>精算額（(A)－(F)）</t>
    <rPh sb="0" eb="3">
      <t>セイサンガク</t>
    </rPh>
    <phoneticPr fontId="2"/>
  </si>
  <si>
    <t>令和8年3月</t>
    <rPh sb="0" eb="2">
      <t>レイワ</t>
    </rPh>
    <rPh sb="3" eb="4">
      <t>ネン</t>
    </rPh>
    <rPh sb="5" eb="6">
      <t>ツキ</t>
    </rPh>
    <phoneticPr fontId="2"/>
  </si>
  <si>
    <t>令和8年2月</t>
    <rPh sb="0" eb="2">
      <t>レイワ</t>
    </rPh>
    <rPh sb="3" eb="4">
      <t>ネン</t>
    </rPh>
    <rPh sb="5" eb="6">
      <t>ツキ</t>
    </rPh>
    <phoneticPr fontId="2"/>
  </si>
  <si>
    <t>令和8年1月</t>
    <rPh sb="0" eb="2">
      <t>レイワ</t>
    </rPh>
    <rPh sb="3" eb="4">
      <t>ネン</t>
    </rPh>
    <rPh sb="5" eb="6">
      <t>ツキ</t>
    </rPh>
    <phoneticPr fontId="2"/>
  </si>
  <si>
    <t>令和7年12月</t>
    <rPh sb="0" eb="2">
      <t>レイワ</t>
    </rPh>
    <rPh sb="3" eb="4">
      <t>ネン</t>
    </rPh>
    <rPh sb="6" eb="7">
      <t>ツキ</t>
    </rPh>
    <phoneticPr fontId="2"/>
  </si>
  <si>
    <t>令和7年11月</t>
    <rPh sb="0" eb="2">
      <t>レイワ</t>
    </rPh>
    <rPh sb="3" eb="4">
      <t>ネン</t>
    </rPh>
    <rPh sb="6" eb="7">
      <t>ツキ</t>
    </rPh>
    <phoneticPr fontId="2"/>
  </si>
  <si>
    <t>令和7年10月</t>
    <rPh sb="0" eb="2">
      <t>レイワ</t>
    </rPh>
    <rPh sb="3" eb="4">
      <t>ネン</t>
    </rPh>
    <rPh sb="6" eb="7">
      <t>ツキ</t>
    </rPh>
    <phoneticPr fontId="2"/>
  </si>
  <si>
    <t>令和7年9月</t>
    <rPh sb="0" eb="2">
      <t>レイワ</t>
    </rPh>
    <rPh sb="3" eb="4">
      <t>ネン</t>
    </rPh>
    <rPh sb="5" eb="6">
      <t>ツキ</t>
    </rPh>
    <phoneticPr fontId="2"/>
  </si>
  <si>
    <t>令和7年8月</t>
    <rPh sb="0" eb="2">
      <t>レイワ</t>
    </rPh>
    <rPh sb="3" eb="4">
      <t>ネン</t>
    </rPh>
    <rPh sb="5" eb="6">
      <t>ツキ</t>
    </rPh>
    <phoneticPr fontId="2"/>
  </si>
  <si>
    <t>令和7年7月</t>
    <rPh sb="0" eb="2">
      <t>レイワ</t>
    </rPh>
    <rPh sb="3" eb="4">
      <t>ネン</t>
    </rPh>
    <rPh sb="5" eb="6">
      <t>ツキ</t>
    </rPh>
    <phoneticPr fontId="2"/>
  </si>
  <si>
    <t>令和7年6月</t>
    <rPh sb="0" eb="2">
      <t>レイワ</t>
    </rPh>
    <rPh sb="3" eb="4">
      <t>ネン</t>
    </rPh>
    <rPh sb="5" eb="6">
      <t>ツキ</t>
    </rPh>
    <phoneticPr fontId="2"/>
  </si>
  <si>
    <t>令和7年5月</t>
    <rPh sb="0" eb="2">
      <t>レイワ</t>
    </rPh>
    <rPh sb="3" eb="4">
      <t>ネン</t>
    </rPh>
    <rPh sb="5" eb="6">
      <t>ツキ</t>
    </rPh>
    <phoneticPr fontId="2"/>
  </si>
  <si>
    <t>令和7年4月</t>
    <rPh sb="0" eb="2">
      <t>レイワ</t>
    </rPh>
    <rPh sb="3" eb="4">
      <t>ネン</t>
    </rPh>
    <rPh sb="5" eb="6">
      <t>ツキ</t>
    </rPh>
    <phoneticPr fontId="2"/>
  </si>
  <si>
    <t>令和6年度中に実施済み</t>
    <rPh sb="0" eb="2">
      <t>レイワ</t>
    </rPh>
    <rPh sb="3" eb="5">
      <t>ネンド</t>
    </rPh>
    <rPh sb="5" eb="6">
      <t>ナカ</t>
    </rPh>
    <rPh sb="7" eb="10">
      <t>ジッシズ</t>
    </rPh>
    <phoneticPr fontId="2"/>
  </si>
  <si>
    <t>実施しない</t>
    <rPh sb="0" eb="2">
      <t>ジッシ</t>
    </rPh>
    <phoneticPr fontId="2"/>
  </si>
  <si>
    <t>③処遇改善を目的とした、既に雇用している職員の賃金改善</t>
  </si>
  <si>
    <t>②医師事務作業補助者、看護補助者等の職員の新たな配置によるタスクシフト／シェア</t>
  </si>
  <si>
    <t>１　届出を行った診療報酬</t>
    <rPh sb="2" eb="4">
      <t>トドケデ</t>
    </rPh>
    <rPh sb="5" eb="6">
      <t>オコナ</t>
    </rPh>
    <rPh sb="8" eb="12">
      <t>シンリョウホウシュウ</t>
    </rPh>
    <phoneticPr fontId="2"/>
  </si>
  <si>
    <t>２　事業の実施実績</t>
    <rPh sb="2" eb="4">
      <t>ジギョウ</t>
    </rPh>
    <rPh sb="5" eb="7">
      <t>ジッシ</t>
    </rPh>
    <rPh sb="7" eb="9">
      <t>ジッセキ</t>
    </rPh>
    <phoneticPr fontId="2"/>
  </si>
  <si>
    <t>①に要した支出額</t>
    <rPh sb="2" eb="3">
      <t>ヨウ</t>
    </rPh>
    <rPh sb="5" eb="7">
      <t>シシュツ</t>
    </rPh>
    <phoneticPr fontId="2"/>
  </si>
  <si>
    <t>【概算交付決定額】</t>
    <rPh sb="1" eb="3">
      <t>ガイサン</t>
    </rPh>
    <rPh sb="3" eb="5">
      <t>コウフ</t>
    </rPh>
    <rPh sb="5" eb="7">
      <t>ケッテイ</t>
    </rPh>
    <rPh sb="7" eb="8">
      <t>ガク</t>
    </rPh>
    <phoneticPr fontId="2"/>
  </si>
  <si>
    <t>概算交付決定額</t>
    <rPh sb="0" eb="2">
      <t>ガイサン</t>
    </rPh>
    <rPh sb="2" eb="4">
      <t>コウフ</t>
    </rPh>
    <rPh sb="4" eb="6">
      <t>ケッテイ</t>
    </rPh>
    <rPh sb="6" eb="7">
      <t>ガク</t>
    </rPh>
    <phoneticPr fontId="2"/>
  </si>
  <si>
    <t>（医療機関コード）</t>
    <rPh sb="1" eb="5">
      <t>イリョウキカン</t>
    </rPh>
    <phoneticPr fontId="2"/>
  </si>
  <si>
    <t>岐阜県知事　殿</t>
    <rPh sb="0" eb="2">
      <t>ギフ</t>
    </rPh>
    <rPh sb="2" eb="5">
      <t>ケンチジ</t>
    </rPh>
    <rPh sb="3" eb="5">
      <t>チジ</t>
    </rPh>
    <rPh sb="6" eb="7">
      <t>ドノ</t>
    </rPh>
    <phoneticPr fontId="2"/>
  </si>
  <si>
    <t>岐阜県医療機関等生産性向上・職場環境整備等支援事業費補助金について、次のとおり報告します。</t>
    <rPh sb="0" eb="2">
      <t>ギフ</t>
    </rPh>
    <rPh sb="2" eb="3">
      <t>ケン</t>
    </rPh>
    <rPh sb="3" eb="5">
      <t>イリョウ</t>
    </rPh>
    <rPh sb="5" eb="7">
      <t>キカン</t>
    </rPh>
    <rPh sb="7" eb="8">
      <t>トウ</t>
    </rPh>
    <rPh sb="8" eb="10">
      <t>セイサン</t>
    </rPh>
    <rPh sb="10" eb="11">
      <t>セイ</t>
    </rPh>
    <rPh sb="11" eb="13">
      <t>コウジョウ</t>
    </rPh>
    <rPh sb="14" eb="16">
      <t>ショクバ</t>
    </rPh>
    <rPh sb="16" eb="18">
      <t>カンキョウ</t>
    </rPh>
    <rPh sb="18" eb="20">
      <t>セイビ</t>
    </rPh>
    <rPh sb="20" eb="21">
      <t>ナド</t>
    </rPh>
    <rPh sb="21" eb="23">
      <t>シエン</t>
    </rPh>
    <rPh sb="23" eb="26">
      <t>ジギョウヒ</t>
    </rPh>
    <rPh sb="26" eb="29">
      <t>ホジョキン</t>
    </rPh>
    <rPh sb="34" eb="35">
      <t>ツギ</t>
    </rPh>
    <rPh sb="39" eb="41">
      <t>ホウコク</t>
    </rPh>
    <phoneticPr fontId="2"/>
  </si>
  <si>
    <t>岐阜県医療機関等生産性向上・職場環境整備等支援事業費補助金　実績報告書兼事業精算書</t>
    <rPh sb="0" eb="2">
      <t>ギフ</t>
    </rPh>
    <rPh sb="2" eb="3">
      <t>ケン</t>
    </rPh>
    <rPh sb="3" eb="5">
      <t>イリョウ</t>
    </rPh>
    <rPh sb="5" eb="7">
      <t>キカン</t>
    </rPh>
    <rPh sb="7" eb="8">
      <t>トウ</t>
    </rPh>
    <rPh sb="8" eb="10">
      <t>セイサン</t>
    </rPh>
    <rPh sb="10" eb="11">
      <t>セイ</t>
    </rPh>
    <rPh sb="11" eb="13">
      <t>コウジョウ</t>
    </rPh>
    <rPh sb="14" eb="16">
      <t>ショクバ</t>
    </rPh>
    <rPh sb="16" eb="18">
      <t>カンキョウ</t>
    </rPh>
    <rPh sb="18" eb="20">
      <t>セイビ</t>
    </rPh>
    <rPh sb="20" eb="21">
      <t>ナド</t>
    </rPh>
    <rPh sb="21" eb="23">
      <t>シエン</t>
    </rPh>
    <rPh sb="23" eb="26">
      <t>ジギョウヒ</t>
    </rPh>
    <rPh sb="26" eb="29">
      <t>ホジョキン</t>
    </rPh>
    <rPh sb="30" eb="32">
      <t>ジッセキ</t>
    </rPh>
    <rPh sb="32" eb="35">
      <t>ホウコクショ</t>
    </rPh>
    <rPh sb="35" eb="36">
      <t>カ</t>
    </rPh>
    <rPh sb="36" eb="38">
      <t>ジギョウ</t>
    </rPh>
    <rPh sb="38" eb="41">
      <t>セイサンショ</t>
    </rPh>
    <phoneticPr fontId="2"/>
  </si>
  <si>
    <t>タブレット端末　○○社　型番XX　4台</t>
    <phoneticPr fontId="2"/>
  </si>
  <si>
    <t>離床センサー　××社　型番△△　10台</t>
    <phoneticPr fontId="2"/>
  </si>
  <si>
    <t>（別紙）（有床診療所（４床以下）・無床診療所・訪問看護事業所）</t>
    <rPh sb="1" eb="3">
      <t>ベッシ</t>
    </rPh>
    <phoneticPr fontId="2"/>
  </si>
  <si>
    <t>（別紙）（病院・有床診療所（※５床以上））</t>
    <rPh sb="1" eb="3">
      <t>ベッシ</t>
    </rPh>
    <phoneticPr fontId="2"/>
  </si>
  <si>
    <t>別記第５号様式（第13条関係）（病院・有床診療所（※５床以上））</t>
    <rPh sb="0" eb="2">
      <t>ベッキ</t>
    </rPh>
    <rPh sb="2" eb="3">
      <t>ダイ</t>
    </rPh>
    <rPh sb="4" eb="7">
      <t>ゴウヨウシキ</t>
    </rPh>
    <rPh sb="8" eb="9">
      <t>ダイ</t>
    </rPh>
    <rPh sb="11" eb="12">
      <t>ジョウ</t>
    </rPh>
    <rPh sb="12" eb="14">
      <t>カンケイ</t>
    </rPh>
    <phoneticPr fontId="2"/>
  </si>
  <si>
    <t>別記第５号様式（第13条関係）（有床診療所（４床以下）・無床診療所・訪問看護事業所）</t>
    <rPh sb="0" eb="3">
      <t>ベッキダイ</t>
    </rPh>
    <rPh sb="4" eb="7">
      <t>ゴウヨウシキ</t>
    </rPh>
    <rPh sb="8" eb="9">
      <t>ダイ</t>
    </rPh>
    <rPh sb="11" eb="12">
      <t>ジョウ</t>
    </rPh>
    <rPh sb="12" eb="14">
      <t>カンケイ</t>
    </rPh>
    <phoneticPr fontId="2"/>
  </si>
  <si>
    <t>実施時期（※年月日まで記載）</t>
    <rPh sb="0" eb="4">
      <t>ジッシジキ</t>
    </rPh>
    <rPh sb="6" eb="9">
      <t>ネンガッピ</t>
    </rPh>
    <rPh sb="11" eb="13">
      <t>キサイ</t>
    </rPh>
    <phoneticPr fontId="2"/>
  </si>
  <si>
    <t>※①について、複数の設備を導入する場合は、導入時期が最も遅い年月日を記載</t>
    <rPh sb="7" eb="9">
      <t>フクスウ</t>
    </rPh>
    <rPh sb="10" eb="12">
      <t>セツビ</t>
    </rPh>
    <rPh sb="13" eb="15">
      <t>ドウニュウ</t>
    </rPh>
    <rPh sb="17" eb="19">
      <t>バアイ</t>
    </rPh>
    <rPh sb="21" eb="25">
      <t>ドウニュウジキ</t>
    </rPh>
    <rPh sb="26" eb="27">
      <t>モット</t>
    </rPh>
    <rPh sb="28" eb="29">
      <t>オソ</t>
    </rPh>
    <rPh sb="30" eb="33">
      <t>ネンガッピ</t>
    </rPh>
    <rPh sb="34" eb="36">
      <t>キサイ</t>
    </rPh>
    <phoneticPr fontId="2"/>
  </si>
  <si>
    <t>※②、③については、実施完了月の最終日を記載</t>
    <rPh sb="10" eb="12">
      <t>ジッシ</t>
    </rPh>
    <rPh sb="12" eb="14">
      <t>カンリョウ</t>
    </rPh>
    <rPh sb="14" eb="15">
      <t>ツキ</t>
    </rPh>
    <rPh sb="16" eb="18">
      <t>サイシュウ</t>
    </rPh>
    <rPh sb="20" eb="22">
      <t>キサイ</t>
    </rPh>
    <phoneticPr fontId="2"/>
  </si>
  <si>
    <t>医療法人△△会</t>
    <phoneticPr fontId="2"/>
  </si>
  <si>
    <t>●●病院</t>
    <phoneticPr fontId="2"/>
  </si>
  <si>
    <t>○○  ○○</t>
    <phoneticPr fontId="2"/>
  </si>
  <si>
    <t>0582721111</t>
    <phoneticPr fontId="2"/>
  </si>
  <si>
    <t>ABCDE@GH</t>
    <phoneticPr fontId="2"/>
  </si>
  <si>
    <t>●●クリニック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</si>
</sst>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床&quot;"/>
    <numFmt numFmtId="178" formatCode="[$]ggge&quot;年&quot;m&quot;月&quot;d&quot;日&quot;;@" x16r2:formatCode16="[$-ja-JP-x-gannen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2" borderId="0" xfId="0" applyFont="1" applyFill="1">
      <alignment vertical="center"/>
    </xf>
    <xf numFmtId="0" fontId="8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176" fontId="4" fillId="0" borderId="5" xfId="0" applyNumberFormat="1" applyFont="1" applyBorder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0" fillId="0" borderId="0" xfId="0" applyFont="1" applyProtection="1">
      <alignment vertical="center"/>
      <protection locked="0"/>
    </xf>
    <xf numFmtId="0" fontId="10" fillId="0" borderId="0" xfId="0" applyFont="1">
      <alignment vertical="center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8" fillId="2" borderId="0" xfId="0" applyFont="1" applyFill="1">
      <alignment vertical="center"/>
    </xf>
    <xf numFmtId="176" fontId="4" fillId="2" borderId="4" xfId="0" applyNumberFormat="1" applyFont="1" applyFill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4" xfId="0" applyNumberFormat="1" applyFont="1" applyBorder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3" fillId="2" borderId="1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8" fillId="2" borderId="0" xfId="0" applyNumberFormat="1" applyFont="1" applyFill="1">
      <alignment vertical="center"/>
    </xf>
    <xf numFmtId="49" fontId="4" fillId="2" borderId="0" xfId="0" applyNumberFormat="1" applyFont="1" applyFill="1" applyAlignment="1">
      <alignment horizontal="center" vertical="center"/>
    </xf>
    <xf numFmtId="58" fontId="4" fillId="2" borderId="0" xfId="0" applyNumberFormat="1" applyFont="1" applyFill="1" applyAlignment="1">
      <alignment horizontal="center" vertical="center"/>
    </xf>
    <xf numFmtId="0" fontId="14" fillId="2" borderId="0" xfId="2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Alignment="1" applyProtection="1">
      <alignment horizontal="center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22</xdr:row>
          <xdr:rowOff>95250</xdr:rowOff>
        </xdr:from>
        <xdr:to>
          <xdr:col>1</xdr:col>
          <xdr:colOff>514350</xdr:colOff>
          <xdr:row>24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95250</xdr:rowOff>
        </xdr:from>
        <xdr:to>
          <xdr:col>1</xdr:col>
          <xdr:colOff>514350</xdr:colOff>
          <xdr:row>36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171450</xdr:rowOff>
        </xdr:from>
        <xdr:to>
          <xdr:col>1</xdr:col>
          <xdr:colOff>514350</xdr:colOff>
          <xdr:row>40</xdr:row>
          <xdr:rowOff>57150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6</xdr:row>
          <xdr:rowOff>400050</xdr:rowOff>
        </xdr:from>
        <xdr:to>
          <xdr:col>2</xdr:col>
          <xdr:colOff>857250</xdr:colOff>
          <xdr:row>7</xdr:row>
          <xdr:rowOff>295275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9</xdr:row>
          <xdr:rowOff>0</xdr:rowOff>
        </xdr:from>
        <xdr:to>
          <xdr:col>2</xdr:col>
          <xdr:colOff>857250</xdr:colOff>
          <xdr:row>10</xdr:row>
          <xdr:rowOff>19050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1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10</xdr:row>
          <xdr:rowOff>0</xdr:rowOff>
        </xdr:from>
        <xdr:to>
          <xdr:col>2</xdr:col>
          <xdr:colOff>857250</xdr:colOff>
          <xdr:row>11</xdr:row>
          <xdr:rowOff>19050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1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11</xdr:row>
          <xdr:rowOff>0</xdr:rowOff>
        </xdr:from>
        <xdr:to>
          <xdr:col>2</xdr:col>
          <xdr:colOff>857250</xdr:colOff>
          <xdr:row>11</xdr:row>
          <xdr:rowOff>323850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1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8</xdr:row>
          <xdr:rowOff>0</xdr:rowOff>
        </xdr:from>
        <xdr:to>
          <xdr:col>2</xdr:col>
          <xdr:colOff>857250</xdr:colOff>
          <xdr:row>9</xdr:row>
          <xdr:rowOff>19050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1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22</xdr:row>
          <xdr:rowOff>95250</xdr:rowOff>
        </xdr:from>
        <xdr:to>
          <xdr:col>1</xdr:col>
          <xdr:colOff>514350</xdr:colOff>
          <xdr:row>24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95250</xdr:rowOff>
        </xdr:from>
        <xdr:to>
          <xdr:col>1</xdr:col>
          <xdr:colOff>514350</xdr:colOff>
          <xdr:row>36</xdr:row>
          <xdr:rowOff>57150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171450</xdr:rowOff>
        </xdr:from>
        <xdr:to>
          <xdr:col>1</xdr:col>
          <xdr:colOff>514350</xdr:colOff>
          <xdr:row>40</xdr:row>
          <xdr:rowOff>57150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6</xdr:row>
          <xdr:rowOff>400050</xdr:rowOff>
        </xdr:from>
        <xdr:to>
          <xdr:col>2</xdr:col>
          <xdr:colOff>857250</xdr:colOff>
          <xdr:row>7</xdr:row>
          <xdr:rowOff>295275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8</xdr:row>
          <xdr:rowOff>295275</xdr:rowOff>
        </xdr:from>
        <xdr:to>
          <xdr:col>2</xdr:col>
          <xdr:colOff>857250</xdr:colOff>
          <xdr:row>10</xdr:row>
          <xdr:rowOff>19050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8</xdr:row>
          <xdr:rowOff>0</xdr:rowOff>
        </xdr:from>
        <xdr:to>
          <xdr:col>2</xdr:col>
          <xdr:colOff>857250</xdr:colOff>
          <xdr:row>9</xdr:row>
          <xdr:rowOff>19050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11</xdr:row>
          <xdr:rowOff>9525</xdr:rowOff>
        </xdr:from>
        <xdr:to>
          <xdr:col>2</xdr:col>
          <xdr:colOff>857250</xdr:colOff>
          <xdr:row>11</xdr:row>
          <xdr:rowOff>323850</xdr:rowOff>
        </xdr:to>
        <xdr:sp macro="" textlink="">
          <xdr:nvSpPr>
            <xdr:cNvPr id="28703" name="Check Box 31" hidden="1">
              <a:extLst>
                <a:ext uri="{63B3BB69-23CF-44E3-9099-C40C66FF867C}">
                  <a14:compatExt spid="_x0000_s28703"/>
                </a:ext>
                <a:ext uri="{FF2B5EF4-FFF2-40B4-BE49-F238E27FC236}">
                  <a16:creationId xmlns:a16="http://schemas.microsoft.com/office/drawing/2014/main" id="{00000000-0008-0000-0300-00001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10</xdr:row>
          <xdr:rowOff>0</xdr:rowOff>
        </xdr:from>
        <xdr:to>
          <xdr:col>2</xdr:col>
          <xdr:colOff>857250</xdr:colOff>
          <xdr:row>11</xdr:row>
          <xdr:rowOff>19050</xdr:rowOff>
        </xdr:to>
        <xdr:sp macro="" textlink="">
          <xdr:nvSpPr>
            <xdr:cNvPr id="28705" name="Check Box 33" hidden="1">
              <a:extLst>
                <a:ext uri="{63B3BB69-23CF-44E3-9099-C40C66FF867C}">
                  <a14:compatExt spid="_x0000_s28705"/>
                </a:ext>
                <a:ext uri="{FF2B5EF4-FFF2-40B4-BE49-F238E27FC236}">
                  <a16:creationId xmlns:a16="http://schemas.microsoft.com/office/drawing/2014/main" id="{00000000-0008-0000-0300-00002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57150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4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22</xdr:row>
          <xdr:rowOff>95250</xdr:rowOff>
        </xdr:from>
        <xdr:to>
          <xdr:col>1</xdr:col>
          <xdr:colOff>514350</xdr:colOff>
          <xdr:row>24</xdr:row>
          <xdr:rowOff>38100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4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95250</xdr:rowOff>
        </xdr:from>
        <xdr:to>
          <xdr:col>1</xdr:col>
          <xdr:colOff>514350</xdr:colOff>
          <xdr:row>36</xdr:row>
          <xdr:rowOff>57150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4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171450</xdr:rowOff>
        </xdr:from>
        <xdr:to>
          <xdr:col>1</xdr:col>
          <xdr:colOff>514350</xdr:colOff>
          <xdr:row>40</xdr:row>
          <xdr:rowOff>57150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4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112059</xdr:colOff>
      <xdr:row>2</xdr:row>
      <xdr:rowOff>179295</xdr:rowOff>
    </xdr:from>
    <xdr:to>
      <xdr:col>4</xdr:col>
      <xdr:colOff>283733</xdr:colOff>
      <xdr:row>4</xdr:row>
      <xdr:rowOff>70710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3A08D0-F4F4-4156-8818-DF657EA36E97}"/>
            </a:ext>
          </a:extLst>
        </xdr:cNvPr>
        <xdr:cNvSpPr txBox="1"/>
      </xdr:nvSpPr>
      <xdr:spPr>
        <a:xfrm>
          <a:off x="324971" y="784413"/>
          <a:ext cx="2278380" cy="474121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chemeClr val="bg1"/>
              </a:solidFill>
            </a:rPr>
            <a:t>記載例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22</xdr:row>
          <xdr:rowOff>95250</xdr:rowOff>
        </xdr:from>
        <xdr:to>
          <xdr:col>1</xdr:col>
          <xdr:colOff>514350</xdr:colOff>
          <xdr:row>24</xdr:row>
          <xdr:rowOff>38100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5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95250</xdr:rowOff>
        </xdr:from>
        <xdr:to>
          <xdr:col>1</xdr:col>
          <xdr:colOff>514350</xdr:colOff>
          <xdr:row>36</xdr:row>
          <xdr:rowOff>57150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5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171450</xdr:rowOff>
        </xdr:from>
        <xdr:to>
          <xdr:col>1</xdr:col>
          <xdr:colOff>514350</xdr:colOff>
          <xdr:row>40</xdr:row>
          <xdr:rowOff>57150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5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133350</xdr:rowOff>
        </xdr:from>
        <xdr:to>
          <xdr:col>1</xdr:col>
          <xdr:colOff>495300</xdr:colOff>
          <xdr:row>19</xdr:row>
          <xdr:rowOff>38100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5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3</xdr:row>
      <xdr:rowOff>0</xdr:rowOff>
    </xdr:from>
    <xdr:to>
      <xdr:col>4</xdr:col>
      <xdr:colOff>171674</xdr:colOff>
      <xdr:row>4</xdr:row>
      <xdr:rowOff>182768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F88F3D9-EAD9-4A3A-97D4-DF1F8B0C9A42}"/>
            </a:ext>
          </a:extLst>
        </xdr:cNvPr>
        <xdr:cNvSpPr txBox="1"/>
      </xdr:nvSpPr>
      <xdr:spPr>
        <a:xfrm>
          <a:off x="212912" y="896471"/>
          <a:ext cx="2278380" cy="474121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chemeClr val="bg1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BCDE@GH" TargetMode="Externa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2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BCDE@GH" TargetMode="External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8"/>
  <sheetViews>
    <sheetView tabSelected="1" view="pageBreakPreview" zoomScale="85" zoomScaleNormal="100" zoomScaleSheetLayoutView="85" workbookViewId="0">
      <selection activeCell="G21" sqref="G21"/>
    </sheetView>
  </sheetViews>
  <sheetFormatPr defaultColWidth="9"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25" style="3" customWidth="1"/>
    <col min="8" max="8" width="26.75" style="3" customWidth="1"/>
    <col min="9" max="16384" width="9" style="3"/>
  </cols>
  <sheetData>
    <row r="1" spans="2:8" ht="24.75" customHeight="1" x14ac:dyDescent="0.4">
      <c r="B1" s="59" t="s">
        <v>190</v>
      </c>
      <c r="C1" s="59"/>
      <c r="D1" s="59"/>
      <c r="E1" s="59"/>
      <c r="H1" s="21"/>
    </row>
    <row r="2" spans="2:8" ht="23.25" customHeight="1" x14ac:dyDescent="0.4">
      <c r="B2" s="3" t="s">
        <v>183</v>
      </c>
    </row>
    <row r="3" spans="2:8" ht="23.25" customHeight="1" x14ac:dyDescent="0.4">
      <c r="G3" s="40" t="s">
        <v>144</v>
      </c>
      <c r="H3" s="57" t="s">
        <v>145</v>
      </c>
    </row>
    <row r="4" spans="2:8" s="37" customFormat="1" ht="23.25" customHeight="1" x14ac:dyDescent="0.4">
      <c r="G4" s="38" t="s">
        <v>141</v>
      </c>
      <c r="H4" s="69"/>
    </row>
    <row r="5" spans="2:8" s="37" customFormat="1" ht="23.25" customHeight="1" x14ac:dyDescent="0.4">
      <c r="G5" s="38"/>
      <c r="H5" s="69"/>
    </row>
    <row r="6" spans="2:8" ht="26.25" customHeight="1" x14ac:dyDescent="0.4">
      <c r="G6" s="27" t="s">
        <v>134</v>
      </c>
      <c r="H6" s="57"/>
    </row>
    <row r="7" spans="2:8" ht="23.25" customHeight="1" x14ac:dyDescent="0.4">
      <c r="G7" s="40" t="s">
        <v>182</v>
      </c>
      <c r="H7" s="57"/>
    </row>
    <row r="8" spans="2:8" ht="26.25" customHeight="1" x14ac:dyDescent="0.4"/>
    <row r="9" spans="2:8" ht="24.75" customHeight="1" x14ac:dyDescent="0.4">
      <c r="B9" s="73" t="s">
        <v>185</v>
      </c>
      <c r="C9" s="73"/>
      <c r="D9" s="73"/>
      <c r="E9" s="73"/>
      <c r="F9" s="73"/>
      <c r="G9" s="73"/>
      <c r="H9" s="73"/>
    </row>
    <row r="11" spans="2:8" ht="39.75" customHeight="1" x14ac:dyDescent="0.4">
      <c r="B11" s="74" t="s">
        <v>184</v>
      </c>
      <c r="C11" s="74"/>
      <c r="D11" s="74"/>
      <c r="E11" s="74"/>
      <c r="F11" s="74"/>
      <c r="G11" s="74"/>
      <c r="H11" s="74"/>
    </row>
    <row r="13" spans="2:8" x14ac:dyDescent="0.4">
      <c r="B13" s="9" t="s">
        <v>180</v>
      </c>
    </row>
    <row r="14" spans="2:8" x14ac:dyDescent="0.4">
      <c r="C14" s="21"/>
      <c r="D14" s="21"/>
      <c r="E14" s="21"/>
      <c r="F14" s="21"/>
      <c r="G14" s="29" t="s">
        <v>181</v>
      </c>
    </row>
    <row r="15" spans="2:8" x14ac:dyDescent="0.4">
      <c r="C15" s="22"/>
      <c r="D15" s="21"/>
      <c r="E15" s="18"/>
      <c r="F15" s="19" t="s">
        <v>142</v>
      </c>
      <c r="G15" s="13"/>
    </row>
    <row r="17" spans="2:8" x14ac:dyDescent="0.4">
      <c r="B17" s="9" t="s">
        <v>146</v>
      </c>
    </row>
    <row r="19" spans="2:8" x14ac:dyDescent="0.4">
      <c r="B19" s="39"/>
      <c r="C19" s="3" t="s">
        <v>140</v>
      </c>
    </row>
    <row r="22" spans="2:8" x14ac:dyDescent="0.4">
      <c r="B22" s="9" t="s">
        <v>143</v>
      </c>
    </row>
    <row r="24" spans="2:8" x14ac:dyDescent="0.4">
      <c r="B24" s="39"/>
      <c r="C24" s="75" t="s">
        <v>121</v>
      </c>
      <c r="D24" s="75"/>
      <c r="E24" s="75"/>
      <c r="F24" s="75"/>
      <c r="G24" s="75"/>
      <c r="H24" s="75"/>
    </row>
    <row r="25" spans="2:8" x14ac:dyDescent="0.4">
      <c r="C25" s="75"/>
      <c r="D25" s="75"/>
      <c r="E25" s="75"/>
      <c r="F25" s="75"/>
      <c r="G25" s="75"/>
      <c r="H25" s="75"/>
    </row>
    <row r="26" spans="2:8" x14ac:dyDescent="0.4">
      <c r="C26" s="11"/>
      <c r="D26" s="11"/>
      <c r="E26" s="11"/>
      <c r="F26" s="11"/>
      <c r="G26" s="11"/>
      <c r="H26" s="11"/>
    </row>
    <row r="27" spans="2:8" x14ac:dyDescent="0.4">
      <c r="D27" s="70" t="s">
        <v>0</v>
      </c>
      <c r="E27" s="71"/>
      <c r="F27" s="71"/>
      <c r="G27" s="72"/>
      <c r="H27" s="12" t="s">
        <v>179</v>
      </c>
    </row>
    <row r="28" spans="2:8" x14ac:dyDescent="0.4">
      <c r="B28" s="81" t="s">
        <v>124</v>
      </c>
      <c r="C28" s="70"/>
      <c r="D28" s="76"/>
      <c r="E28" s="76"/>
      <c r="F28" s="76"/>
      <c r="G28" s="76"/>
      <c r="H28" s="13"/>
    </row>
    <row r="29" spans="2:8" x14ac:dyDescent="0.4">
      <c r="B29" s="81"/>
      <c r="C29" s="70"/>
      <c r="D29" s="76"/>
      <c r="E29" s="76"/>
      <c r="F29" s="76"/>
      <c r="G29" s="76"/>
      <c r="H29" s="13"/>
    </row>
    <row r="30" spans="2:8" x14ac:dyDescent="0.4">
      <c r="B30" s="81"/>
      <c r="C30" s="81"/>
      <c r="D30" s="76"/>
      <c r="E30" s="76"/>
      <c r="F30" s="76"/>
      <c r="G30" s="76"/>
      <c r="H30" s="13"/>
    </row>
    <row r="31" spans="2:8" x14ac:dyDescent="0.4">
      <c r="B31" s="81"/>
      <c r="C31" s="81"/>
      <c r="D31" s="76"/>
      <c r="E31" s="76"/>
      <c r="F31" s="76"/>
      <c r="G31" s="76"/>
      <c r="H31" s="13"/>
    </row>
    <row r="32" spans="2:8" x14ac:dyDescent="0.4">
      <c r="B32" s="81"/>
      <c r="C32" s="81"/>
      <c r="D32" s="76"/>
      <c r="E32" s="76"/>
      <c r="F32" s="76"/>
      <c r="G32" s="76"/>
      <c r="H32" s="13"/>
    </row>
    <row r="33" spans="2:8" x14ac:dyDescent="0.4">
      <c r="B33" s="81"/>
      <c r="C33" s="81"/>
      <c r="D33" s="76"/>
      <c r="E33" s="76"/>
      <c r="F33" s="76"/>
      <c r="G33" s="76"/>
      <c r="H33" s="13"/>
    </row>
    <row r="34" spans="2:8" x14ac:dyDescent="0.4">
      <c r="B34" s="81" t="s">
        <v>120</v>
      </c>
      <c r="C34" s="81"/>
      <c r="D34" s="81"/>
      <c r="E34" s="81"/>
      <c r="F34" s="81"/>
      <c r="G34" s="81"/>
      <c r="H34" s="14">
        <f>SUM(H28:H33)</f>
        <v>0</v>
      </c>
    </row>
    <row r="36" spans="2:8" x14ac:dyDescent="0.4">
      <c r="B36" s="39"/>
      <c r="C36" s="3" t="s">
        <v>122</v>
      </c>
    </row>
    <row r="38" spans="2:8" ht="19.5" customHeight="1" x14ac:dyDescent="0.4">
      <c r="C38" s="15"/>
      <c r="D38" s="15"/>
      <c r="E38" s="15"/>
      <c r="F38" s="15"/>
      <c r="G38" s="16" t="s">
        <v>135</v>
      </c>
      <c r="H38" s="13"/>
    </row>
    <row r="39" spans="2:8" ht="19.5" customHeight="1" x14ac:dyDescent="0.4">
      <c r="C39" s="15"/>
      <c r="D39" s="15"/>
      <c r="E39" s="15"/>
      <c r="F39" s="15"/>
      <c r="G39" s="15"/>
      <c r="H39" s="17"/>
    </row>
    <row r="40" spans="2:8" x14ac:dyDescent="0.4">
      <c r="B40" s="39"/>
      <c r="C40" s="3" t="s">
        <v>123</v>
      </c>
    </row>
    <row r="42" spans="2:8" ht="24" customHeight="1" x14ac:dyDescent="0.4">
      <c r="G42" s="16" t="s">
        <v>136</v>
      </c>
      <c r="H42" s="13"/>
    </row>
    <row r="43" spans="2:8" ht="15.75" customHeight="1" x14ac:dyDescent="0.4">
      <c r="G43" s="15"/>
      <c r="H43" s="18"/>
    </row>
    <row r="44" spans="2:8" ht="20.25" customHeight="1" x14ac:dyDescent="0.4">
      <c r="B44" s="9"/>
      <c r="E44" s="41" t="s">
        <v>148</v>
      </c>
      <c r="F44" s="77" t="s">
        <v>147</v>
      </c>
      <c r="G44" s="78"/>
      <c r="H44" s="10">
        <f>H34+H38+H42</f>
        <v>0</v>
      </c>
    </row>
    <row r="45" spans="2:8" ht="20.25" customHeight="1" x14ac:dyDescent="0.4">
      <c r="B45" s="9"/>
      <c r="E45" s="41"/>
      <c r="F45" s="34"/>
      <c r="G45" s="31"/>
      <c r="H45" s="53"/>
    </row>
    <row r="46" spans="2:8" ht="20.25" customHeight="1" x14ac:dyDescent="0.4">
      <c r="B46" s="9"/>
      <c r="E46" s="41" t="s">
        <v>150</v>
      </c>
      <c r="F46" s="77" t="s">
        <v>149</v>
      </c>
      <c r="G46" s="78"/>
      <c r="H46" s="52"/>
    </row>
    <row r="47" spans="2:8" ht="20.25" customHeight="1" x14ac:dyDescent="0.4">
      <c r="B47" s="9"/>
      <c r="E47" s="41"/>
      <c r="F47" s="34"/>
      <c r="G47" s="31"/>
      <c r="H47" s="24"/>
    </row>
    <row r="48" spans="2:8" ht="20.25" customHeight="1" x14ac:dyDescent="0.4">
      <c r="B48" s="9"/>
      <c r="E48" s="41" t="s">
        <v>151</v>
      </c>
      <c r="F48" s="77" t="s">
        <v>152</v>
      </c>
      <c r="G48" s="78"/>
      <c r="H48" s="10">
        <f>H44-H46</f>
        <v>0</v>
      </c>
    </row>
    <row r="49" spans="2:8" ht="20.25" customHeight="1" x14ac:dyDescent="0.4">
      <c r="B49" s="9"/>
      <c r="E49" s="41"/>
      <c r="F49" s="34"/>
      <c r="G49" s="31"/>
      <c r="H49" s="53"/>
    </row>
    <row r="50" spans="2:8" ht="20.25" customHeight="1" x14ac:dyDescent="0.4">
      <c r="E50" s="41" t="s">
        <v>153</v>
      </c>
      <c r="F50" s="79" t="s">
        <v>154</v>
      </c>
      <c r="G50" s="80"/>
      <c r="H50" s="54">
        <f>IF(G15&lt;=H44,G15,H44)</f>
        <v>0</v>
      </c>
    </row>
    <row r="51" spans="2:8" s="37" customFormat="1" ht="20.25" customHeight="1" thickBot="1" x14ac:dyDescent="0.45">
      <c r="E51" s="30"/>
      <c r="F51" s="42" t="s">
        <v>155</v>
      </c>
      <c r="H51" s="43"/>
    </row>
    <row r="52" spans="2:8" ht="20.25" customHeight="1" thickTop="1" thickBot="1" x14ac:dyDescent="0.45">
      <c r="E52" s="45" t="s">
        <v>156</v>
      </c>
      <c r="F52" s="46" t="s">
        <v>158</v>
      </c>
      <c r="G52" s="47"/>
      <c r="H52" s="44">
        <f>ROUNDDOWN(IF(H48&lt;=H50,H48,H50),-3)</f>
        <v>0</v>
      </c>
    </row>
    <row r="53" spans="2:8" s="37" customFormat="1" ht="20.25" customHeight="1" thickTop="1" thickBot="1" x14ac:dyDescent="0.45">
      <c r="E53" s="48"/>
      <c r="F53" s="49" t="s">
        <v>157</v>
      </c>
      <c r="G53" s="46"/>
      <c r="H53" s="43"/>
    </row>
    <row r="54" spans="2:8" ht="20.25" customHeight="1" thickTop="1" thickBot="1" x14ac:dyDescent="0.45">
      <c r="B54" s="9"/>
      <c r="E54" s="48" t="s">
        <v>159</v>
      </c>
      <c r="F54" s="46" t="s">
        <v>160</v>
      </c>
      <c r="G54" s="50"/>
      <c r="H54" s="44">
        <f>G15-H52</f>
        <v>0</v>
      </c>
    </row>
    <row r="55" spans="2:8" ht="20.25" customHeight="1" thickTop="1" x14ac:dyDescent="0.4">
      <c r="B55" s="9"/>
      <c r="E55" s="28"/>
      <c r="F55" s="35"/>
      <c r="G55" s="35"/>
      <c r="H55" s="18"/>
    </row>
    <row r="56" spans="2:8" ht="31.5" customHeight="1" x14ac:dyDescent="0.4">
      <c r="G56" s="20" t="s">
        <v>125</v>
      </c>
      <c r="H56" s="51"/>
    </row>
    <row r="57" spans="2:8" ht="31.5" customHeight="1" x14ac:dyDescent="0.4">
      <c r="G57" s="20" t="s">
        <v>126</v>
      </c>
      <c r="H57" s="65"/>
    </row>
    <row r="58" spans="2:8" ht="30.75" customHeight="1" x14ac:dyDescent="0.4">
      <c r="G58" s="20" t="s">
        <v>127</v>
      </c>
      <c r="H58" s="51"/>
    </row>
  </sheetData>
  <mergeCells count="17">
    <mergeCell ref="D32:G32"/>
    <mergeCell ref="D33:G33"/>
    <mergeCell ref="F46:G46"/>
    <mergeCell ref="F48:G48"/>
    <mergeCell ref="F50:G50"/>
    <mergeCell ref="F44:G44"/>
    <mergeCell ref="B34:G34"/>
    <mergeCell ref="B28:C33"/>
    <mergeCell ref="D28:G28"/>
    <mergeCell ref="D29:G29"/>
    <mergeCell ref="D30:G30"/>
    <mergeCell ref="D31:G31"/>
    <mergeCell ref="H4:H5"/>
    <mergeCell ref="D27:G27"/>
    <mergeCell ref="B9:H9"/>
    <mergeCell ref="B11:H11"/>
    <mergeCell ref="C24:H2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285750</xdr:colOff>
                    <xdr:row>22</xdr:row>
                    <xdr:rowOff>95250</xdr:rowOff>
                  </from>
                  <to>
                    <xdr:col>1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95250</xdr:rowOff>
                  </from>
                  <to>
                    <xdr:col>1</xdr:col>
                    <xdr:colOff>514350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171450</xdr:rowOff>
                  </from>
                  <to>
                    <xdr:col>1</xdr:col>
                    <xdr:colOff>514350</xdr:colOff>
                    <xdr:row>40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7A37E-F2E0-440D-9832-CB81C086B011}">
  <sheetPr>
    <tabColor rgb="FFFF0000"/>
    <pageSetUpPr fitToPage="1"/>
  </sheetPr>
  <dimension ref="B1:G42"/>
  <sheetViews>
    <sheetView view="pageBreakPreview" zoomScale="85" zoomScaleNormal="145" zoomScaleSheetLayoutView="85" workbookViewId="0">
      <selection activeCell="C18" sqref="C18"/>
    </sheetView>
  </sheetViews>
  <sheetFormatPr defaultColWidth="9" defaultRowHeight="13.5" x14ac:dyDescent="0.4"/>
  <cols>
    <col min="1" max="1" width="9" style="1"/>
    <col min="2" max="2" width="64.25" style="1" customWidth="1"/>
    <col min="3" max="3" width="18.5" style="1" customWidth="1"/>
    <col min="4" max="4" width="9" style="1"/>
    <col min="5" max="5" width="16.875" style="1" customWidth="1"/>
    <col min="6" max="16384" width="9" style="1"/>
  </cols>
  <sheetData>
    <row r="1" spans="2:7" x14ac:dyDescent="0.4">
      <c r="B1" s="1" t="s">
        <v>189</v>
      </c>
    </row>
    <row r="2" spans="2:7" x14ac:dyDescent="0.4">
      <c r="B2" s="7" t="s">
        <v>138</v>
      </c>
      <c r="C2" s="64">
        <f>'報告書（病院・有床診）'!H6</f>
        <v>0</v>
      </c>
    </row>
    <row r="5" spans="2:7" ht="18" customHeight="1" x14ac:dyDescent="0.4">
      <c r="B5" s="1" t="s">
        <v>177</v>
      </c>
    </row>
    <row r="6" spans="2:7" ht="18" customHeight="1" x14ac:dyDescent="0.4">
      <c r="B6" s="8" t="s">
        <v>139</v>
      </c>
    </row>
    <row r="7" spans="2:7" ht="33" customHeight="1" x14ac:dyDescent="0.4">
      <c r="B7" s="6" t="s">
        <v>128</v>
      </c>
      <c r="C7" s="6" t="s">
        <v>133</v>
      </c>
    </row>
    <row r="8" spans="2:7" ht="24" customHeight="1" x14ac:dyDescent="0.4">
      <c r="B8" s="2" t="s">
        <v>129</v>
      </c>
      <c r="C8" s="56"/>
    </row>
    <row r="9" spans="2:7" ht="24" customHeight="1" x14ac:dyDescent="0.4">
      <c r="B9" s="2" t="s">
        <v>131</v>
      </c>
      <c r="C9" s="56"/>
    </row>
    <row r="10" spans="2:7" ht="24" customHeight="1" x14ac:dyDescent="0.4">
      <c r="B10" s="2" t="s">
        <v>130</v>
      </c>
      <c r="C10" s="56"/>
    </row>
    <row r="11" spans="2:7" ht="24" customHeight="1" x14ac:dyDescent="0.4">
      <c r="B11" s="2" t="s">
        <v>132</v>
      </c>
      <c r="C11" s="56"/>
    </row>
    <row r="12" spans="2:7" ht="27.75" customHeight="1" x14ac:dyDescent="0.4">
      <c r="B12" s="2" t="s">
        <v>137</v>
      </c>
      <c r="C12" s="56"/>
    </row>
    <row r="13" spans="2:7" ht="27.75" customHeight="1" x14ac:dyDescent="0.4"/>
    <row r="14" spans="2:7" ht="24" customHeight="1" x14ac:dyDescent="0.4">
      <c r="B14" s="1" t="s">
        <v>178</v>
      </c>
    </row>
    <row r="15" spans="2:7" ht="33.75" customHeight="1" x14ac:dyDescent="0.4">
      <c r="B15" s="6" t="s">
        <v>128</v>
      </c>
      <c r="C15" s="60" t="s">
        <v>192</v>
      </c>
    </row>
    <row r="16" spans="2:7" ht="49.15" customHeight="1" x14ac:dyDescent="0.4">
      <c r="B16" s="16" t="s">
        <v>121</v>
      </c>
      <c r="C16" s="61"/>
      <c r="D16" s="15"/>
      <c r="F16" s="15"/>
      <c r="G16" s="15"/>
    </row>
    <row r="17" spans="2:7" ht="49.15" customHeight="1" x14ac:dyDescent="0.4">
      <c r="B17" s="16" t="s">
        <v>176</v>
      </c>
      <c r="C17" s="61"/>
      <c r="D17" s="15"/>
      <c r="E17" s="15"/>
      <c r="F17" s="15"/>
      <c r="G17" s="15"/>
    </row>
    <row r="18" spans="2:7" ht="49.15" customHeight="1" x14ac:dyDescent="0.4">
      <c r="B18" s="16" t="s">
        <v>175</v>
      </c>
      <c r="C18" s="61"/>
      <c r="D18" s="15"/>
      <c r="E18" s="15"/>
      <c r="F18" s="15"/>
      <c r="G18" s="15"/>
    </row>
    <row r="19" spans="2:7" ht="13.15" customHeight="1" x14ac:dyDescent="0.4">
      <c r="B19" s="82" t="s">
        <v>193</v>
      </c>
      <c r="C19" s="82"/>
      <c r="D19" s="15"/>
      <c r="E19" s="15"/>
      <c r="F19" s="15"/>
      <c r="G19" s="15"/>
    </row>
    <row r="20" spans="2:7" ht="13.15" customHeight="1" x14ac:dyDescent="0.4">
      <c r="B20" s="62" t="s">
        <v>194</v>
      </c>
      <c r="C20" s="63"/>
    </row>
    <row r="21" spans="2:7" ht="13.15" customHeight="1" x14ac:dyDescent="0.4"/>
    <row r="22" spans="2:7" ht="13.15" customHeight="1" x14ac:dyDescent="0.4"/>
    <row r="23" spans="2:7" ht="13.15" customHeight="1" x14ac:dyDescent="0.4"/>
    <row r="24" spans="2:7" ht="13.15" customHeight="1" x14ac:dyDescent="0.4"/>
    <row r="25" spans="2:7" ht="13.15" customHeight="1" x14ac:dyDescent="0.4">
      <c r="C25" s="55" t="s">
        <v>174</v>
      </c>
    </row>
    <row r="26" spans="2:7" ht="13.15" customHeight="1" x14ac:dyDescent="0.4">
      <c r="C26" s="55" t="s">
        <v>173</v>
      </c>
    </row>
    <row r="27" spans="2:7" ht="13.15" customHeight="1" x14ac:dyDescent="0.4">
      <c r="C27" s="55" t="s">
        <v>172</v>
      </c>
    </row>
    <row r="28" spans="2:7" ht="13.15" customHeight="1" x14ac:dyDescent="0.4">
      <c r="C28" s="55" t="s">
        <v>171</v>
      </c>
    </row>
    <row r="29" spans="2:7" ht="13.15" customHeight="1" x14ac:dyDescent="0.4">
      <c r="C29" s="55" t="s">
        <v>170</v>
      </c>
    </row>
    <row r="30" spans="2:7" ht="13.15" customHeight="1" x14ac:dyDescent="0.4">
      <c r="C30" s="55" t="s">
        <v>169</v>
      </c>
    </row>
    <row r="31" spans="2:7" ht="13.15" customHeight="1" x14ac:dyDescent="0.4">
      <c r="C31" s="55" t="s">
        <v>168</v>
      </c>
    </row>
    <row r="32" spans="2:7" ht="13.15" customHeight="1" x14ac:dyDescent="0.4">
      <c r="C32" s="55" t="s">
        <v>167</v>
      </c>
    </row>
    <row r="33" spans="3:3" x14ac:dyDescent="0.4">
      <c r="C33" s="55" t="s">
        <v>166</v>
      </c>
    </row>
    <row r="34" spans="3:3" x14ac:dyDescent="0.4">
      <c r="C34" s="55" t="s">
        <v>165</v>
      </c>
    </row>
    <row r="35" spans="3:3" x14ac:dyDescent="0.4">
      <c r="C35" s="55" t="s">
        <v>164</v>
      </c>
    </row>
    <row r="36" spans="3:3" x14ac:dyDescent="0.4">
      <c r="C36" s="55" t="s">
        <v>163</v>
      </c>
    </row>
    <row r="37" spans="3:3" x14ac:dyDescent="0.4">
      <c r="C37" s="55" t="s">
        <v>162</v>
      </c>
    </row>
    <row r="38" spans="3:3" x14ac:dyDescent="0.4">
      <c r="C38" s="55" t="s">
        <v>161</v>
      </c>
    </row>
    <row r="39" spans="3:3" x14ac:dyDescent="0.4">
      <c r="C39" s="55"/>
    </row>
    <row r="40" spans="3:3" x14ac:dyDescent="0.4">
      <c r="C40" s="55"/>
    </row>
    <row r="41" spans="3:3" x14ac:dyDescent="0.4">
      <c r="C41" s="55"/>
    </row>
    <row r="42" spans="3:3" x14ac:dyDescent="0.4">
      <c r="C42" s="55"/>
    </row>
  </sheetData>
  <mergeCells count="1">
    <mergeCell ref="B19:C1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2</xdr:col>
                    <xdr:colOff>628650</xdr:colOff>
                    <xdr:row>6</xdr:row>
                    <xdr:rowOff>400050</xdr:rowOff>
                  </from>
                  <to>
                    <xdr:col>2</xdr:col>
                    <xdr:colOff>857250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2</xdr:col>
                    <xdr:colOff>628650</xdr:colOff>
                    <xdr:row>9</xdr:row>
                    <xdr:rowOff>0</xdr:rowOff>
                  </from>
                  <to>
                    <xdr:col>2</xdr:col>
                    <xdr:colOff>857250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2</xdr:col>
                    <xdr:colOff>628650</xdr:colOff>
                    <xdr:row>10</xdr:row>
                    <xdr:rowOff>0</xdr:rowOff>
                  </from>
                  <to>
                    <xdr:col>2</xdr:col>
                    <xdr:colOff>857250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7" name="Check Box 9">
              <controlPr defaultSize="0" autoFill="0" autoLine="0" autoPict="0">
                <anchor moveWithCells="1">
                  <from>
                    <xdr:col>2</xdr:col>
                    <xdr:colOff>628650</xdr:colOff>
                    <xdr:row>11</xdr:row>
                    <xdr:rowOff>0</xdr:rowOff>
                  </from>
                  <to>
                    <xdr:col>2</xdr:col>
                    <xdr:colOff>857250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8" name="Check Box 10">
              <controlPr defaultSize="0" autoFill="0" autoLine="0" autoPict="0">
                <anchor moveWithCells="1">
                  <from>
                    <xdr:col>2</xdr:col>
                    <xdr:colOff>628650</xdr:colOff>
                    <xdr:row>8</xdr:row>
                    <xdr:rowOff>0</xdr:rowOff>
                  </from>
                  <to>
                    <xdr:col>2</xdr:col>
                    <xdr:colOff>857250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58"/>
  <sheetViews>
    <sheetView view="pageBreakPreview" zoomScale="85" zoomScaleNormal="100" zoomScaleSheetLayoutView="85" workbookViewId="0">
      <selection activeCell="H4" sqref="H4:H5"/>
    </sheetView>
  </sheetViews>
  <sheetFormatPr defaultColWidth="9"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25" style="3" customWidth="1"/>
    <col min="8" max="8" width="26.75" style="3" customWidth="1"/>
    <col min="9" max="16384" width="9" style="3"/>
  </cols>
  <sheetData>
    <row r="1" spans="2:8" ht="24.75" customHeight="1" x14ac:dyDescent="0.4">
      <c r="B1" s="58" t="s">
        <v>191</v>
      </c>
      <c r="C1" s="58"/>
      <c r="D1" s="58"/>
      <c r="E1" s="58"/>
      <c r="H1" s="21"/>
    </row>
    <row r="2" spans="2:8" ht="23.25" customHeight="1" x14ac:dyDescent="0.4">
      <c r="B2" s="3" t="s">
        <v>183</v>
      </c>
    </row>
    <row r="3" spans="2:8" ht="23.25" customHeight="1" x14ac:dyDescent="0.4">
      <c r="G3" s="40" t="s">
        <v>144</v>
      </c>
      <c r="H3" s="57" t="s">
        <v>145</v>
      </c>
    </row>
    <row r="4" spans="2:8" s="37" customFormat="1" ht="23.25" customHeight="1" x14ac:dyDescent="0.4">
      <c r="G4" s="38" t="s">
        <v>141</v>
      </c>
      <c r="H4" s="69"/>
    </row>
    <row r="5" spans="2:8" s="37" customFormat="1" ht="23.25" customHeight="1" x14ac:dyDescent="0.4">
      <c r="G5" s="38"/>
      <c r="H5" s="69"/>
    </row>
    <row r="6" spans="2:8" ht="26.25" customHeight="1" x14ac:dyDescent="0.4">
      <c r="G6" s="27" t="s">
        <v>134</v>
      </c>
      <c r="H6" s="57"/>
    </row>
    <row r="7" spans="2:8" ht="23.25" customHeight="1" x14ac:dyDescent="0.4">
      <c r="G7" s="40" t="s">
        <v>182</v>
      </c>
      <c r="H7" s="57"/>
    </row>
    <row r="8" spans="2:8" ht="26.25" customHeight="1" x14ac:dyDescent="0.4"/>
    <row r="9" spans="2:8" ht="24.75" customHeight="1" x14ac:dyDescent="0.4">
      <c r="B9" s="73" t="s">
        <v>185</v>
      </c>
      <c r="C9" s="73"/>
      <c r="D9" s="73"/>
      <c r="E9" s="73"/>
      <c r="F9" s="73"/>
      <c r="G9" s="73"/>
      <c r="H9" s="73"/>
    </row>
    <row r="11" spans="2:8" ht="39.75" customHeight="1" x14ac:dyDescent="0.4">
      <c r="B11" s="75" t="s">
        <v>184</v>
      </c>
      <c r="C11" s="75"/>
      <c r="D11" s="75"/>
      <c r="E11" s="75"/>
      <c r="F11" s="75"/>
      <c r="G11" s="75"/>
      <c r="H11" s="75"/>
    </row>
    <row r="13" spans="2:8" x14ac:dyDescent="0.4">
      <c r="B13" s="9" t="s">
        <v>180</v>
      </c>
    </row>
    <row r="14" spans="2:8" x14ac:dyDescent="0.4">
      <c r="C14" s="23"/>
      <c r="D14" s="23"/>
      <c r="E14" s="23"/>
      <c r="F14" s="23"/>
      <c r="G14" s="25" t="s">
        <v>181</v>
      </c>
    </row>
    <row r="15" spans="2:8" x14ac:dyDescent="0.4">
      <c r="C15" s="22"/>
      <c r="D15" s="23"/>
      <c r="E15" s="24"/>
      <c r="F15" s="41" t="s">
        <v>142</v>
      </c>
      <c r="G15" s="13"/>
    </row>
    <row r="17" spans="2:8" x14ac:dyDescent="0.4">
      <c r="B17" s="9" t="s">
        <v>146</v>
      </c>
    </row>
    <row r="19" spans="2:8" x14ac:dyDescent="0.4">
      <c r="B19" s="39"/>
      <c r="C19" s="3" t="s">
        <v>140</v>
      </c>
    </row>
    <row r="22" spans="2:8" x14ac:dyDescent="0.4">
      <c r="B22" s="9" t="s">
        <v>143</v>
      </c>
    </row>
    <row r="24" spans="2:8" x14ac:dyDescent="0.4">
      <c r="B24" s="39"/>
      <c r="C24" s="75" t="s">
        <v>121</v>
      </c>
      <c r="D24" s="75"/>
      <c r="E24" s="75"/>
      <c r="F24" s="75"/>
      <c r="G24" s="75"/>
      <c r="H24" s="75"/>
    </row>
    <row r="25" spans="2:8" x14ac:dyDescent="0.4">
      <c r="C25" s="75"/>
      <c r="D25" s="75"/>
      <c r="E25" s="75"/>
      <c r="F25" s="75"/>
      <c r="G25" s="75"/>
      <c r="H25" s="75"/>
    </row>
    <row r="26" spans="2:8" x14ac:dyDescent="0.4">
      <c r="C26" s="26"/>
      <c r="D26" s="26"/>
      <c r="E26" s="26"/>
      <c r="F26" s="26"/>
      <c r="G26" s="26"/>
      <c r="H26" s="26"/>
    </row>
    <row r="27" spans="2:8" x14ac:dyDescent="0.4">
      <c r="D27" s="70" t="s">
        <v>0</v>
      </c>
      <c r="E27" s="71"/>
      <c r="F27" s="71"/>
      <c r="G27" s="72"/>
      <c r="H27" s="25" t="s">
        <v>179</v>
      </c>
    </row>
    <row r="28" spans="2:8" x14ac:dyDescent="0.4">
      <c r="B28" s="81" t="s">
        <v>124</v>
      </c>
      <c r="C28" s="70"/>
      <c r="D28" s="76"/>
      <c r="E28" s="76"/>
      <c r="F28" s="76"/>
      <c r="G28" s="76"/>
      <c r="H28" s="13"/>
    </row>
    <row r="29" spans="2:8" x14ac:dyDescent="0.4">
      <c r="B29" s="81"/>
      <c r="C29" s="70"/>
      <c r="D29" s="76"/>
      <c r="E29" s="76"/>
      <c r="F29" s="76"/>
      <c r="G29" s="76"/>
      <c r="H29" s="13"/>
    </row>
    <row r="30" spans="2:8" x14ac:dyDescent="0.4">
      <c r="B30" s="81"/>
      <c r="C30" s="81"/>
      <c r="D30" s="76"/>
      <c r="E30" s="76"/>
      <c r="F30" s="76"/>
      <c r="G30" s="76"/>
      <c r="H30" s="13"/>
    </row>
    <row r="31" spans="2:8" x14ac:dyDescent="0.4">
      <c r="B31" s="81"/>
      <c r="C31" s="81"/>
      <c r="D31" s="76"/>
      <c r="E31" s="76"/>
      <c r="F31" s="76"/>
      <c r="G31" s="76"/>
      <c r="H31" s="13"/>
    </row>
    <row r="32" spans="2:8" x14ac:dyDescent="0.4">
      <c r="B32" s="81"/>
      <c r="C32" s="81"/>
      <c r="D32" s="76"/>
      <c r="E32" s="76"/>
      <c r="F32" s="76"/>
      <c r="G32" s="76"/>
      <c r="H32" s="13"/>
    </row>
    <row r="33" spans="2:8" x14ac:dyDescent="0.4">
      <c r="B33" s="81"/>
      <c r="C33" s="81"/>
      <c r="D33" s="76"/>
      <c r="E33" s="76"/>
      <c r="F33" s="76"/>
      <c r="G33" s="76"/>
      <c r="H33" s="13"/>
    </row>
    <row r="34" spans="2:8" x14ac:dyDescent="0.4">
      <c r="B34" s="81" t="s">
        <v>120</v>
      </c>
      <c r="C34" s="81"/>
      <c r="D34" s="81"/>
      <c r="E34" s="81"/>
      <c r="F34" s="81"/>
      <c r="G34" s="81"/>
      <c r="H34" s="14">
        <f>SUM(H28:H33)</f>
        <v>0</v>
      </c>
    </row>
    <row r="36" spans="2:8" x14ac:dyDescent="0.4">
      <c r="B36" s="39"/>
      <c r="C36" s="3" t="s">
        <v>122</v>
      </c>
    </row>
    <row r="38" spans="2:8" ht="19.5" customHeight="1" x14ac:dyDescent="0.4">
      <c r="C38" s="15"/>
      <c r="D38" s="15"/>
      <c r="E38" s="15"/>
      <c r="F38" s="15"/>
      <c r="G38" s="16" t="s">
        <v>135</v>
      </c>
      <c r="H38" s="13"/>
    </row>
    <row r="39" spans="2:8" ht="19.5" customHeight="1" x14ac:dyDescent="0.4">
      <c r="C39" s="15"/>
      <c r="D39" s="15"/>
      <c r="E39" s="15"/>
      <c r="F39" s="15"/>
      <c r="G39" s="15"/>
      <c r="H39" s="17"/>
    </row>
    <row r="40" spans="2:8" x14ac:dyDescent="0.4">
      <c r="B40" s="39"/>
      <c r="C40" s="3" t="s">
        <v>123</v>
      </c>
    </row>
    <row r="42" spans="2:8" ht="24" customHeight="1" x14ac:dyDescent="0.4">
      <c r="G42" s="16" t="s">
        <v>136</v>
      </c>
      <c r="H42" s="13"/>
    </row>
    <row r="43" spans="2:8" ht="15.75" customHeight="1" x14ac:dyDescent="0.4">
      <c r="G43" s="15"/>
      <c r="H43" s="18"/>
    </row>
    <row r="44" spans="2:8" ht="20.25" customHeight="1" x14ac:dyDescent="0.4">
      <c r="B44" s="9"/>
      <c r="E44" s="41" t="s">
        <v>148</v>
      </c>
      <c r="F44" s="77" t="s">
        <v>147</v>
      </c>
      <c r="G44" s="83"/>
      <c r="H44" s="10">
        <f>H34+H38+H42</f>
        <v>0</v>
      </c>
    </row>
    <row r="45" spans="2:8" ht="20.25" customHeight="1" x14ac:dyDescent="0.4">
      <c r="B45" s="9"/>
      <c r="E45" s="41"/>
      <c r="F45" s="34"/>
      <c r="G45" s="31"/>
      <c r="H45" s="18"/>
    </row>
    <row r="46" spans="2:8" ht="20.25" customHeight="1" x14ac:dyDescent="0.4">
      <c r="B46" s="9"/>
      <c r="E46" s="41" t="s">
        <v>150</v>
      </c>
      <c r="F46" s="77" t="s">
        <v>149</v>
      </c>
      <c r="G46" s="78"/>
      <c r="H46" s="13"/>
    </row>
    <row r="47" spans="2:8" ht="20.25" customHeight="1" x14ac:dyDescent="0.4">
      <c r="B47" s="9"/>
      <c r="E47" s="41"/>
      <c r="F47" s="34"/>
      <c r="G47" s="31"/>
      <c r="H47" s="24"/>
    </row>
    <row r="48" spans="2:8" ht="20.25" customHeight="1" x14ac:dyDescent="0.4">
      <c r="B48" s="9"/>
      <c r="E48" s="41" t="s">
        <v>151</v>
      </c>
      <c r="F48" s="77" t="s">
        <v>152</v>
      </c>
      <c r="G48" s="78"/>
      <c r="H48" s="10">
        <f>H44-H46</f>
        <v>0</v>
      </c>
    </row>
    <row r="49" spans="2:8" ht="20.25" customHeight="1" x14ac:dyDescent="0.4">
      <c r="B49" s="9"/>
      <c r="E49" s="41"/>
      <c r="F49" s="34"/>
      <c r="G49" s="31"/>
      <c r="H49" s="53"/>
    </row>
    <row r="50" spans="2:8" ht="20.25" customHeight="1" x14ac:dyDescent="0.4">
      <c r="E50" s="41" t="s">
        <v>153</v>
      </c>
      <c r="F50" s="79" t="s">
        <v>154</v>
      </c>
      <c r="G50" s="80"/>
      <c r="H50" s="54">
        <f>IF(G15&lt;=H44,G15,H44)</f>
        <v>0</v>
      </c>
    </row>
    <row r="51" spans="2:8" s="37" customFormat="1" ht="20.25" customHeight="1" thickBot="1" x14ac:dyDescent="0.45">
      <c r="E51" s="30"/>
      <c r="F51" s="42" t="s">
        <v>155</v>
      </c>
      <c r="H51" s="43"/>
    </row>
    <row r="52" spans="2:8" ht="20.25" customHeight="1" thickTop="1" thickBot="1" x14ac:dyDescent="0.45">
      <c r="E52" s="45" t="s">
        <v>156</v>
      </c>
      <c r="F52" s="46" t="s">
        <v>158</v>
      </c>
      <c r="G52" s="47"/>
      <c r="H52" s="44">
        <f>ROUNDDOWN(IF(H48&lt;=H50,H48,H50),-3)</f>
        <v>0</v>
      </c>
    </row>
    <row r="53" spans="2:8" s="37" customFormat="1" ht="20.25" customHeight="1" thickTop="1" thickBot="1" x14ac:dyDescent="0.45">
      <c r="E53" s="48"/>
      <c r="F53" s="49" t="s">
        <v>157</v>
      </c>
      <c r="G53" s="46"/>
      <c r="H53" s="43"/>
    </row>
    <row r="54" spans="2:8" ht="20.25" customHeight="1" thickTop="1" thickBot="1" x14ac:dyDescent="0.45">
      <c r="B54" s="9"/>
      <c r="E54" s="48" t="s">
        <v>159</v>
      </c>
      <c r="F54" s="46" t="s">
        <v>160</v>
      </c>
      <c r="G54" s="50"/>
      <c r="H54" s="44">
        <f>G15-H52</f>
        <v>0</v>
      </c>
    </row>
    <row r="55" spans="2:8" ht="20.25" customHeight="1" thickTop="1" x14ac:dyDescent="0.4">
      <c r="B55" s="9"/>
      <c r="E55" s="30"/>
      <c r="F55" s="36"/>
      <c r="G55" s="36"/>
      <c r="H55" s="18"/>
    </row>
    <row r="56" spans="2:8" ht="31.5" customHeight="1" x14ac:dyDescent="0.4">
      <c r="G56" s="20" t="s">
        <v>125</v>
      </c>
      <c r="H56" s="51"/>
    </row>
    <row r="57" spans="2:8" ht="31.5" customHeight="1" x14ac:dyDescent="0.4">
      <c r="G57" s="20" t="s">
        <v>126</v>
      </c>
      <c r="H57" s="65"/>
    </row>
    <row r="58" spans="2:8" ht="30.75" customHeight="1" x14ac:dyDescent="0.4">
      <c r="G58" s="20" t="s">
        <v>127</v>
      </c>
      <c r="H58" s="51"/>
    </row>
  </sheetData>
  <mergeCells count="17">
    <mergeCell ref="H4:H5"/>
    <mergeCell ref="D27:G27"/>
    <mergeCell ref="B9:H9"/>
    <mergeCell ref="B11:H11"/>
    <mergeCell ref="C24:H25"/>
    <mergeCell ref="D33:G33"/>
    <mergeCell ref="F44:G44"/>
    <mergeCell ref="F46:G46"/>
    <mergeCell ref="F48:G48"/>
    <mergeCell ref="F50:G50"/>
    <mergeCell ref="B34:G34"/>
    <mergeCell ref="B28:C33"/>
    <mergeCell ref="D28:G28"/>
    <mergeCell ref="D29:G29"/>
    <mergeCell ref="D30:G30"/>
    <mergeCell ref="D31:G31"/>
    <mergeCell ref="D32:G32"/>
  </mergeCells>
  <phoneticPr fontId="2"/>
  <printOptions horizontalCentere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1</xdr:col>
                    <xdr:colOff>285750</xdr:colOff>
                    <xdr:row>22</xdr:row>
                    <xdr:rowOff>95250</xdr:rowOff>
                  </from>
                  <to>
                    <xdr:col>1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95250</xdr:rowOff>
                  </from>
                  <to>
                    <xdr:col>1</xdr:col>
                    <xdr:colOff>514350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6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171450</xdr:rowOff>
                  </from>
                  <to>
                    <xdr:col>1</xdr:col>
                    <xdr:colOff>514350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6A89B-AD00-42BE-A438-99A3823EFE55}">
  <sheetPr>
    <tabColor theme="4"/>
    <pageSetUpPr fitToPage="1"/>
  </sheetPr>
  <dimension ref="B1:G34"/>
  <sheetViews>
    <sheetView view="pageBreakPreview" zoomScale="85" zoomScaleNormal="145" zoomScaleSheetLayoutView="85" workbookViewId="0">
      <selection activeCell="C16" sqref="C16"/>
    </sheetView>
  </sheetViews>
  <sheetFormatPr defaultColWidth="9" defaultRowHeight="13.5" x14ac:dyDescent="0.4"/>
  <cols>
    <col min="1" max="1" width="9" style="1" customWidth="1"/>
    <col min="2" max="2" width="64.25" style="1" customWidth="1"/>
    <col min="3" max="3" width="18.5" style="1" customWidth="1"/>
    <col min="4" max="16384" width="9" style="1"/>
  </cols>
  <sheetData>
    <row r="1" spans="2:7" x14ac:dyDescent="0.4">
      <c r="B1" s="1" t="s">
        <v>188</v>
      </c>
    </row>
    <row r="2" spans="2:7" x14ac:dyDescent="0.4">
      <c r="B2" s="7" t="s">
        <v>138</v>
      </c>
      <c r="C2" s="64">
        <f>'報告書（診療所・訪問看護事業者）'!H6</f>
        <v>0</v>
      </c>
    </row>
    <row r="3" spans="2:7" x14ac:dyDescent="0.4">
      <c r="B3" s="7"/>
      <c r="C3" s="7"/>
    </row>
    <row r="5" spans="2:7" ht="18" customHeight="1" x14ac:dyDescent="0.4">
      <c r="B5" s="1" t="s">
        <v>177</v>
      </c>
    </row>
    <row r="6" spans="2:7" ht="18" customHeight="1" x14ac:dyDescent="0.4">
      <c r="B6" s="8" t="s">
        <v>139</v>
      </c>
    </row>
    <row r="7" spans="2:7" ht="33" customHeight="1" x14ac:dyDescent="0.4">
      <c r="B7" s="6" t="s">
        <v>128</v>
      </c>
      <c r="C7" s="6" t="s">
        <v>133</v>
      </c>
    </row>
    <row r="8" spans="2:7" ht="24" customHeight="1" x14ac:dyDescent="0.4">
      <c r="B8" s="2" t="s">
        <v>129</v>
      </c>
      <c r="C8" s="56"/>
    </row>
    <row r="9" spans="2:7" ht="24" customHeight="1" x14ac:dyDescent="0.4">
      <c r="B9" s="2" t="s">
        <v>131</v>
      </c>
      <c r="C9" s="56"/>
    </row>
    <row r="10" spans="2:7" ht="24" customHeight="1" x14ac:dyDescent="0.4">
      <c r="B10" s="2" t="s">
        <v>130</v>
      </c>
      <c r="C10" s="56"/>
    </row>
    <row r="11" spans="2:7" ht="24" customHeight="1" x14ac:dyDescent="0.4">
      <c r="B11" s="2" t="s">
        <v>132</v>
      </c>
      <c r="C11" s="56"/>
    </row>
    <row r="12" spans="2:7" ht="27.75" customHeight="1" x14ac:dyDescent="0.4">
      <c r="B12" s="2" t="s">
        <v>137</v>
      </c>
      <c r="C12" s="56"/>
    </row>
    <row r="13" spans="2:7" ht="27.75" customHeight="1" x14ac:dyDescent="0.4"/>
    <row r="14" spans="2:7" ht="24" customHeight="1" x14ac:dyDescent="0.4">
      <c r="B14" s="1" t="s">
        <v>178</v>
      </c>
    </row>
    <row r="15" spans="2:7" ht="24" customHeight="1" x14ac:dyDescent="0.4">
      <c r="B15" s="6" t="s">
        <v>128</v>
      </c>
      <c r="C15" s="60" t="s">
        <v>192</v>
      </c>
    </row>
    <row r="16" spans="2:7" ht="49.15" customHeight="1" x14ac:dyDescent="0.4">
      <c r="B16" s="16" t="s">
        <v>121</v>
      </c>
      <c r="C16" s="61"/>
      <c r="D16" s="15"/>
      <c r="F16" s="15"/>
      <c r="G16" s="15"/>
    </row>
    <row r="17" spans="2:7" ht="49.15" customHeight="1" x14ac:dyDescent="0.4">
      <c r="B17" s="16" t="s">
        <v>176</v>
      </c>
      <c r="C17" s="61"/>
      <c r="D17" s="15"/>
      <c r="E17" s="15"/>
      <c r="F17" s="15"/>
      <c r="G17" s="15"/>
    </row>
    <row r="18" spans="2:7" ht="49.15" customHeight="1" x14ac:dyDescent="0.4">
      <c r="B18" s="16" t="s">
        <v>175</v>
      </c>
      <c r="C18" s="61"/>
      <c r="D18" s="15"/>
      <c r="E18" s="15"/>
      <c r="F18" s="15"/>
      <c r="G18" s="15"/>
    </row>
    <row r="19" spans="2:7" ht="13.15" customHeight="1" x14ac:dyDescent="0.4">
      <c r="B19" s="82" t="s">
        <v>193</v>
      </c>
      <c r="C19" s="82"/>
      <c r="D19" s="15"/>
      <c r="E19" s="15"/>
      <c r="F19" s="15"/>
      <c r="G19" s="15"/>
    </row>
    <row r="20" spans="2:7" x14ac:dyDescent="0.4">
      <c r="B20" s="62" t="s">
        <v>194</v>
      </c>
      <c r="C20" s="63"/>
    </row>
    <row r="21" spans="2:7" ht="13.15" customHeight="1" x14ac:dyDescent="0.4">
      <c r="C21" s="55"/>
    </row>
    <row r="22" spans="2:7" ht="13.15" customHeight="1" x14ac:dyDescent="0.4">
      <c r="C22" s="55"/>
    </row>
    <row r="23" spans="2:7" ht="13.15" customHeight="1" x14ac:dyDescent="0.4">
      <c r="C23" s="55"/>
    </row>
    <row r="24" spans="2:7" ht="13.15" customHeight="1" x14ac:dyDescent="0.4">
      <c r="C24" s="55"/>
    </row>
    <row r="25" spans="2:7" ht="13.15" customHeight="1" x14ac:dyDescent="0.4">
      <c r="C25" s="55"/>
    </row>
    <row r="26" spans="2:7" ht="13.15" customHeight="1" x14ac:dyDescent="0.4">
      <c r="C26" s="55"/>
    </row>
    <row r="27" spans="2:7" ht="13.15" customHeight="1" x14ac:dyDescent="0.4">
      <c r="C27" s="55"/>
    </row>
    <row r="28" spans="2:7" ht="13.15" customHeight="1" x14ac:dyDescent="0.4">
      <c r="C28" s="55"/>
    </row>
    <row r="29" spans="2:7" x14ac:dyDescent="0.4">
      <c r="C29" s="55"/>
    </row>
    <row r="30" spans="2:7" x14ac:dyDescent="0.4">
      <c r="C30" s="55"/>
    </row>
    <row r="31" spans="2:7" x14ac:dyDescent="0.4">
      <c r="C31" s="55"/>
    </row>
    <row r="32" spans="2:7" x14ac:dyDescent="0.4">
      <c r="C32" s="55"/>
    </row>
    <row r="33" spans="3:3" x14ac:dyDescent="0.4">
      <c r="C33" s="55"/>
    </row>
    <row r="34" spans="3:3" x14ac:dyDescent="0.4">
      <c r="C34" s="55"/>
    </row>
  </sheetData>
  <mergeCells count="1">
    <mergeCell ref="B19:C1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2</xdr:col>
                    <xdr:colOff>628650</xdr:colOff>
                    <xdr:row>6</xdr:row>
                    <xdr:rowOff>400050</xdr:rowOff>
                  </from>
                  <to>
                    <xdr:col>2</xdr:col>
                    <xdr:colOff>857250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5" name="Check Box 3">
              <controlPr defaultSize="0" autoFill="0" autoLine="0" autoPict="0">
                <anchor moveWithCells="1">
                  <from>
                    <xdr:col>2</xdr:col>
                    <xdr:colOff>628650</xdr:colOff>
                    <xdr:row>8</xdr:row>
                    <xdr:rowOff>295275</xdr:rowOff>
                  </from>
                  <to>
                    <xdr:col>2</xdr:col>
                    <xdr:colOff>857250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6" name="Check Box 10">
              <controlPr defaultSize="0" autoFill="0" autoLine="0" autoPict="0">
                <anchor moveWithCells="1">
                  <from>
                    <xdr:col>2</xdr:col>
                    <xdr:colOff>628650</xdr:colOff>
                    <xdr:row>8</xdr:row>
                    <xdr:rowOff>0</xdr:rowOff>
                  </from>
                  <to>
                    <xdr:col>2</xdr:col>
                    <xdr:colOff>857250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7" name="Check Box 31">
              <controlPr defaultSize="0" autoFill="0" autoLine="0" autoPict="0">
                <anchor moveWithCells="1">
                  <from>
                    <xdr:col>2</xdr:col>
                    <xdr:colOff>628650</xdr:colOff>
                    <xdr:row>11</xdr:row>
                    <xdr:rowOff>9525</xdr:rowOff>
                  </from>
                  <to>
                    <xdr:col>2</xdr:col>
                    <xdr:colOff>857250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5" r:id="rId8" name="Check Box 33">
              <controlPr defaultSize="0" autoFill="0" autoLine="0" autoPict="0">
                <anchor moveWithCells="1">
                  <from>
                    <xdr:col>2</xdr:col>
                    <xdr:colOff>628650</xdr:colOff>
                    <xdr:row>10</xdr:row>
                    <xdr:rowOff>0</xdr:rowOff>
                  </from>
                  <to>
                    <xdr:col>2</xdr:col>
                    <xdr:colOff>857250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3767E-941F-4354-A3DC-5EF134453048}">
  <sheetPr>
    <pageSetUpPr fitToPage="1"/>
  </sheetPr>
  <dimension ref="B1:I58"/>
  <sheetViews>
    <sheetView view="pageBreakPreview" zoomScale="85" zoomScaleNormal="100" zoomScaleSheetLayoutView="85" workbookViewId="0">
      <selection activeCell="E21" sqref="E21"/>
    </sheetView>
  </sheetViews>
  <sheetFormatPr defaultColWidth="9"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25" style="3" customWidth="1"/>
    <col min="8" max="8" width="26.75" style="3" customWidth="1"/>
    <col min="9" max="16384" width="9" style="3"/>
  </cols>
  <sheetData>
    <row r="1" spans="2:9" ht="24.75" customHeight="1" x14ac:dyDescent="0.4">
      <c r="B1" s="59" t="s">
        <v>190</v>
      </c>
      <c r="C1" s="59"/>
      <c r="D1" s="59"/>
      <c r="E1" s="59"/>
      <c r="H1" s="21"/>
    </row>
    <row r="2" spans="2:9" ht="23.25" customHeight="1" x14ac:dyDescent="0.4">
      <c r="B2" s="3" t="s">
        <v>183</v>
      </c>
    </row>
    <row r="3" spans="2:9" ht="23.25" customHeight="1" x14ac:dyDescent="0.4">
      <c r="G3" s="40" t="s">
        <v>144</v>
      </c>
      <c r="H3" s="67">
        <v>46011</v>
      </c>
      <c r="I3" s="37"/>
    </row>
    <row r="4" spans="2:9" s="37" customFormat="1" ht="23.25" customHeight="1" x14ac:dyDescent="0.4">
      <c r="G4" s="38" t="s">
        <v>141</v>
      </c>
      <c r="H4" s="57" t="s">
        <v>195</v>
      </c>
    </row>
    <row r="5" spans="2:9" s="37" customFormat="1" ht="23.25" customHeight="1" x14ac:dyDescent="0.4">
      <c r="G5" s="38"/>
      <c r="H5" s="57"/>
      <c r="I5" s="3"/>
    </row>
    <row r="6" spans="2:9" ht="26.25" customHeight="1" x14ac:dyDescent="0.4">
      <c r="G6" s="27" t="s">
        <v>134</v>
      </c>
      <c r="H6" s="57" t="s">
        <v>196</v>
      </c>
    </row>
    <row r="7" spans="2:9" ht="23.25" customHeight="1" x14ac:dyDescent="0.4">
      <c r="G7" s="40" t="s">
        <v>182</v>
      </c>
      <c r="H7" s="66">
        <v>1234567890</v>
      </c>
    </row>
    <row r="8" spans="2:9" ht="26.25" customHeight="1" x14ac:dyDescent="0.4"/>
    <row r="9" spans="2:9" ht="24.75" customHeight="1" x14ac:dyDescent="0.4">
      <c r="B9" s="73" t="s">
        <v>185</v>
      </c>
      <c r="C9" s="73"/>
      <c r="D9" s="73"/>
      <c r="E9" s="73"/>
      <c r="F9" s="73"/>
      <c r="G9" s="73"/>
      <c r="H9" s="73"/>
    </row>
    <row r="11" spans="2:9" ht="39.75" customHeight="1" x14ac:dyDescent="0.4">
      <c r="B11" s="75" t="s">
        <v>184</v>
      </c>
      <c r="C11" s="75"/>
      <c r="D11" s="75"/>
      <c r="E11" s="75"/>
      <c r="F11" s="75"/>
      <c r="G11" s="75"/>
      <c r="H11" s="75"/>
    </row>
    <row r="13" spans="2:9" x14ac:dyDescent="0.4">
      <c r="B13" s="9" t="s">
        <v>180</v>
      </c>
    </row>
    <row r="14" spans="2:9" x14ac:dyDescent="0.4">
      <c r="C14" s="21"/>
      <c r="D14" s="21"/>
      <c r="E14" s="21"/>
      <c r="F14" s="21"/>
      <c r="G14" s="32" t="s">
        <v>181</v>
      </c>
    </row>
    <row r="15" spans="2:9" x14ac:dyDescent="0.4">
      <c r="C15" s="22"/>
      <c r="D15" s="21"/>
      <c r="E15" s="18"/>
      <c r="F15" s="19" t="s">
        <v>142</v>
      </c>
      <c r="G15" s="13">
        <v>4000000</v>
      </c>
    </row>
    <row r="17" spans="2:9" x14ac:dyDescent="0.4">
      <c r="B17" s="9" t="s">
        <v>146</v>
      </c>
    </row>
    <row r="19" spans="2:9" x14ac:dyDescent="0.4">
      <c r="B19" s="39"/>
      <c r="C19" s="3" t="s">
        <v>140</v>
      </c>
    </row>
    <row r="22" spans="2:9" x14ac:dyDescent="0.4">
      <c r="B22" s="9" t="s">
        <v>143</v>
      </c>
    </row>
    <row r="24" spans="2:9" x14ac:dyDescent="0.4">
      <c r="B24" s="39"/>
      <c r="C24" s="75" t="s">
        <v>121</v>
      </c>
      <c r="D24" s="75"/>
      <c r="E24" s="75"/>
      <c r="F24" s="75"/>
      <c r="G24" s="75"/>
      <c r="H24" s="75"/>
    </row>
    <row r="25" spans="2:9" x14ac:dyDescent="0.4">
      <c r="C25" s="75"/>
      <c r="D25" s="75"/>
      <c r="E25" s="75"/>
      <c r="F25" s="75"/>
      <c r="G25" s="75"/>
      <c r="H25" s="75"/>
    </row>
    <row r="26" spans="2:9" x14ac:dyDescent="0.4">
      <c r="C26" s="33"/>
      <c r="D26" s="33"/>
      <c r="E26" s="33"/>
      <c r="F26" s="33"/>
      <c r="G26" s="33"/>
      <c r="H26" s="33"/>
    </row>
    <row r="27" spans="2:9" ht="18.75" x14ac:dyDescent="0.4">
      <c r="D27" s="81" t="s">
        <v>0</v>
      </c>
      <c r="E27" s="81"/>
      <c r="F27" s="81"/>
      <c r="G27" s="81"/>
      <c r="H27" s="32" t="s">
        <v>179</v>
      </c>
      <c r="I27"/>
    </row>
    <row r="28" spans="2:9" ht="18.75" x14ac:dyDescent="0.4">
      <c r="B28" s="81" t="s">
        <v>124</v>
      </c>
      <c r="C28" s="70"/>
      <c r="D28" s="76" t="s">
        <v>186</v>
      </c>
      <c r="E28" s="76"/>
      <c r="F28" s="76"/>
      <c r="G28" s="76"/>
      <c r="H28" s="13">
        <v>200000</v>
      </c>
      <c r="I28"/>
    </row>
    <row r="29" spans="2:9" ht="18.75" x14ac:dyDescent="0.4">
      <c r="B29" s="81"/>
      <c r="C29" s="70"/>
      <c r="D29" s="76" t="s">
        <v>187</v>
      </c>
      <c r="E29" s="76"/>
      <c r="F29" s="76"/>
      <c r="G29" s="76"/>
      <c r="H29" s="13">
        <v>1000000</v>
      </c>
      <c r="I29"/>
    </row>
    <row r="30" spans="2:9" ht="18.75" x14ac:dyDescent="0.4">
      <c r="B30" s="81"/>
      <c r="C30" s="81"/>
      <c r="D30" s="76"/>
      <c r="E30" s="76"/>
      <c r="F30" s="76"/>
      <c r="G30" s="76"/>
      <c r="H30" s="13"/>
      <c r="I30"/>
    </row>
    <row r="31" spans="2:9" ht="18.75" x14ac:dyDescent="0.4">
      <c r="B31" s="81"/>
      <c r="C31" s="81"/>
      <c r="D31" s="76"/>
      <c r="E31" s="76"/>
      <c r="F31" s="76"/>
      <c r="G31" s="76"/>
      <c r="H31" s="13"/>
      <c r="I31"/>
    </row>
    <row r="32" spans="2:9" ht="18.75" x14ac:dyDescent="0.4">
      <c r="B32" s="81"/>
      <c r="C32" s="81"/>
      <c r="D32" s="76"/>
      <c r="E32" s="76"/>
      <c r="F32" s="76"/>
      <c r="G32" s="76"/>
      <c r="H32" s="13"/>
      <c r="I32"/>
    </row>
    <row r="33" spans="2:9" ht="18.75" x14ac:dyDescent="0.4">
      <c r="B33" s="81"/>
      <c r="C33" s="81"/>
      <c r="D33" s="76"/>
      <c r="E33" s="76"/>
      <c r="F33" s="76"/>
      <c r="G33" s="76"/>
      <c r="H33" s="13"/>
      <c r="I33"/>
    </row>
    <row r="34" spans="2:9" ht="18.75" x14ac:dyDescent="0.4">
      <c r="B34" s="81" t="s">
        <v>120</v>
      </c>
      <c r="C34" s="81"/>
      <c r="D34" s="81"/>
      <c r="E34" s="81"/>
      <c r="F34" s="81"/>
      <c r="G34" s="81"/>
      <c r="H34" s="14">
        <f>SUM(H28:H33)</f>
        <v>1200000</v>
      </c>
      <c r="I34"/>
    </row>
    <row r="36" spans="2:9" x14ac:dyDescent="0.4">
      <c r="B36" s="39"/>
      <c r="C36" s="3" t="s">
        <v>122</v>
      </c>
    </row>
    <row r="38" spans="2:9" ht="19.5" customHeight="1" x14ac:dyDescent="0.4">
      <c r="C38" s="15"/>
      <c r="D38" s="15"/>
      <c r="E38" s="15"/>
      <c r="F38" s="15"/>
      <c r="G38" s="16" t="s">
        <v>135</v>
      </c>
      <c r="H38" s="13">
        <v>1000000</v>
      </c>
    </row>
    <row r="39" spans="2:9" ht="19.5" customHeight="1" x14ac:dyDescent="0.4">
      <c r="C39" s="15"/>
      <c r="D39" s="15"/>
      <c r="E39" s="15"/>
      <c r="F39" s="15"/>
      <c r="G39" s="15"/>
      <c r="H39" s="17"/>
    </row>
    <row r="40" spans="2:9" x14ac:dyDescent="0.4">
      <c r="B40" s="39"/>
      <c r="C40" s="3" t="s">
        <v>123</v>
      </c>
    </row>
    <row r="42" spans="2:9" ht="24" customHeight="1" x14ac:dyDescent="0.4">
      <c r="G42" s="16" t="s">
        <v>136</v>
      </c>
      <c r="H42" s="13">
        <v>1000000</v>
      </c>
    </row>
    <row r="43" spans="2:9" ht="15.75" customHeight="1" x14ac:dyDescent="0.4">
      <c r="G43" s="15"/>
      <c r="H43" s="18"/>
    </row>
    <row r="44" spans="2:9" ht="20.25" customHeight="1" x14ac:dyDescent="0.4">
      <c r="B44" s="9"/>
      <c r="E44" s="41" t="s">
        <v>148</v>
      </c>
      <c r="F44" s="77" t="s">
        <v>147</v>
      </c>
      <c r="G44" s="78"/>
      <c r="H44" s="10">
        <f>H34+H38+H42</f>
        <v>3200000</v>
      </c>
    </row>
    <row r="45" spans="2:9" ht="20.25" customHeight="1" x14ac:dyDescent="0.4">
      <c r="B45" s="9"/>
      <c r="E45" s="41"/>
      <c r="F45" s="34"/>
      <c r="G45" s="31"/>
      <c r="H45" s="53"/>
      <c r="I45" s="37"/>
    </row>
    <row r="46" spans="2:9" ht="20.25" customHeight="1" x14ac:dyDescent="0.4">
      <c r="B46" s="9"/>
      <c r="E46" s="41" t="s">
        <v>150</v>
      </c>
      <c r="F46" s="77" t="s">
        <v>149</v>
      </c>
      <c r="G46" s="78"/>
      <c r="H46" s="52">
        <v>0</v>
      </c>
      <c r="I46" s="37"/>
    </row>
    <row r="47" spans="2:9" ht="20.25" customHeight="1" x14ac:dyDescent="0.4">
      <c r="B47" s="9"/>
      <c r="E47" s="41"/>
      <c r="F47" s="34"/>
      <c r="G47" s="31"/>
      <c r="H47" s="24"/>
    </row>
    <row r="48" spans="2:9" ht="20.25" customHeight="1" x14ac:dyDescent="0.4">
      <c r="B48" s="9"/>
      <c r="E48" s="41" t="s">
        <v>151</v>
      </c>
      <c r="F48" s="77" t="s">
        <v>152</v>
      </c>
      <c r="G48" s="78"/>
      <c r="H48" s="10">
        <f>H44-H46</f>
        <v>3200000</v>
      </c>
    </row>
    <row r="49" spans="2:9" ht="20.25" customHeight="1" x14ac:dyDescent="0.4">
      <c r="B49" s="9"/>
      <c r="E49" s="41"/>
      <c r="F49" s="34"/>
      <c r="G49" s="31"/>
      <c r="H49" s="53"/>
    </row>
    <row r="50" spans="2:9" ht="20.25" customHeight="1" x14ac:dyDescent="0.4">
      <c r="E50" s="41" t="s">
        <v>153</v>
      </c>
      <c r="F50" s="79" t="s">
        <v>154</v>
      </c>
      <c r="G50" s="80"/>
      <c r="H50" s="54">
        <f>IF(G15&lt;=H44,G15,H44)</f>
        <v>3200000</v>
      </c>
    </row>
    <row r="51" spans="2:9" s="37" customFormat="1" ht="20.25" customHeight="1" thickBot="1" x14ac:dyDescent="0.45">
      <c r="E51" s="30"/>
      <c r="F51" s="42" t="s">
        <v>155</v>
      </c>
      <c r="H51" s="43"/>
    </row>
    <row r="52" spans="2:9" ht="20.25" customHeight="1" thickTop="1" thickBot="1" x14ac:dyDescent="0.45">
      <c r="E52" s="45" t="s">
        <v>156</v>
      </c>
      <c r="F52" s="46" t="s">
        <v>158</v>
      </c>
      <c r="G52" s="47"/>
      <c r="H52" s="44">
        <f>ROUNDDOWN(IF(H48&lt;=H50,H48,H50),-3)</f>
        <v>3200000</v>
      </c>
    </row>
    <row r="53" spans="2:9" s="37" customFormat="1" ht="20.25" customHeight="1" thickTop="1" thickBot="1" x14ac:dyDescent="0.45">
      <c r="E53" s="48"/>
      <c r="F53" s="49" t="s">
        <v>157</v>
      </c>
      <c r="G53" s="46"/>
      <c r="H53" s="43"/>
    </row>
    <row r="54" spans="2:9" ht="20.25" customHeight="1" thickTop="1" thickBot="1" x14ac:dyDescent="0.45">
      <c r="B54" s="9"/>
      <c r="E54" s="48" t="s">
        <v>159</v>
      </c>
      <c r="F54" s="46" t="s">
        <v>160</v>
      </c>
      <c r="G54" s="50"/>
      <c r="H54" s="44">
        <f>G15-H52</f>
        <v>800000</v>
      </c>
      <c r="I54" s="37"/>
    </row>
    <row r="55" spans="2:9" ht="20.25" customHeight="1" thickTop="1" x14ac:dyDescent="0.4">
      <c r="B55" s="9"/>
      <c r="E55" s="30"/>
      <c r="F55" s="36"/>
      <c r="G55" s="36"/>
      <c r="H55" s="18"/>
    </row>
    <row r="56" spans="2:9" ht="31.5" customHeight="1" x14ac:dyDescent="0.4">
      <c r="G56" s="20" t="s">
        <v>125</v>
      </c>
      <c r="H56" s="57" t="s">
        <v>197</v>
      </c>
    </row>
    <row r="57" spans="2:9" ht="31.5" customHeight="1" x14ac:dyDescent="0.4">
      <c r="G57" s="20" t="s">
        <v>126</v>
      </c>
      <c r="H57" s="66" t="s">
        <v>198</v>
      </c>
    </row>
    <row r="58" spans="2:9" ht="30.75" customHeight="1" x14ac:dyDescent="0.4">
      <c r="G58" s="20" t="s">
        <v>127</v>
      </c>
      <c r="H58" s="68" t="s">
        <v>199</v>
      </c>
    </row>
  </sheetData>
  <mergeCells count="16">
    <mergeCell ref="B34:G34"/>
    <mergeCell ref="F44:G44"/>
    <mergeCell ref="F46:G46"/>
    <mergeCell ref="F48:G48"/>
    <mergeCell ref="F50:G50"/>
    <mergeCell ref="B9:H9"/>
    <mergeCell ref="B11:H11"/>
    <mergeCell ref="C24:H25"/>
    <mergeCell ref="D27:G27"/>
    <mergeCell ref="B28:C33"/>
    <mergeCell ref="D28:G28"/>
    <mergeCell ref="D29:G29"/>
    <mergeCell ref="D30:G30"/>
    <mergeCell ref="D31:G31"/>
    <mergeCell ref="D32:G32"/>
    <mergeCell ref="D33:G33"/>
  </mergeCells>
  <phoneticPr fontId="2"/>
  <hyperlinks>
    <hyperlink ref="H58" r:id="rId1" xr:uid="{261B1AFF-895B-4FA0-A2E6-BCDD132252B6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5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6" name="Check Box 2">
              <controlPr defaultSize="0" autoFill="0" autoLine="0" autoPict="0">
                <anchor moveWithCells="1">
                  <from>
                    <xdr:col>1</xdr:col>
                    <xdr:colOff>285750</xdr:colOff>
                    <xdr:row>22</xdr:row>
                    <xdr:rowOff>95250</xdr:rowOff>
                  </from>
                  <to>
                    <xdr:col>1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7" name="Check Box 3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95250</xdr:rowOff>
                  </from>
                  <to>
                    <xdr:col>1</xdr:col>
                    <xdr:colOff>514350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8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171450</xdr:rowOff>
                  </from>
                  <to>
                    <xdr:col>1</xdr:col>
                    <xdr:colOff>514350</xdr:colOff>
                    <xdr:row>40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BC87-A794-435A-AFE9-FBAB0779EF5C}">
  <sheetPr>
    <pageSetUpPr fitToPage="1"/>
  </sheetPr>
  <dimension ref="B1:H58"/>
  <sheetViews>
    <sheetView view="pageBreakPreview" zoomScale="85" zoomScaleNormal="100" zoomScaleSheetLayoutView="85" workbookViewId="0">
      <selection activeCell="D7" sqref="D7"/>
    </sheetView>
  </sheetViews>
  <sheetFormatPr defaultColWidth="9"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25" style="3" customWidth="1"/>
    <col min="8" max="8" width="26.75" style="3" customWidth="1"/>
    <col min="9" max="16384" width="9" style="3"/>
  </cols>
  <sheetData>
    <row r="1" spans="2:8" ht="24.75" customHeight="1" x14ac:dyDescent="0.4">
      <c r="B1" s="58" t="s">
        <v>191</v>
      </c>
      <c r="C1" s="58"/>
      <c r="D1" s="58"/>
      <c r="E1" s="58"/>
      <c r="H1" s="21"/>
    </row>
    <row r="2" spans="2:8" ht="23.25" customHeight="1" x14ac:dyDescent="0.4">
      <c r="B2" s="3" t="s">
        <v>183</v>
      </c>
    </row>
    <row r="3" spans="2:8" ht="23.25" customHeight="1" x14ac:dyDescent="0.4">
      <c r="G3" s="40" t="s">
        <v>144</v>
      </c>
      <c r="H3" s="57" t="s">
        <v>145</v>
      </c>
    </row>
    <row r="4" spans="2:8" s="37" customFormat="1" ht="23.25" customHeight="1" x14ac:dyDescent="0.4">
      <c r="G4" s="38" t="s">
        <v>141</v>
      </c>
      <c r="H4" s="84" t="s">
        <v>195</v>
      </c>
    </row>
    <row r="5" spans="2:8" s="37" customFormat="1" ht="23.25" customHeight="1" x14ac:dyDescent="0.4">
      <c r="G5" s="38"/>
      <c r="H5" s="69"/>
    </row>
    <row r="6" spans="2:8" ht="26.25" customHeight="1" x14ac:dyDescent="0.4">
      <c r="G6" s="27" t="s">
        <v>134</v>
      </c>
      <c r="H6" s="57" t="s">
        <v>200</v>
      </c>
    </row>
    <row r="7" spans="2:8" ht="23.25" customHeight="1" x14ac:dyDescent="0.4">
      <c r="G7" s="40" t="s">
        <v>182</v>
      </c>
      <c r="H7" s="66">
        <v>1234567890</v>
      </c>
    </row>
    <row r="8" spans="2:8" ht="26.25" customHeight="1" x14ac:dyDescent="0.4"/>
    <row r="9" spans="2:8" ht="24.75" customHeight="1" x14ac:dyDescent="0.4">
      <c r="B9" s="73" t="s">
        <v>185</v>
      </c>
      <c r="C9" s="73"/>
      <c r="D9" s="73"/>
      <c r="E9" s="73"/>
      <c r="F9" s="73"/>
      <c r="G9" s="73"/>
      <c r="H9" s="73"/>
    </row>
    <row r="11" spans="2:8" ht="39.75" customHeight="1" x14ac:dyDescent="0.4">
      <c r="B11" s="75" t="s">
        <v>184</v>
      </c>
      <c r="C11" s="75"/>
      <c r="D11" s="75"/>
      <c r="E11" s="75"/>
      <c r="F11" s="75"/>
      <c r="G11" s="75"/>
      <c r="H11" s="75"/>
    </row>
    <row r="13" spans="2:8" x14ac:dyDescent="0.4">
      <c r="B13" s="9" t="s">
        <v>180</v>
      </c>
    </row>
    <row r="14" spans="2:8" x14ac:dyDescent="0.4">
      <c r="C14" s="23"/>
      <c r="D14" s="23"/>
      <c r="E14" s="23"/>
      <c r="F14" s="23"/>
      <c r="G14" s="32" t="s">
        <v>181</v>
      </c>
    </row>
    <row r="15" spans="2:8" x14ac:dyDescent="0.4">
      <c r="C15" s="22"/>
      <c r="D15" s="23"/>
      <c r="E15" s="24"/>
      <c r="F15" s="41" t="s">
        <v>142</v>
      </c>
      <c r="G15" s="13">
        <v>180000</v>
      </c>
    </row>
    <row r="17" spans="2:8" x14ac:dyDescent="0.4">
      <c r="B17" s="9" t="s">
        <v>146</v>
      </c>
    </row>
    <row r="19" spans="2:8" x14ac:dyDescent="0.4">
      <c r="B19" s="39"/>
      <c r="C19" s="3" t="s">
        <v>140</v>
      </c>
    </row>
    <row r="22" spans="2:8" x14ac:dyDescent="0.4">
      <c r="B22" s="9" t="s">
        <v>143</v>
      </c>
    </row>
    <row r="24" spans="2:8" x14ac:dyDescent="0.4">
      <c r="B24" s="39"/>
      <c r="C24" s="75" t="s">
        <v>121</v>
      </c>
      <c r="D24" s="75"/>
      <c r="E24" s="75"/>
      <c r="F24" s="75"/>
      <c r="G24" s="75"/>
      <c r="H24" s="75"/>
    </row>
    <row r="25" spans="2:8" x14ac:dyDescent="0.4">
      <c r="C25" s="75"/>
      <c r="D25" s="75"/>
      <c r="E25" s="75"/>
      <c r="F25" s="75"/>
      <c r="G25" s="75"/>
      <c r="H25" s="75"/>
    </row>
    <row r="26" spans="2:8" x14ac:dyDescent="0.4">
      <c r="C26" s="33"/>
      <c r="D26" s="33"/>
      <c r="E26" s="33"/>
      <c r="F26" s="33"/>
      <c r="G26" s="33"/>
      <c r="H26" s="33"/>
    </row>
    <row r="27" spans="2:8" x14ac:dyDescent="0.4">
      <c r="D27" s="81" t="s">
        <v>0</v>
      </c>
      <c r="E27" s="81"/>
      <c r="F27" s="81"/>
      <c r="G27" s="81"/>
      <c r="H27" s="32" t="s">
        <v>179</v>
      </c>
    </row>
    <row r="28" spans="2:8" x14ac:dyDescent="0.4">
      <c r="B28" s="81" t="s">
        <v>124</v>
      </c>
      <c r="C28" s="70"/>
      <c r="D28" s="76" t="s">
        <v>186</v>
      </c>
      <c r="E28" s="76"/>
      <c r="F28" s="76"/>
      <c r="G28" s="76"/>
      <c r="H28" s="13">
        <v>200000</v>
      </c>
    </row>
    <row r="29" spans="2:8" x14ac:dyDescent="0.4">
      <c r="B29" s="81"/>
      <c r="C29" s="70"/>
      <c r="D29" s="76"/>
      <c r="E29" s="76"/>
      <c r="F29" s="76"/>
      <c r="G29" s="76"/>
      <c r="H29" s="13"/>
    </row>
    <row r="30" spans="2:8" x14ac:dyDescent="0.4">
      <c r="B30" s="81"/>
      <c r="C30" s="81"/>
      <c r="D30" s="76"/>
      <c r="E30" s="76"/>
      <c r="F30" s="76"/>
      <c r="G30" s="76"/>
      <c r="H30" s="13"/>
    </row>
    <row r="31" spans="2:8" x14ac:dyDescent="0.4">
      <c r="B31" s="81"/>
      <c r="C31" s="81"/>
      <c r="D31" s="76"/>
      <c r="E31" s="76"/>
      <c r="F31" s="76"/>
      <c r="G31" s="76"/>
      <c r="H31" s="13"/>
    </row>
    <row r="32" spans="2:8" x14ac:dyDescent="0.4">
      <c r="B32" s="81"/>
      <c r="C32" s="81"/>
      <c r="D32" s="76"/>
      <c r="E32" s="76"/>
      <c r="F32" s="76"/>
      <c r="G32" s="76"/>
      <c r="H32" s="13"/>
    </row>
    <row r="33" spans="2:8" x14ac:dyDescent="0.4">
      <c r="B33" s="81"/>
      <c r="C33" s="81"/>
      <c r="D33" s="76"/>
      <c r="E33" s="76"/>
      <c r="F33" s="76"/>
      <c r="G33" s="76"/>
      <c r="H33" s="13"/>
    </row>
    <row r="34" spans="2:8" x14ac:dyDescent="0.4">
      <c r="B34" s="81" t="s">
        <v>120</v>
      </c>
      <c r="C34" s="81"/>
      <c r="D34" s="81"/>
      <c r="E34" s="81"/>
      <c r="F34" s="81"/>
      <c r="G34" s="81"/>
      <c r="H34" s="14">
        <f>SUM(H28:H33)</f>
        <v>200000</v>
      </c>
    </row>
    <row r="36" spans="2:8" x14ac:dyDescent="0.4">
      <c r="B36" s="39"/>
      <c r="C36" s="3" t="s">
        <v>122</v>
      </c>
    </row>
    <row r="38" spans="2:8" ht="19.5" customHeight="1" x14ac:dyDescent="0.4">
      <c r="C38" s="15"/>
      <c r="D38" s="15"/>
      <c r="E38" s="15"/>
      <c r="F38" s="15"/>
      <c r="G38" s="16" t="s">
        <v>135</v>
      </c>
      <c r="H38" s="13">
        <v>0</v>
      </c>
    </row>
    <row r="39" spans="2:8" ht="19.5" customHeight="1" x14ac:dyDescent="0.4">
      <c r="C39" s="15"/>
      <c r="D39" s="15"/>
      <c r="E39" s="15"/>
      <c r="F39" s="15"/>
      <c r="G39" s="15"/>
      <c r="H39" s="17"/>
    </row>
    <row r="40" spans="2:8" x14ac:dyDescent="0.4">
      <c r="B40" s="39"/>
      <c r="C40" s="3" t="s">
        <v>123</v>
      </c>
    </row>
    <row r="42" spans="2:8" ht="24" customHeight="1" x14ac:dyDescent="0.4">
      <c r="G42" s="16" t="s">
        <v>136</v>
      </c>
      <c r="H42" s="13">
        <v>80000</v>
      </c>
    </row>
    <row r="43" spans="2:8" ht="15.75" customHeight="1" x14ac:dyDescent="0.4">
      <c r="G43" s="15"/>
      <c r="H43" s="18"/>
    </row>
    <row r="44" spans="2:8" ht="20.25" customHeight="1" x14ac:dyDescent="0.4">
      <c r="B44" s="9"/>
      <c r="E44" s="41" t="s">
        <v>148</v>
      </c>
      <c r="F44" s="77" t="s">
        <v>147</v>
      </c>
      <c r="G44" s="83"/>
      <c r="H44" s="10">
        <f>H34+H38+H42</f>
        <v>280000</v>
      </c>
    </row>
    <row r="45" spans="2:8" ht="20.25" customHeight="1" x14ac:dyDescent="0.4">
      <c r="B45" s="9"/>
      <c r="E45" s="41"/>
      <c r="F45" s="34"/>
      <c r="G45" s="31"/>
      <c r="H45" s="18"/>
    </row>
    <row r="46" spans="2:8" ht="20.25" customHeight="1" x14ac:dyDescent="0.4">
      <c r="B46" s="9"/>
      <c r="E46" s="41" t="s">
        <v>150</v>
      </c>
      <c r="F46" s="77" t="s">
        <v>149</v>
      </c>
      <c r="G46" s="78"/>
      <c r="H46" s="13">
        <v>0</v>
      </c>
    </row>
    <row r="47" spans="2:8" ht="20.25" customHeight="1" x14ac:dyDescent="0.4">
      <c r="B47" s="9"/>
      <c r="E47" s="41"/>
      <c r="F47" s="34"/>
      <c r="G47" s="31"/>
      <c r="H47" s="24"/>
    </row>
    <row r="48" spans="2:8" ht="20.25" customHeight="1" x14ac:dyDescent="0.4">
      <c r="B48" s="9"/>
      <c r="E48" s="41" t="s">
        <v>151</v>
      </c>
      <c r="F48" s="77" t="s">
        <v>152</v>
      </c>
      <c r="G48" s="78"/>
      <c r="H48" s="10">
        <f>H44-H46</f>
        <v>280000</v>
      </c>
    </row>
    <row r="49" spans="2:8" ht="20.25" customHeight="1" x14ac:dyDescent="0.4">
      <c r="B49" s="9"/>
      <c r="E49" s="41"/>
      <c r="F49" s="34"/>
      <c r="G49" s="31"/>
      <c r="H49" s="53"/>
    </row>
    <row r="50" spans="2:8" ht="20.25" customHeight="1" x14ac:dyDescent="0.4">
      <c r="E50" s="41" t="s">
        <v>153</v>
      </c>
      <c r="F50" s="79" t="s">
        <v>154</v>
      </c>
      <c r="G50" s="80"/>
      <c r="H50" s="54">
        <f>IF(G15&lt;=H44,G15,H44)</f>
        <v>180000</v>
      </c>
    </row>
    <row r="51" spans="2:8" s="37" customFormat="1" ht="20.25" customHeight="1" thickBot="1" x14ac:dyDescent="0.45">
      <c r="E51" s="30"/>
      <c r="F51" s="42" t="s">
        <v>155</v>
      </c>
      <c r="H51" s="43"/>
    </row>
    <row r="52" spans="2:8" ht="20.25" customHeight="1" thickTop="1" thickBot="1" x14ac:dyDescent="0.45">
      <c r="E52" s="45" t="s">
        <v>156</v>
      </c>
      <c r="F52" s="46" t="s">
        <v>158</v>
      </c>
      <c r="G52" s="47"/>
      <c r="H52" s="44">
        <f>ROUNDDOWN(IF(H48&lt;=H50,H48,H50),-3)</f>
        <v>180000</v>
      </c>
    </row>
    <row r="53" spans="2:8" s="37" customFormat="1" ht="20.25" customHeight="1" thickTop="1" thickBot="1" x14ac:dyDescent="0.45">
      <c r="E53" s="48"/>
      <c r="F53" s="49" t="s">
        <v>157</v>
      </c>
      <c r="G53" s="46"/>
      <c r="H53" s="43"/>
    </row>
    <row r="54" spans="2:8" ht="20.25" customHeight="1" thickTop="1" thickBot="1" x14ac:dyDescent="0.45">
      <c r="B54" s="9"/>
      <c r="E54" s="48" t="s">
        <v>159</v>
      </c>
      <c r="F54" s="46" t="s">
        <v>160</v>
      </c>
      <c r="G54" s="50"/>
      <c r="H54" s="44">
        <f>G15-H52</f>
        <v>0</v>
      </c>
    </row>
    <row r="55" spans="2:8" ht="20.25" customHeight="1" thickTop="1" x14ac:dyDescent="0.4">
      <c r="B55" s="9"/>
      <c r="E55" s="30"/>
      <c r="F55" s="36"/>
      <c r="G55" s="36"/>
      <c r="H55" s="18"/>
    </row>
    <row r="56" spans="2:8" ht="31.5" customHeight="1" x14ac:dyDescent="0.4">
      <c r="G56" s="20" t="s">
        <v>125</v>
      </c>
      <c r="H56" s="57" t="s">
        <v>197</v>
      </c>
    </row>
    <row r="57" spans="2:8" ht="31.5" customHeight="1" x14ac:dyDescent="0.4">
      <c r="G57" s="20" t="s">
        <v>126</v>
      </c>
      <c r="H57" s="66" t="s">
        <v>198</v>
      </c>
    </row>
    <row r="58" spans="2:8" ht="30.75" customHeight="1" x14ac:dyDescent="0.4">
      <c r="G58" s="20" t="s">
        <v>127</v>
      </c>
      <c r="H58" s="68" t="s">
        <v>199</v>
      </c>
    </row>
  </sheetData>
  <mergeCells count="17">
    <mergeCell ref="B34:G34"/>
    <mergeCell ref="F44:G44"/>
    <mergeCell ref="F46:G46"/>
    <mergeCell ref="F48:G48"/>
    <mergeCell ref="F50:G50"/>
    <mergeCell ref="B28:C33"/>
    <mergeCell ref="D28:G28"/>
    <mergeCell ref="D29:G29"/>
    <mergeCell ref="D30:G30"/>
    <mergeCell ref="D31:G31"/>
    <mergeCell ref="D32:G32"/>
    <mergeCell ref="D33:G33"/>
    <mergeCell ref="D27:G27"/>
    <mergeCell ref="H4:H5"/>
    <mergeCell ref="B9:H9"/>
    <mergeCell ref="B11:H11"/>
    <mergeCell ref="C24:H25"/>
  </mergeCells>
  <phoneticPr fontId="2"/>
  <hyperlinks>
    <hyperlink ref="H58" r:id="rId1" xr:uid="{33C27880-237F-41FE-AECA-535CDAF9D0FB}"/>
  </hyperlinks>
  <printOptions horizontalCentered="1"/>
  <pageMargins left="0.25" right="0.25" top="0.75" bottom="0.75" header="0.3" footer="0.3"/>
  <pageSetup paperSize="9" scale="6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</xdr:col>
                    <xdr:colOff>285750</xdr:colOff>
                    <xdr:row>22</xdr:row>
                    <xdr:rowOff>95250</xdr:rowOff>
                  </from>
                  <to>
                    <xdr:col>1</xdr:col>
                    <xdr:colOff>514350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95250</xdr:rowOff>
                  </from>
                  <to>
                    <xdr:col>1</xdr:col>
                    <xdr:colOff>514350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171450</xdr:rowOff>
                  </from>
                  <to>
                    <xdr:col>1</xdr:col>
                    <xdr:colOff>514350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133350</xdr:rowOff>
                  </from>
                  <to>
                    <xdr:col>1</xdr:col>
                    <xdr:colOff>495300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</row>
    <row r="2" spans="1:6" ht="37.5" x14ac:dyDescent="0.4">
      <c r="A2" s="4" t="s">
        <v>7</v>
      </c>
      <c r="B2" s="4" t="s">
        <v>8</v>
      </c>
      <c r="C2" s="4" t="s">
        <v>9</v>
      </c>
      <c r="D2" s="5" t="s">
        <v>10</v>
      </c>
      <c r="E2" s="4" t="s">
        <v>11</v>
      </c>
      <c r="F2" s="4" t="s">
        <v>12</v>
      </c>
    </row>
    <row r="3" spans="1:6" x14ac:dyDescent="0.4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</row>
    <row r="4" spans="1:6" x14ac:dyDescent="0.4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</row>
    <row r="5" spans="1:6" ht="37.5" x14ac:dyDescent="0.4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</row>
    <row r="6" spans="1:6" x14ac:dyDescent="0.4">
      <c r="A6" s="4" t="s">
        <v>28</v>
      </c>
      <c r="B6" s="4" t="s">
        <v>29</v>
      </c>
      <c r="C6" s="4" t="s">
        <v>30</v>
      </c>
      <c r="D6" s="4" t="s">
        <v>31</v>
      </c>
      <c r="E6" s="4" t="s">
        <v>32</v>
      </c>
    </row>
    <row r="7" spans="1:6" ht="37.5" x14ac:dyDescent="0.4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</row>
    <row r="8" spans="1:6" x14ac:dyDescent="0.4">
      <c r="B8" s="4" t="s">
        <v>38</v>
      </c>
      <c r="C8" s="4" t="s">
        <v>39</v>
      </c>
      <c r="D8" s="4" t="s">
        <v>40</v>
      </c>
    </row>
    <row r="9" spans="1:6" x14ac:dyDescent="0.4">
      <c r="B9" s="4" t="s">
        <v>41</v>
      </c>
      <c r="C9" s="4" t="s">
        <v>42</v>
      </c>
      <c r="D9" s="4" t="s">
        <v>43</v>
      </c>
    </row>
    <row r="10" spans="1:6" x14ac:dyDescent="0.4">
      <c r="B10" s="4" t="s">
        <v>44</v>
      </c>
      <c r="C10" s="4" t="s">
        <v>45</v>
      </c>
      <c r="D10" s="4" t="s">
        <v>46</v>
      </c>
    </row>
    <row r="11" spans="1:6" x14ac:dyDescent="0.4">
      <c r="B11" s="4" t="s">
        <v>47</v>
      </c>
      <c r="C11" s="4" t="s">
        <v>48</v>
      </c>
      <c r="D11" s="4" t="s">
        <v>49</v>
      </c>
    </row>
    <row r="12" spans="1:6" x14ac:dyDescent="0.4">
      <c r="B12" s="4" t="s">
        <v>50</v>
      </c>
      <c r="C12" s="4" t="s">
        <v>51</v>
      </c>
      <c r="D12" s="4" t="s">
        <v>52</v>
      </c>
    </row>
    <row r="13" spans="1:6" x14ac:dyDescent="0.4">
      <c r="B13" s="4" t="s">
        <v>53</v>
      </c>
      <c r="C13" s="4" t="s">
        <v>54</v>
      </c>
      <c r="D13" s="4" t="s">
        <v>55</v>
      </c>
    </row>
    <row r="14" spans="1:6" x14ac:dyDescent="0.4">
      <c r="B14" s="4" t="s">
        <v>56</v>
      </c>
      <c r="C14" s="4" t="s">
        <v>57</v>
      </c>
      <c r="D14" s="4" t="s">
        <v>58</v>
      </c>
    </row>
    <row r="15" spans="1:6" x14ac:dyDescent="0.4">
      <c r="B15" s="4" t="s">
        <v>59</v>
      </c>
      <c r="C15" s="4" t="s">
        <v>60</v>
      </c>
      <c r="D15" s="4" t="s">
        <v>61</v>
      </c>
    </row>
    <row r="16" spans="1:6" x14ac:dyDescent="0.4">
      <c r="B16" s="4" t="s">
        <v>62</v>
      </c>
      <c r="C16" s="4" t="s">
        <v>63</v>
      </c>
      <c r="D16" s="4" t="s">
        <v>64</v>
      </c>
    </row>
    <row r="17" spans="2:4" ht="56.25" x14ac:dyDescent="0.4">
      <c r="B17" s="4" t="s">
        <v>65</v>
      </c>
      <c r="C17" s="4" t="s">
        <v>66</v>
      </c>
      <c r="D17" s="4" t="s">
        <v>67</v>
      </c>
    </row>
    <row r="18" spans="2:4" x14ac:dyDescent="0.4">
      <c r="B18" s="4" t="s">
        <v>68</v>
      </c>
      <c r="C18" s="4" t="s">
        <v>69</v>
      </c>
      <c r="D18" s="4" t="s">
        <v>70</v>
      </c>
    </row>
    <row r="19" spans="2:4" x14ac:dyDescent="0.4">
      <c r="B19" s="4" t="s">
        <v>71</v>
      </c>
      <c r="C19" s="4" t="s">
        <v>72</v>
      </c>
      <c r="D19" s="4" t="s">
        <v>73</v>
      </c>
    </row>
    <row r="20" spans="2:4" x14ac:dyDescent="0.4">
      <c r="B20" s="4" t="s">
        <v>74</v>
      </c>
      <c r="C20" s="4" t="s">
        <v>75</v>
      </c>
      <c r="D20" s="4" t="s">
        <v>76</v>
      </c>
    </row>
    <row r="21" spans="2:4" x14ac:dyDescent="0.4">
      <c r="B21" s="4" t="s">
        <v>77</v>
      </c>
      <c r="C21" s="4" t="s">
        <v>78</v>
      </c>
      <c r="D21" s="4" t="s">
        <v>79</v>
      </c>
    </row>
    <row r="22" spans="2:4" x14ac:dyDescent="0.4">
      <c r="B22" s="4" t="s">
        <v>80</v>
      </c>
      <c r="C22" s="4" t="s">
        <v>81</v>
      </c>
      <c r="D22" s="4" t="s">
        <v>82</v>
      </c>
    </row>
    <row r="23" spans="2:4" x14ac:dyDescent="0.4">
      <c r="B23" s="4" t="s">
        <v>83</v>
      </c>
      <c r="C23" s="4" t="s">
        <v>84</v>
      </c>
      <c r="D23" s="4" t="s">
        <v>85</v>
      </c>
    </row>
    <row r="24" spans="2:4" x14ac:dyDescent="0.4">
      <c r="B24" s="4" t="s">
        <v>86</v>
      </c>
      <c r="C24" s="4" t="s">
        <v>87</v>
      </c>
      <c r="D24" s="4" t="s">
        <v>88</v>
      </c>
    </row>
    <row r="25" spans="2:4" ht="37.5" x14ac:dyDescent="0.4">
      <c r="B25" s="4" t="s">
        <v>89</v>
      </c>
      <c r="C25" s="4" t="s">
        <v>90</v>
      </c>
      <c r="D25" s="4" t="s">
        <v>91</v>
      </c>
    </row>
    <row r="26" spans="2:4" x14ac:dyDescent="0.4">
      <c r="B26" s="4" t="s">
        <v>92</v>
      </c>
      <c r="C26" s="4" t="s">
        <v>93</v>
      </c>
    </row>
    <row r="27" spans="2:4" x14ac:dyDescent="0.4">
      <c r="B27" s="4" t="s">
        <v>94</v>
      </c>
      <c r="C27" s="4" t="s">
        <v>95</v>
      </c>
    </row>
    <row r="28" spans="2:4" x14ac:dyDescent="0.4">
      <c r="B28" s="4" t="s">
        <v>96</v>
      </c>
      <c r="C28" s="4" t="s">
        <v>97</v>
      </c>
    </row>
    <row r="29" spans="2:4" x14ac:dyDescent="0.4">
      <c r="B29" s="4" t="s">
        <v>98</v>
      </c>
      <c r="C29" s="4" t="s">
        <v>99</v>
      </c>
    </row>
    <row r="30" spans="2:4" ht="37.5" x14ac:dyDescent="0.4">
      <c r="B30" s="4" t="s">
        <v>100</v>
      </c>
      <c r="C30" s="4" t="s">
        <v>101</v>
      </c>
    </row>
    <row r="31" spans="2:4" x14ac:dyDescent="0.4">
      <c r="B31" s="4" t="s">
        <v>102</v>
      </c>
    </row>
    <row r="32" spans="2:4" x14ac:dyDescent="0.4">
      <c r="B32" s="4" t="s">
        <v>103</v>
      </c>
    </row>
    <row r="33" spans="2:2" x14ac:dyDescent="0.4">
      <c r="B33" s="4" t="s">
        <v>104</v>
      </c>
    </row>
    <row r="34" spans="2:2" x14ac:dyDescent="0.4">
      <c r="B34" s="4" t="s">
        <v>105</v>
      </c>
    </row>
    <row r="35" spans="2:2" x14ac:dyDescent="0.4">
      <c r="B35" s="4" t="s">
        <v>106</v>
      </c>
    </row>
    <row r="36" spans="2:2" x14ac:dyDescent="0.4">
      <c r="B36" s="4" t="s">
        <v>107</v>
      </c>
    </row>
    <row r="37" spans="2:2" x14ac:dyDescent="0.4">
      <c r="B37" s="4" t="s">
        <v>108</v>
      </c>
    </row>
    <row r="38" spans="2:2" x14ac:dyDescent="0.4">
      <c r="B38" s="4" t="s">
        <v>109</v>
      </c>
    </row>
    <row r="39" spans="2:2" x14ac:dyDescent="0.4">
      <c r="B39" s="4" t="s">
        <v>110</v>
      </c>
    </row>
    <row r="40" spans="2:2" x14ac:dyDescent="0.4">
      <c r="B40" s="4" t="s">
        <v>111</v>
      </c>
    </row>
    <row r="41" spans="2:2" x14ac:dyDescent="0.4">
      <c r="B41" s="4" t="s">
        <v>112</v>
      </c>
    </row>
    <row r="42" spans="2:2" x14ac:dyDescent="0.4">
      <c r="B42" s="4" t="s">
        <v>113</v>
      </c>
    </row>
    <row r="43" spans="2:2" x14ac:dyDescent="0.4">
      <c r="B43" s="4" t="s">
        <v>114</v>
      </c>
    </row>
    <row r="44" spans="2:2" x14ac:dyDescent="0.4">
      <c r="B44" s="4" t="s">
        <v>115</v>
      </c>
    </row>
    <row r="45" spans="2:2" x14ac:dyDescent="0.4">
      <c r="B45" s="4" t="s">
        <v>116</v>
      </c>
    </row>
    <row r="46" spans="2:2" x14ac:dyDescent="0.4">
      <c r="B46" s="4" t="s">
        <v>117</v>
      </c>
    </row>
    <row r="47" spans="2:2" x14ac:dyDescent="0.4">
      <c r="B47" s="4" t="s">
        <v>118</v>
      </c>
    </row>
    <row r="48" spans="2:2" x14ac:dyDescent="0.4">
      <c r="B48" s="4" t="s">
        <v>119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報告書（病院・有床診）</vt:lpstr>
      <vt:lpstr>別紙（病院・有床診）</vt:lpstr>
      <vt:lpstr>報告書（診療所・訪問看護事業者）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'別紙（病院・有床診）'!Print_Area</vt:lpstr>
      <vt:lpstr>'別紙（無床診療所・訪問看護事業者）'!Print_Area</vt:lpstr>
      <vt:lpstr>'報告書（診療所・訪問看護事業者）'!Print_Area</vt:lpstr>
      <vt:lpstr>'報告書（病院・有床診）'!Print_Area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森林 宏多佳</cp:lastModifiedBy>
  <cp:lastPrinted>2025-07-10T07:05:45Z</cp:lastPrinted>
  <dcterms:created xsi:type="dcterms:W3CDTF">2025-01-09T05:11:58Z</dcterms:created>
  <dcterms:modified xsi:type="dcterms:W3CDTF">2025-07-24T02:06:02Z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2025-05-22T05:30:47Z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b3aceacd-ceff-4204-ad98-1574a3312f69</vt:lpwstr>
  </property>
  <property fmtid="{D5CDD505-2E9C-101B-9397-08002B2CF9AE}" pid="9" name="MSIP_Label_defa4170-0d19-0005-0004-bc88714345d2_ActionId">
    <vt:lpwstr>19d94d79-9c5f-40e1-b868-b398d767f4c3</vt:lpwstr>
  </property>
  <property fmtid="{D5CDD505-2E9C-101B-9397-08002B2CF9AE}" pid="10" name="MSIP_Label_defa4170-0d19-0005-0004-bc88714345d2_ContentBits">
    <vt:lpwstr>0</vt:lpwstr>
  </property>
</Properties>
</file>