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60" yWindow="105" windowWidth="8085" windowHeight="9405" activeTab="0"/>
  </bookViews>
  <sheets>
    <sheet name="Sheet1" sheetId="1" r:id="rId1"/>
  </sheets>
  <definedNames>
    <definedName name="_xlnm.Print_Area" localSheetId="0">'Sheet1'!$A$1:$Q$80</definedName>
    <definedName name="印刷範囲">'Sheet1'!$A$1:$M$50</definedName>
  </definedNames>
  <calcPr fullCalcOnLoad="1"/>
</workbook>
</file>

<file path=xl/sharedStrings.xml><?xml version="1.0" encoding="utf-8"?>
<sst xmlns="http://schemas.openxmlformats.org/spreadsheetml/2006/main" count="99" uniqueCount="47">
  <si>
    <t>（５） 死   産</t>
  </si>
  <si>
    <t>率*</t>
  </si>
  <si>
    <t>岐阜県</t>
  </si>
  <si>
    <t>管内総数</t>
  </si>
  <si>
    <t>本所小計</t>
  </si>
  <si>
    <t>ｾﾝﾀｰ小計</t>
  </si>
  <si>
    <t>＊　率は　出産千対</t>
  </si>
  <si>
    <t>-</t>
  </si>
  <si>
    <t>H13</t>
  </si>
  <si>
    <t>H14</t>
  </si>
  <si>
    <t>全    国</t>
  </si>
  <si>
    <t>岐 阜 県</t>
  </si>
  <si>
    <t>郡上市</t>
  </si>
  <si>
    <t>自 然</t>
  </si>
  <si>
    <t>人 工</t>
  </si>
  <si>
    <t>総 数</t>
  </si>
  <si>
    <t xml:space="preserve">  　ア  年次別死産数・率 （Ｔ２－１５）</t>
  </si>
  <si>
    <t>全  国</t>
  </si>
  <si>
    <t>全  国</t>
  </si>
  <si>
    <t>関市</t>
  </si>
  <si>
    <t>美濃市</t>
  </si>
  <si>
    <t>洞戸村</t>
  </si>
  <si>
    <t>武芸川町</t>
  </si>
  <si>
    <t>武儀町</t>
  </si>
  <si>
    <t>上之保村</t>
  </si>
  <si>
    <t>板取村</t>
  </si>
  <si>
    <t>関保健所</t>
  </si>
  <si>
    <t>郡上センター</t>
  </si>
  <si>
    <t>平 成 １４ 年</t>
  </si>
  <si>
    <t>平 成 １５ 年</t>
  </si>
  <si>
    <t>平 成 １６ 年</t>
  </si>
  <si>
    <t>平 成 １７ 年</t>
  </si>
  <si>
    <t>平 成 １８ 年</t>
  </si>
  <si>
    <t>平 成 １９年</t>
  </si>
  <si>
    <t>平 成 ２０年</t>
  </si>
  <si>
    <t>H15</t>
  </si>
  <si>
    <t>H16</t>
  </si>
  <si>
    <t>H1７</t>
  </si>
  <si>
    <t>H18</t>
  </si>
  <si>
    <t>H19</t>
  </si>
  <si>
    <t>H20</t>
  </si>
  <si>
    <t>平 成 ２１年</t>
  </si>
  <si>
    <t>H21</t>
  </si>
  <si>
    <t>＊　平成１２年から平成１６年までの郡上市の数値は、当時の郡上郡の合計数値と率である。</t>
  </si>
  <si>
    <t>平 成 ２２年</t>
  </si>
  <si>
    <t>H22</t>
  </si>
  <si>
    <t>平 成 ２３年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</si>
</sst>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  <numFmt numFmtId="179" formatCode="#,##0.0"/>
    <numFmt numFmtId="180" formatCode="0.0"/>
    <numFmt numFmtId="181" formatCode="#,##0.0_ "/>
    <numFmt numFmtId="182" formatCode="_ * #,##0.0_ ;_ * \-#,##0.0_ ;_ * &quot;-&quot;_ ;_ @_ "/>
    <numFmt numFmtId="183" formatCode="0.0_);[Red]\(0.0\)"/>
    <numFmt numFmtId="184" formatCode="0.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,##0_ "/>
  </numFmts>
  <fonts count="40">
    <font>
      <sz val="8"/>
      <name val="ＭＳ 明朝"/>
      <family val="1"/>
    </font>
    <font>
      <sz val="11"/>
      <name val="ＭＳ Ｐゴシック"/>
      <family val="3"/>
    </font>
    <font>
      <b/>
      <sz val="12"/>
      <name val="ＭＳ 明朝"/>
      <family val="1"/>
    </font>
    <font>
      <sz val="10"/>
      <color indexed="8"/>
      <name val="ＭＳ Ｐゴシック"/>
      <family val="3"/>
    </font>
    <font>
      <sz val="7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 diagonalUp="1"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 style="hair">
        <color indexed="8"/>
      </diagonal>
    </border>
    <border diagonalUp="1"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 style="hair">
        <color indexed="8"/>
      </diagonal>
    </border>
    <border diagonalUp="1"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 style="hair">
        <color indexed="8"/>
      </diagonal>
    </border>
    <border diagonalUp="1"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 style="hair">
        <color indexed="8"/>
      </diagonal>
    </border>
    <border diagonalUp="1"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 style="hair">
        <color indexed="8"/>
      </diagonal>
    </border>
    <border diagonalUp="1"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 style="hair">
        <color indexed="8"/>
      </diagonal>
    </border>
    <border diagonalUp="1"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 style="hair">
        <color indexed="8"/>
      </diagonal>
    </border>
    <border diagonalUp="1"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 style="hair">
        <color indexed="8"/>
      </diagonal>
    </border>
    <border diagonalUp="1"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 style="hair">
        <color indexed="8"/>
      </diagonal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 diagonalUp="1"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Up="1"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Up="1"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Up="1">
      <left>
        <color indexed="63"/>
      </left>
      <right style="hair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Up="1">
      <left style="thin">
        <color indexed="8"/>
      </left>
      <right>
        <color indexed="63"/>
      </right>
      <top style="thin">
        <color indexed="8"/>
      </top>
      <bottom style="thin">
        <color indexed="8"/>
      </bottom>
      <diagonal style="thin">
        <color indexed="8"/>
      </diagonal>
    </border>
    <border diagonalUp="1">
      <left>
        <color indexed="63"/>
      </left>
      <right>
        <color indexed="63"/>
      </right>
      <top style="thin">
        <color indexed="8"/>
      </top>
      <bottom style="thin">
        <color indexed="8"/>
      </bottom>
      <diagonal style="thin">
        <color indexed="8"/>
      </diagonal>
    </border>
    <border diagonalUp="1">
      <left>
        <color indexed="63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 diagonalUp="1">
      <left style="hair">
        <color indexed="8"/>
      </left>
      <right>
        <color indexed="63"/>
      </right>
      <top style="thin">
        <color indexed="8"/>
      </top>
      <bottom style="thin">
        <color indexed="8"/>
      </bottom>
      <diagonal style="thin">
        <color indexed="8"/>
      </diagonal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21">
    <xf numFmtId="0" fontId="0" fillId="0" borderId="0" xfId="0" applyAlignment="1">
      <alignment horizontal="center"/>
    </xf>
    <xf numFmtId="3" fontId="0" fillId="0" borderId="0" xfId="0" applyNumberFormat="1" applyAlignment="1">
      <alignment horizontal="distributed"/>
    </xf>
    <xf numFmtId="178" fontId="0" fillId="0" borderId="0" xfId="0" applyNumberForma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distributed"/>
    </xf>
    <xf numFmtId="3" fontId="0" fillId="0" borderId="10" xfId="0" applyNumberFormat="1" applyBorder="1" applyAlignment="1">
      <alignment horizontal="distributed"/>
    </xf>
    <xf numFmtId="3" fontId="0" fillId="0" borderId="0" xfId="0" applyNumberFormat="1" applyAlignment="1">
      <alignment horizontal="center"/>
    </xf>
    <xf numFmtId="3" fontId="0" fillId="0" borderId="11" xfId="0" applyNumberFormat="1" applyBorder="1" applyAlignment="1">
      <alignment horizontal="distributed"/>
    </xf>
    <xf numFmtId="3" fontId="0" fillId="0" borderId="12" xfId="0" applyNumberFormat="1" applyBorder="1" applyAlignment="1">
      <alignment horizontal="center"/>
    </xf>
    <xf numFmtId="179" fontId="0" fillId="0" borderId="12" xfId="0" applyNumberFormat="1" applyBorder="1" applyAlignment="1">
      <alignment horizontal="right"/>
    </xf>
    <xf numFmtId="179" fontId="0" fillId="0" borderId="13" xfId="0" applyNumberFormat="1" applyBorder="1" applyAlignment="1">
      <alignment horizontal="right"/>
    </xf>
    <xf numFmtId="178" fontId="0" fillId="0" borderId="0" xfId="0" applyNumberFormat="1" applyAlignment="1">
      <alignment/>
    </xf>
    <xf numFmtId="3" fontId="0" fillId="0" borderId="10" xfId="0" applyNumberFormat="1" applyBorder="1" applyAlignment="1">
      <alignment horizontal="center"/>
    </xf>
    <xf numFmtId="3" fontId="0" fillId="0" borderId="0" xfId="0" applyNumberFormat="1" applyBorder="1" applyAlignment="1">
      <alignment horizontal="distributed"/>
    </xf>
    <xf numFmtId="178" fontId="0" fillId="0" borderId="0" xfId="0" applyNumberFormat="1" applyBorder="1" applyAlignment="1">
      <alignment/>
    </xf>
    <xf numFmtId="179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/>
    </xf>
    <xf numFmtId="0" fontId="2" fillId="0" borderId="0" xfId="0" applyFont="1" applyAlignment="1">
      <alignment/>
    </xf>
    <xf numFmtId="178" fontId="0" fillId="0" borderId="14" xfId="0" applyNumberFormat="1" applyBorder="1" applyAlignment="1">
      <alignment horizontal="center"/>
    </xf>
    <xf numFmtId="3" fontId="0" fillId="0" borderId="15" xfId="0" applyNumberFormat="1" applyBorder="1" applyAlignment="1">
      <alignment shrinkToFit="1"/>
    </xf>
    <xf numFmtId="183" fontId="0" fillId="0" borderId="16" xfId="0" applyNumberFormat="1" applyBorder="1" applyAlignment="1">
      <alignment horizontal="distributed"/>
    </xf>
    <xf numFmtId="183" fontId="0" fillId="0" borderId="16" xfId="0" applyNumberFormat="1" applyBorder="1" applyAlignment="1">
      <alignment/>
    </xf>
    <xf numFmtId="183" fontId="0" fillId="0" borderId="17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 shrinkToFit="1"/>
    </xf>
    <xf numFmtId="184" fontId="0" fillId="0" borderId="0" xfId="0" applyNumberFormat="1" applyBorder="1" applyAlignment="1">
      <alignment horizontal="center"/>
    </xf>
    <xf numFmtId="41" fontId="0" fillId="0" borderId="0" xfId="0" applyNumberFormat="1" applyBorder="1" applyAlignment="1">
      <alignment horizontal="right" shrinkToFit="1"/>
    </xf>
    <xf numFmtId="38" fontId="0" fillId="0" borderId="0" xfId="0" applyNumberFormat="1" applyBorder="1" applyAlignment="1">
      <alignment horizontal="center"/>
    </xf>
    <xf numFmtId="38" fontId="0" fillId="33" borderId="0" xfId="48" applyNumberFormat="1" applyFont="1" applyFill="1" applyBorder="1" applyAlignment="1">
      <alignment horizontal="right"/>
    </xf>
    <xf numFmtId="3" fontId="0" fillId="0" borderId="18" xfId="0" applyNumberFormat="1" applyBorder="1" applyAlignment="1">
      <alignment horizontal="center"/>
    </xf>
    <xf numFmtId="179" fontId="0" fillId="0" borderId="18" xfId="0" applyNumberFormat="1" applyBorder="1" applyAlignment="1">
      <alignment horizontal="right"/>
    </xf>
    <xf numFmtId="179" fontId="0" fillId="0" borderId="19" xfId="0" applyNumberFormat="1" applyBorder="1" applyAlignment="1">
      <alignment horizontal="right"/>
    </xf>
    <xf numFmtId="183" fontId="0" fillId="0" borderId="14" xfId="0" applyNumberFormat="1" applyBorder="1" applyAlignment="1">
      <alignment/>
    </xf>
    <xf numFmtId="183" fontId="0" fillId="0" borderId="20" xfId="0" applyNumberFormat="1" applyBorder="1" applyAlignment="1">
      <alignment/>
    </xf>
    <xf numFmtId="183" fontId="0" fillId="0" borderId="16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179" fontId="0" fillId="0" borderId="14" xfId="0" applyNumberFormat="1" applyBorder="1" applyAlignment="1">
      <alignment horizontal="right"/>
    </xf>
    <xf numFmtId="179" fontId="0" fillId="0" borderId="20" xfId="0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178" fontId="0" fillId="0" borderId="0" xfId="0" applyNumberFormat="1" applyBorder="1" applyAlignment="1">
      <alignment horizontal="right"/>
    </xf>
    <xf numFmtId="182" fontId="0" fillId="0" borderId="21" xfId="0" applyNumberFormat="1" applyBorder="1" applyAlignment="1">
      <alignment horizontal="right" shrinkToFit="1"/>
    </xf>
    <xf numFmtId="41" fontId="0" fillId="0" borderId="21" xfId="0" applyNumberFormat="1" applyBorder="1" applyAlignment="1">
      <alignment shrinkToFit="1"/>
    </xf>
    <xf numFmtId="41" fontId="0" fillId="0" borderId="22" xfId="0" applyNumberFormat="1" applyBorder="1" applyAlignment="1">
      <alignment shrinkToFit="1"/>
    </xf>
    <xf numFmtId="182" fontId="0" fillId="0" borderId="23" xfId="0" applyNumberFormat="1" applyBorder="1" applyAlignment="1">
      <alignment horizontal="right" shrinkToFit="1"/>
    </xf>
    <xf numFmtId="41" fontId="0" fillId="0" borderId="23" xfId="0" applyNumberFormat="1" applyBorder="1" applyAlignment="1">
      <alignment shrinkToFit="1"/>
    </xf>
    <xf numFmtId="41" fontId="0" fillId="0" borderId="24" xfId="0" applyNumberFormat="1" applyBorder="1" applyAlignment="1">
      <alignment horizontal="right" shrinkToFit="1"/>
    </xf>
    <xf numFmtId="182" fontId="0" fillId="0" borderId="24" xfId="0" applyNumberFormat="1" applyBorder="1" applyAlignment="1">
      <alignment horizontal="right" shrinkToFit="1"/>
    </xf>
    <xf numFmtId="41" fontId="0" fillId="0" borderId="25" xfId="0" applyNumberFormat="1" applyBorder="1" applyAlignment="1">
      <alignment horizontal="right" shrinkToFit="1"/>
    </xf>
    <xf numFmtId="41" fontId="0" fillId="0" borderId="26" xfId="0" applyNumberFormat="1" applyBorder="1" applyAlignment="1">
      <alignment horizontal="right" shrinkToFit="1"/>
    </xf>
    <xf numFmtId="182" fontId="0" fillId="0" borderId="26" xfId="0" applyNumberFormat="1" applyBorder="1" applyAlignment="1">
      <alignment horizontal="right" shrinkToFit="1"/>
    </xf>
    <xf numFmtId="41" fontId="0" fillId="0" borderId="27" xfId="0" applyNumberFormat="1" applyBorder="1" applyAlignment="1">
      <alignment horizontal="right" shrinkToFit="1"/>
    </xf>
    <xf numFmtId="41" fontId="0" fillId="0" borderId="28" xfId="0" applyNumberFormat="1" applyBorder="1" applyAlignment="1">
      <alignment shrinkToFit="1"/>
    </xf>
    <xf numFmtId="41" fontId="0" fillId="0" borderId="29" xfId="0" applyNumberFormat="1" applyBorder="1" applyAlignment="1">
      <alignment shrinkToFit="1"/>
    </xf>
    <xf numFmtId="41" fontId="0" fillId="0" borderId="30" xfId="0" applyNumberFormat="1" applyBorder="1" applyAlignment="1">
      <alignment shrinkToFit="1"/>
    </xf>
    <xf numFmtId="178" fontId="0" fillId="0" borderId="23" xfId="0" applyNumberFormat="1" applyBorder="1" applyAlignment="1">
      <alignment horizontal="center"/>
    </xf>
    <xf numFmtId="179" fontId="0" fillId="0" borderId="23" xfId="0" applyNumberFormat="1" applyBorder="1" applyAlignment="1">
      <alignment horizontal="center"/>
    </xf>
    <xf numFmtId="178" fontId="0" fillId="0" borderId="30" xfId="0" applyNumberFormat="1" applyBorder="1" applyAlignment="1">
      <alignment horizontal="center"/>
    </xf>
    <xf numFmtId="182" fontId="0" fillId="0" borderId="31" xfId="0" applyNumberFormat="1" applyBorder="1" applyAlignment="1">
      <alignment horizontal="right" shrinkToFit="1"/>
    </xf>
    <xf numFmtId="41" fontId="0" fillId="0" borderId="31" xfId="0" applyNumberFormat="1" applyBorder="1" applyAlignment="1">
      <alignment shrinkToFit="1"/>
    </xf>
    <xf numFmtId="41" fontId="0" fillId="0" borderId="32" xfId="0" applyNumberFormat="1" applyBorder="1" applyAlignment="1">
      <alignment shrinkToFit="1"/>
    </xf>
    <xf numFmtId="41" fontId="0" fillId="0" borderId="26" xfId="0" applyNumberFormat="1" applyBorder="1" applyAlignment="1" applyProtection="1">
      <alignment shrinkToFit="1"/>
      <protection locked="0"/>
    </xf>
    <xf numFmtId="41" fontId="0" fillId="0" borderId="27" xfId="0" applyNumberFormat="1" applyBorder="1" applyAlignment="1" applyProtection="1">
      <alignment shrinkToFit="1"/>
      <protection locked="0"/>
    </xf>
    <xf numFmtId="41" fontId="0" fillId="0" borderId="26" xfId="0" applyNumberFormat="1" applyBorder="1" applyAlignment="1">
      <alignment shrinkToFit="1"/>
    </xf>
    <xf numFmtId="41" fontId="0" fillId="0" borderId="27" xfId="0" applyNumberFormat="1" applyBorder="1" applyAlignment="1">
      <alignment shrinkToFit="1"/>
    </xf>
    <xf numFmtId="178" fontId="0" fillId="0" borderId="33" xfId="0" applyNumberFormat="1" applyBorder="1" applyAlignment="1">
      <alignment horizontal="center"/>
    </xf>
    <xf numFmtId="41" fontId="0" fillId="0" borderId="34" xfId="0" applyNumberFormat="1" applyBorder="1" applyAlignment="1">
      <alignment horizontal="right" shrinkToFit="1"/>
    </xf>
    <xf numFmtId="41" fontId="0" fillId="0" borderId="35" xfId="0" applyNumberFormat="1" applyBorder="1" applyAlignment="1">
      <alignment horizontal="right" shrinkToFit="1"/>
    </xf>
    <xf numFmtId="41" fontId="0" fillId="0" borderId="36" xfId="0" applyNumberFormat="1" applyBorder="1" applyAlignment="1">
      <alignment horizontal="right" shrinkToFit="1"/>
    </xf>
    <xf numFmtId="41" fontId="0" fillId="0" borderId="33" xfId="0" applyNumberFormat="1" applyBorder="1" applyAlignment="1">
      <alignment horizontal="right" shrinkToFit="1"/>
    </xf>
    <xf numFmtId="41" fontId="0" fillId="0" borderId="37" xfId="0" applyNumberFormat="1" applyBorder="1" applyAlignment="1">
      <alignment horizontal="right" shrinkToFit="1"/>
    </xf>
    <xf numFmtId="3" fontId="0" fillId="0" borderId="38" xfId="0" applyNumberFormat="1" applyBorder="1" applyAlignment="1">
      <alignment horizontal="center" shrinkToFit="1"/>
    </xf>
    <xf numFmtId="3" fontId="0" fillId="0" borderId="39" xfId="0" applyNumberFormat="1" applyBorder="1" applyAlignment="1">
      <alignment horizontal="center" shrinkToFit="1"/>
    </xf>
    <xf numFmtId="3" fontId="0" fillId="0" borderId="40" xfId="0" applyNumberFormat="1" applyBorder="1" applyAlignment="1">
      <alignment horizontal="center" shrinkToFit="1"/>
    </xf>
    <xf numFmtId="3" fontId="0" fillId="0" borderId="41" xfId="0" applyNumberFormat="1" applyBorder="1" applyAlignment="1">
      <alignment horizontal="center" shrinkToFit="1"/>
    </xf>
    <xf numFmtId="3" fontId="0" fillId="0" borderId="42" xfId="0" applyNumberFormat="1" applyBorder="1" applyAlignment="1">
      <alignment horizontal="center" shrinkToFit="1"/>
    </xf>
    <xf numFmtId="178" fontId="0" fillId="0" borderId="29" xfId="0" applyNumberFormat="1" applyBorder="1" applyAlignment="1">
      <alignment horizontal="center"/>
    </xf>
    <xf numFmtId="41" fontId="0" fillId="0" borderId="43" xfId="0" applyNumberFormat="1" applyBorder="1" applyAlignment="1" applyProtection="1">
      <alignment shrinkToFit="1"/>
      <protection locked="0"/>
    </xf>
    <xf numFmtId="41" fontId="0" fillId="0" borderId="43" xfId="0" applyNumberFormat="1" applyBorder="1" applyAlignment="1">
      <alignment shrinkToFit="1"/>
    </xf>
    <xf numFmtId="41" fontId="0" fillId="0" borderId="43" xfId="0" applyNumberFormat="1" applyBorder="1" applyAlignment="1">
      <alignment horizontal="right" shrinkToFit="1"/>
    </xf>
    <xf numFmtId="41" fontId="0" fillId="0" borderId="44" xfId="0" applyNumberFormat="1" applyBorder="1" applyAlignment="1">
      <alignment shrinkToFit="1"/>
    </xf>
    <xf numFmtId="41" fontId="0" fillId="0" borderId="45" xfId="0" applyNumberFormat="1" applyBorder="1" applyAlignment="1">
      <alignment horizontal="right" shrinkToFit="1"/>
    </xf>
    <xf numFmtId="178" fontId="0" fillId="0" borderId="46" xfId="0" applyNumberFormat="1" applyBorder="1" applyAlignment="1">
      <alignment horizontal="center"/>
    </xf>
    <xf numFmtId="41" fontId="0" fillId="0" borderId="47" xfId="0" applyNumberFormat="1" applyBorder="1" applyAlignment="1">
      <alignment horizontal="right" shrinkToFit="1"/>
    </xf>
    <xf numFmtId="41" fontId="0" fillId="0" borderId="48" xfId="0" applyNumberFormat="1" applyBorder="1" applyAlignment="1">
      <alignment horizontal="right" shrinkToFit="1"/>
    </xf>
    <xf numFmtId="41" fontId="0" fillId="0" borderId="49" xfId="0" applyNumberFormat="1" applyBorder="1" applyAlignment="1">
      <alignment horizontal="right" shrinkToFit="1"/>
    </xf>
    <xf numFmtId="41" fontId="0" fillId="0" borderId="46" xfId="0" applyNumberFormat="1" applyBorder="1" applyAlignment="1">
      <alignment horizontal="right" shrinkToFit="1"/>
    </xf>
    <xf numFmtId="41" fontId="0" fillId="0" borderId="50" xfId="0" applyNumberFormat="1" applyBorder="1" applyAlignment="1">
      <alignment horizontal="right" shrinkToFit="1"/>
    </xf>
    <xf numFmtId="41" fontId="0" fillId="0" borderId="47" xfId="0" applyNumberFormat="1" applyBorder="1" applyAlignment="1">
      <alignment shrinkToFit="1"/>
    </xf>
    <xf numFmtId="189" fontId="0" fillId="0" borderId="26" xfId="0" applyNumberFormat="1" applyBorder="1" applyAlignment="1">
      <alignment horizontal="right" shrinkToFit="1"/>
    </xf>
    <xf numFmtId="189" fontId="0" fillId="0" borderId="27" xfId="0" applyNumberFormat="1" applyBorder="1" applyAlignment="1">
      <alignment horizontal="right" shrinkToFit="1"/>
    </xf>
    <xf numFmtId="189" fontId="0" fillId="0" borderId="34" xfId="0" applyNumberFormat="1" applyBorder="1" applyAlignment="1">
      <alignment horizontal="center" shrinkToFit="1"/>
    </xf>
    <xf numFmtId="41" fontId="0" fillId="0" borderId="34" xfId="0" applyNumberFormat="1" applyBorder="1" applyAlignment="1">
      <alignment shrinkToFit="1"/>
    </xf>
    <xf numFmtId="3" fontId="0" fillId="0" borderId="20" xfId="0" applyNumberFormat="1" applyBorder="1" applyAlignment="1">
      <alignment horizontal="distributed"/>
    </xf>
    <xf numFmtId="3" fontId="0" fillId="0" borderId="42" xfId="0" applyNumberFormat="1" applyBorder="1" applyAlignment="1">
      <alignment horizontal="distributed"/>
    </xf>
    <xf numFmtId="189" fontId="0" fillId="0" borderId="47" xfId="0" applyNumberFormat="1" applyBorder="1" applyAlignment="1">
      <alignment horizontal="center" shrinkToFit="1"/>
    </xf>
    <xf numFmtId="189" fontId="0" fillId="0" borderId="43" xfId="0" applyNumberFormat="1" applyBorder="1" applyAlignment="1">
      <alignment horizontal="right" shrinkToFit="1"/>
    </xf>
    <xf numFmtId="179" fontId="0" fillId="0" borderId="51" xfId="0" applyNumberFormat="1" applyBorder="1" applyAlignment="1" applyProtection="1">
      <alignment horizontal="center"/>
      <protection locked="0"/>
    </xf>
    <xf numFmtId="179" fontId="0" fillId="0" borderId="52" xfId="0" applyNumberFormat="1" applyBorder="1" applyAlignment="1" applyProtection="1">
      <alignment horizontal="center"/>
      <protection locked="0"/>
    </xf>
    <xf numFmtId="179" fontId="0" fillId="0" borderId="53" xfId="0" applyNumberFormat="1" applyBorder="1" applyAlignment="1" applyProtection="1">
      <alignment horizontal="center"/>
      <protection locked="0"/>
    </xf>
    <xf numFmtId="41" fontId="0" fillId="0" borderId="54" xfId="0" applyNumberFormat="1" applyBorder="1" applyAlignment="1">
      <alignment horizontal="center" shrinkToFit="1"/>
    </xf>
    <xf numFmtId="41" fontId="0" fillId="0" borderId="55" xfId="0" applyNumberFormat="1" applyBorder="1" applyAlignment="1">
      <alignment horizontal="center" shrinkToFit="1"/>
    </xf>
    <xf numFmtId="41" fontId="0" fillId="0" borderId="56" xfId="0" applyNumberFormat="1" applyBorder="1" applyAlignment="1">
      <alignment horizontal="center" shrinkToFit="1"/>
    </xf>
    <xf numFmtId="41" fontId="0" fillId="0" borderId="57" xfId="0" applyNumberFormat="1" applyBorder="1" applyAlignment="1">
      <alignment horizontal="center" shrinkToFit="1"/>
    </xf>
    <xf numFmtId="41" fontId="0" fillId="0" borderId="58" xfId="0" applyNumberFormat="1" applyBorder="1" applyAlignment="1">
      <alignment horizontal="center" shrinkToFit="1"/>
    </xf>
    <xf numFmtId="41" fontId="0" fillId="0" borderId="59" xfId="0" applyNumberFormat="1" applyBorder="1" applyAlignment="1">
      <alignment horizontal="center" shrinkToFit="1"/>
    </xf>
    <xf numFmtId="41" fontId="0" fillId="0" borderId="60" xfId="0" applyNumberFormat="1" applyBorder="1" applyAlignment="1">
      <alignment horizontal="center" shrinkToFit="1"/>
    </xf>
    <xf numFmtId="41" fontId="0" fillId="0" borderId="61" xfId="0" applyNumberFormat="1" applyBorder="1" applyAlignment="1">
      <alignment horizontal="center" shrinkToFit="1"/>
    </xf>
    <xf numFmtId="41" fontId="0" fillId="0" borderId="62" xfId="0" applyNumberFormat="1" applyBorder="1" applyAlignment="1">
      <alignment horizontal="center" shrinkToFit="1"/>
    </xf>
    <xf numFmtId="179" fontId="0" fillId="0" borderId="63" xfId="0" applyNumberFormat="1" applyBorder="1" applyAlignment="1" applyProtection="1">
      <alignment horizontal="center"/>
      <protection locked="0"/>
    </xf>
    <xf numFmtId="179" fontId="0" fillId="0" borderId="64" xfId="0" applyNumberFormat="1" applyBorder="1" applyAlignment="1" applyProtection="1">
      <alignment horizontal="center"/>
      <protection locked="0"/>
    </xf>
    <xf numFmtId="41" fontId="0" fillId="0" borderId="65" xfId="0" applyNumberFormat="1" applyBorder="1" applyAlignment="1">
      <alignment horizontal="center" shrinkToFit="1"/>
    </xf>
    <xf numFmtId="41" fontId="0" fillId="0" borderId="66" xfId="0" applyNumberFormat="1" applyBorder="1" applyAlignment="1">
      <alignment horizontal="center" shrinkToFit="1"/>
    </xf>
    <xf numFmtId="41" fontId="0" fillId="0" borderId="67" xfId="0" applyNumberFormat="1" applyBorder="1" applyAlignment="1">
      <alignment horizontal="center" shrinkToFit="1"/>
    </xf>
    <xf numFmtId="41" fontId="0" fillId="0" borderId="68" xfId="0" applyNumberFormat="1" applyBorder="1" applyAlignment="1">
      <alignment horizontal="center" shrinkToFit="1"/>
    </xf>
    <xf numFmtId="41" fontId="0" fillId="0" borderId="69" xfId="0" applyNumberFormat="1" applyBorder="1" applyAlignment="1">
      <alignment horizontal="center" shrinkToFit="1"/>
    </xf>
    <xf numFmtId="41" fontId="0" fillId="0" borderId="70" xfId="0" applyNumberFormat="1" applyBorder="1" applyAlignment="1">
      <alignment horizontal="center" shrinkToFit="1"/>
    </xf>
    <xf numFmtId="41" fontId="0" fillId="0" borderId="71" xfId="0" applyNumberFormat="1" applyBorder="1" applyAlignment="1">
      <alignment horizontal="center" shrinkToFit="1"/>
    </xf>
    <xf numFmtId="3" fontId="0" fillId="0" borderId="72" xfId="0" applyNumberFormat="1" applyBorder="1" applyAlignment="1">
      <alignment horizontal="center"/>
    </xf>
    <xf numFmtId="3" fontId="0" fillId="0" borderId="41" xfId="0" applyNumberFormat="1" applyBorder="1" applyAlignment="1">
      <alignment horizontal="center"/>
    </xf>
    <xf numFmtId="41" fontId="0" fillId="0" borderId="73" xfId="0" applyNumberFormat="1" applyBorder="1" applyAlignment="1">
      <alignment horizont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　　　　　　　　　　　　　死産率の推移（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Ｆ２－４）　　　　　　　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出産千対　　　　　　　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6525"/>
          <c:y val="0.1115"/>
          <c:w val="0.84375"/>
          <c:h val="0.811"/>
        </c:manualLayout>
      </c:layout>
      <c:lineChart>
        <c:grouping val="standard"/>
        <c:varyColors val="0"/>
        <c:ser>
          <c:idx val="0"/>
          <c:order val="0"/>
          <c:tx>
            <c:strRef>
              <c:f>Sheet1!$W$58</c:f>
              <c:strCache>
                <c:ptCount val="1"/>
                <c:pt idx="0">
                  <c:v>全    国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Sheet1!$X$57:$AG$57</c:f>
              <c:strCache/>
            </c:strRef>
          </c:cat>
          <c:val>
            <c:numRef>
              <c:f>Sheet1!$X$58:$AG$58</c:f>
              <c:numCache/>
            </c:numRef>
          </c:val>
          <c:smooth val="0"/>
        </c:ser>
        <c:ser>
          <c:idx val="1"/>
          <c:order val="1"/>
          <c:tx>
            <c:strRef>
              <c:f>Sheet1!$W$59</c:f>
              <c:strCache>
                <c:ptCount val="1"/>
                <c:pt idx="0">
                  <c:v>岐 阜 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Sheet1!$X$57:$AG$57</c:f>
              <c:strCache/>
            </c:strRef>
          </c:cat>
          <c:val>
            <c:numRef>
              <c:f>Sheet1!$X$59:$AG$59</c:f>
              <c:numCache/>
            </c:numRef>
          </c:val>
          <c:smooth val="0"/>
        </c:ser>
        <c:ser>
          <c:idx val="2"/>
          <c:order val="2"/>
          <c:tx>
            <c:strRef>
              <c:f>Sheet1!$W$60</c:f>
              <c:strCache>
                <c:ptCount val="1"/>
                <c:pt idx="0">
                  <c:v>関保健所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Sheet1!$X$57:$AG$57</c:f>
              <c:strCache/>
            </c:strRef>
          </c:cat>
          <c:val>
            <c:numRef>
              <c:f>Sheet1!$X$60:$AG$60</c:f>
              <c:numCache/>
            </c:numRef>
          </c:val>
          <c:smooth val="0"/>
        </c:ser>
        <c:ser>
          <c:idx val="3"/>
          <c:order val="3"/>
          <c:tx>
            <c:strRef>
              <c:f>Sheet1!$W$61</c:f>
              <c:strCache>
                <c:ptCount val="1"/>
                <c:pt idx="0">
                  <c:v>郡上センター</c:v>
                </c:pt>
              </c:strCache>
            </c:strRef>
          </c:tx>
          <c:spPr>
            <a:ln w="12700">
              <a:solidFill>
                <a:srgbClr val="003366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Sheet1!$X$57:$AG$57</c:f>
              <c:strCache/>
            </c:strRef>
          </c:cat>
          <c:val>
            <c:numRef>
              <c:f>Sheet1!$X$61:$AG$61</c:f>
              <c:numCache/>
            </c:numRef>
          </c:val>
          <c:smooth val="0"/>
        </c:ser>
        <c:marker val="1"/>
        <c:axId val="9742893"/>
        <c:axId val="20577174"/>
      </c:lineChart>
      <c:catAx>
        <c:axId val="97428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577174"/>
        <c:crosses val="autoZero"/>
        <c:auto val="1"/>
        <c:lblOffset val="100"/>
        <c:tickLblSkip val="1"/>
        <c:noMultiLvlLbl val="0"/>
      </c:catAx>
      <c:valAx>
        <c:axId val="20577174"/>
        <c:scaling>
          <c:orientation val="minMax"/>
          <c:max val="40"/>
          <c:min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742893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5"/>
          <c:y val="0.9245"/>
          <c:w val="0.64225"/>
          <c:h val="0.07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53</xdr:row>
      <xdr:rowOff>142875</xdr:rowOff>
    </xdr:from>
    <xdr:ext cx="7219950" cy="3819525"/>
    <xdr:graphicFrame>
      <xdr:nvGraphicFramePr>
        <xdr:cNvPr id="1" name="Chart 1"/>
        <xdr:cNvGraphicFramePr/>
      </xdr:nvGraphicFramePr>
      <xdr:xfrm>
        <a:off x="28575" y="10201275"/>
        <a:ext cx="7219950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8"/>
  <sheetViews>
    <sheetView tabSelected="1" view="pageBreakPreview" zoomScaleSheetLayoutView="100" zoomScalePageLayoutView="0" workbookViewId="0" topLeftCell="A23">
      <selection activeCell="F36" sqref="F36"/>
    </sheetView>
  </sheetViews>
  <sheetFormatPr defaultColWidth="8.57421875" defaultRowHeight="12" customHeight="1"/>
  <cols>
    <col min="1" max="1" width="7.140625" style="1" customWidth="1"/>
    <col min="2" max="2" width="6.8515625" style="2" customWidth="1"/>
    <col min="3" max="3" width="5.28125" style="0" customWidth="1"/>
    <col min="4" max="5" width="6.8515625" style="2" customWidth="1"/>
    <col min="6" max="6" width="6.8515625" style="0" customWidth="1"/>
    <col min="7" max="7" width="5.28125" style="0" customWidth="1"/>
    <col min="8" max="10" width="6.8515625" style="0" customWidth="1"/>
    <col min="11" max="11" width="5.28125" style="0" customWidth="1"/>
    <col min="12" max="14" width="6.8515625" style="0" customWidth="1"/>
    <col min="15" max="15" width="5.28125" style="0" customWidth="1"/>
    <col min="16" max="17" width="6.8515625" style="0" customWidth="1"/>
    <col min="18" max="18" width="10.421875" style="0" customWidth="1"/>
    <col min="19" max="21" width="9.28125" style="0" customWidth="1"/>
    <col min="22" max="22" width="9.140625" style="0" customWidth="1"/>
    <col min="23" max="33" width="8.8515625" style="0" customWidth="1"/>
    <col min="34" max="34" width="10.8515625" style="0" customWidth="1"/>
    <col min="35" max="16384" width="8.421875" style="0" customWidth="1"/>
  </cols>
  <sheetData>
    <row r="1" spans="1:5" ht="16.5" customHeight="1">
      <c r="A1" s="18" t="s">
        <v>0</v>
      </c>
      <c r="B1" s="3"/>
      <c r="D1" s="3"/>
      <c r="E1" s="3"/>
    </row>
    <row r="2" spans="1:5" ht="16.5" customHeight="1">
      <c r="A2" s="18" t="s">
        <v>16</v>
      </c>
      <c r="B2" s="3"/>
      <c r="D2" s="3"/>
      <c r="E2" s="3"/>
    </row>
    <row r="3" spans="1:5" ht="16.5" customHeight="1">
      <c r="A3" s="4"/>
      <c r="B3" s="3"/>
      <c r="D3" s="3"/>
      <c r="E3" s="3"/>
    </row>
    <row r="4" spans="1:18" ht="16.5" customHeight="1">
      <c r="A4" s="118"/>
      <c r="B4" s="97" t="s">
        <v>28</v>
      </c>
      <c r="C4" s="98"/>
      <c r="D4" s="98"/>
      <c r="E4" s="109"/>
      <c r="F4" s="110" t="s">
        <v>29</v>
      </c>
      <c r="G4" s="98"/>
      <c r="H4" s="98"/>
      <c r="I4" s="99"/>
      <c r="J4" s="97" t="s">
        <v>30</v>
      </c>
      <c r="K4" s="98"/>
      <c r="L4" s="98"/>
      <c r="M4" s="109"/>
      <c r="N4" s="110" t="s">
        <v>31</v>
      </c>
      <c r="O4" s="98"/>
      <c r="P4" s="98"/>
      <c r="Q4" s="99"/>
      <c r="R4" s="6"/>
    </row>
    <row r="5" spans="1:18" ht="16.5" customHeight="1">
      <c r="A5" s="119"/>
      <c r="B5" s="65" t="s">
        <v>15</v>
      </c>
      <c r="C5" s="56" t="s">
        <v>1</v>
      </c>
      <c r="D5" s="55" t="s">
        <v>13</v>
      </c>
      <c r="E5" s="76" t="s">
        <v>14</v>
      </c>
      <c r="F5" s="82" t="s">
        <v>15</v>
      </c>
      <c r="G5" s="56" t="s">
        <v>1</v>
      </c>
      <c r="H5" s="55" t="s">
        <v>13</v>
      </c>
      <c r="I5" s="57" t="s">
        <v>14</v>
      </c>
      <c r="J5" s="65" t="s">
        <v>15</v>
      </c>
      <c r="K5" s="56" t="s">
        <v>1</v>
      </c>
      <c r="L5" s="55" t="s">
        <v>13</v>
      </c>
      <c r="M5" s="76" t="s">
        <v>14</v>
      </c>
      <c r="N5" s="82" t="s">
        <v>15</v>
      </c>
      <c r="O5" s="56" t="s">
        <v>1</v>
      </c>
      <c r="P5" s="55" t="s">
        <v>13</v>
      </c>
      <c r="Q5" s="57" t="s">
        <v>14</v>
      </c>
      <c r="R5" s="6"/>
    </row>
    <row r="6" spans="1:18" ht="16.5" customHeight="1">
      <c r="A6" s="71" t="s">
        <v>17</v>
      </c>
      <c r="B6" s="66">
        <v>36978</v>
      </c>
      <c r="C6" s="50">
        <v>31.1</v>
      </c>
      <c r="D6" s="61">
        <v>15161</v>
      </c>
      <c r="E6" s="77">
        <v>21817</v>
      </c>
      <c r="F6" s="83">
        <v>35330</v>
      </c>
      <c r="G6" s="50">
        <v>30.5</v>
      </c>
      <c r="H6" s="61">
        <v>14644</v>
      </c>
      <c r="I6" s="62">
        <v>20686</v>
      </c>
      <c r="J6" s="66">
        <v>34365</v>
      </c>
      <c r="K6" s="50">
        <v>30</v>
      </c>
      <c r="L6" s="61">
        <v>14288</v>
      </c>
      <c r="M6" s="77">
        <v>20077</v>
      </c>
      <c r="N6" s="83">
        <v>31818</v>
      </c>
      <c r="O6" s="50">
        <v>29.1</v>
      </c>
      <c r="P6" s="61">
        <v>13502</v>
      </c>
      <c r="Q6" s="62">
        <v>18316</v>
      </c>
      <c r="R6" s="6"/>
    </row>
    <row r="7" spans="1:18" ht="16.5" customHeight="1">
      <c r="A7" s="71" t="s">
        <v>2</v>
      </c>
      <c r="B7" s="66">
        <v>581</v>
      </c>
      <c r="C7" s="50">
        <v>28.8</v>
      </c>
      <c r="D7" s="63">
        <v>284</v>
      </c>
      <c r="E7" s="78">
        <v>297</v>
      </c>
      <c r="F7" s="83">
        <v>480</v>
      </c>
      <c r="G7" s="50">
        <v>24.4</v>
      </c>
      <c r="H7" s="63">
        <v>207</v>
      </c>
      <c r="I7" s="64">
        <v>273</v>
      </c>
      <c r="J7" s="66">
        <v>507</v>
      </c>
      <c r="K7" s="50">
        <v>26.9</v>
      </c>
      <c r="L7" s="63">
        <v>234</v>
      </c>
      <c r="M7" s="78">
        <v>273</v>
      </c>
      <c r="N7" s="83">
        <v>469</v>
      </c>
      <c r="O7" s="50">
        <v>25.8</v>
      </c>
      <c r="P7" s="63">
        <v>243</v>
      </c>
      <c r="Q7" s="64">
        <v>226</v>
      </c>
      <c r="R7" s="6"/>
    </row>
    <row r="8" spans="1:18" ht="16.5" customHeight="1">
      <c r="A8" s="71" t="s">
        <v>3</v>
      </c>
      <c r="B8" s="111"/>
      <c r="C8" s="112"/>
      <c r="D8" s="112"/>
      <c r="E8" s="120"/>
      <c r="F8" s="111"/>
      <c r="G8" s="112"/>
      <c r="H8" s="112"/>
      <c r="I8" s="113"/>
      <c r="J8" s="114"/>
      <c r="K8" s="112"/>
      <c r="L8" s="112"/>
      <c r="M8" s="113"/>
      <c r="N8" s="115"/>
      <c r="O8" s="116"/>
      <c r="P8" s="116"/>
      <c r="Q8" s="117"/>
      <c r="R8" s="6"/>
    </row>
    <row r="9" spans="1:18" ht="16.5" customHeight="1">
      <c r="A9" s="71" t="s">
        <v>4</v>
      </c>
      <c r="B9" s="66">
        <v>29</v>
      </c>
      <c r="C9" s="50">
        <v>27.8</v>
      </c>
      <c r="D9" s="49">
        <v>14</v>
      </c>
      <c r="E9" s="79">
        <v>15</v>
      </c>
      <c r="F9" s="83">
        <v>25</v>
      </c>
      <c r="G9" s="50">
        <v>23.5</v>
      </c>
      <c r="H9" s="49">
        <v>12</v>
      </c>
      <c r="I9" s="51">
        <v>13</v>
      </c>
      <c r="J9" s="66">
        <v>23</v>
      </c>
      <c r="K9" s="50">
        <v>24.4</v>
      </c>
      <c r="L9" s="49">
        <v>11</v>
      </c>
      <c r="M9" s="79">
        <v>17</v>
      </c>
      <c r="N9" s="83">
        <v>19</v>
      </c>
      <c r="O9" s="50">
        <v>20.1</v>
      </c>
      <c r="P9" s="49">
        <v>8</v>
      </c>
      <c r="Q9" s="51">
        <v>11</v>
      </c>
      <c r="R9" s="6"/>
    </row>
    <row r="10" spans="1:18" ht="16.5" customHeight="1">
      <c r="A10" s="72" t="s">
        <v>19</v>
      </c>
      <c r="B10" s="67">
        <v>21</v>
      </c>
      <c r="C10" s="58">
        <v>26.5</v>
      </c>
      <c r="D10" s="59">
        <v>10</v>
      </c>
      <c r="E10" s="80">
        <v>11</v>
      </c>
      <c r="F10" s="84">
        <v>17</v>
      </c>
      <c r="G10" s="58">
        <v>21.4</v>
      </c>
      <c r="H10" s="59">
        <v>10</v>
      </c>
      <c r="I10" s="60">
        <v>7</v>
      </c>
      <c r="J10" s="67">
        <v>14</v>
      </c>
      <c r="K10" s="58">
        <v>19.5</v>
      </c>
      <c r="L10" s="59">
        <v>7</v>
      </c>
      <c r="M10" s="80">
        <v>7</v>
      </c>
      <c r="N10" s="84">
        <v>14</v>
      </c>
      <c r="O10" s="58">
        <v>17.6</v>
      </c>
      <c r="P10" s="59">
        <v>7</v>
      </c>
      <c r="Q10" s="60">
        <v>7</v>
      </c>
      <c r="R10" s="6"/>
    </row>
    <row r="11" spans="1:18" ht="16.5" customHeight="1">
      <c r="A11" s="73" t="s">
        <v>20</v>
      </c>
      <c r="B11" s="68">
        <v>4</v>
      </c>
      <c r="C11" s="41">
        <v>25.3</v>
      </c>
      <c r="D11" s="42">
        <v>3</v>
      </c>
      <c r="E11" s="52">
        <v>1</v>
      </c>
      <c r="F11" s="85">
        <v>5</v>
      </c>
      <c r="G11" s="41">
        <v>31.4</v>
      </c>
      <c r="H11" s="42">
        <v>2</v>
      </c>
      <c r="I11" s="43">
        <v>3</v>
      </c>
      <c r="J11" s="68">
        <v>6</v>
      </c>
      <c r="K11" s="41">
        <v>44.1</v>
      </c>
      <c r="L11" s="42">
        <v>2</v>
      </c>
      <c r="M11" s="52">
        <v>4</v>
      </c>
      <c r="N11" s="86">
        <v>5</v>
      </c>
      <c r="O11" s="44">
        <v>33.6</v>
      </c>
      <c r="P11" s="45">
        <v>1</v>
      </c>
      <c r="Q11" s="54">
        <v>4</v>
      </c>
      <c r="R11" s="6"/>
    </row>
    <row r="12" spans="1:18" ht="16.5" customHeight="1">
      <c r="A12" s="73" t="s">
        <v>21</v>
      </c>
      <c r="B12" s="68">
        <v>1</v>
      </c>
      <c r="C12" s="41">
        <v>100</v>
      </c>
      <c r="D12" s="42">
        <v>1</v>
      </c>
      <c r="E12" s="52">
        <v>0</v>
      </c>
      <c r="F12" s="85">
        <v>1</v>
      </c>
      <c r="G12" s="41">
        <v>66.7</v>
      </c>
      <c r="H12" s="42">
        <v>0</v>
      </c>
      <c r="I12" s="43">
        <v>1</v>
      </c>
      <c r="J12" s="68">
        <v>0</v>
      </c>
      <c r="K12" s="41" t="s">
        <v>7</v>
      </c>
      <c r="L12" s="42">
        <v>0</v>
      </c>
      <c r="M12" s="52">
        <v>0</v>
      </c>
      <c r="N12" s="100"/>
      <c r="O12" s="101"/>
      <c r="P12" s="101"/>
      <c r="Q12" s="102"/>
      <c r="R12" s="6"/>
    </row>
    <row r="13" spans="1:18" ht="16.5" customHeight="1">
      <c r="A13" s="73" t="s">
        <v>25</v>
      </c>
      <c r="B13" s="68">
        <v>0</v>
      </c>
      <c r="C13" s="41">
        <v>0</v>
      </c>
      <c r="D13" s="42">
        <v>0</v>
      </c>
      <c r="E13" s="52">
        <v>0</v>
      </c>
      <c r="F13" s="85">
        <v>0</v>
      </c>
      <c r="G13" s="41">
        <v>0</v>
      </c>
      <c r="H13" s="42">
        <v>0</v>
      </c>
      <c r="I13" s="43">
        <v>0</v>
      </c>
      <c r="J13" s="68">
        <v>0</v>
      </c>
      <c r="K13" s="41">
        <v>0</v>
      </c>
      <c r="L13" s="42">
        <v>0</v>
      </c>
      <c r="M13" s="52">
        <v>0</v>
      </c>
      <c r="N13" s="103"/>
      <c r="O13" s="104"/>
      <c r="P13" s="104"/>
      <c r="Q13" s="105"/>
      <c r="R13" s="6"/>
    </row>
    <row r="14" spans="1:18" ht="16.5" customHeight="1">
      <c r="A14" s="73" t="s">
        <v>22</v>
      </c>
      <c r="B14" s="68">
        <v>2</v>
      </c>
      <c r="C14" s="41">
        <v>46</v>
      </c>
      <c r="D14" s="42">
        <v>0</v>
      </c>
      <c r="E14" s="52">
        <v>2</v>
      </c>
      <c r="F14" s="85">
        <v>2</v>
      </c>
      <c r="G14" s="41">
        <v>34.5</v>
      </c>
      <c r="H14" s="42">
        <v>0</v>
      </c>
      <c r="I14" s="43">
        <v>2</v>
      </c>
      <c r="J14" s="68">
        <v>2</v>
      </c>
      <c r="K14" s="41">
        <v>52.6</v>
      </c>
      <c r="L14" s="42">
        <v>2</v>
      </c>
      <c r="M14" s="52">
        <v>0</v>
      </c>
      <c r="N14" s="103"/>
      <c r="O14" s="104"/>
      <c r="P14" s="104"/>
      <c r="Q14" s="105"/>
      <c r="R14" s="6"/>
    </row>
    <row r="15" spans="1:18" ht="16.5" customHeight="1">
      <c r="A15" s="73" t="s">
        <v>23</v>
      </c>
      <c r="B15" s="68">
        <v>0</v>
      </c>
      <c r="C15" s="41">
        <v>0</v>
      </c>
      <c r="D15" s="42">
        <v>0</v>
      </c>
      <c r="E15" s="52">
        <v>0</v>
      </c>
      <c r="F15" s="85">
        <v>0</v>
      </c>
      <c r="G15" s="41">
        <v>0</v>
      </c>
      <c r="H15" s="42">
        <v>0</v>
      </c>
      <c r="I15" s="43">
        <v>0</v>
      </c>
      <c r="J15" s="68">
        <v>1</v>
      </c>
      <c r="K15" s="41">
        <v>48</v>
      </c>
      <c r="L15" s="42">
        <v>0</v>
      </c>
      <c r="M15" s="52">
        <v>1</v>
      </c>
      <c r="N15" s="103"/>
      <c r="O15" s="104"/>
      <c r="P15" s="104"/>
      <c r="Q15" s="105"/>
      <c r="R15" s="6"/>
    </row>
    <row r="16" spans="1:18" ht="16.5" customHeight="1">
      <c r="A16" s="74" t="s">
        <v>24</v>
      </c>
      <c r="B16" s="69">
        <v>1</v>
      </c>
      <c r="C16" s="44">
        <v>91</v>
      </c>
      <c r="D16" s="45">
        <v>0</v>
      </c>
      <c r="E16" s="53">
        <v>1</v>
      </c>
      <c r="F16" s="86">
        <v>0</v>
      </c>
      <c r="G16" s="44" t="s">
        <v>7</v>
      </c>
      <c r="H16" s="45">
        <v>0</v>
      </c>
      <c r="I16" s="54">
        <v>0</v>
      </c>
      <c r="J16" s="69">
        <v>0</v>
      </c>
      <c r="K16" s="44">
        <v>0</v>
      </c>
      <c r="L16" s="45">
        <v>0</v>
      </c>
      <c r="M16" s="53">
        <v>0</v>
      </c>
      <c r="N16" s="106"/>
      <c r="O16" s="107"/>
      <c r="P16" s="107"/>
      <c r="Q16" s="108"/>
      <c r="R16" s="6"/>
    </row>
    <row r="17" spans="1:18" ht="16.5" customHeight="1">
      <c r="A17" s="71" t="s">
        <v>5</v>
      </c>
      <c r="B17" s="66">
        <v>9</v>
      </c>
      <c r="C17" s="50">
        <v>20.7</v>
      </c>
      <c r="D17" s="49">
        <v>5</v>
      </c>
      <c r="E17" s="79">
        <v>4</v>
      </c>
      <c r="F17" s="83">
        <v>8</v>
      </c>
      <c r="G17" s="50">
        <v>22.5</v>
      </c>
      <c r="H17" s="49">
        <v>2</v>
      </c>
      <c r="I17" s="51">
        <v>6</v>
      </c>
      <c r="J17" s="66">
        <v>9</v>
      </c>
      <c r="K17" s="50">
        <v>24.3</v>
      </c>
      <c r="L17" s="49">
        <v>4</v>
      </c>
      <c r="M17" s="79">
        <v>5</v>
      </c>
      <c r="N17" s="83">
        <v>7</v>
      </c>
      <c r="O17" s="50">
        <v>20.527859237536656</v>
      </c>
      <c r="P17" s="49">
        <v>2</v>
      </c>
      <c r="Q17" s="51">
        <v>5</v>
      </c>
      <c r="R17" s="6"/>
    </row>
    <row r="18" spans="1:18" ht="16.5" customHeight="1">
      <c r="A18" s="75" t="s">
        <v>12</v>
      </c>
      <c r="B18" s="70">
        <v>9</v>
      </c>
      <c r="C18" s="47">
        <v>20.7</v>
      </c>
      <c r="D18" s="46">
        <v>5</v>
      </c>
      <c r="E18" s="81">
        <v>4</v>
      </c>
      <c r="F18" s="87">
        <v>8</v>
      </c>
      <c r="G18" s="47">
        <v>22.5</v>
      </c>
      <c r="H18" s="46">
        <v>2</v>
      </c>
      <c r="I18" s="48">
        <v>6</v>
      </c>
      <c r="J18" s="70">
        <v>9</v>
      </c>
      <c r="K18" s="47">
        <v>24.3</v>
      </c>
      <c r="L18" s="46">
        <v>4</v>
      </c>
      <c r="M18" s="81">
        <v>5</v>
      </c>
      <c r="N18" s="87">
        <v>7</v>
      </c>
      <c r="O18" s="47">
        <v>20.527859237536656</v>
      </c>
      <c r="P18" s="46">
        <v>2</v>
      </c>
      <c r="Q18" s="48">
        <v>5</v>
      </c>
      <c r="R18" s="6"/>
    </row>
    <row r="19" spans="1:18" ht="16.5" customHeight="1">
      <c r="A19" s="13"/>
      <c r="B19" s="39"/>
      <c r="C19" s="15"/>
      <c r="D19" s="39"/>
      <c r="E19" s="39"/>
      <c r="F19" s="39"/>
      <c r="G19" s="15"/>
      <c r="H19" s="39"/>
      <c r="I19" s="39"/>
      <c r="J19" s="40"/>
      <c r="K19" s="15"/>
      <c r="L19" s="40"/>
      <c r="M19" s="40"/>
      <c r="N19" s="39"/>
      <c r="O19" s="15"/>
      <c r="P19" s="39"/>
      <c r="Q19" s="39"/>
      <c r="R19" s="16"/>
    </row>
    <row r="20" spans="1:17" ht="16.5" customHeight="1">
      <c r="A20" s="13"/>
      <c r="B20" s="14"/>
      <c r="C20" s="15"/>
      <c r="D20" s="14"/>
      <c r="E20" s="14"/>
      <c r="F20" s="16"/>
      <c r="G20" s="15"/>
      <c r="H20" s="16"/>
      <c r="I20" s="16"/>
      <c r="J20" s="16"/>
      <c r="K20" s="15"/>
      <c r="L20" s="16"/>
      <c r="M20" s="16"/>
      <c r="N20" s="16"/>
      <c r="O20" s="16"/>
      <c r="P20" s="16"/>
      <c r="Q20" s="16"/>
    </row>
    <row r="21" spans="1:18" ht="16.5" customHeight="1">
      <c r="A21" s="93"/>
      <c r="B21" s="110" t="s">
        <v>32</v>
      </c>
      <c r="C21" s="98"/>
      <c r="D21" s="98"/>
      <c r="E21" s="99"/>
      <c r="F21" s="97" t="s">
        <v>33</v>
      </c>
      <c r="G21" s="98"/>
      <c r="H21" s="98"/>
      <c r="I21" s="109"/>
      <c r="J21" s="110" t="s">
        <v>34</v>
      </c>
      <c r="K21" s="98"/>
      <c r="L21" s="98"/>
      <c r="M21" s="99"/>
      <c r="N21" s="97" t="s">
        <v>41</v>
      </c>
      <c r="O21" s="98"/>
      <c r="P21" s="98"/>
      <c r="Q21" s="99"/>
      <c r="R21" s="6"/>
    </row>
    <row r="22" spans="1:18" ht="16.5" customHeight="1">
      <c r="A22" s="94"/>
      <c r="B22" s="82" t="s">
        <v>15</v>
      </c>
      <c r="C22" s="56" t="s">
        <v>1</v>
      </c>
      <c r="D22" s="55" t="s">
        <v>13</v>
      </c>
      <c r="E22" s="57" t="s">
        <v>14</v>
      </c>
      <c r="F22" s="65" t="s">
        <v>15</v>
      </c>
      <c r="G22" s="56" t="s">
        <v>1</v>
      </c>
      <c r="H22" s="55" t="s">
        <v>13</v>
      </c>
      <c r="I22" s="76" t="s">
        <v>14</v>
      </c>
      <c r="J22" s="82" t="s">
        <v>15</v>
      </c>
      <c r="K22" s="56" t="s">
        <v>1</v>
      </c>
      <c r="L22" s="55" t="s">
        <v>13</v>
      </c>
      <c r="M22" s="57" t="s">
        <v>14</v>
      </c>
      <c r="N22" s="65" t="s">
        <v>15</v>
      </c>
      <c r="O22" s="56" t="s">
        <v>1</v>
      </c>
      <c r="P22" s="55" t="s">
        <v>13</v>
      </c>
      <c r="Q22" s="57" t="s">
        <v>14</v>
      </c>
      <c r="R22" s="6"/>
    </row>
    <row r="23" spans="1:18" ht="16.5" customHeight="1">
      <c r="A23" s="71" t="s">
        <v>17</v>
      </c>
      <c r="B23" s="95">
        <v>30911</v>
      </c>
      <c r="C23" s="50">
        <v>27.5</v>
      </c>
      <c r="D23" s="89">
        <v>13424</v>
      </c>
      <c r="E23" s="90">
        <v>17487</v>
      </c>
      <c r="F23" s="91">
        <v>29313</v>
      </c>
      <c r="G23" s="50">
        <v>26.2</v>
      </c>
      <c r="H23" s="89">
        <v>13107</v>
      </c>
      <c r="I23" s="96">
        <v>16206</v>
      </c>
      <c r="J23" s="95">
        <v>28177</v>
      </c>
      <c r="K23" s="50">
        <v>25.2</v>
      </c>
      <c r="L23" s="89">
        <v>12625</v>
      </c>
      <c r="M23" s="90">
        <v>15552</v>
      </c>
      <c r="N23" s="91">
        <v>27005</v>
      </c>
      <c r="O23" s="50">
        <v>24.2</v>
      </c>
      <c r="P23" s="89">
        <v>12214</v>
      </c>
      <c r="Q23" s="90">
        <v>14791</v>
      </c>
      <c r="R23" s="6"/>
    </row>
    <row r="24" spans="1:18" ht="16.5" customHeight="1">
      <c r="A24" s="71" t="s">
        <v>2</v>
      </c>
      <c r="B24" s="83">
        <v>461</v>
      </c>
      <c r="C24" s="50">
        <v>24.8</v>
      </c>
      <c r="D24" s="63">
        <v>207</v>
      </c>
      <c r="E24" s="64">
        <v>254</v>
      </c>
      <c r="F24" s="66">
        <v>430</v>
      </c>
      <c r="G24" s="50">
        <v>23.7</v>
      </c>
      <c r="H24" s="63">
        <v>189</v>
      </c>
      <c r="I24" s="78">
        <v>241</v>
      </c>
      <c r="J24" s="83">
        <v>388</v>
      </c>
      <c r="K24" s="50">
        <v>21.7</v>
      </c>
      <c r="L24" s="63">
        <v>175</v>
      </c>
      <c r="M24" s="64">
        <v>213</v>
      </c>
      <c r="N24" s="66">
        <v>358</v>
      </c>
      <c r="O24" s="50">
        <v>20</v>
      </c>
      <c r="P24" s="63">
        <v>186</v>
      </c>
      <c r="Q24" s="64">
        <v>172</v>
      </c>
      <c r="R24" s="6"/>
    </row>
    <row r="25" spans="1:18" ht="16.5" customHeight="1">
      <c r="A25" s="71" t="s">
        <v>3</v>
      </c>
      <c r="B25" s="115"/>
      <c r="C25" s="116"/>
      <c r="D25" s="116"/>
      <c r="E25" s="117"/>
      <c r="F25" s="115"/>
      <c r="G25" s="116"/>
      <c r="H25" s="116"/>
      <c r="I25" s="117"/>
      <c r="J25" s="88">
        <f>J26+J29</f>
        <v>23</v>
      </c>
      <c r="K25" s="50">
        <v>17.9</v>
      </c>
      <c r="L25" s="63">
        <f>L26+L29</f>
        <v>12</v>
      </c>
      <c r="M25" s="78">
        <f>M26+M29</f>
        <v>11</v>
      </c>
      <c r="N25" s="83">
        <v>22</v>
      </c>
      <c r="O25" s="50">
        <v>17.7</v>
      </c>
      <c r="P25" s="49">
        <v>7</v>
      </c>
      <c r="Q25" s="51">
        <v>15</v>
      </c>
      <c r="R25" s="6"/>
    </row>
    <row r="26" spans="1:18" ht="16.5" customHeight="1">
      <c r="A26" s="71" t="s">
        <v>4</v>
      </c>
      <c r="B26" s="83">
        <f>SUM(B27:B28)</f>
        <v>26</v>
      </c>
      <c r="C26" s="50">
        <v>27.2</v>
      </c>
      <c r="D26" s="49">
        <f>SUM(D27:D28)</f>
        <v>10</v>
      </c>
      <c r="E26" s="51">
        <f>SUM(E27:E28)</f>
        <v>16</v>
      </c>
      <c r="F26" s="66">
        <f>SUM(F27:F28)</f>
        <v>23</v>
      </c>
      <c r="G26" s="50">
        <v>24.7</v>
      </c>
      <c r="H26" s="49">
        <f>SUM(H27:H28)</f>
        <v>11</v>
      </c>
      <c r="I26" s="79">
        <f>SUM(I27:I28)</f>
        <v>12</v>
      </c>
      <c r="J26" s="83">
        <v>18</v>
      </c>
      <c r="K26" s="50">
        <v>18.7</v>
      </c>
      <c r="L26" s="49">
        <v>10</v>
      </c>
      <c r="M26" s="51">
        <v>8</v>
      </c>
      <c r="N26" s="92">
        <f>N27+N28</f>
        <v>13</v>
      </c>
      <c r="O26" s="50">
        <v>14.4</v>
      </c>
      <c r="P26" s="63">
        <f>P27+P28</f>
        <v>5</v>
      </c>
      <c r="Q26" s="64">
        <f>Q27+Q28</f>
        <v>8</v>
      </c>
      <c r="R26" s="6"/>
    </row>
    <row r="27" spans="1:18" ht="16.5" customHeight="1">
      <c r="A27" s="72" t="s">
        <v>19</v>
      </c>
      <c r="B27" s="84">
        <v>20</v>
      </c>
      <c r="C27" s="58">
        <v>24.5</v>
      </c>
      <c r="D27" s="59">
        <v>8</v>
      </c>
      <c r="E27" s="60">
        <v>12</v>
      </c>
      <c r="F27" s="67">
        <v>20</v>
      </c>
      <c r="G27" s="58">
        <v>24.8</v>
      </c>
      <c r="H27" s="59">
        <v>9</v>
      </c>
      <c r="I27" s="80">
        <v>11</v>
      </c>
      <c r="J27" s="84">
        <v>16</v>
      </c>
      <c r="K27" s="58">
        <v>19.3</v>
      </c>
      <c r="L27" s="59">
        <v>9</v>
      </c>
      <c r="M27" s="60">
        <v>7</v>
      </c>
      <c r="N27" s="67">
        <v>11</v>
      </c>
      <c r="O27" s="58">
        <v>14</v>
      </c>
      <c r="P27" s="59">
        <v>5</v>
      </c>
      <c r="Q27" s="60">
        <v>6</v>
      </c>
      <c r="R27" s="6"/>
    </row>
    <row r="28" spans="1:18" ht="16.5" customHeight="1">
      <c r="A28" s="74" t="s">
        <v>20</v>
      </c>
      <c r="B28" s="86">
        <v>6</v>
      </c>
      <c r="C28" s="44">
        <v>42.9</v>
      </c>
      <c r="D28" s="45">
        <v>2</v>
      </c>
      <c r="E28" s="54">
        <v>4</v>
      </c>
      <c r="F28" s="69">
        <v>3</v>
      </c>
      <c r="G28" s="44">
        <v>23.8</v>
      </c>
      <c r="H28" s="45">
        <v>2</v>
      </c>
      <c r="I28" s="53">
        <v>1</v>
      </c>
      <c r="J28" s="86">
        <v>2</v>
      </c>
      <c r="K28" s="44">
        <v>15.2</v>
      </c>
      <c r="L28" s="45">
        <v>1</v>
      </c>
      <c r="M28" s="54">
        <v>1</v>
      </c>
      <c r="N28" s="69">
        <v>2</v>
      </c>
      <c r="O28" s="44">
        <v>14.9</v>
      </c>
      <c r="P28" s="45">
        <v>0</v>
      </c>
      <c r="Q28" s="54">
        <v>2</v>
      </c>
      <c r="R28" s="6"/>
    </row>
    <row r="29" spans="1:18" ht="16.5" customHeight="1">
      <c r="A29" s="71" t="s">
        <v>5</v>
      </c>
      <c r="B29" s="83">
        <v>2</v>
      </c>
      <c r="C29" s="50">
        <v>20.6</v>
      </c>
      <c r="D29" s="49">
        <v>1</v>
      </c>
      <c r="E29" s="51">
        <v>1</v>
      </c>
      <c r="F29" s="66">
        <f aca="true" t="shared" si="0" ref="F29:Q29">F30</f>
        <v>11</v>
      </c>
      <c r="G29" s="50">
        <f t="shared" si="0"/>
        <v>33.7</v>
      </c>
      <c r="H29" s="49">
        <f t="shared" si="0"/>
        <v>6</v>
      </c>
      <c r="I29" s="79">
        <f t="shared" si="0"/>
        <v>5</v>
      </c>
      <c r="J29" s="83">
        <f t="shared" si="0"/>
        <v>5</v>
      </c>
      <c r="K29" s="50">
        <f t="shared" si="0"/>
        <v>14.4</v>
      </c>
      <c r="L29" s="49">
        <f t="shared" si="0"/>
        <v>2</v>
      </c>
      <c r="M29" s="51">
        <f t="shared" si="0"/>
        <v>3</v>
      </c>
      <c r="N29" s="66">
        <f t="shared" si="0"/>
        <v>9</v>
      </c>
      <c r="O29" s="50">
        <f t="shared" si="0"/>
        <v>27.8</v>
      </c>
      <c r="P29" s="49">
        <f t="shared" si="0"/>
        <v>2</v>
      </c>
      <c r="Q29" s="51">
        <f t="shared" si="0"/>
        <v>7</v>
      </c>
      <c r="R29" s="6"/>
    </row>
    <row r="30" spans="1:18" ht="16.5" customHeight="1">
      <c r="A30" s="75" t="s">
        <v>12</v>
      </c>
      <c r="B30" s="87">
        <v>2</v>
      </c>
      <c r="C30" s="47">
        <v>20.527859237536656</v>
      </c>
      <c r="D30" s="46">
        <v>1</v>
      </c>
      <c r="E30" s="48">
        <v>1</v>
      </c>
      <c r="F30" s="70">
        <v>11</v>
      </c>
      <c r="G30" s="47">
        <v>33.7</v>
      </c>
      <c r="H30" s="46">
        <v>6</v>
      </c>
      <c r="I30" s="81">
        <v>5</v>
      </c>
      <c r="J30" s="87">
        <v>5</v>
      </c>
      <c r="K30" s="47">
        <v>14.4</v>
      </c>
      <c r="L30" s="46">
        <v>2</v>
      </c>
      <c r="M30" s="48">
        <v>3</v>
      </c>
      <c r="N30" s="70">
        <v>9</v>
      </c>
      <c r="O30" s="47">
        <v>27.8</v>
      </c>
      <c r="P30" s="46">
        <v>2</v>
      </c>
      <c r="Q30" s="48">
        <v>7</v>
      </c>
      <c r="R30" s="6"/>
    </row>
    <row r="31" spans="14:17" ht="16.5" customHeight="1">
      <c r="N31" s="16"/>
      <c r="O31" s="16"/>
      <c r="P31" s="16"/>
      <c r="Q31" s="16"/>
    </row>
    <row r="32" spans="14:17" ht="16.5" customHeight="1">
      <c r="N32" s="16"/>
      <c r="O32" s="16"/>
      <c r="P32" s="16"/>
      <c r="Q32" s="16"/>
    </row>
    <row r="33" spans="1:17" ht="16.5" customHeight="1">
      <c r="A33" s="93"/>
      <c r="B33" s="110" t="s">
        <v>44</v>
      </c>
      <c r="C33" s="98"/>
      <c r="D33" s="98"/>
      <c r="E33" s="99"/>
      <c r="F33" s="97" t="s">
        <v>46</v>
      </c>
      <c r="G33" s="98"/>
      <c r="H33" s="98"/>
      <c r="I33" s="99"/>
      <c r="J33" s="16"/>
      <c r="K33" s="16"/>
      <c r="L33" s="16"/>
      <c r="M33" s="16"/>
      <c r="N33" s="16"/>
      <c r="O33" s="16"/>
      <c r="P33" s="16"/>
      <c r="Q33" s="16"/>
    </row>
    <row r="34" spans="1:17" ht="16.5" customHeight="1">
      <c r="A34" s="94"/>
      <c r="B34" s="82" t="s">
        <v>15</v>
      </c>
      <c r="C34" s="56" t="s">
        <v>1</v>
      </c>
      <c r="D34" s="55" t="s">
        <v>13</v>
      </c>
      <c r="E34" s="57" t="s">
        <v>14</v>
      </c>
      <c r="F34" s="65" t="s">
        <v>15</v>
      </c>
      <c r="G34" s="56" t="s">
        <v>1</v>
      </c>
      <c r="H34" s="55" t="s">
        <v>13</v>
      </c>
      <c r="I34" s="57" t="s">
        <v>14</v>
      </c>
      <c r="J34" s="16"/>
      <c r="K34" s="16"/>
      <c r="L34" s="16"/>
      <c r="M34" s="16"/>
      <c r="N34" s="16"/>
      <c r="O34" s="16"/>
      <c r="P34" s="16"/>
      <c r="Q34" s="16"/>
    </row>
    <row r="35" spans="1:17" ht="16.5" customHeight="1">
      <c r="A35" s="71" t="s">
        <v>18</v>
      </c>
      <c r="B35" s="95">
        <v>26560</v>
      </c>
      <c r="C35" s="50">
        <v>24.2</v>
      </c>
      <c r="D35" s="89">
        <v>12245</v>
      </c>
      <c r="E35" s="90">
        <v>14315</v>
      </c>
      <c r="F35" s="91">
        <v>25751</v>
      </c>
      <c r="G35" s="50">
        <v>23.9</v>
      </c>
      <c r="H35" s="89">
        <v>11940</v>
      </c>
      <c r="I35" s="90">
        <v>13811</v>
      </c>
      <c r="J35" s="16"/>
      <c r="K35" s="16"/>
      <c r="L35" s="16"/>
      <c r="M35" s="16"/>
      <c r="N35" s="16"/>
      <c r="O35" s="16"/>
      <c r="P35" s="16"/>
      <c r="Q35" s="16"/>
    </row>
    <row r="36" spans="1:17" ht="16.5" customHeight="1">
      <c r="A36" s="71" t="s">
        <v>2</v>
      </c>
      <c r="B36" s="83">
        <v>382</v>
      </c>
      <c r="C36" s="50">
        <v>22.1</v>
      </c>
      <c r="D36" s="63">
        <v>171</v>
      </c>
      <c r="E36" s="64">
        <v>211</v>
      </c>
      <c r="F36" s="66">
        <v>337</v>
      </c>
      <c r="G36" s="50">
        <v>19.6</v>
      </c>
      <c r="H36" s="63">
        <v>149</v>
      </c>
      <c r="I36" s="64">
        <v>188</v>
      </c>
      <c r="J36" s="16"/>
      <c r="K36" s="16"/>
      <c r="L36" s="16"/>
      <c r="M36" s="16"/>
      <c r="N36" s="16"/>
      <c r="O36" s="16"/>
      <c r="P36" s="16"/>
      <c r="Q36" s="16"/>
    </row>
    <row r="37" spans="1:17" ht="16.5" customHeight="1">
      <c r="A37" s="71" t="s">
        <v>3</v>
      </c>
      <c r="B37" s="83">
        <v>24</v>
      </c>
      <c r="C37" s="50">
        <v>19.3</v>
      </c>
      <c r="D37" s="49">
        <v>14</v>
      </c>
      <c r="E37" s="51">
        <v>10</v>
      </c>
      <c r="F37" s="66">
        <v>26</v>
      </c>
      <c r="G37" s="50">
        <v>20.6</v>
      </c>
      <c r="H37" s="49">
        <v>12</v>
      </c>
      <c r="I37" s="51">
        <v>14</v>
      </c>
      <c r="J37" s="16"/>
      <c r="K37" s="16"/>
      <c r="L37" s="16"/>
      <c r="M37" s="16"/>
      <c r="N37" s="16"/>
      <c r="O37" s="16"/>
      <c r="P37" s="16"/>
      <c r="Q37" s="16"/>
    </row>
    <row r="38" spans="1:17" ht="16.5" customHeight="1">
      <c r="A38" s="71" t="s">
        <v>4</v>
      </c>
      <c r="B38" s="88">
        <f>B39+B40</f>
        <v>19</v>
      </c>
      <c r="C38" s="50">
        <v>20.1</v>
      </c>
      <c r="D38" s="63">
        <f>D39+D40</f>
        <v>12</v>
      </c>
      <c r="E38" s="64">
        <f>E39+E40</f>
        <v>7</v>
      </c>
      <c r="F38" s="92">
        <f>F39+F40</f>
        <v>19</v>
      </c>
      <c r="G38" s="50">
        <v>20.1</v>
      </c>
      <c r="H38" s="63">
        <f>H39+H40</f>
        <v>9</v>
      </c>
      <c r="I38" s="64">
        <f>I39+I40</f>
        <v>10</v>
      </c>
      <c r="J38" s="16"/>
      <c r="K38" s="16"/>
      <c r="L38" s="16"/>
      <c r="M38" s="16"/>
      <c r="N38" s="16"/>
      <c r="O38" s="16"/>
      <c r="P38" s="16"/>
      <c r="Q38" s="16"/>
    </row>
    <row r="39" spans="1:17" ht="16.5" customHeight="1">
      <c r="A39" s="72" t="s">
        <v>19</v>
      </c>
      <c r="B39" s="84">
        <v>17</v>
      </c>
      <c r="C39" s="58">
        <v>21</v>
      </c>
      <c r="D39" s="59">
        <v>11</v>
      </c>
      <c r="E39" s="60">
        <v>6</v>
      </c>
      <c r="F39" s="67">
        <v>18</v>
      </c>
      <c r="G39" s="58">
        <v>23.5</v>
      </c>
      <c r="H39" s="59">
        <v>8</v>
      </c>
      <c r="I39" s="60">
        <v>10</v>
      </c>
      <c r="J39" s="16"/>
      <c r="K39" s="16"/>
      <c r="L39" s="16"/>
      <c r="M39" s="16"/>
      <c r="N39" s="16"/>
      <c r="O39" s="16"/>
      <c r="P39" s="16"/>
      <c r="Q39" s="16"/>
    </row>
    <row r="40" spans="1:9" ht="16.5" customHeight="1">
      <c r="A40" s="74" t="s">
        <v>20</v>
      </c>
      <c r="B40" s="86">
        <v>2</v>
      </c>
      <c r="C40" s="44">
        <v>14.6</v>
      </c>
      <c r="D40" s="45">
        <v>1</v>
      </c>
      <c r="E40" s="54">
        <v>1</v>
      </c>
      <c r="F40" s="69">
        <v>1</v>
      </c>
      <c r="G40" s="44">
        <v>5.7</v>
      </c>
      <c r="H40" s="45">
        <v>1</v>
      </c>
      <c r="I40" s="54">
        <v>0</v>
      </c>
    </row>
    <row r="41" spans="1:30" ht="16.5" customHeight="1">
      <c r="A41" s="71" t="s">
        <v>5</v>
      </c>
      <c r="B41" s="83">
        <f aca="true" t="shared" si="1" ref="B41:I41">B42</f>
        <v>5</v>
      </c>
      <c r="C41" s="50">
        <f t="shared" si="1"/>
        <v>16.6</v>
      </c>
      <c r="D41" s="49">
        <f t="shared" si="1"/>
        <v>2</v>
      </c>
      <c r="E41" s="51">
        <f t="shared" si="1"/>
        <v>3</v>
      </c>
      <c r="F41" s="66">
        <f t="shared" si="1"/>
        <v>7</v>
      </c>
      <c r="G41" s="50">
        <f t="shared" si="1"/>
        <v>21.7</v>
      </c>
      <c r="H41" s="49">
        <f t="shared" si="1"/>
        <v>3</v>
      </c>
      <c r="I41" s="51">
        <f t="shared" si="1"/>
        <v>4</v>
      </c>
      <c r="J41" s="6"/>
      <c r="AA41" s="25"/>
      <c r="AB41" s="27"/>
      <c r="AC41" s="24"/>
      <c r="AD41" s="26"/>
    </row>
    <row r="42" spans="1:30" ht="16.5" customHeight="1">
      <c r="A42" s="75" t="s">
        <v>12</v>
      </c>
      <c r="B42" s="87">
        <v>5</v>
      </c>
      <c r="C42" s="47">
        <v>16.6</v>
      </c>
      <c r="D42" s="46">
        <v>2</v>
      </c>
      <c r="E42" s="48">
        <v>3</v>
      </c>
      <c r="F42" s="70">
        <v>7</v>
      </c>
      <c r="G42" s="47">
        <v>21.7</v>
      </c>
      <c r="H42" s="46">
        <v>3</v>
      </c>
      <c r="I42" s="48">
        <v>4</v>
      </c>
      <c r="J42" s="16"/>
      <c r="K42" s="24"/>
      <c r="L42" s="24"/>
      <c r="M42" s="24"/>
      <c r="AA42" s="25"/>
      <c r="AB42" s="27"/>
      <c r="AC42" s="28"/>
      <c r="AD42" s="26"/>
    </row>
    <row r="43" spans="1:30" ht="16.5" customHeight="1">
      <c r="A43" s="17" t="s">
        <v>6</v>
      </c>
      <c r="B43" s="14"/>
      <c r="C43" s="15"/>
      <c r="D43" s="14"/>
      <c r="E43" s="14"/>
      <c r="F43" s="16"/>
      <c r="G43" s="16"/>
      <c r="H43" s="16"/>
      <c r="I43" s="16"/>
      <c r="J43" s="16"/>
      <c r="K43" s="16"/>
      <c r="L43" s="16"/>
      <c r="M43" s="16"/>
      <c r="AA43" s="25"/>
      <c r="AB43" s="27"/>
      <c r="AC43" s="24"/>
      <c r="AD43" s="26"/>
    </row>
    <row r="44" spans="1:30" ht="16.5" customHeight="1">
      <c r="A44" s="17" t="s">
        <v>43</v>
      </c>
      <c r="B44" s="14"/>
      <c r="C44" s="15"/>
      <c r="D44" s="14"/>
      <c r="E44" s="14"/>
      <c r="F44" s="16"/>
      <c r="G44" s="16"/>
      <c r="H44" s="16"/>
      <c r="I44" s="16"/>
      <c r="J44" s="16"/>
      <c r="K44" s="16"/>
      <c r="L44" s="16"/>
      <c r="M44" s="16"/>
      <c r="AA44" s="25"/>
      <c r="AB44" s="27"/>
      <c r="AC44" s="24"/>
      <c r="AD44" s="26"/>
    </row>
    <row r="45" spans="10:30" ht="16.5" customHeight="1" hidden="1">
      <c r="J45" s="6"/>
      <c r="AA45" s="25"/>
      <c r="AB45" s="27"/>
      <c r="AC45" s="24"/>
      <c r="AD45" s="26"/>
    </row>
    <row r="46" spans="10:30" ht="16.5" customHeight="1" hidden="1">
      <c r="J46" s="6"/>
      <c r="AA46" s="25"/>
      <c r="AB46" s="27"/>
      <c r="AC46" s="24"/>
      <c r="AD46" s="26"/>
    </row>
    <row r="47" spans="10:30" ht="16.5" customHeight="1" hidden="1">
      <c r="J47" s="6"/>
      <c r="AA47" s="25"/>
      <c r="AB47" s="27"/>
      <c r="AC47" s="24"/>
      <c r="AD47" s="26"/>
    </row>
    <row r="48" spans="10:30" ht="16.5" customHeight="1" hidden="1">
      <c r="J48" s="6"/>
      <c r="AA48" s="25"/>
      <c r="AB48" s="27"/>
      <c r="AC48" s="24"/>
      <c r="AD48" s="26"/>
    </row>
    <row r="49" spans="10:30" ht="16.5" customHeight="1" hidden="1" thickBot="1">
      <c r="J49" s="6"/>
      <c r="AA49" s="25"/>
      <c r="AB49" s="27"/>
      <c r="AC49" s="24"/>
      <c r="AD49" s="26"/>
    </row>
    <row r="50" spans="10:30" ht="16.5" customHeight="1">
      <c r="J50" s="6"/>
      <c r="AA50" s="25"/>
      <c r="AB50" s="27"/>
      <c r="AC50" s="24"/>
      <c r="AD50" s="26"/>
    </row>
    <row r="51" spans="10:30" ht="16.5" customHeight="1">
      <c r="J51" s="6"/>
      <c r="AA51" s="25"/>
      <c r="AB51" s="27"/>
      <c r="AC51" s="29"/>
      <c r="AD51" s="26"/>
    </row>
    <row r="52" spans="27:30" ht="16.5" customHeight="1">
      <c r="AA52" s="25"/>
      <c r="AB52" s="27"/>
      <c r="AC52" s="29"/>
      <c r="AD52" s="26"/>
    </row>
    <row r="53" ht="16.5" customHeight="1"/>
    <row r="54" spans="2:5" ht="14.25" customHeight="1">
      <c r="B54" s="11"/>
      <c r="D54" s="11"/>
      <c r="E54" s="11"/>
    </row>
    <row r="55" spans="2:5" ht="14.25" customHeight="1">
      <c r="B55" s="11"/>
      <c r="D55" s="11"/>
      <c r="E55" s="11"/>
    </row>
    <row r="56" spans="2:5" ht="12.75" thickBot="1">
      <c r="B56" s="11"/>
      <c r="D56" s="11"/>
      <c r="E56" s="11"/>
    </row>
    <row r="57" spans="2:34" ht="12.75" thickBot="1">
      <c r="B57" s="11"/>
      <c r="D57" s="11"/>
      <c r="E57" s="11"/>
      <c r="W57" s="12"/>
      <c r="X57" s="19" t="s">
        <v>8</v>
      </c>
      <c r="Y57" s="36" t="s">
        <v>9</v>
      </c>
      <c r="Z57" s="8" t="s">
        <v>35</v>
      </c>
      <c r="AA57" s="8" t="s">
        <v>36</v>
      </c>
      <c r="AB57" s="8" t="s">
        <v>37</v>
      </c>
      <c r="AC57" s="8" t="s">
        <v>38</v>
      </c>
      <c r="AD57" s="8" t="s">
        <v>39</v>
      </c>
      <c r="AE57" s="8" t="s">
        <v>40</v>
      </c>
      <c r="AF57" s="8" t="s">
        <v>42</v>
      </c>
      <c r="AG57" s="30" t="s">
        <v>45</v>
      </c>
      <c r="AH57" s="6"/>
    </row>
    <row r="58" spans="2:34" ht="12">
      <c r="B58" s="11"/>
      <c r="D58" s="11"/>
      <c r="E58" s="11"/>
      <c r="W58" s="5" t="s">
        <v>10</v>
      </c>
      <c r="X58" s="33">
        <v>31</v>
      </c>
      <c r="Y58" s="37">
        <v>31.1</v>
      </c>
      <c r="Z58" s="9">
        <v>30.5</v>
      </c>
      <c r="AA58" s="9">
        <v>30</v>
      </c>
      <c r="AB58" s="9">
        <v>29.9</v>
      </c>
      <c r="AC58" s="9">
        <v>28.3</v>
      </c>
      <c r="AD58" s="9">
        <v>26.9</v>
      </c>
      <c r="AE58" s="9">
        <v>25.8</v>
      </c>
      <c r="AF58" s="9">
        <v>25.8</v>
      </c>
      <c r="AG58" s="31">
        <v>24.2</v>
      </c>
      <c r="AH58" s="6"/>
    </row>
    <row r="59" spans="2:34" ht="12">
      <c r="B59" s="11"/>
      <c r="D59" s="11"/>
      <c r="E59" s="11"/>
      <c r="W59" s="7" t="s">
        <v>11</v>
      </c>
      <c r="X59" s="34">
        <v>29</v>
      </c>
      <c r="Y59" s="38">
        <v>28.8</v>
      </c>
      <c r="Z59" s="10">
        <v>24.4</v>
      </c>
      <c r="AA59" s="10">
        <v>26.9</v>
      </c>
      <c r="AB59" s="10">
        <v>26.488196091720322</v>
      </c>
      <c r="AC59" s="10">
        <v>25.5</v>
      </c>
      <c r="AD59" s="10">
        <v>24.3</v>
      </c>
      <c r="AE59" s="10">
        <v>21.7</v>
      </c>
      <c r="AF59" s="10">
        <v>20.7</v>
      </c>
      <c r="AG59" s="32">
        <v>22.6</v>
      </c>
      <c r="AH59" s="6"/>
    </row>
    <row r="60" spans="2:34" ht="12">
      <c r="B60" s="11"/>
      <c r="D60" s="11"/>
      <c r="E60" s="11"/>
      <c r="W60" s="7" t="s">
        <v>26</v>
      </c>
      <c r="X60" s="34">
        <v>27.1</v>
      </c>
      <c r="Y60" s="38">
        <v>27.8</v>
      </c>
      <c r="Z60" s="10">
        <v>23.5</v>
      </c>
      <c r="AA60" s="10">
        <v>24.4</v>
      </c>
      <c r="AB60" s="10">
        <v>20.1</v>
      </c>
      <c r="AC60" s="10">
        <v>27.2</v>
      </c>
      <c r="AD60" s="10">
        <v>24.7</v>
      </c>
      <c r="AE60" s="10">
        <v>19.8</v>
      </c>
      <c r="AF60" s="10">
        <v>17.7</v>
      </c>
      <c r="AG60" s="32">
        <v>19.3</v>
      </c>
      <c r="AH60" s="6"/>
    </row>
    <row r="61" spans="2:33" ht="12.75" thickBot="1">
      <c r="B61" s="11"/>
      <c r="D61" s="11"/>
      <c r="E61" s="11"/>
      <c r="W61" s="20" t="s">
        <v>27</v>
      </c>
      <c r="X61" s="21">
        <v>31.2</v>
      </c>
      <c r="Y61" s="22">
        <v>20.7</v>
      </c>
      <c r="Z61" s="22">
        <v>22.5</v>
      </c>
      <c r="AA61" s="22">
        <v>24.3</v>
      </c>
      <c r="AB61" s="22">
        <v>20.5</v>
      </c>
      <c r="AC61" s="22">
        <v>20.6</v>
      </c>
      <c r="AD61" s="35">
        <v>33.7</v>
      </c>
      <c r="AE61" s="35">
        <v>14.6</v>
      </c>
      <c r="AF61" s="35">
        <v>27.8</v>
      </c>
      <c r="AG61" s="23">
        <v>16.6</v>
      </c>
    </row>
    <row r="62" spans="1:30" ht="12">
      <c r="A62" s="4"/>
      <c r="B62" s="3"/>
      <c r="D62" s="3"/>
      <c r="E62" s="3"/>
      <c r="W62" s="4"/>
      <c r="X62" s="4"/>
      <c r="Y62" s="4"/>
      <c r="Z62" s="4"/>
      <c r="AA62" s="4"/>
      <c r="AC62" s="3"/>
      <c r="AD62" s="3"/>
    </row>
    <row r="63" spans="1:5" ht="12">
      <c r="A63" s="4"/>
      <c r="B63" s="3"/>
      <c r="D63" s="3"/>
      <c r="E63" s="3"/>
    </row>
    <row r="64" spans="1:5" ht="12">
      <c r="A64" s="4"/>
      <c r="B64" s="3"/>
      <c r="D64" s="3"/>
      <c r="E64" s="3"/>
    </row>
    <row r="65" spans="1:5" ht="12">
      <c r="A65" s="4"/>
      <c r="B65" s="3"/>
      <c r="D65" s="3"/>
      <c r="E65" s="3"/>
    </row>
    <row r="66" spans="1:5" ht="12">
      <c r="A66" s="4"/>
      <c r="B66" s="3"/>
      <c r="D66" s="3"/>
      <c r="E66" s="3"/>
    </row>
    <row r="67" spans="1:5" ht="12">
      <c r="A67" s="4"/>
      <c r="B67" s="3"/>
      <c r="D67" s="3"/>
      <c r="E67" s="3"/>
    </row>
    <row r="68" spans="1:5" ht="12">
      <c r="A68" s="4"/>
      <c r="B68" s="3"/>
      <c r="D68" s="3"/>
      <c r="E68" s="3"/>
    </row>
    <row r="69" spans="1:5" ht="12">
      <c r="A69" s="4"/>
      <c r="B69" s="3"/>
      <c r="D69" s="3"/>
      <c r="E69" s="3"/>
    </row>
    <row r="70" spans="1:5" ht="12">
      <c r="A70" s="4"/>
      <c r="B70" s="3"/>
      <c r="D70" s="3"/>
      <c r="E70" s="3"/>
    </row>
    <row r="71" spans="1:5" ht="12">
      <c r="A71" s="4"/>
      <c r="B71" s="3"/>
      <c r="D71" s="3"/>
      <c r="E71" s="3"/>
    </row>
    <row r="72" spans="1:5" ht="12">
      <c r="A72" s="4"/>
      <c r="B72" s="3"/>
      <c r="D72" s="3"/>
      <c r="E72" s="3"/>
    </row>
    <row r="73" spans="1:5" ht="12" customHeight="1">
      <c r="A73"/>
      <c r="B73"/>
      <c r="D73"/>
      <c r="E73"/>
    </row>
    <row r="74" spans="1:5" ht="12" customHeight="1">
      <c r="A74"/>
      <c r="B74"/>
      <c r="D74"/>
      <c r="E74"/>
    </row>
    <row r="75" spans="1:5" ht="12" customHeight="1">
      <c r="A75"/>
      <c r="B75"/>
      <c r="D75"/>
      <c r="E75"/>
    </row>
    <row r="76" spans="1:5" ht="12" customHeight="1">
      <c r="A76"/>
      <c r="B76"/>
      <c r="D76"/>
      <c r="E76"/>
    </row>
    <row r="77" spans="1:5" ht="12" customHeight="1">
      <c r="A77"/>
      <c r="B77"/>
      <c r="D77"/>
      <c r="E77"/>
    </row>
    <row r="78" spans="1:5" ht="12" customHeight="1">
      <c r="A78"/>
      <c r="B78"/>
      <c r="D78"/>
      <c r="E78"/>
    </row>
  </sheetData>
  <sheetProtection/>
  <mergeCells count="18">
    <mergeCell ref="A4:A5"/>
    <mergeCell ref="B4:E4"/>
    <mergeCell ref="B21:E21"/>
    <mergeCell ref="F21:I21"/>
    <mergeCell ref="B8:E8"/>
    <mergeCell ref="B33:E33"/>
    <mergeCell ref="F33:I33"/>
    <mergeCell ref="B25:E25"/>
    <mergeCell ref="F25:I25"/>
    <mergeCell ref="N21:Q21"/>
    <mergeCell ref="N12:Q16"/>
    <mergeCell ref="J4:M4"/>
    <mergeCell ref="N4:Q4"/>
    <mergeCell ref="J21:M21"/>
    <mergeCell ref="F4:I4"/>
    <mergeCell ref="F8:I8"/>
    <mergeCell ref="J8:M8"/>
    <mergeCell ref="N8:Q8"/>
  </mergeCells>
  <printOptions/>
  <pageMargins left="0.984251968503937" right="0.984251968503937" top="0.984251968503937" bottom="1.1811023622047245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A:\T2-15＆Ｆ2-4.jsd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年次別死産数・率</dc:title>
  <dc:subject/>
  <dc:creator>岐阜県</dc:creator>
  <cp:keywords/>
  <dc:description/>
  <cp:lastModifiedBy>岐阜県</cp:lastModifiedBy>
  <cp:lastPrinted>2012-02-21T08:09:37Z</cp:lastPrinted>
  <dcterms:created xsi:type="dcterms:W3CDTF">2003-01-22T05:38:27Z</dcterms:created>
  <dcterms:modified xsi:type="dcterms:W3CDTF">2013-02-19T04:51:27Z</dcterms:modified>
  <cp:category/>
  <cp:version/>
  <cp:contentType/>
  <cp:contentStatus/>
  <cp:revision>35</cp:revision>
</cp:coreProperties>
</file>