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'T8-9'!$A$1:$T$26</definedName>
    <definedName name="印刷範囲" localSheetId="0">'T8-9'!#REF!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<sst xmlns="http://schemas.openxmlformats.org/spreadsheetml/2006/main" count="129" uniqueCount="43">
  <si>
    <t>（４）定期検診</t>
  </si>
  <si>
    <t>　ア　結核住民検診等（Ｔ８－９）</t>
  </si>
  <si>
    <t>一次検診（間接・直接撮影）</t>
  </si>
  <si>
    <t>精密検査</t>
  </si>
  <si>
    <t>精密検査結果</t>
  </si>
  <si>
    <t>対象者*1</t>
  </si>
  <si>
    <t>受診者*2</t>
  </si>
  <si>
    <t>受診率</t>
  </si>
  <si>
    <t>要精密検査者</t>
  </si>
  <si>
    <t>受診者</t>
  </si>
  <si>
    <t>喀痰
検査
陽性数</t>
  </si>
  <si>
    <t>結　　核</t>
  </si>
  <si>
    <t>結核
患者</t>
  </si>
  <si>
    <t>発病の恐れ
のある者*3</t>
  </si>
  <si>
    <t>％</t>
  </si>
  <si>
    <t>一　　　　般　　　　住　　　　民</t>
  </si>
  <si>
    <t>管内総数</t>
  </si>
  <si>
    <t>(</t>
  </si>
  <si>
    <t>)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</si>
  <si>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</si>
  <si>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</si>
  <si>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</si>
  <si>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</si>
  <si>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</si>
  <si>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</si>
  <si>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</si>
  <si>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</si>
  <si>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</si>
  <si>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</si>
  <si>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</si>
  <si>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</si>
  <si>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</si>
  <si>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</si>
  <si>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</si>
  <si>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</si>
  <si>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</si>
  <si>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</si>
  <si>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</si>
  <si>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</si>
  <si>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*1、*2　（　　　）は65歳以下再掲</t>
  </si>
  <si>
    <t>*3（　　）は予防内服の再掲</t>
  </si>
  <si>
    <t>-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</si>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</sst>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0" fontId="2" fillId="0" borderId="0" xfId="64" applyFill="1" applyAlignment="1">
      <alignment horizont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8" fontId="3" fillId="33" borderId="12" xfId="64" applyNumberFormat="1" applyFont="1" applyFill="1" applyBorder="1" applyAlignment="1" applyProtection="1">
      <alignment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177" fontId="3" fillId="0" borderId="14" xfId="64" applyNumberFormat="1" applyFont="1" applyBorder="1" applyAlignment="1" applyProtection="1">
      <alignment vertical="center" wrapText="1"/>
      <protection locked="0"/>
    </xf>
    <xf numFmtId="177" fontId="3" fillId="0" borderId="15" xfId="64" applyNumberFormat="1" applyFont="1" applyBorder="1" applyAlignment="1" applyProtection="1">
      <alignment horizontal="right" vertical="center" wrapText="1"/>
      <protection locked="0"/>
    </xf>
    <xf numFmtId="177" fontId="3" fillId="34" borderId="15" xfId="64" applyNumberFormat="1" applyFont="1" applyFill="1" applyBorder="1" applyAlignment="1" applyProtection="1">
      <alignment vertical="center" wrapText="1"/>
      <protection locked="0"/>
    </xf>
    <xf numFmtId="177" fontId="3" fillId="34" borderId="15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16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17" xfId="64" applyNumberFormat="1" applyFont="1" applyFill="1" applyBorder="1" applyAlignment="1" applyProtection="1">
      <alignment vertical="center" wrapText="1"/>
      <protection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0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 applyProtection="1">
      <alignment horizontal="center" vertical="center" wrapText="1"/>
      <protection locked="0"/>
    </xf>
    <xf numFmtId="177" fontId="3" fillId="0" borderId="22" xfId="64" applyNumberFormat="1" applyFont="1" applyBorder="1" applyAlignment="1" applyProtection="1">
      <alignment vertical="center" wrapText="1"/>
      <protection locked="0"/>
    </xf>
    <xf numFmtId="177" fontId="3" fillId="0" borderId="23" xfId="64" applyNumberFormat="1" applyFont="1" applyBorder="1" applyAlignment="1" applyProtection="1">
      <alignment horizontal="right" vertical="center" wrapText="1"/>
      <protection locked="0"/>
    </xf>
    <xf numFmtId="177" fontId="3" fillId="34" borderId="23" xfId="64" applyNumberFormat="1" applyFont="1" applyFill="1" applyBorder="1" applyAlignment="1" applyProtection="1">
      <alignment vertical="center" wrapText="1"/>
      <protection locked="0"/>
    </xf>
    <xf numFmtId="177" fontId="3" fillId="34" borderId="23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24" xfId="64" applyNumberFormat="1" applyFont="1" applyFill="1" applyBorder="1" applyAlignment="1" applyProtection="1">
      <alignment vertical="center" wrapText="1"/>
      <protection/>
    </xf>
    <xf numFmtId="177" fontId="3" fillId="0" borderId="2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3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3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7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77" fontId="3" fillId="0" borderId="28" xfId="64" applyNumberFormat="1" applyFont="1" applyFill="1" applyBorder="1" applyAlignment="1">
      <alignment horizontal="left" vertical="center" wrapText="1"/>
      <protection/>
    </xf>
    <xf numFmtId="0" fontId="2" fillId="0" borderId="0" xfId="64" applyAlignment="1">
      <alignment horizontal="center"/>
      <protection/>
    </xf>
    <xf numFmtId="177" fontId="3" fillId="33" borderId="29" xfId="64" applyNumberFormat="1" applyFont="1" applyFill="1" applyBorder="1" applyAlignment="1" applyProtection="1">
      <alignment horizontal="left" vertical="center" wrapText="1"/>
      <protection/>
    </xf>
    <xf numFmtId="177" fontId="3" fillId="0" borderId="14" xfId="50" applyNumberFormat="1" applyFont="1" applyBorder="1" applyAlignment="1" applyProtection="1">
      <alignment vertical="center" wrapText="1"/>
      <protection locked="0"/>
    </xf>
    <xf numFmtId="177" fontId="3" fillId="0" borderId="15" xfId="50" applyNumberFormat="1" applyFont="1" applyBorder="1" applyAlignment="1" applyProtection="1">
      <alignment horizontal="right" vertical="center" wrapText="1"/>
      <protection locked="0"/>
    </xf>
    <xf numFmtId="177" fontId="3" fillId="34" borderId="15" xfId="50" applyNumberFormat="1" applyFont="1" applyFill="1" applyBorder="1" applyAlignment="1" applyProtection="1">
      <alignment vertical="center" wrapText="1"/>
      <protection locked="0"/>
    </xf>
    <xf numFmtId="177" fontId="3" fillId="34" borderId="1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16" xfId="50" applyNumberFormat="1" applyFont="1" applyBorder="1" applyAlignment="1" applyProtection="1">
      <alignment vertical="center" wrapText="1"/>
      <protection locked="0"/>
    </xf>
    <xf numFmtId="177" fontId="3" fillId="0" borderId="22" xfId="50" applyNumberFormat="1" applyFont="1" applyBorder="1" applyAlignment="1" applyProtection="1">
      <alignment vertical="center" wrapText="1"/>
      <protection locked="0"/>
    </xf>
    <xf numFmtId="177" fontId="3" fillId="0" borderId="23" xfId="50" applyNumberFormat="1" applyFont="1" applyBorder="1" applyAlignment="1" applyProtection="1">
      <alignment horizontal="right" vertical="center" wrapText="1"/>
      <protection locked="0"/>
    </xf>
    <xf numFmtId="177" fontId="3" fillId="34" borderId="23" xfId="50" applyNumberFormat="1" applyFont="1" applyFill="1" applyBorder="1" applyAlignment="1" applyProtection="1">
      <alignment vertical="center" wrapText="1"/>
      <protection locked="0"/>
    </xf>
    <xf numFmtId="177" fontId="3" fillId="34" borderId="23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50" applyNumberFormat="1" applyFont="1" applyBorder="1" applyAlignment="1" applyProtection="1">
      <alignment vertical="center" wrapText="1"/>
      <protection locked="0"/>
    </xf>
    <xf numFmtId="0" fontId="6" fillId="0" borderId="30" xfId="64" applyFont="1" applyBorder="1" applyAlignment="1">
      <alignment horizontal="center" vertical="center" wrapText="1"/>
      <protection/>
    </xf>
    <xf numFmtId="177" fontId="3" fillId="0" borderId="31" xfId="50" applyNumberFormat="1" applyFont="1" applyBorder="1" applyAlignment="1" applyProtection="1">
      <alignment vertical="center" wrapText="1"/>
      <protection locked="0"/>
    </xf>
    <xf numFmtId="177" fontId="3" fillId="0" borderId="32" xfId="50" applyNumberFormat="1" applyFont="1" applyBorder="1" applyAlignment="1" applyProtection="1">
      <alignment horizontal="right" vertical="center" wrapText="1"/>
      <protection locked="0"/>
    </xf>
    <xf numFmtId="177" fontId="3" fillId="34" borderId="32" xfId="50" applyNumberFormat="1" applyFont="1" applyFill="1" applyBorder="1" applyAlignment="1" applyProtection="1">
      <alignment vertical="center" wrapText="1"/>
      <protection locked="0"/>
    </xf>
    <xf numFmtId="177" fontId="3" fillId="34" borderId="32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50" applyNumberFormat="1" applyFont="1" applyBorder="1" applyAlignment="1" applyProtection="1">
      <alignment vertical="center" wrapText="1"/>
      <protection locked="0"/>
    </xf>
    <xf numFmtId="178" fontId="3" fillId="33" borderId="33" xfId="64" applyNumberFormat="1" applyFont="1" applyFill="1" applyBorder="1" applyAlignment="1" applyProtection="1">
      <alignment vertical="center" wrapText="1"/>
      <protection/>
    </xf>
    <xf numFmtId="177" fontId="3" fillId="0" borderId="3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2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2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6" xfId="64" applyNumberFormat="1" applyFont="1" applyFill="1" applyBorder="1" applyAlignment="1">
      <alignment horizontal="left" vertical="center" wrapText="1"/>
      <protection/>
    </xf>
    <xf numFmtId="176" fontId="6" fillId="0" borderId="13" xfId="64" applyNumberFormat="1" applyFont="1" applyFill="1" applyBorder="1" applyAlignment="1">
      <alignment horizontal="center" vertical="center" wrapText="1" shrinkToFit="1"/>
      <protection/>
    </xf>
    <xf numFmtId="177" fontId="3" fillId="0" borderId="1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1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37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7" fontId="3" fillId="0" borderId="22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3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3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3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30" xfId="64" applyNumberFormat="1" applyFont="1" applyFill="1" applyBorder="1" applyAlignment="1">
      <alignment horizontal="center" vertical="center" wrapText="1" shrinkToFit="1"/>
      <protection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9" xfId="64" applyNumberFormat="1" applyFont="1" applyBorder="1" applyAlignment="1" applyProtection="1">
      <alignment horizontal="right" vertical="center" wrapText="1"/>
      <protection locked="0"/>
    </xf>
    <xf numFmtId="177" fontId="3" fillId="0" borderId="3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9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40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1" xfId="64" applyNumberFormat="1" applyFont="1" applyFill="1" applyBorder="1" applyAlignment="1" applyProtection="1">
      <alignment vertical="center" wrapText="1"/>
      <protection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3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4" xfId="64" applyNumberFormat="1" applyFont="1" applyBorder="1" applyAlignment="1">
      <alignment horizontal="center" vertical="center" wrapText="1" shrinkToFit="1"/>
      <protection/>
    </xf>
    <xf numFmtId="177" fontId="3" fillId="0" borderId="4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Border="1" applyAlignment="1" applyProtection="1">
      <alignment horizontal="right" vertical="center" wrapText="1"/>
      <protection locked="0"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Border="1" applyAlignment="1" applyProtection="1">
      <alignment horizontal="left" vertical="center" wrapText="1"/>
      <protection locked="0"/>
    </xf>
    <xf numFmtId="177" fontId="3" fillId="0" borderId="1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9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50" xfId="64" applyNumberFormat="1" applyFont="1" applyFill="1" applyBorder="1" applyAlignment="1">
      <alignment horizontal="left" vertical="center" wrapText="1"/>
      <protection/>
    </xf>
    <xf numFmtId="176" fontId="6" fillId="0" borderId="51" xfId="64" applyNumberFormat="1" applyFont="1" applyBorder="1" applyAlignment="1">
      <alignment horizontal="center" vertical="center" wrapText="1" shrinkToFit="1"/>
      <protection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2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Border="1" applyAlignment="1" applyProtection="1" quotePrefix="1">
      <alignment horizontal="lef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54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58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59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0" fontId="2" fillId="0" borderId="0" xfId="64" applyAlignment="1">
      <alignment horizontal="left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3" fillId="0" borderId="26" xfId="64" applyNumberFormat="1" applyFont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Border="1" applyAlignment="1" applyProtection="1">
      <alignment horizontal="right" vertical="center" wrapText="1"/>
      <protection locked="0"/>
    </xf>
    <xf numFmtId="177" fontId="3" fillId="0" borderId="18" xfId="64" applyNumberFormat="1" applyFont="1" applyBorder="1" applyAlignment="1" applyProtection="1">
      <alignment horizontal="right" vertical="center" wrapText="1"/>
      <protection locked="0"/>
    </xf>
    <xf numFmtId="176" fontId="6" fillId="0" borderId="21" xfId="64" applyNumberFormat="1" applyFont="1" applyFill="1" applyBorder="1" applyAlignment="1">
      <alignment horizontal="center" vertical="center" shrinkToFit="1"/>
      <protection/>
    </xf>
    <xf numFmtId="177" fontId="3" fillId="33" borderId="60" xfId="64" applyNumberFormat="1" applyFont="1" applyFill="1" applyBorder="1" applyAlignment="1" applyProtection="1">
      <alignment vertical="center" wrapText="1"/>
      <protection/>
    </xf>
    <xf numFmtId="177" fontId="3" fillId="33" borderId="61" xfId="64" applyNumberFormat="1" applyFont="1" applyFill="1" applyBorder="1" applyAlignment="1" applyProtection="1">
      <alignment horizontal="right" vertical="center" wrapText="1"/>
      <protection/>
    </xf>
    <xf numFmtId="177" fontId="3" fillId="33" borderId="61" xfId="64" applyNumberFormat="1" applyFont="1" applyFill="1" applyBorder="1" applyAlignment="1" applyProtection="1">
      <alignment vertical="center" wrapText="1"/>
      <protection/>
    </xf>
    <xf numFmtId="177" fontId="3" fillId="33" borderId="61" xfId="64" applyNumberFormat="1" applyFont="1" applyFill="1" applyBorder="1" applyAlignment="1" applyProtection="1">
      <alignment horizontal="left" vertical="center" wrapText="1"/>
      <protection/>
    </xf>
    <xf numFmtId="177" fontId="3" fillId="33" borderId="11" xfId="64" applyNumberFormat="1" applyFont="1" applyFill="1" applyBorder="1" applyAlignment="1" applyProtection="1">
      <alignment vertical="center" wrapText="1"/>
      <protection/>
    </xf>
    <xf numFmtId="178" fontId="3" fillId="33" borderId="62" xfId="64" applyNumberFormat="1" applyFont="1" applyFill="1" applyBorder="1" applyAlignment="1" applyProtection="1">
      <alignment vertical="center" wrapText="1"/>
      <protection/>
    </xf>
    <xf numFmtId="177" fontId="3" fillId="33" borderId="63" xfId="64" applyNumberFormat="1" applyFont="1" applyFill="1" applyBorder="1" applyAlignment="1" applyProtection="1">
      <alignment vertical="center" wrapText="1"/>
      <protection/>
    </xf>
    <xf numFmtId="177" fontId="3" fillId="33" borderId="61" xfId="64" applyNumberFormat="1" applyFont="1" applyFill="1" applyBorder="1" applyAlignment="1" applyProtection="1">
      <alignment horizontal="center" vertical="center" wrapText="1"/>
      <protection/>
    </xf>
    <xf numFmtId="0" fontId="6" fillId="0" borderId="40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176" fontId="6" fillId="0" borderId="64" xfId="64" applyNumberFormat="1" applyFont="1" applyBorder="1" applyAlignment="1">
      <alignment horizontal="center" vertical="center" wrapText="1"/>
      <protection/>
    </xf>
    <xf numFmtId="176" fontId="6" fillId="0" borderId="65" xfId="64" applyNumberFormat="1" applyFont="1" applyBorder="1" applyAlignment="1">
      <alignment horizontal="center" vertical="center" wrapText="1"/>
      <protection/>
    </xf>
    <xf numFmtId="176" fontId="6" fillId="0" borderId="66" xfId="64" applyNumberFormat="1" applyFont="1" applyBorder="1" applyAlignment="1">
      <alignment horizontal="center" vertical="center" wrapText="1"/>
      <protection/>
    </xf>
    <xf numFmtId="176" fontId="6" fillId="0" borderId="67" xfId="64" applyNumberFormat="1" applyFont="1" applyBorder="1" applyAlignment="1">
      <alignment horizontal="center" vertical="center" wrapText="1"/>
      <protection/>
    </xf>
    <xf numFmtId="176" fontId="6" fillId="0" borderId="68" xfId="64" applyNumberFormat="1" applyFont="1" applyBorder="1" applyAlignment="1">
      <alignment horizontal="center" vertical="center" wrapText="1" shrinkToFit="1"/>
      <protection/>
    </xf>
    <xf numFmtId="176" fontId="6" fillId="0" borderId="69" xfId="64" applyNumberFormat="1" applyFont="1" applyBorder="1" applyAlignment="1">
      <alignment horizontal="center" vertical="center" wrapText="1" shrinkToFit="1"/>
      <protection/>
    </xf>
    <xf numFmtId="176" fontId="6" fillId="0" borderId="70" xfId="64" applyNumberFormat="1" applyFont="1" applyBorder="1" applyAlignment="1">
      <alignment horizontal="center" vertical="center" wrapText="1" shrinkToFit="1"/>
      <protection/>
    </xf>
    <xf numFmtId="176" fontId="6" fillId="0" borderId="71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72" xfId="64" applyNumberFormat="1" applyFont="1" applyBorder="1" applyAlignment="1">
      <alignment horizontal="center" vertical="center" wrapText="1" shrinkToFit="1"/>
      <protection/>
    </xf>
    <xf numFmtId="176" fontId="6" fillId="0" borderId="73" xfId="64" applyNumberFormat="1" applyFont="1" applyBorder="1" applyAlignment="1">
      <alignment horizontal="center" vertical="center" wrapText="1" shrinkToFit="1"/>
      <protection/>
    </xf>
    <xf numFmtId="176" fontId="6" fillId="0" borderId="74" xfId="64" applyNumberFormat="1" applyFont="1" applyBorder="1" applyAlignment="1">
      <alignment horizontal="center" vertical="center" wrapText="1" shrinkToFit="1"/>
      <protection/>
    </xf>
    <xf numFmtId="176" fontId="6" fillId="0" borderId="75" xfId="64" applyNumberFormat="1" applyFont="1" applyBorder="1" applyAlignment="1">
      <alignment horizontal="center" vertical="center" wrapText="1" shrinkToFi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69" xfId="64" applyNumberFormat="1" applyFont="1" applyBorder="1" applyAlignment="1">
      <alignment horizontal="center" vertic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8" xfId="64" applyNumberFormat="1" applyFont="1" applyBorder="1" applyAlignment="1">
      <alignment horizontal="center" vertical="center" wrapText="1"/>
      <protection/>
    </xf>
    <xf numFmtId="176" fontId="6" fillId="0" borderId="79" xfId="64" applyNumberFormat="1" applyFont="1" applyBorder="1" applyAlignment="1">
      <alignment horizontal="center" vertical="center" wrapText="1"/>
      <protection/>
    </xf>
    <xf numFmtId="176" fontId="6" fillId="0" borderId="80" xfId="64" applyNumberFormat="1" applyFont="1" applyBorder="1" applyAlignment="1">
      <alignment horizontal="center" vertical="center" wrapText="1"/>
      <protection/>
    </xf>
    <xf numFmtId="176" fontId="6" fillId="0" borderId="81" xfId="64" applyNumberFormat="1" applyFont="1" applyBorder="1" applyAlignment="1">
      <alignment horizontal="center" vertical="center" wrapText="1"/>
      <protection/>
    </xf>
    <xf numFmtId="176" fontId="6" fillId="0" borderId="82" xfId="64" applyNumberFormat="1" applyFont="1" applyBorder="1" applyAlignment="1">
      <alignment horizontal="center" vertical="center" wrapTex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textRotation="255" wrapText="1"/>
      <protection/>
    </xf>
    <xf numFmtId="176" fontId="6" fillId="0" borderId="85" xfId="64" applyNumberFormat="1" applyFont="1" applyBorder="1" applyAlignment="1">
      <alignment horizontal="center" vertical="center" textRotation="255" wrapText="1"/>
      <protection/>
    </xf>
    <xf numFmtId="176" fontId="6" fillId="0" borderId="53" xfId="64" applyNumberFormat="1" applyFont="1" applyBorder="1" applyAlignment="1">
      <alignment horizontal="center" vertical="center" wrapText="1"/>
      <protection/>
    </xf>
    <xf numFmtId="176" fontId="6" fillId="0" borderId="54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27" xfId="64" applyNumberFormat="1" applyFont="1" applyBorder="1" applyAlignment="1">
      <alignment horizontal="center" vertical="center" wrapText="1"/>
      <protection/>
    </xf>
    <xf numFmtId="0" fontId="6" fillId="0" borderId="90" xfId="64" applyFont="1" applyBorder="1" applyAlignment="1">
      <alignment horizontal="center" vertical="center" textRotation="255" wrapText="1"/>
      <protection/>
    </xf>
    <xf numFmtId="0" fontId="6" fillId="0" borderId="91" xfId="64" applyFont="1" applyBorder="1" applyAlignment="1">
      <alignment horizontal="center" vertical="center" textRotation="255" wrapText="1"/>
      <protection/>
    </xf>
    <xf numFmtId="0" fontId="6" fillId="0" borderId="92" xfId="64" applyFont="1" applyBorder="1" applyAlignment="1">
      <alignment horizontal="center" vertical="center" textRotation="255" wrapText="1"/>
      <protection/>
    </xf>
    <xf numFmtId="176" fontId="6" fillId="0" borderId="91" xfId="64" applyNumberFormat="1" applyFont="1" applyFill="1" applyBorder="1" applyAlignment="1">
      <alignment horizontal="center" vertical="center" textRotation="255" wrapText="1"/>
      <protection/>
    </xf>
    <xf numFmtId="176" fontId="6" fillId="0" borderId="92" xfId="64" applyNumberFormat="1" applyFont="1" applyFill="1" applyBorder="1" applyAlignment="1">
      <alignment horizontal="center" vertical="center" textRotation="255" wrapText="1"/>
      <protection/>
    </xf>
    <xf numFmtId="176" fontId="6" fillId="0" borderId="93" xfId="64" applyNumberFormat="1" applyFont="1" applyBorder="1" applyAlignment="1">
      <alignment horizontal="center" vertical="center" wrapText="1" shrinkToFit="1"/>
      <protection/>
    </xf>
    <xf numFmtId="176" fontId="6" fillId="0" borderId="59" xfId="64" applyNumberFormat="1" applyFont="1" applyBorder="1" applyAlignment="1">
      <alignment horizontal="center" vertical="center" wrapText="1" shrinkToFit="1"/>
      <protection/>
    </xf>
    <xf numFmtId="176" fontId="6" fillId="0" borderId="94" xfId="6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6"/>
  <sheetViews>
    <sheetView tabSelected="1" view="pageBreakPreview" zoomScale="80" zoomScaleNormal="89" zoomScaleSheetLayoutView="80" zoomScalePageLayoutView="0" workbookViewId="0" topLeftCell="A1">
      <selection activeCell="X26" sqref="X26"/>
    </sheetView>
  </sheetViews>
  <sheetFormatPr defaultColWidth="7.57421875" defaultRowHeight="12.75" customHeight="1"/>
  <cols>
    <col min="1" max="1" width="3.7109375" style="119" customWidth="1"/>
    <col min="2" max="2" width="12.00390625" style="119" customWidth="1"/>
    <col min="3" max="3" width="6.7109375" style="72" customWidth="1"/>
    <col min="4" max="4" width="1.1484375" style="120" customWidth="1"/>
    <col min="5" max="5" width="6.7109375" style="72" customWidth="1"/>
    <col min="6" max="6" width="1.1484375" style="121" customWidth="1"/>
    <col min="7" max="7" width="6.7109375" style="72" customWidth="1"/>
    <col min="8" max="8" width="1.1484375" style="120" customWidth="1"/>
    <col min="9" max="9" width="6.7109375" style="72" customWidth="1"/>
    <col min="10" max="10" width="1.1484375" style="121" customWidth="1"/>
    <col min="11" max="11" width="6.421875" style="72" customWidth="1"/>
    <col min="12" max="13" width="5.8515625" style="72" customWidth="1"/>
    <col min="14" max="15" width="6.421875" style="72" customWidth="1"/>
    <col min="16" max="17" width="5.00390625" style="72" customWidth="1"/>
    <col min="18" max="18" width="1.1484375" style="120" customWidth="1"/>
    <col min="19" max="19" width="3.28125" style="37" customWidth="1"/>
    <col min="20" max="20" width="1.1484375" style="118" customWidth="1"/>
    <col min="21" max="21" width="2.421875" style="5" customWidth="1"/>
    <col min="22" max="16384" width="7.421875" style="37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6"/>
      <c r="B3" s="6"/>
      <c r="C3" s="1"/>
      <c r="D3" s="2"/>
      <c r="E3" s="1"/>
      <c r="F3" s="7"/>
      <c r="G3" s="6"/>
      <c r="H3" s="2"/>
      <c r="I3" s="1"/>
      <c r="J3" s="7"/>
      <c r="K3" s="1"/>
      <c r="L3" s="1"/>
      <c r="M3" s="1"/>
      <c r="N3" s="1"/>
      <c r="O3" s="7"/>
      <c r="Q3" s="7"/>
      <c r="R3" s="2"/>
      <c r="S3" s="3"/>
      <c r="T3" s="2" t="s">
        <v>42</v>
      </c>
    </row>
    <row r="4" spans="1:20" ht="18" customHeight="1">
      <c r="A4" s="178"/>
      <c r="B4" s="179"/>
      <c r="C4" s="180" t="s">
        <v>2</v>
      </c>
      <c r="D4" s="137"/>
      <c r="E4" s="137"/>
      <c r="F4" s="137"/>
      <c r="G4" s="137"/>
      <c r="H4" s="137"/>
      <c r="I4" s="137"/>
      <c r="J4" s="137"/>
      <c r="K4" s="138"/>
      <c r="L4" s="136" t="s">
        <v>3</v>
      </c>
      <c r="M4" s="137"/>
      <c r="N4" s="137"/>
      <c r="O4" s="138"/>
      <c r="P4" s="136" t="s">
        <v>4</v>
      </c>
      <c r="Q4" s="137"/>
      <c r="R4" s="137"/>
      <c r="S4" s="137"/>
      <c r="T4" s="139"/>
    </row>
    <row r="5" spans="1:20" ht="18" customHeight="1">
      <c r="A5" s="143"/>
      <c r="B5" s="144"/>
      <c r="C5" s="140" t="s">
        <v>5</v>
      </c>
      <c r="D5" s="141"/>
      <c r="E5" s="141"/>
      <c r="F5" s="142"/>
      <c r="G5" s="149" t="s">
        <v>6</v>
      </c>
      <c r="H5" s="150"/>
      <c r="I5" s="150"/>
      <c r="J5" s="151"/>
      <c r="K5" s="158" t="s">
        <v>7</v>
      </c>
      <c r="L5" s="160" t="s">
        <v>8</v>
      </c>
      <c r="M5" s="162" t="s">
        <v>9</v>
      </c>
      <c r="N5" s="162" t="s">
        <v>10</v>
      </c>
      <c r="O5" s="158" t="s">
        <v>7</v>
      </c>
      <c r="P5" s="168" t="s">
        <v>11</v>
      </c>
      <c r="Q5" s="169"/>
      <c r="R5" s="169"/>
      <c r="S5" s="169"/>
      <c r="T5" s="170"/>
    </row>
    <row r="6" spans="1:20" ht="18" customHeight="1">
      <c r="A6" s="143"/>
      <c r="B6" s="144"/>
      <c r="C6" s="143"/>
      <c r="D6" s="144"/>
      <c r="E6" s="144"/>
      <c r="F6" s="145"/>
      <c r="G6" s="152"/>
      <c r="H6" s="153"/>
      <c r="I6" s="153"/>
      <c r="J6" s="154"/>
      <c r="K6" s="159"/>
      <c r="L6" s="161"/>
      <c r="M6" s="163"/>
      <c r="N6" s="163"/>
      <c r="O6" s="159"/>
      <c r="P6" s="160" t="s">
        <v>12</v>
      </c>
      <c r="Q6" s="149" t="s">
        <v>13</v>
      </c>
      <c r="R6" s="150"/>
      <c r="S6" s="150"/>
      <c r="T6" s="171"/>
    </row>
    <row r="7" spans="1:20" ht="18" customHeight="1" thickBot="1">
      <c r="A7" s="143"/>
      <c r="B7" s="144"/>
      <c r="C7" s="146"/>
      <c r="D7" s="147"/>
      <c r="E7" s="147"/>
      <c r="F7" s="148"/>
      <c r="G7" s="155"/>
      <c r="H7" s="156"/>
      <c r="I7" s="156"/>
      <c r="J7" s="157"/>
      <c r="K7" s="8" t="s">
        <v>14</v>
      </c>
      <c r="L7" s="161"/>
      <c r="M7" s="163"/>
      <c r="N7" s="163"/>
      <c r="O7" s="8" t="s">
        <v>14</v>
      </c>
      <c r="P7" s="161"/>
      <c r="Q7" s="152"/>
      <c r="R7" s="153"/>
      <c r="S7" s="153"/>
      <c r="T7" s="172"/>
    </row>
    <row r="8" spans="1:20" ht="18" customHeight="1" thickBot="1" thickTop="1">
      <c r="A8" s="173" t="s">
        <v>15</v>
      </c>
      <c r="B8" s="9" t="s">
        <v>16</v>
      </c>
      <c r="C8" s="126">
        <f>SUM(C9:C19)</f>
        <v>87500</v>
      </c>
      <c r="D8" s="127" t="s">
        <v>17</v>
      </c>
      <c r="E8" s="128">
        <f>SUM(E9:E19)</f>
        <v>0</v>
      </c>
      <c r="F8" s="129" t="s">
        <v>18</v>
      </c>
      <c r="G8" s="130">
        <f>SUM(G9:G19)</f>
        <v>20342</v>
      </c>
      <c r="H8" s="127" t="s">
        <v>17</v>
      </c>
      <c r="I8" s="128">
        <f>SUM(I8:I19)</f>
        <v>0</v>
      </c>
      <c r="J8" s="129" t="s">
        <v>18</v>
      </c>
      <c r="K8" s="131">
        <f>G8/C8*100</f>
        <v>23.247999999999998</v>
      </c>
      <c r="L8" s="128">
        <f>SUM(L9:L19)</f>
        <v>347</v>
      </c>
      <c r="M8" s="132">
        <f>SUM(M9:M19)</f>
        <v>277</v>
      </c>
      <c r="N8" s="128">
        <f>SUM(N9:N19)</f>
        <v>0</v>
      </c>
      <c r="O8" s="131">
        <f>M8/L8*100</f>
        <v>79.82708933717579</v>
      </c>
      <c r="P8" s="128">
        <f>SUM(P9:P19)</f>
        <v>0</v>
      </c>
      <c r="Q8" s="130">
        <f>SUM(Q9:Q19)</f>
        <v>0</v>
      </c>
      <c r="R8" s="127" t="s">
        <v>17</v>
      </c>
      <c r="S8" s="133">
        <f>SUM(S9:S19)</f>
        <v>0</v>
      </c>
      <c r="T8" s="38" t="s">
        <v>18</v>
      </c>
    </row>
    <row r="9" spans="1:20" ht="18" customHeight="1">
      <c r="A9" s="174"/>
      <c r="B9" s="11" t="s">
        <v>19</v>
      </c>
      <c r="C9" s="12">
        <v>34405</v>
      </c>
      <c r="D9" s="13" t="s">
        <v>17</v>
      </c>
      <c r="E9" s="14">
        <v>0</v>
      </c>
      <c r="F9" s="15" t="s">
        <v>18</v>
      </c>
      <c r="G9" s="16">
        <v>3930</v>
      </c>
      <c r="H9" s="13" t="s">
        <v>17</v>
      </c>
      <c r="I9" s="14">
        <v>0</v>
      </c>
      <c r="J9" s="15" t="s">
        <v>18</v>
      </c>
      <c r="K9" s="17">
        <f aca="true" t="shared" si="0" ref="K9:K25">G9/C9*100</f>
        <v>11.422758320011626</v>
      </c>
      <c r="L9" s="18">
        <v>29</v>
      </c>
      <c r="M9" s="19">
        <v>28</v>
      </c>
      <c r="N9" s="19">
        <v>0</v>
      </c>
      <c r="O9" s="17">
        <f aca="true" t="shared" si="1" ref="O9:O25">M9/L9*100</f>
        <v>96.55172413793103</v>
      </c>
      <c r="P9" s="19">
        <v>0</v>
      </c>
      <c r="Q9" s="16">
        <v>0</v>
      </c>
      <c r="R9" s="20" t="s">
        <v>17</v>
      </c>
      <c r="S9" s="21">
        <v>0</v>
      </c>
      <c r="T9" s="22" t="s">
        <v>18</v>
      </c>
    </row>
    <row r="10" spans="1:20" ht="18" customHeight="1">
      <c r="A10" s="174"/>
      <c r="B10" s="23" t="s">
        <v>20</v>
      </c>
      <c r="C10" s="24">
        <v>8747</v>
      </c>
      <c r="D10" s="25" t="s">
        <v>17</v>
      </c>
      <c r="E10" s="26">
        <v>0</v>
      </c>
      <c r="F10" s="27" t="s">
        <v>18</v>
      </c>
      <c r="G10" s="28">
        <v>2904</v>
      </c>
      <c r="H10" s="25" t="s">
        <v>17</v>
      </c>
      <c r="I10" s="26">
        <v>0</v>
      </c>
      <c r="J10" s="27" t="s">
        <v>18</v>
      </c>
      <c r="K10" s="29">
        <f t="shared" si="0"/>
        <v>33.19995427003544</v>
      </c>
      <c r="L10" s="30">
        <v>38</v>
      </c>
      <c r="M10" s="31">
        <v>29</v>
      </c>
      <c r="N10" s="31">
        <v>0</v>
      </c>
      <c r="O10" s="29">
        <f t="shared" si="1"/>
        <v>76.31578947368422</v>
      </c>
      <c r="P10" s="31">
        <v>0</v>
      </c>
      <c r="Q10" s="28">
        <v>0</v>
      </c>
      <c r="R10" s="32" t="s">
        <v>17</v>
      </c>
      <c r="S10" s="33">
        <v>0</v>
      </c>
      <c r="T10" s="34" t="s">
        <v>18</v>
      </c>
    </row>
    <row r="11" spans="1:20" ht="18" customHeight="1">
      <c r="A11" s="174"/>
      <c r="B11" s="35" t="s">
        <v>21</v>
      </c>
      <c r="C11" s="24">
        <v>7353</v>
      </c>
      <c r="D11" s="25" t="s">
        <v>17</v>
      </c>
      <c r="E11" s="26">
        <v>0</v>
      </c>
      <c r="F11" s="27" t="s">
        <v>18</v>
      </c>
      <c r="G11" s="28">
        <v>1582</v>
      </c>
      <c r="H11" s="25" t="s">
        <v>17</v>
      </c>
      <c r="I11" s="26">
        <v>0</v>
      </c>
      <c r="J11" s="27" t="s">
        <v>18</v>
      </c>
      <c r="K11" s="29">
        <f t="shared" si="0"/>
        <v>21.515027879776962</v>
      </c>
      <c r="L11" s="30">
        <v>1</v>
      </c>
      <c r="M11" s="31">
        <v>1</v>
      </c>
      <c r="N11" s="31">
        <v>0</v>
      </c>
      <c r="O11" s="29">
        <f t="shared" si="1"/>
        <v>100</v>
      </c>
      <c r="P11" s="122" t="s">
        <v>41</v>
      </c>
      <c r="Q11" s="28">
        <v>0</v>
      </c>
      <c r="R11" s="32" t="s">
        <v>17</v>
      </c>
      <c r="S11" s="33">
        <v>0</v>
      </c>
      <c r="T11" s="36" t="s">
        <v>18</v>
      </c>
    </row>
    <row r="12" spans="1:20" ht="18" customHeight="1">
      <c r="A12" s="174"/>
      <c r="B12" s="35" t="s">
        <v>22</v>
      </c>
      <c r="C12" s="24">
        <v>6783</v>
      </c>
      <c r="D12" s="25" t="s">
        <v>17</v>
      </c>
      <c r="E12" s="26">
        <v>0</v>
      </c>
      <c r="F12" s="27" t="s">
        <v>18</v>
      </c>
      <c r="G12" s="28">
        <v>1223</v>
      </c>
      <c r="H12" s="25" t="s">
        <v>17</v>
      </c>
      <c r="I12" s="26">
        <v>0</v>
      </c>
      <c r="J12" s="27" t="s">
        <v>18</v>
      </c>
      <c r="K12" s="29">
        <f t="shared" si="0"/>
        <v>18.030370042753944</v>
      </c>
      <c r="L12" s="30">
        <v>32</v>
      </c>
      <c r="M12" s="31">
        <v>17</v>
      </c>
      <c r="N12" s="31">
        <v>0</v>
      </c>
      <c r="O12" s="29">
        <f t="shared" si="1"/>
        <v>53.125</v>
      </c>
      <c r="P12" s="31">
        <v>0</v>
      </c>
      <c r="Q12" s="28">
        <v>0</v>
      </c>
      <c r="R12" s="32" t="s">
        <v>17</v>
      </c>
      <c r="S12" s="33">
        <v>0</v>
      </c>
      <c r="T12" s="36" t="s">
        <v>18</v>
      </c>
    </row>
    <row r="13" spans="1:20" ht="18" customHeight="1">
      <c r="A13" s="174"/>
      <c r="B13" s="35" t="s">
        <v>23</v>
      </c>
      <c r="C13" s="24">
        <v>2211</v>
      </c>
      <c r="D13" s="25" t="s">
        <v>17</v>
      </c>
      <c r="E13" s="26">
        <v>0</v>
      </c>
      <c r="F13" s="27" t="s">
        <v>18</v>
      </c>
      <c r="G13" s="28">
        <v>1300</v>
      </c>
      <c r="H13" s="25" t="s">
        <v>17</v>
      </c>
      <c r="I13" s="26">
        <v>0</v>
      </c>
      <c r="J13" s="27" t="s">
        <v>18</v>
      </c>
      <c r="K13" s="29">
        <f t="shared" si="0"/>
        <v>58.79692446856626</v>
      </c>
      <c r="L13" s="30">
        <v>24</v>
      </c>
      <c r="M13" s="31">
        <v>17</v>
      </c>
      <c r="N13" s="31">
        <v>0</v>
      </c>
      <c r="O13" s="29">
        <f t="shared" si="1"/>
        <v>70.83333333333334</v>
      </c>
      <c r="P13" s="122" t="s">
        <v>41</v>
      </c>
      <c r="Q13" s="28">
        <v>0</v>
      </c>
      <c r="R13" s="32" t="s">
        <v>17</v>
      </c>
      <c r="S13" s="33">
        <v>0</v>
      </c>
      <c r="T13" s="36" t="s">
        <v>18</v>
      </c>
    </row>
    <row r="14" spans="1:20" ht="18" customHeight="1">
      <c r="A14" s="174"/>
      <c r="B14" s="35" t="s">
        <v>24</v>
      </c>
      <c r="C14" s="24">
        <v>4846</v>
      </c>
      <c r="D14" s="25" t="s">
        <v>17</v>
      </c>
      <c r="E14" s="26">
        <v>0</v>
      </c>
      <c r="F14" s="27" t="s">
        <v>18</v>
      </c>
      <c r="G14" s="28">
        <v>1079</v>
      </c>
      <c r="H14" s="25" t="s">
        <v>17</v>
      </c>
      <c r="I14" s="26">
        <v>0</v>
      </c>
      <c r="J14" s="27" t="s">
        <v>18</v>
      </c>
      <c r="K14" s="29">
        <f t="shared" si="0"/>
        <v>22.26578621543541</v>
      </c>
      <c r="L14" s="30">
        <v>15</v>
      </c>
      <c r="M14" s="31">
        <v>15</v>
      </c>
      <c r="N14" s="31">
        <v>0</v>
      </c>
      <c r="O14" s="29">
        <f t="shared" si="1"/>
        <v>100</v>
      </c>
      <c r="P14" s="31">
        <v>0</v>
      </c>
      <c r="Q14" s="28">
        <v>0</v>
      </c>
      <c r="R14" s="32" t="s">
        <v>17</v>
      </c>
      <c r="S14" s="33">
        <v>0</v>
      </c>
      <c r="T14" s="36" t="s">
        <v>18</v>
      </c>
    </row>
    <row r="15" spans="1:20" ht="18" customHeight="1">
      <c r="A15" s="174"/>
      <c r="B15" s="35" t="s">
        <v>25</v>
      </c>
      <c r="C15" s="24">
        <v>1877</v>
      </c>
      <c r="D15" s="25" t="s">
        <v>17</v>
      </c>
      <c r="E15" s="26">
        <v>0</v>
      </c>
      <c r="F15" s="27" t="s">
        <v>18</v>
      </c>
      <c r="G15" s="28">
        <v>503</v>
      </c>
      <c r="H15" s="25" t="s">
        <v>17</v>
      </c>
      <c r="I15" s="26">
        <v>0</v>
      </c>
      <c r="J15" s="27" t="s">
        <v>18</v>
      </c>
      <c r="K15" s="29">
        <f t="shared" si="0"/>
        <v>26.798082045817793</v>
      </c>
      <c r="L15" s="30">
        <v>11</v>
      </c>
      <c r="M15" s="31">
        <v>10</v>
      </c>
      <c r="N15" s="31">
        <v>0</v>
      </c>
      <c r="O15" s="29">
        <f t="shared" si="1"/>
        <v>90.9090909090909</v>
      </c>
      <c r="P15" s="31">
        <v>0</v>
      </c>
      <c r="Q15" s="28">
        <v>0</v>
      </c>
      <c r="R15" s="32" t="s">
        <v>17</v>
      </c>
      <c r="S15" s="33">
        <v>0</v>
      </c>
      <c r="T15" s="36" t="s">
        <v>18</v>
      </c>
    </row>
    <row r="16" spans="1:20" ht="18" customHeight="1">
      <c r="A16" s="174"/>
      <c r="B16" s="134" t="s">
        <v>26</v>
      </c>
      <c r="C16" s="24">
        <v>3444</v>
      </c>
      <c r="D16" s="25" t="s">
        <v>17</v>
      </c>
      <c r="E16" s="26">
        <v>0</v>
      </c>
      <c r="F16" s="27" t="s">
        <v>18</v>
      </c>
      <c r="G16" s="28">
        <v>1257</v>
      </c>
      <c r="H16" s="25" t="s">
        <v>17</v>
      </c>
      <c r="I16" s="26">
        <v>0</v>
      </c>
      <c r="J16" s="27" t="s">
        <v>18</v>
      </c>
      <c r="K16" s="29">
        <f t="shared" si="0"/>
        <v>36.498257839721255</v>
      </c>
      <c r="L16" s="30">
        <v>15</v>
      </c>
      <c r="M16" s="31">
        <v>15</v>
      </c>
      <c r="N16" s="31">
        <v>0</v>
      </c>
      <c r="O16" s="29">
        <f t="shared" si="1"/>
        <v>100</v>
      </c>
      <c r="P16" s="31">
        <v>0</v>
      </c>
      <c r="Q16" s="28">
        <v>0</v>
      </c>
      <c r="R16" s="32" t="s">
        <v>17</v>
      </c>
      <c r="S16" s="33">
        <v>0</v>
      </c>
      <c r="T16" s="36" t="s">
        <v>18</v>
      </c>
    </row>
    <row r="17" spans="1:20" ht="18" customHeight="1">
      <c r="A17" s="174"/>
      <c r="B17" s="135" t="s">
        <v>27</v>
      </c>
      <c r="C17" s="39">
        <v>7239</v>
      </c>
      <c r="D17" s="40" t="s">
        <v>17</v>
      </c>
      <c r="E17" s="41">
        <v>0</v>
      </c>
      <c r="F17" s="42" t="s">
        <v>18</v>
      </c>
      <c r="G17" s="43">
        <v>3463</v>
      </c>
      <c r="H17" s="40" t="s">
        <v>17</v>
      </c>
      <c r="I17" s="41">
        <v>0</v>
      </c>
      <c r="J17" s="42" t="s">
        <v>18</v>
      </c>
      <c r="K17" s="17">
        <f t="shared" si="0"/>
        <v>47.838099184970304</v>
      </c>
      <c r="L17" s="18">
        <v>84</v>
      </c>
      <c r="M17" s="19">
        <v>64</v>
      </c>
      <c r="N17" s="19">
        <v>0</v>
      </c>
      <c r="O17" s="29">
        <f t="shared" si="1"/>
        <v>76.19047619047619</v>
      </c>
      <c r="P17" s="123" t="s">
        <v>41</v>
      </c>
      <c r="Q17" s="16">
        <v>0</v>
      </c>
      <c r="R17" s="20" t="s">
        <v>17</v>
      </c>
      <c r="S17" s="21">
        <v>0</v>
      </c>
      <c r="T17" s="22" t="s">
        <v>18</v>
      </c>
    </row>
    <row r="18" spans="1:20" ht="18" customHeight="1">
      <c r="A18" s="174"/>
      <c r="B18" s="35" t="s">
        <v>28</v>
      </c>
      <c r="C18" s="44">
        <v>5097</v>
      </c>
      <c r="D18" s="45" t="s">
        <v>17</v>
      </c>
      <c r="E18" s="46">
        <v>0</v>
      </c>
      <c r="F18" s="47" t="s">
        <v>18</v>
      </c>
      <c r="G18" s="48">
        <v>1637</v>
      </c>
      <c r="H18" s="45" t="s">
        <v>17</v>
      </c>
      <c r="I18" s="46">
        <v>0</v>
      </c>
      <c r="J18" s="47" t="s">
        <v>18</v>
      </c>
      <c r="K18" s="29">
        <f t="shared" si="0"/>
        <v>32.116931528350015</v>
      </c>
      <c r="L18" s="30">
        <v>37</v>
      </c>
      <c r="M18" s="31">
        <v>30</v>
      </c>
      <c r="N18" s="31">
        <v>0</v>
      </c>
      <c r="O18" s="29">
        <f t="shared" si="1"/>
        <v>81.08108108108108</v>
      </c>
      <c r="P18" s="31">
        <v>0</v>
      </c>
      <c r="Q18" s="28">
        <v>0</v>
      </c>
      <c r="R18" s="32" t="s">
        <v>17</v>
      </c>
      <c r="S18" s="33">
        <v>0</v>
      </c>
      <c r="T18" s="36" t="s">
        <v>18</v>
      </c>
    </row>
    <row r="19" spans="1:20" ht="18" customHeight="1" thickBot="1">
      <c r="A19" s="175"/>
      <c r="B19" s="49" t="s">
        <v>29</v>
      </c>
      <c r="C19" s="50">
        <v>5498</v>
      </c>
      <c r="D19" s="51" t="s">
        <v>17</v>
      </c>
      <c r="E19" s="52">
        <v>0</v>
      </c>
      <c r="F19" s="53" t="s">
        <v>18</v>
      </c>
      <c r="G19" s="54">
        <v>1464</v>
      </c>
      <c r="H19" s="51" t="s">
        <v>17</v>
      </c>
      <c r="I19" s="52">
        <v>0</v>
      </c>
      <c r="J19" s="53" t="s">
        <v>18</v>
      </c>
      <c r="K19" s="55">
        <f t="shared" si="0"/>
        <v>26.62786467806475</v>
      </c>
      <c r="L19" s="56">
        <v>61</v>
      </c>
      <c r="M19" s="57">
        <v>51</v>
      </c>
      <c r="N19" s="57">
        <v>0</v>
      </c>
      <c r="O19" s="55">
        <f t="shared" si="1"/>
        <v>83.60655737704919</v>
      </c>
      <c r="P19" s="57">
        <v>0</v>
      </c>
      <c r="Q19" s="58">
        <v>0</v>
      </c>
      <c r="R19" s="59" t="s">
        <v>17</v>
      </c>
      <c r="S19" s="60">
        <v>0</v>
      </c>
      <c r="T19" s="61" t="s">
        <v>18</v>
      </c>
    </row>
    <row r="20" spans="1:25" ht="18" customHeight="1">
      <c r="A20" s="176" t="s">
        <v>30</v>
      </c>
      <c r="B20" s="62" t="s">
        <v>31</v>
      </c>
      <c r="C20" s="63">
        <v>3337</v>
      </c>
      <c r="D20" s="64"/>
      <c r="E20" s="64"/>
      <c r="F20" s="65"/>
      <c r="G20" s="66">
        <v>3329</v>
      </c>
      <c r="H20" s="64"/>
      <c r="I20" s="67"/>
      <c r="J20" s="65"/>
      <c r="K20" s="68">
        <f t="shared" si="0"/>
        <v>99.76026370991909</v>
      </c>
      <c r="L20" s="124">
        <v>7</v>
      </c>
      <c r="M20" s="19">
        <v>6</v>
      </c>
      <c r="N20" s="19">
        <v>0</v>
      </c>
      <c r="O20" s="68">
        <f t="shared" si="1"/>
        <v>85.71428571428571</v>
      </c>
      <c r="P20" s="19">
        <v>0</v>
      </c>
      <c r="Q20" s="16">
        <v>0</v>
      </c>
      <c r="R20" s="69" t="s">
        <v>17</v>
      </c>
      <c r="S20" s="70">
        <v>0</v>
      </c>
      <c r="T20" s="34" t="s">
        <v>18</v>
      </c>
      <c r="U20" s="71"/>
      <c r="V20" s="72"/>
      <c r="W20" s="72"/>
      <c r="X20" s="72"/>
      <c r="Y20" s="72"/>
    </row>
    <row r="21" spans="1:25" ht="18" customHeight="1">
      <c r="A21" s="176"/>
      <c r="B21" s="125" t="s">
        <v>32</v>
      </c>
      <c r="C21" s="73">
        <v>891</v>
      </c>
      <c r="D21" s="74"/>
      <c r="E21" s="74"/>
      <c r="F21" s="75"/>
      <c r="G21" s="76">
        <v>881</v>
      </c>
      <c r="H21" s="74"/>
      <c r="I21" s="77"/>
      <c r="J21" s="75"/>
      <c r="K21" s="29">
        <f t="shared" si="0"/>
        <v>98.87766554433222</v>
      </c>
      <c r="L21" s="30">
        <v>3</v>
      </c>
      <c r="M21" s="31">
        <v>3</v>
      </c>
      <c r="N21" s="31">
        <v>0</v>
      </c>
      <c r="O21" s="29">
        <f t="shared" si="1"/>
        <v>100</v>
      </c>
      <c r="P21" s="31">
        <v>0</v>
      </c>
      <c r="Q21" s="28">
        <v>0</v>
      </c>
      <c r="R21" s="32" t="s">
        <v>17</v>
      </c>
      <c r="S21" s="33">
        <v>0</v>
      </c>
      <c r="T21" s="36" t="s">
        <v>18</v>
      </c>
      <c r="U21" s="71"/>
      <c r="V21" s="72"/>
      <c r="W21" s="72"/>
      <c r="X21" s="72"/>
      <c r="Y21" s="72"/>
    </row>
    <row r="22" spans="1:25" ht="18" customHeight="1" thickBot="1">
      <c r="A22" s="177"/>
      <c r="B22" s="78" t="s">
        <v>33</v>
      </c>
      <c r="C22" s="79">
        <v>307</v>
      </c>
      <c r="D22" s="80"/>
      <c r="E22" s="81"/>
      <c r="F22" s="82"/>
      <c r="G22" s="83">
        <v>304</v>
      </c>
      <c r="H22" s="80"/>
      <c r="I22" s="81"/>
      <c r="J22" s="82"/>
      <c r="K22" s="84">
        <f t="shared" si="0"/>
        <v>99.0228013029316</v>
      </c>
      <c r="L22" s="85">
        <v>0</v>
      </c>
      <c r="M22" s="86">
        <v>0</v>
      </c>
      <c r="N22" s="86">
        <v>0</v>
      </c>
      <c r="O22" s="55">
        <v>0</v>
      </c>
      <c r="P22" s="86">
        <v>0</v>
      </c>
      <c r="Q22" s="83">
        <v>0</v>
      </c>
      <c r="R22" s="69" t="s">
        <v>17</v>
      </c>
      <c r="S22" s="70">
        <v>0</v>
      </c>
      <c r="T22" s="34" t="s">
        <v>18</v>
      </c>
      <c r="U22" s="71"/>
      <c r="V22" s="72"/>
      <c r="W22" s="72"/>
      <c r="X22" s="72"/>
      <c r="Y22" s="72"/>
    </row>
    <row r="23" spans="1:20" ht="18" customHeight="1">
      <c r="A23" s="164" t="s">
        <v>34</v>
      </c>
      <c r="B23" s="87" t="s">
        <v>35</v>
      </c>
      <c r="C23" s="88">
        <v>2096</v>
      </c>
      <c r="D23" s="89"/>
      <c r="E23" s="90"/>
      <c r="F23" s="91"/>
      <c r="G23" s="92">
        <v>2074</v>
      </c>
      <c r="H23" s="89"/>
      <c r="I23" s="90"/>
      <c r="J23" s="91"/>
      <c r="K23" s="17">
        <f t="shared" si="0"/>
        <v>98.95038167938931</v>
      </c>
      <c r="L23" s="93">
        <v>22</v>
      </c>
      <c r="M23" s="94">
        <v>20</v>
      </c>
      <c r="N23" s="94">
        <v>0</v>
      </c>
      <c r="O23" s="68">
        <f t="shared" si="1"/>
        <v>90.9090909090909</v>
      </c>
      <c r="P23" s="95">
        <v>0</v>
      </c>
      <c r="Q23" s="92">
        <v>0</v>
      </c>
      <c r="R23" s="96" t="s">
        <v>17</v>
      </c>
      <c r="S23" s="97">
        <v>0</v>
      </c>
      <c r="T23" s="98" t="s">
        <v>18</v>
      </c>
    </row>
    <row r="24" spans="1:21" ht="18" customHeight="1" thickBot="1">
      <c r="A24" s="165"/>
      <c r="B24" s="99" t="s">
        <v>36</v>
      </c>
      <c r="C24" s="100">
        <v>0</v>
      </c>
      <c r="D24" s="101"/>
      <c r="E24" s="101"/>
      <c r="F24" s="102"/>
      <c r="G24" s="58">
        <v>0</v>
      </c>
      <c r="H24" s="101"/>
      <c r="I24" s="101"/>
      <c r="J24" s="102"/>
      <c r="K24" s="55">
        <v>0</v>
      </c>
      <c r="L24" s="56">
        <v>0</v>
      </c>
      <c r="M24" s="57">
        <v>0</v>
      </c>
      <c r="N24" s="57">
        <v>0</v>
      </c>
      <c r="O24" s="55">
        <v>0</v>
      </c>
      <c r="P24" s="103">
        <v>0</v>
      </c>
      <c r="Q24" s="58">
        <v>0</v>
      </c>
      <c r="R24" s="59" t="s">
        <v>17</v>
      </c>
      <c r="S24" s="60">
        <v>0</v>
      </c>
      <c r="T24" s="61" t="s">
        <v>18</v>
      </c>
      <c r="U24" s="5" t="s">
        <v>37</v>
      </c>
    </row>
    <row r="25" spans="1:20" ht="18" customHeight="1" thickBot="1">
      <c r="A25" s="166" t="s">
        <v>38</v>
      </c>
      <c r="B25" s="167"/>
      <c r="C25" s="104">
        <v>13346</v>
      </c>
      <c r="D25" s="105"/>
      <c r="E25" s="105"/>
      <c r="F25" s="106"/>
      <c r="G25" s="107">
        <v>12915</v>
      </c>
      <c r="H25" s="105"/>
      <c r="I25" s="105"/>
      <c r="J25" s="106"/>
      <c r="K25" s="10">
        <f t="shared" si="0"/>
        <v>96.77056796043757</v>
      </c>
      <c r="L25" s="108">
        <v>48</v>
      </c>
      <c r="M25" s="109">
        <v>40</v>
      </c>
      <c r="N25" s="109">
        <v>0</v>
      </c>
      <c r="O25" s="10">
        <f t="shared" si="1"/>
        <v>83.33333333333334</v>
      </c>
      <c r="P25" s="109">
        <v>0</v>
      </c>
      <c r="Q25" s="107">
        <v>0</v>
      </c>
      <c r="R25" s="110" t="s">
        <v>17</v>
      </c>
      <c r="S25" s="111">
        <v>0</v>
      </c>
      <c r="T25" s="112" t="s">
        <v>18</v>
      </c>
    </row>
    <row r="26" spans="1:19" ht="18" customHeight="1">
      <c r="A26" s="113"/>
      <c r="B26" s="114" t="s">
        <v>39</v>
      </c>
      <c r="C26" s="114"/>
      <c r="D26" s="114"/>
      <c r="E26" s="114"/>
      <c r="F26" s="115"/>
      <c r="G26" s="116"/>
      <c r="H26" s="117"/>
      <c r="I26" s="116"/>
      <c r="J26" s="115"/>
      <c r="K26" s="116"/>
      <c r="L26" s="116"/>
      <c r="M26" s="116"/>
      <c r="N26" s="115" t="s">
        <v>40</v>
      </c>
      <c r="O26" s="115"/>
      <c r="P26" s="116"/>
      <c r="Q26" s="116"/>
      <c r="R26" s="117"/>
      <c r="S26" s="116"/>
    </row>
  </sheetData>
  <sheetProtection sheet="1"/>
  <mergeCells count="18">
    <mergeCell ref="A23:A24"/>
    <mergeCell ref="A25:B25"/>
    <mergeCell ref="O5:O6"/>
    <mergeCell ref="P5:T5"/>
    <mergeCell ref="P6:P7"/>
    <mergeCell ref="Q6:T7"/>
    <mergeCell ref="A8:A19"/>
    <mergeCell ref="A20:A22"/>
    <mergeCell ref="A4:B7"/>
    <mergeCell ref="C4:K4"/>
    <mergeCell ref="L4:O4"/>
    <mergeCell ref="P4:T4"/>
    <mergeCell ref="C5:F7"/>
    <mergeCell ref="G5:J7"/>
    <mergeCell ref="K5:K6"/>
    <mergeCell ref="L5:L7"/>
    <mergeCell ref="M5:M7"/>
    <mergeCell ref="N5:N7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0" r:id="rId1"/>
  <headerFooter alignWithMargins="0">
    <oddFooter>&amp;L&amp;"ＭＳ Ｐゴシック,標準"&amp;10西濃地域の公衆衛生2012&amp;C&amp;"ＭＳ Ｐゴシック,標準"&amp;10－　126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2013-02-21T02:52:07Z</cp:lastPrinted>
  <dcterms:created xsi:type="dcterms:W3CDTF">2009-03-06T05:40:28Z</dcterms:created>
  <dcterms:modified xsi:type="dcterms:W3CDTF">2013-02-21T02:52:55Z</dcterms:modified>
  <cp:category/>
  <cp:version/>
  <cp:contentType/>
  <cp:contentStatus/>
</cp:coreProperties>
</file>