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3" sheetId="1" r:id="rId1"/>
  </sheets>
  <definedNames>
    <definedName name="_xlnm.Print_Area" localSheetId="0">'T7-3'!$A$1:$V$17</definedName>
    <definedName name="印刷範囲" localSheetId="0">'T7-3'!$A$1:$V$17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<sst xmlns="http://schemas.openxmlformats.org/spreadsheetml/2006/main" count="42" uniqueCount="30">
  <si>
    <t>市町村名</t>
  </si>
  <si>
    <t>計</t>
  </si>
  <si>
    <t>男</t>
  </si>
  <si>
    <t>女</t>
  </si>
  <si>
    <t>１級</t>
  </si>
  <si>
    <t>２級</t>
  </si>
  <si>
    <t>３級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</si>
  <si>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</si>
  <si>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</si>
  <si>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</si>
  <si>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</si>
  <si>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</si>
  <si>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</si>
  <si>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</si>
  <si>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</si>
  <si>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</si>
  <si>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</si>
  <si>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</si>
  <si>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</si>
  <si>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等　級　別</t>
  </si>
  <si>
    <t>年　　　　　齢　　　　　別　　</t>
  </si>
  <si>
    <t>20歳～39歳</t>
  </si>
  <si>
    <t>40歳～64歳</t>
  </si>
  <si>
    <t>65歳以上</t>
  </si>
  <si>
    <t>18～20歳</t>
  </si>
  <si>
    <t>18歳未満</t>
  </si>
  <si>
    <t>精神保健福祉手帳</t>
  </si>
  <si>
    <t>所  持  者  数</t>
  </si>
  <si>
    <t>ウ　市町別・年齢別・精神保健福祉手帳所持者数（Ｔ７－３）</t>
  </si>
  <si>
    <t>（平成２３年度末）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</si>
</sst>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9" fontId="1" fillId="33" borderId="18" xfId="0" applyNumberFormat="1" applyFont="1" applyFill="1" applyBorder="1" applyAlignment="1" applyProtection="1">
      <alignment vertical="center"/>
      <protection/>
    </xf>
    <xf numFmtId="179" fontId="1" fillId="33" borderId="19" xfId="0" applyNumberFormat="1" applyFont="1" applyFill="1" applyBorder="1" applyAlignment="1" applyProtection="1">
      <alignment vertical="center"/>
      <protection/>
    </xf>
    <xf numFmtId="179" fontId="1" fillId="33" borderId="20" xfId="0" applyNumberFormat="1" applyFont="1" applyFill="1" applyBorder="1" applyAlignment="1" applyProtection="1">
      <alignment vertical="center"/>
      <protection/>
    </xf>
    <xf numFmtId="179" fontId="1" fillId="33" borderId="21" xfId="0" applyNumberFormat="1" applyFont="1" applyFill="1" applyBorder="1" applyAlignment="1" applyProtection="1">
      <alignment vertical="center"/>
      <protection/>
    </xf>
    <xf numFmtId="179" fontId="1" fillId="0" borderId="21" xfId="0" applyNumberFormat="1" applyFont="1" applyBorder="1" applyAlignment="1" applyProtection="1">
      <alignment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vertical="center"/>
      <protection locked="0"/>
    </xf>
    <xf numFmtId="179" fontId="1" fillId="33" borderId="16" xfId="0" applyNumberFormat="1" applyFont="1" applyFill="1" applyBorder="1" applyAlignment="1" applyProtection="1">
      <alignment vertical="center"/>
      <protection/>
    </xf>
    <xf numFmtId="179" fontId="1" fillId="0" borderId="16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vertical="center"/>
      <protection locked="0"/>
    </xf>
    <xf numFmtId="179" fontId="1" fillId="33" borderId="24" xfId="0" applyNumberFormat="1" applyFont="1" applyFill="1" applyBorder="1" applyAlignment="1" applyProtection="1">
      <alignment vertical="center"/>
      <protection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33" borderId="24" xfId="0" applyNumberFormat="1" applyFont="1" applyFill="1" applyBorder="1" applyAlignment="1" applyProtection="1">
      <alignment vertical="center"/>
      <protection/>
    </xf>
    <xf numFmtId="179" fontId="1" fillId="0" borderId="24" xfId="0" applyNumberFormat="1" applyFont="1" applyBorder="1" applyAlignment="1" applyProtection="1">
      <alignment vertical="center"/>
      <protection locked="0"/>
    </xf>
    <xf numFmtId="179" fontId="1" fillId="0" borderId="25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horizontal="right"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9" fontId="1" fillId="33" borderId="16" xfId="0" applyNumberFormat="1" applyFont="1" applyFill="1" applyBorder="1" applyAlignment="1" applyProtection="1">
      <alignment vertical="center"/>
      <protection/>
    </xf>
    <xf numFmtId="179" fontId="1" fillId="0" borderId="17" xfId="0" applyNumberFormat="1" applyFont="1" applyBorder="1" applyAlignment="1" applyProtection="1">
      <alignment vertical="center"/>
      <protection locked="0"/>
    </xf>
    <xf numFmtId="179" fontId="1" fillId="33" borderId="26" xfId="0" applyNumberFormat="1" applyFont="1" applyFill="1" applyBorder="1" applyAlignment="1" applyProtection="1">
      <alignment vertical="center"/>
      <protection/>
    </xf>
    <xf numFmtId="179" fontId="1" fillId="0" borderId="26" xfId="0" applyNumberFormat="1" applyFont="1" applyBorder="1" applyAlignment="1" applyProtection="1">
      <alignment horizontal="right" vertical="center"/>
      <protection locked="0"/>
    </xf>
    <xf numFmtId="179" fontId="1" fillId="33" borderId="26" xfId="0" applyNumberFormat="1" applyFont="1" applyFill="1" applyBorder="1" applyAlignment="1" applyProtection="1">
      <alignment vertical="center"/>
      <protection/>
    </xf>
    <xf numFmtId="179" fontId="1" fillId="0" borderId="26" xfId="0" applyNumberFormat="1" applyFont="1" applyBorder="1" applyAlignment="1" applyProtection="1">
      <alignment vertical="center"/>
      <protection locked="0"/>
    </xf>
    <xf numFmtId="179" fontId="1" fillId="0" borderId="27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79" fontId="1" fillId="0" borderId="21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79" fontId="1" fillId="33" borderId="29" xfId="0" applyNumberFormat="1" applyFont="1" applyFill="1" applyBorder="1" applyAlignment="1" applyProtection="1">
      <alignment vertical="center"/>
      <protection/>
    </xf>
    <xf numFmtId="179" fontId="1" fillId="0" borderId="29" xfId="0" applyNumberFormat="1" applyFont="1" applyBorder="1" applyAlignment="1" applyProtection="1">
      <alignment horizontal="right" vertical="center"/>
      <protection locked="0"/>
    </xf>
    <xf numFmtId="179" fontId="1" fillId="0" borderId="29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 applyProtection="1">
      <alignment vertical="center"/>
      <protection locked="0"/>
    </xf>
    <xf numFmtId="179" fontId="1" fillId="33" borderId="31" xfId="0" applyNumberFormat="1" applyFont="1" applyFill="1" applyBorder="1" applyAlignment="1" applyProtection="1">
      <alignment vertical="center"/>
      <protection/>
    </xf>
    <xf numFmtId="179" fontId="1" fillId="0" borderId="32" xfId="0" applyNumberFormat="1" applyFont="1" applyBorder="1" applyAlignment="1" applyProtection="1">
      <alignment vertical="center"/>
      <protection locked="0"/>
    </xf>
    <xf numFmtId="179" fontId="1" fillId="0" borderId="33" xfId="0" applyNumberFormat="1" applyFont="1" applyBorder="1" applyAlignment="1" applyProtection="1">
      <alignment vertical="center"/>
      <protection locked="0"/>
    </xf>
    <xf numFmtId="179" fontId="1" fillId="0" borderId="34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179" fontId="1" fillId="0" borderId="33" xfId="0" applyNumberFormat="1" applyFont="1" applyBorder="1" applyAlignment="1" applyProtection="1">
      <alignment vertical="center"/>
      <protection locked="0"/>
    </xf>
    <xf numFmtId="179" fontId="1" fillId="0" borderId="35" xfId="0" applyNumberFormat="1" applyFont="1" applyBorder="1" applyAlignment="1" applyProtection="1">
      <alignment vertical="center"/>
      <protection locked="0"/>
    </xf>
    <xf numFmtId="179" fontId="1" fillId="33" borderId="10" xfId="0" applyNumberFormat="1" applyFont="1" applyFill="1" applyBorder="1" applyAlignment="1" applyProtection="1">
      <alignment vertical="center"/>
      <protection/>
    </xf>
    <xf numFmtId="179" fontId="1" fillId="33" borderId="11" xfId="0" applyNumberFormat="1" applyFont="1" applyFill="1" applyBorder="1" applyAlignment="1" applyProtection="1">
      <alignment vertical="center"/>
      <protection/>
    </xf>
    <xf numFmtId="179" fontId="1" fillId="33" borderId="12" xfId="0" applyNumberFormat="1" applyFont="1" applyFill="1" applyBorder="1" applyAlignment="1" applyProtection="1">
      <alignment vertical="center"/>
      <protection/>
    </xf>
    <xf numFmtId="179" fontId="1" fillId="33" borderId="28" xfId="0" applyNumberFormat="1" applyFont="1" applyFill="1" applyBorder="1" applyAlignment="1" applyProtection="1">
      <alignment vertical="center"/>
      <protection/>
    </xf>
    <xf numFmtId="179" fontId="1" fillId="33" borderId="13" xfId="0" applyNumberFormat="1" applyFont="1" applyFill="1" applyBorder="1" applyAlignment="1" applyProtection="1">
      <alignment vertical="center"/>
      <protection/>
    </xf>
    <xf numFmtId="179" fontId="1" fillId="33" borderId="12" xfId="0" applyNumberFormat="1" applyFont="1" applyFill="1" applyBorder="1" applyAlignment="1" applyProtection="1">
      <alignment vertical="center"/>
      <protection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9" fontId="1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9" fontId="1" fillId="0" borderId="36" xfId="0" applyNumberFormat="1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179" fontId="1" fillId="33" borderId="53" xfId="0" applyNumberFormat="1" applyFont="1" applyFill="1" applyBorder="1" applyAlignment="1" applyProtection="1">
      <alignment vertical="center"/>
      <protection/>
    </xf>
    <xf numFmtId="179" fontId="1" fillId="33" borderId="54" xfId="0" applyNumberFormat="1" applyFont="1" applyFill="1" applyBorder="1" applyAlignment="1" applyProtection="1">
      <alignment vertical="center"/>
      <protection/>
    </xf>
    <xf numFmtId="179" fontId="1" fillId="33" borderId="55" xfId="0" applyNumberFormat="1" applyFont="1" applyFill="1" applyBorder="1" applyAlignment="1" applyProtection="1">
      <alignment vertical="center"/>
      <protection/>
    </xf>
    <xf numFmtId="179" fontId="1" fillId="33" borderId="56" xfId="0" applyNumberFormat="1" applyFont="1" applyFill="1" applyBorder="1" applyAlignment="1" applyProtection="1">
      <alignment vertical="center"/>
      <protection/>
    </xf>
    <xf numFmtId="179" fontId="1" fillId="33" borderId="57" xfId="0" applyNumberFormat="1" applyFont="1" applyFill="1" applyBorder="1" applyAlignment="1" applyProtection="1">
      <alignment vertical="center"/>
      <protection/>
    </xf>
    <xf numFmtId="179" fontId="1" fillId="33" borderId="58" xfId="0" applyNumberFormat="1" applyFont="1" applyFill="1" applyBorder="1" applyAlignment="1" applyProtection="1">
      <alignment vertical="center"/>
      <protection/>
    </xf>
    <xf numFmtId="179" fontId="1" fillId="33" borderId="5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view="pageBreakPreview" zoomScaleNormal="80" zoomScaleSheetLayoutView="100" zoomScalePageLayoutView="0" workbookViewId="0" topLeftCell="A1">
      <selection activeCell="D14" sqref="D14"/>
    </sheetView>
  </sheetViews>
  <sheetFormatPr defaultColWidth="10.66015625" defaultRowHeight="12.75" customHeight="1"/>
  <cols>
    <col min="1" max="1" width="15" style="0" customWidth="1"/>
    <col min="2" max="4" width="8" style="0" customWidth="1"/>
    <col min="5" max="5" width="6.66015625" style="0" customWidth="1"/>
    <col min="6" max="10" width="6" style="0" customWidth="1"/>
    <col min="11" max="17" width="8" style="0" customWidth="1"/>
    <col min="18" max="19" width="6.66015625" style="0" customWidth="1"/>
    <col min="20" max="22" width="8" style="0" customWidth="1"/>
  </cols>
  <sheetData>
    <row r="1" spans="1:22" ht="15" customHeight="1">
      <c r="A1" s="39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V2" s="40" t="s">
        <v>29</v>
      </c>
    </row>
    <row r="3" spans="1:22" ht="18" customHeight="1" thickBot="1">
      <c r="A3" s="69" t="s">
        <v>0</v>
      </c>
      <c r="B3" s="83" t="s">
        <v>26</v>
      </c>
      <c r="C3" s="84"/>
      <c r="D3" s="84"/>
      <c r="E3" s="72" t="s">
        <v>20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 t="s">
        <v>19</v>
      </c>
      <c r="U3" s="74"/>
      <c r="V3" s="75"/>
    </row>
    <row r="4" spans="1:22" ht="18" customHeight="1" thickBot="1">
      <c r="A4" s="70"/>
      <c r="B4" s="66" t="s">
        <v>27</v>
      </c>
      <c r="C4" s="67"/>
      <c r="D4" s="68"/>
      <c r="E4" s="79" t="s">
        <v>25</v>
      </c>
      <c r="F4" s="80"/>
      <c r="G4" s="81"/>
      <c r="H4" s="82" t="s">
        <v>24</v>
      </c>
      <c r="I4" s="80"/>
      <c r="J4" s="81"/>
      <c r="K4" s="82" t="s">
        <v>21</v>
      </c>
      <c r="L4" s="80"/>
      <c r="M4" s="81"/>
      <c r="N4" s="82" t="s">
        <v>22</v>
      </c>
      <c r="O4" s="80"/>
      <c r="P4" s="81"/>
      <c r="Q4" s="82" t="s">
        <v>23</v>
      </c>
      <c r="R4" s="80"/>
      <c r="S4" s="80"/>
      <c r="T4" s="76"/>
      <c r="U4" s="77"/>
      <c r="V4" s="78"/>
    </row>
    <row r="5" spans="1:22" ht="18" customHeight="1" thickBot="1">
      <c r="A5" s="71"/>
      <c r="B5" s="8" t="s">
        <v>1</v>
      </c>
      <c r="C5" s="9" t="s">
        <v>2</v>
      </c>
      <c r="D5" s="9" t="s">
        <v>3</v>
      </c>
      <c r="E5" s="5" t="s">
        <v>1</v>
      </c>
      <c r="F5" s="9" t="s">
        <v>2</v>
      </c>
      <c r="G5" s="9" t="s">
        <v>3</v>
      </c>
      <c r="H5" s="9"/>
      <c r="I5" s="9"/>
      <c r="J5" s="9"/>
      <c r="K5" s="9" t="s">
        <v>1</v>
      </c>
      <c r="L5" s="9" t="s">
        <v>2</v>
      </c>
      <c r="M5" s="9" t="s">
        <v>3</v>
      </c>
      <c r="N5" s="9" t="s">
        <v>1</v>
      </c>
      <c r="O5" s="9" t="s">
        <v>2</v>
      </c>
      <c r="P5" s="9" t="s">
        <v>3</v>
      </c>
      <c r="Q5" s="9" t="s">
        <v>1</v>
      </c>
      <c r="R5" s="9" t="s">
        <v>2</v>
      </c>
      <c r="S5" s="10" t="s">
        <v>3</v>
      </c>
      <c r="T5" s="62" t="s">
        <v>4</v>
      </c>
      <c r="U5" s="63" t="s">
        <v>5</v>
      </c>
      <c r="V5" s="64" t="s">
        <v>6</v>
      </c>
    </row>
    <row r="6" spans="1:22" ht="15.75" customHeight="1" thickBot="1" thickTop="1">
      <c r="A6" s="3" t="s">
        <v>7</v>
      </c>
      <c r="B6" s="12">
        <f>SUM(B7:B17)</f>
        <v>1843</v>
      </c>
      <c r="C6" s="89">
        <f>SUM(C7:C17)</f>
        <v>966</v>
      </c>
      <c r="D6" s="90">
        <f>SUM(D7:D17)</f>
        <v>877</v>
      </c>
      <c r="E6" s="54">
        <f>F6+G6</f>
        <v>11</v>
      </c>
      <c r="F6" s="13">
        <f>SUM(F7:F17)</f>
        <v>7</v>
      </c>
      <c r="G6" s="13">
        <f>SUM(G7:G17)</f>
        <v>4</v>
      </c>
      <c r="H6" s="13">
        <f>I6+J6</f>
        <v>13</v>
      </c>
      <c r="I6" s="13">
        <f>SUM(I7:I17)</f>
        <v>7</v>
      </c>
      <c r="J6" s="13">
        <f>SUM(J7:J17)</f>
        <v>6</v>
      </c>
      <c r="K6" s="13">
        <f>L6+M6</f>
        <v>484</v>
      </c>
      <c r="L6" s="13">
        <f>SUM(L7:L17)</f>
        <v>247</v>
      </c>
      <c r="M6" s="13">
        <f>SUM(M7:M17)</f>
        <v>237</v>
      </c>
      <c r="N6" s="13">
        <f>O6+P6</f>
        <v>968</v>
      </c>
      <c r="O6" s="13">
        <f>SUM(O7:O17)</f>
        <v>531</v>
      </c>
      <c r="P6" s="13">
        <f>SUM(P7:P17)</f>
        <v>437</v>
      </c>
      <c r="Q6" s="13">
        <f>R6+S6</f>
        <v>366</v>
      </c>
      <c r="R6" s="13">
        <f>SUM(R7:R17)</f>
        <v>174</v>
      </c>
      <c r="S6" s="14">
        <f>SUM(S7:S17)</f>
        <v>192</v>
      </c>
      <c r="T6" s="47">
        <f>SUM(T7:T17)</f>
        <v>569</v>
      </c>
      <c r="U6" s="13">
        <f>SUM(U7:U17)</f>
        <v>1063</v>
      </c>
      <c r="V6" s="14">
        <f>SUM(V7:V17)</f>
        <v>211</v>
      </c>
    </row>
    <row r="7" spans="1:22" ht="15.75" customHeight="1">
      <c r="A7" s="4" t="s">
        <v>8</v>
      </c>
      <c r="B7" s="85">
        <f>SUM(C7:D7)</f>
        <v>815</v>
      </c>
      <c r="C7" s="15">
        <v>398</v>
      </c>
      <c r="D7" s="15">
        <v>417</v>
      </c>
      <c r="E7" s="55">
        <f aca="true" t="shared" si="0" ref="E7:E17">F7+G7</f>
        <v>6</v>
      </c>
      <c r="F7" s="41">
        <v>5</v>
      </c>
      <c r="G7" s="17">
        <v>1</v>
      </c>
      <c r="H7" s="15">
        <f aca="true" t="shared" si="1" ref="H7:H17">I7+J7</f>
        <v>6</v>
      </c>
      <c r="I7" s="65">
        <v>4</v>
      </c>
      <c r="J7" s="17">
        <v>2</v>
      </c>
      <c r="K7" s="15">
        <f aca="true" t="shared" si="2" ref="K7:K17">L7+M7</f>
        <v>224</v>
      </c>
      <c r="L7" s="16">
        <v>108</v>
      </c>
      <c r="M7" s="16">
        <v>116</v>
      </c>
      <c r="N7" s="15">
        <f aca="true" t="shared" si="3" ref="N7:N17">O7+P7</f>
        <v>431</v>
      </c>
      <c r="O7" s="16">
        <v>213</v>
      </c>
      <c r="P7" s="16">
        <v>218</v>
      </c>
      <c r="Q7" s="15">
        <f aca="true" t="shared" si="4" ref="Q7:Q17">R7+S7</f>
        <v>148</v>
      </c>
      <c r="R7" s="16">
        <v>68</v>
      </c>
      <c r="S7" s="18">
        <v>80</v>
      </c>
      <c r="T7" s="48">
        <v>233</v>
      </c>
      <c r="U7" s="16">
        <v>469</v>
      </c>
      <c r="V7" s="18">
        <v>113</v>
      </c>
    </row>
    <row r="8" spans="1:22" ht="15.75" customHeight="1">
      <c r="A8" s="5" t="s">
        <v>9</v>
      </c>
      <c r="B8" s="86">
        <f aca="true" t="shared" si="5" ref="B8:B17">SUM(C8:D8)</f>
        <v>189</v>
      </c>
      <c r="C8" s="19">
        <v>105</v>
      </c>
      <c r="D8" s="19">
        <v>84</v>
      </c>
      <c r="E8" s="56">
        <f t="shared" si="0"/>
        <v>0</v>
      </c>
      <c r="F8" s="30"/>
      <c r="G8" s="21"/>
      <c r="H8" s="19">
        <f t="shared" si="1"/>
        <v>2</v>
      </c>
      <c r="I8" s="21">
        <v>1</v>
      </c>
      <c r="J8" s="21">
        <v>1</v>
      </c>
      <c r="K8" s="19">
        <f t="shared" si="2"/>
        <v>48</v>
      </c>
      <c r="L8" s="22">
        <v>21</v>
      </c>
      <c r="M8" s="22">
        <v>27</v>
      </c>
      <c r="N8" s="19">
        <f t="shared" si="3"/>
        <v>103</v>
      </c>
      <c r="O8" s="22">
        <v>65</v>
      </c>
      <c r="P8" s="22">
        <v>38</v>
      </c>
      <c r="Q8" s="19">
        <f t="shared" si="4"/>
        <v>36</v>
      </c>
      <c r="R8" s="20">
        <v>18</v>
      </c>
      <c r="S8" s="24">
        <v>18</v>
      </c>
      <c r="T8" s="49">
        <v>45</v>
      </c>
      <c r="U8" s="22">
        <v>129</v>
      </c>
      <c r="V8" s="23">
        <v>15</v>
      </c>
    </row>
    <row r="9" spans="1:22" ht="15.75" customHeight="1">
      <c r="A9" s="5" t="s">
        <v>10</v>
      </c>
      <c r="B9" s="87">
        <f t="shared" si="5"/>
        <v>142</v>
      </c>
      <c r="C9" s="19">
        <v>77</v>
      </c>
      <c r="D9" s="19">
        <v>65</v>
      </c>
      <c r="E9" s="56">
        <f t="shared" si="0"/>
        <v>1</v>
      </c>
      <c r="F9" s="20">
        <v>1</v>
      </c>
      <c r="G9" s="30"/>
      <c r="H9" s="19">
        <f t="shared" si="1"/>
        <v>2</v>
      </c>
      <c r="I9" s="30"/>
      <c r="J9" s="30">
        <v>2</v>
      </c>
      <c r="K9" s="19">
        <f t="shared" si="2"/>
        <v>30</v>
      </c>
      <c r="L9" s="22">
        <v>17</v>
      </c>
      <c r="M9" s="22">
        <v>13</v>
      </c>
      <c r="N9" s="19">
        <f t="shared" si="3"/>
        <v>84</v>
      </c>
      <c r="O9" s="22">
        <v>47</v>
      </c>
      <c r="P9" s="22">
        <v>37</v>
      </c>
      <c r="Q9" s="19">
        <f t="shared" si="4"/>
        <v>25</v>
      </c>
      <c r="R9" s="22">
        <v>12</v>
      </c>
      <c r="S9" s="24">
        <v>13</v>
      </c>
      <c r="T9" s="49">
        <v>46</v>
      </c>
      <c r="U9" s="22">
        <v>85</v>
      </c>
      <c r="V9" s="24">
        <v>11</v>
      </c>
    </row>
    <row r="10" spans="1:22" ht="15.75" customHeight="1">
      <c r="A10" s="5" t="s">
        <v>11</v>
      </c>
      <c r="B10" s="87">
        <f t="shared" si="5"/>
        <v>136</v>
      </c>
      <c r="C10" s="19">
        <v>81</v>
      </c>
      <c r="D10" s="19">
        <v>55</v>
      </c>
      <c r="E10" s="56">
        <f t="shared" si="0"/>
        <v>1</v>
      </c>
      <c r="F10" s="20">
        <v>1</v>
      </c>
      <c r="G10" s="20"/>
      <c r="H10" s="19">
        <f t="shared" si="1"/>
        <v>1</v>
      </c>
      <c r="I10" s="20">
        <v>1</v>
      </c>
      <c r="J10" s="20"/>
      <c r="K10" s="19">
        <f t="shared" si="2"/>
        <v>37</v>
      </c>
      <c r="L10" s="22">
        <v>19</v>
      </c>
      <c r="M10" s="22">
        <v>18</v>
      </c>
      <c r="N10" s="19">
        <f t="shared" si="3"/>
        <v>63</v>
      </c>
      <c r="O10" s="22">
        <v>43</v>
      </c>
      <c r="P10" s="22">
        <v>20</v>
      </c>
      <c r="Q10" s="19">
        <f t="shared" si="4"/>
        <v>34</v>
      </c>
      <c r="R10" s="22">
        <v>17</v>
      </c>
      <c r="S10" s="24">
        <v>17</v>
      </c>
      <c r="T10" s="49">
        <v>56</v>
      </c>
      <c r="U10" s="22">
        <v>72</v>
      </c>
      <c r="V10" s="24">
        <v>8</v>
      </c>
    </row>
    <row r="11" spans="1:22" ht="15.75" customHeight="1">
      <c r="A11" s="5" t="s">
        <v>12</v>
      </c>
      <c r="B11" s="87">
        <f t="shared" si="5"/>
        <v>36</v>
      </c>
      <c r="C11" s="19">
        <v>23</v>
      </c>
      <c r="D11" s="19">
        <v>13</v>
      </c>
      <c r="E11" s="56">
        <f t="shared" si="0"/>
        <v>1</v>
      </c>
      <c r="F11" s="20"/>
      <c r="G11" s="20">
        <v>1</v>
      </c>
      <c r="H11" s="19">
        <f t="shared" si="1"/>
        <v>0</v>
      </c>
      <c r="I11" s="20"/>
      <c r="J11" s="20"/>
      <c r="K11" s="19">
        <f t="shared" si="2"/>
        <v>7</v>
      </c>
      <c r="L11" s="20">
        <v>4</v>
      </c>
      <c r="M11" s="22">
        <v>3</v>
      </c>
      <c r="N11" s="19">
        <f t="shared" si="3"/>
        <v>16</v>
      </c>
      <c r="O11" s="22">
        <v>11</v>
      </c>
      <c r="P11" s="22">
        <v>5</v>
      </c>
      <c r="Q11" s="19">
        <f t="shared" si="4"/>
        <v>12</v>
      </c>
      <c r="R11" s="22">
        <v>8</v>
      </c>
      <c r="S11" s="23">
        <v>4</v>
      </c>
      <c r="T11" s="49">
        <v>15</v>
      </c>
      <c r="U11" s="22">
        <v>17</v>
      </c>
      <c r="V11" s="24">
        <v>4</v>
      </c>
    </row>
    <row r="12" spans="1:22" ht="15.75" customHeight="1">
      <c r="A12" s="5" t="s">
        <v>13</v>
      </c>
      <c r="B12" s="87">
        <f t="shared" si="5"/>
        <v>89</v>
      </c>
      <c r="C12" s="19">
        <v>46</v>
      </c>
      <c r="D12" s="19">
        <v>43</v>
      </c>
      <c r="E12" s="56">
        <f t="shared" si="0"/>
        <v>1</v>
      </c>
      <c r="F12" s="22"/>
      <c r="G12" s="20">
        <v>1</v>
      </c>
      <c r="H12" s="19">
        <f t="shared" si="1"/>
        <v>1</v>
      </c>
      <c r="I12" s="20"/>
      <c r="J12" s="20">
        <v>1</v>
      </c>
      <c r="K12" s="19">
        <f t="shared" si="2"/>
        <v>23</v>
      </c>
      <c r="L12" s="22">
        <v>13</v>
      </c>
      <c r="M12" s="22">
        <v>10</v>
      </c>
      <c r="N12" s="19">
        <f t="shared" si="3"/>
        <v>47</v>
      </c>
      <c r="O12" s="22">
        <v>26</v>
      </c>
      <c r="P12" s="22">
        <v>21</v>
      </c>
      <c r="Q12" s="19">
        <f t="shared" si="4"/>
        <v>17</v>
      </c>
      <c r="R12" s="22">
        <v>7</v>
      </c>
      <c r="S12" s="24">
        <v>10</v>
      </c>
      <c r="T12" s="49">
        <v>29</v>
      </c>
      <c r="U12" s="22">
        <v>46</v>
      </c>
      <c r="V12" s="24">
        <v>14</v>
      </c>
    </row>
    <row r="13" spans="1:22" ht="15.75" customHeight="1">
      <c r="A13" s="5" t="s">
        <v>14</v>
      </c>
      <c r="B13" s="87">
        <f t="shared" si="5"/>
        <v>37</v>
      </c>
      <c r="C13" s="19">
        <v>22</v>
      </c>
      <c r="D13" s="19">
        <v>15</v>
      </c>
      <c r="E13" s="56">
        <f t="shared" si="0"/>
        <v>0</v>
      </c>
      <c r="F13" s="20"/>
      <c r="G13" s="20"/>
      <c r="H13" s="19">
        <f t="shared" si="1"/>
        <v>0</v>
      </c>
      <c r="I13" s="20"/>
      <c r="J13" s="20"/>
      <c r="K13" s="19">
        <f t="shared" si="2"/>
        <v>14</v>
      </c>
      <c r="L13" s="22">
        <v>8</v>
      </c>
      <c r="M13" s="22">
        <v>6</v>
      </c>
      <c r="N13" s="19">
        <f t="shared" si="3"/>
        <v>16</v>
      </c>
      <c r="O13" s="22">
        <v>9</v>
      </c>
      <c r="P13" s="22">
        <v>7</v>
      </c>
      <c r="Q13" s="19">
        <f t="shared" si="4"/>
        <v>6</v>
      </c>
      <c r="R13" s="20">
        <v>5</v>
      </c>
      <c r="S13" s="24">
        <v>1</v>
      </c>
      <c r="T13" s="49">
        <v>9</v>
      </c>
      <c r="U13" s="22">
        <v>24</v>
      </c>
      <c r="V13" s="24">
        <v>4</v>
      </c>
    </row>
    <row r="14" spans="1:25" ht="15.75" customHeight="1">
      <c r="A14" s="42" t="s">
        <v>15</v>
      </c>
      <c r="B14" s="87">
        <f t="shared" si="5"/>
        <v>69</v>
      </c>
      <c r="C14" s="43">
        <v>39</v>
      </c>
      <c r="D14" s="43">
        <v>30</v>
      </c>
      <c r="E14" s="57">
        <f t="shared" si="0"/>
        <v>0</v>
      </c>
      <c r="F14" s="44"/>
      <c r="G14" s="44"/>
      <c r="H14" s="43">
        <f t="shared" si="1"/>
        <v>0</v>
      </c>
      <c r="I14" s="44"/>
      <c r="J14" s="44"/>
      <c r="K14" s="43">
        <f t="shared" si="2"/>
        <v>15</v>
      </c>
      <c r="L14" s="45">
        <v>9</v>
      </c>
      <c r="M14" s="45">
        <v>6</v>
      </c>
      <c r="N14" s="43">
        <f t="shared" si="3"/>
        <v>35</v>
      </c>
      <c r="O14" s="45">
        <v>23</v>
      </c>
      <c r="P14" s="45">
        <v>12</v>
      </c>
      <c r="Q14" s="43">
        <f t="shared" si="4"/>
        <v>19</v>
      </c>
      <c r="R14" s="45">
        <v>7</v>
      </c>
      <c r="S14" s="46">
        <v>12</v>
      </c>
      <c r="T14" s="50">
        <v>25</v>
      </c>
      <c r="U14" s="45">
        <v>37</v>
      </c>
      <c r="V14" s="46">
        <v>7</v>
      </c>
      <c r="Y14" s="11"/>
    </row>
    <row r="15" spans="1:22" ht="15.75" customHeight="1">
      <c r="A15" s="6" t="s">
        <v>16</v>
      </c>
      <c r="B15" s="87">
        <f t="shared" si="5"/>
        <v>109</v>
      </c>
      <c r="C15" s="25">
        <v>58</v>
      </c>
      <c r="D15" s="25">
        <v>51</v>
      </c>
      <c r="E15" s="58">
        <f t="shared" si="0"/>
        <v>1</v>
      </c>
      <c r="F15" s="26"/>
      <c r="G15" s="26">
        <v>1</v>
      </c>
      <c r="H15" s="27">
        <f t="shared" si="1"/>
        <v>0</v>
      </c>
      <c r="I15" s="26"/>
      <c r="J15" s="26"/>
      <c r="K15" s="27">
        <f t="shared" si="2"/>
        <v>25</v>
      </c>
      <c r="L15" s="28">
        <v>16</v>
      </c>
      <c r="M15" s="26">
        <v>9</v>
      </c>
      <c r="N15" s="27">
        <f t="shared" si="3"/>
        <v>56</v>
      </c>
      <c r="O15" s="28">
        <v>30</v>
      </c>
      <c r="P15" s="28">
        <v>26</v>
      </c>
      <c r="Q15" s="27">
        <f t="shared" si="4"/>
        <v>27</v>
      </c>
      <c r="R15" s="28">
        <v>12</v>
      </c>
      <c r="S15" s="29">
        <v>15</v>
      </c>
      <c r="T15" s="51">
        <v>45</v>
      </c>
      <c r="U15" s="28">
        <v>55</v>
      </c>
      <c r="V15" s="29">
        <v>9</v>
      </c>
    </row>
    <row r="16" spans="1:22" ht="15.75" customHeight="1">
      <c r="A16" s="5" t="s">
        <v>17</v>
      </c>
      <c r="B16" s="88">
        <f t="shared" si="5"/>
        <v>104</v>
      </c>
      <c r="C16" s="19">
        <v>53</v>
      </c>
      <c r="D16" s="19">
        <v>51</v>
      </c>
      <c r="E16" s="59">
        <f t="shared" si="0"/>
        <v>0</v>
      </c>
      <c r="F16" s="30"/>
      <c r="G16" s="31"/>
      <c r="H16" s="32">
        <f t="shared" si="1"/>
        <v>1</v>
      </c>
      <c r="I16" s="31">
        <v>1</v>
      </c>
      <c r="J16" s="31"/>
      <c r="K16" s="32">
        <f t="shared" si="2"/>
        <v>38</v>
      </c>
      <c r="L16" s="31">
        <v>14</v>
      </c>
      <c r="M16" s="31">
        <v>24</v>
      </c>
      <c r="N16" s="32">
        <f t="shared" si="3"/>
        <v>47</v>
      </c>
      <c r="O16" s="31">
        <v>29</v>
      </c>
      <c r="P16" s="31">
        <v>18</v>
      </c>
      <c r="Q16" s="32">
        <f t="shared" si="4"/>
        <v>18</v>
      </c>
      <c r="R16" s="31">
        <v>9</v>
      </c>
      <c r="S16" s="60">
        <v>9</v>
      </c>
      <c r="T16" s="52">
        <v>26</v>
      </c>
      <c r="U16" s="31">
        <v>66</v>
      </c>
      <c r="V16" s="33">
        <v>12</v>
      </c>
    </row>
    <row r="17" spans="1:22" ht="15.75" customHeight="1" thickBot="1">
      <c r="A17" s="7" t="s">
        <v>18</v>
      </c>
      <c r="B17" s="91">
        <f t="shared" si="5"/>
        <v>117</v>
      </c>
      <c r="C17" s="34">
        <v>64</v>
      </c>
      <c r="D17" s="34">
        <v>53</v>
      </c>
      <c r="E17" s="61">
        <f t="shared" si="0"/>
        <v>0</v>
      </c>
      <c r="F17" s="35"/>
      <c r="G17" s="35"/>
      <c r="H17" s="36">
        <f t="shared" si="1"/>
        <v>0</v>
      </c>
      <c r="I17" s="35"/>
      <c r="J17" s="35"/>
      <c r="K17" s="36">
        <f t="shared" si="2"/>
        <v>23</v>
      </c>
      <c r="L17" s="37">
        <v>18</v>
      </c>
      <c r="M17" s="37">
        <v>5</v>
      </c>
      <c r="N17" s="36">
        <f t="shared" si="3"/>
        <v>70</v>
      </c>
      <c r="O17" s="37">
        <v>35</v>
      </c>
      <c r="P17" s="37">
        <v>35</v>
      </c>
      <c r="Q17" s="36">
        <f t="shared" si="4"/>
        <v>24</v>
      </c>
      <c r="R17" s="37">
        <v>11</v>
      </c>
      <c r="S17" s="38">
        <v>13</v>
      </c>
      <c r="T17" s="53">
        <v>40</v>
      </c>
      <c r="U17" s="37">
        <v>63</v>
      </c>
      <c r="V17" s="38">
        <v>14</v>
      </c>
    </row>
    <row r="18" spans="1:2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</sheetData>
  <sheetProtection sheet="1"/>
  <mergeCells count="10">
    <mergeCell ref="B4:D4"/>
    <mergeCell ref="A3:A5"/>
    <mergeCell ref="E3:S3"/>
    <mergeCell ref="T3:V4"/>
    <mergeCell ref="E4:G4"/>
    <mergeCell ref="K4:M4"/>
    <mergeCell ref="N4:P4"/>
    <mergeCell ref="Q4:S4"/>
    <mergeCell ref="H4:J4"/>
    <mergeCell ref="B3:D3"/>
  </mergeCells>
  <printOptions/>
  <pageMargins left="0.984251968503937" right="0.3937007874015748" top="0.7874015748031497" bottom="0.7874015748031497" header="0.7874015748031497" footer="0.5905511811023623"/>
  <pageSetup horizontalDpi="400" verticalDpi="400" orientation="portrait" paperSize="9" scale="81" r:id="rId1"/>
  <headerFooter alignWithMargins="0">
    <oddFooter>&amp;L&amp;"ＭＳ Ｐゴシック,標準"&amp;10西濃地域の公衆衛生2012&amp;C&amp;"ＭＳ Ｐゴシック,標準"&amp;10－　109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2013-02-01T07:39:11Z</cp:lastPrinted>
  <dcterms:created xsi:type="dcterms:W3CDTF">2005-07-08T03:35:31Z</dcterms:created>
  <dcterms:modified xsi:type="dcterms:W3CDTF">2013-02-01T07:39:55Z</dcterms:modified>
  <cp:category/>
  <cp:version/>
  <cp:contentType/>
  <cp:contentStatus/>
  <cp:revision>21</cp:revision>
</cp:coreProperties>
</file>