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5" sheetId="1" r:id="rId1"/>
  </sheets>
  <definedNames>
    <definedName name="_xlnm.Print_Area" localSheetId="0">'T3-5'!$A$1:$G$19</definedName>
  </definedNames>
  <calcPr fullCalcOnLoad="1"/>
</workbook>
</file>

<file path=xl/sharedStrings.xml><?xml version="1.0" encoding="utf-8"?>
<sst xmlns="http://schemas.openxmlformats.org/spreadsheetml/2006/main" count="42" uniqueCount="28">
  <si>
    <t>ウ　薬剤師数　業務の種別・市町村（従業地）別（Ｔ３－５）</t>
  </si>
  <si>
    <t>人　口</t>
  </si>
  <si>
    <t>薬　局</t>
  </si>
  <si>
    <t>医療機関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</si>
  <si>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</si>
  <si>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</si>
  <si>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</si>
  <si>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</si>
  <si>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</si>
  <si>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</si>
  <si>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</si>
  <si>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</si>
  <si>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</si>
  <si>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</si>
  <si>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</si>
  <si>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</si>
  <si>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</si>
  <si>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</si>
  <si>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</si>
  <si>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 xml:space="preserve"> 神 戸 町 </t>
  </si>
  <si>
    <t>神 戸 町</t>
  </si>
  <si>
    <t>輪之内町</t>
  </si>
  <si>
    <t>安 八 町</t>
  </si>
  <si>
    <t>揖斐川町</t>
  </si>
  <si>
    <t>大 野 町</t>
  </si>
  <si>
    <t>池 田 町</t>
  </si>
  <si>
    <t>管内人口　　　　　　　（平成22年10月1日現在）</t>
  </si>
  <si>
    <t xml:space="preserve"> 　　 （平成２２年１２月３１日現在）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</si>
</sst>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 applyProtection="1">
      <alignment horizontal="center" vertical="center"/>
      <protection locked="0"/>
    </xf>
    <xf numFmtId="41" fontId="0" fillId="33" borderId="20" xfId="0" applyNumberFormat="1" applyFill="1" applyBorder="1" applyAlignment="1" applyProtection="1">
      <alignment vertical="center"/>
      <protection/>
    </xf>
    <xf numFmtId="176" fontId="0" fillId="33" borderId="21" xfId="0" applyNumberFormat="1" applyFill="1" applyBorder="1" applyAlignment="1" applyProtection="1">
      <alignment vertical="center"/>
      <protection/>
    </xf>
    <xf numFmtId="41" fontId="0" fillId="33" borderId="21" xfId="0" applyNumberFormat="1" applyFill="1" applyBorder="1" applyAlignment="1" applyProtection="1">
      <alignment vertical="center"/>
      <protection/>
    </xf>
    <xf numFmtId="41" fontId="0" fillId="33" borderId="22" xfId="0" applyNumberFormat="1" applyFill="1" applyBorder="1" applyAlignment="1" applyProtection="1">
      <alignment vertical="center"/>
      <protection/>
    </xf>
    <xf numFmtId="41" fontId="0" fillId="33" borderId="23" xfId="0" applyNumberForma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 locked="0"/>
    </xf>
    <xf numFmtId="176" fontId="5" fillId="33" borderId="21" xfId="0" applyNumberFormat="1" applyFont="1" applyFill="1" applyBorder="1" applyAlignment="1" applyProtection="1">
      <alignment vertical="center"/>
      <protection/>
    </xf>
    <xf numFmtId="41" fontId="5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 applyProtection="1">
      <alignment vertical="center"/>
      <protection locked="0"/>
    </xf>
    <xf numFmtId="41" fontId="5" fillId="33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5" fillId="0" borderId="29" xfId="0" applyNumberFormat="1" applyFont="1" applyBorder="1" applyAlignment="1" applyProtection="1">
      <alignment vertical="center"/>
      <protection locked="0"/>
    </xf>
    <xf numFmtId="176" fontId="5" fillId="33" borderId="30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33" borderId="32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177" fontId="5" fillId="0" borderId="34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41" fontId="5" fillId="33" borderId="21" xfId="0" applyNumberFormat="1" applyFont="1" applyFill="1" applyBorder="1" applyAlignment="1" applyProtection="1">
      <alignment vertical="center"/>
      <protection/>
    </xf>
    <xf numFmtId="41" fontId="5" fillId="33" borderId="22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5" fillId="0" borderId="36" xfId="0" applyNumberFormat="1" applyFont="1" applyBorder="1" applyAlignment="1" applyProtection="1">
      <alignment vertical="center"/>
      <protection locked="0"/>
    </xf>
    <xf numFmtId="176" fontId="5" fillId="33" borderId="37" xfId="0" applyNumberFormat="1" applyFont="1" applyFill="1" applyBorder="1" applyAlignment="1" applyProtection="1">
      <alignment vertical="center"/>
      <protection/>
    </xf>
    <xf numFmtId="41" fontId="5" fillId="0" borderId="37" xfId="0" applyNumberFormat="1" applyFont="1" applyBorder="1" applyAlignment="1" applyProtection="1">
      <alignment vertical="center"/>
      <protection locked="0"/>
    </xf>
    <xf numFmtId="41" fontId="5" fillId="0" borderId="38" xfId="0" applyNumberFormat="1" applyFont="1" applyBorder="1" applyAlignment="1" applyProtection="1">
      <alignment vertical="center"/>
      <protection locked="0"/>
    </xf>
    <xf numFmtId="41" fontId="5" fillId="33" borderId="3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75" zoomScaleSheetLayoutView="75" zoomScalePageLayoutView="0" workbookViewId="0" topLeftCell="A1">
      <pane xSplit="7" topLeftCell="H1" activePane="topRight" state="frozen"/>
      <selection pane="topLeft" activeCell="A1" sqref="A1"/>
      <selection pane="topRight" activeCell="E8" sqref="E8"/>
    </sheetView>
  </sheetViews>
  <sheetFormatPr defaultColWidth="10.625" defaultRowHeight="12"/>
  <cols>
    <col min="1" max="1" width="10.625" style="0" customWidth="1"/>
    <col min="2" max="7" width="12.625" style="0" customWidth="1"/>
    <col min="8" max="8" width="4.25390625" style="0" customWidth="1"/>
    <col min="9" max="9" width="10.75390625" style="0" customWidth="1"/>
    <col min="10" max="10" width="14.75390625" style="0" customWidth="1"/>
    <col min="11" max="11" width="8.625" style="0" customWidth="1"/>
  </cols>
  <sheetData>
    <row r="1" spans="1:10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2.75" thickBot="1">
      <c r="A2" s="2"/>
      <c r="B2" s="2"/>
      <c r="C2" s="2"/>
      <c r="D2" s="2"/>
      <c r="F2" s="2"/>
      <c r="G2" s="4" t="s">
        <v>27</v>
      </c>
      <c r="H2" s="2"/>
      <c r="I2" s="2"/>
      <c r="J2" s="2"/>
    </row>
    <row r="3" spans="1:10" ht="13.5" customHeight="1">
      <c r="A3" s="5"/>
      <c r="B3" s="6"/>
      <c r="C3" s="7" t="s">
        <v>1</v>
      </c>
      <c r="D3" s="7" t="s">
        <v>2</v>
      </c>
      <c r="E3" s="8" t="s">
        <v>2</v>
      </c>
      <c r="F3" s="8" t="s">
        <v>3</v>
      </c>
      <c r="G3" s="9"/>
      <c r="H3" s="10"/>
      <c r="I3" s="64" t="s">
        <v>26</v>
      </c>
      <c r="J3" s="65"/>
    </row>
    <row r="4" spans="1:10" s="16" customFormat="1" ht="12">
      <c r="A4" s="11" t="s">
        <v>4</v>
      </c>
      <c r="B4" s="12" t="s">
        <v>5</v>
      </c>
      <c r="C4" s="13"/>
      <c r="D4" s="13"/>
      <c r="E4" s="14"/>
      <c r="F4" s="14"/>
      <c r="G4" s="15" t="s">
        <v>6</v>
      </c>
      <c r="H4" s="10"/>
      <c r="I4" s="66"/>
      <c r="J4" s="67"/>
    </row>
    <row r="5" spans="1:10" s="22" customFormat="1" ht="13.5" customHeight="1" thickBot="1">
      <c r="A5" s="17"/>
      <c r="B5" s="18"/>
      <c r="C5" s="19" t="s">
        <v>7</v>
      </c>
      <c r="D5" s="19" t="s">
        <v>8</v>
      </c>
      <c r="E5" s="20" t="s">
        <v>9</v>
      </c>
      <c r="F5" s="20" t="s">
        <v>9</v>
      </c>
      <c r="G5" s="21"/>
      <c r="H5" s="18"/>
      <c r="I5" s="68"/>
      <c r="J5" s="69"/>
    </row>
    <row r="6" spans="1:11" ht="18" customHeight="1" thickBot="1">
      <c r="A6" s="23" t="s">
        <v>10</v>
      </c>
      <c r="B6" s="24">
        <f>B7+B16</f>
        <v>508</v>
      </c>
      <c r="C6" s="25">
        <f aca="true" t="shared" si="0" ref="C6:C19">ROUND(B6/J6*100000,1)</f>
        <v>131.9</v>
      </c>
      <c r="D6" s="26">
        <f>D7+D16</f>
        <v>52</v>
      </c>
      <c r="E6" s="27">
        <f>E7+E16</f>
        <v>219</v>
      </c>
      <c r="F6" s="27">
        <f>F7+F16</f>
        <v>135</v>
      </c>
      <c r="G6" s="28">
        <f>G7+G16</f>
        <v>102</v>
      </c>
      <c r="H6" s="10"/>
      <c r="I6" s="29" t="s">
        <v>10</v>
      </c>
      <c r="J6" s="30">
        <f>J7+J16</f>
        <v>385021</v>
      </c>
      <c r="K6" s="31"/>
    </row>
    <row r="7" spans="1:11" ht="18" customHeight="1" thickBot="1">
      <c r="A7" s="23" t="s">
        <v>11</v>
      </c>
      <c r="B7" s="24">
        <f>SUM(B8:B15)</f>
        <v>436</v>
      </c>
      <c r="C7" s="25">
        <f t="shared" si="0"/>
        <v>139.6</v>
      </c>
      <c r="D7" s="26">
        <f>SUM(D8:D15)</f>
        <v>45</v>
      </c>
      <c r="E7" s="27">
        <f>SUM(E8:E15)</f>
        <v>179</v>
      </c>
      <c r="F7" s="27">
        <f>SUM(F8:F15)</f>
        <v>121</v>
      </c>
      <c r="G7" s="28">
        <f>SUM(G8:G15)</f>
        <v>91</v>
      </c>
      <c r="H7" s="10"/>
      <c r="I7" s="32" t="s">
        <v>12</v>
      </c>
      <c r="J7" s="33">
        <f>SUM(J8:J15)</f>
        <v>312398</v>
      </c>
      <c r="K7" s="31"/>
    </row>
    <row r="8" spans="1:11" ht="18" customHeight="1">
      <c r="A8" s="23" t="s">
        <v>13</v>
      </c>
      <c r="B8" s="34">
        <v>301</v>
      </c>
      <c r="C8" s="35">
        <f t="shared" si="0"/>
        <v>186.8</v>
      </c>
      <c r="D8" s="36">
        <v>33</v>
      </c>
      <c r="E8" s="37">
        <v>115</v>
      </c>
      <c r="F8" s="37">
        <v>81</v>
      </c>
      <c r="G8" s="38">
        <f aca="true" t="shared" si="1" ref="G8:G15">B8-SUM(D8:F8)</f>
        <v>72</v>
      </c>
      <c r="H8" s="39"/>
      <c r="I8" s="40" t="s">
        <v>13</v>
      </c>
      <c r="J8" s="41">
        <v>161160</v>
      </c>
      <c r="K8" s="31"/>
    </row>
    <row r="9" spans="1:11" ht="18" customHeight="1">
      <c r="A9" s="42" t="s">
        <v>14</v>
      </c>
      <c r="B9" s="43">
        <v>29</v>
      </c>
      <c r="C9" s="44">
        <f t="shared" si="0"/>
        <v>76.4</v>
      </c>
      <c r="D9" s="45">
        <v>3</v>
      </c>
      <c r="E9" s="46">
        <v>14</v>
      </c>
      <c r="F9" s="46">
        <v>7</v>
      </c>
      <c r="G9" s="47">
        <f t="shared" si="1"/>
        <v>5</v>
      </c>
      <c r="H9" s="39"/>
      <c r="I9" s="48" t="s">
        <v>14</v>
      </c>
      <c r="J9" s="49">
        <v>37941</v>
      </c>
      <c r="K9" s="31"/>
    </row>
    <row r="10" spans="1:11" ht="18" customHeight="1">
      <c r="A10" s="42" t="s">
        <v>15</v>
      </c>
      <c r="B10" s="43">
        <v>36</v>
      </c>
      <c r="C10" s="44">
        <f t="shared" si="0"/>
        <v>114.9</v>
      </c>
      <c r="D10" s="45">
        <v>2</v>
      </c>
      <c r="E10" s="46">
        <v>17</v>
      </c>
      <c r="F10" s="46">
        <v>13</v>
      </c>
      <c r="G10" s="47">
        <f t="shared" si="1"/>
        <v>4</v>
      </c>
      <c r="H10" s="39"/>
      <c r="I10" s="48" t="s">
        <v>15</v>
      </c>
      <c r="J10" s="49">
        <v>31332</v>
      </c>
      <c r="K10" s="31"/>
    </row>
    <row r="11" spans="1:11" ht="18" customHeight="1">
      <c r="A11" s="42" t="s">
        <v>16</v>
      </c>
      <c r="B11" s="43">
        <v>30</v>
      </c>
      <c r="C11" s="44">
        <f t="shared" si="0"/>
        <v>105.2</v>
      </c>
      <c r="D11" s="45">
        <v>3</v>
      </c>
      <c r="E11" s="46">
        <v>15</v>
      </c>
      <c r="F11" s="46">
        <v>12</v>
      </c>
      <c r="G11" s="47">
        <f t="shared" si="1"/>
        <v>0</v>
      </c>
      <c r="H11" s="39"/>
      <c r="I11" s="48" t="s">
        <v>17</v>
      </c>
      <c r="J11" s="49">
        <v>28505</v>
      </c>
      <c r="K11" s="31"/>
    </row>
    <row r="12" spans="1:11" ht="18" customHeight="1">
      <c r="A12" s="42" t="s">
        <v>18</v>
      </c>
      <c r="B12" s="43">
        <v>15</v>
      </c>
      <c r="C12" s="44">
        <f t="shared" si="0"/>
        <v>185.3</v>
      </c>
      <c r="D12" s="45">
        <v>3</v>
      </c>
      <c r="E12" s="46">
        <v>4</v>
      </c>
      <c r="F12" s="46">
        <v>8</v>
      </c>
      <c r="G12" s="47">
        <f t="shared" si="1"/>
        <v>0</v>
      </c>
      <c r="H12" s="39"/>
      <c r="I12" s="48" t="s">
        <v>18</v>
      </c>
      <c r="J12" s="49">
        <v>8096</v>
      </c>
      <c r="K12" s="31"/>
    </row>
    <row r="13" spans="1:11" ht="18" customHeight="1">
      <c r="A13" s="42" t="s">
        <v>19</v>
      </c>
      <c r="B13" s="43">
        <v>8</v>
      </c>
      <c r="C13" s="44">
        <f t="shared" si="0"/>
        <v>39.9</v>
      </c>
      <c r="D13" s="45">
        <v>1</v>
      </c>
      <c r="E13" s="46">
        <v>4</v>
      </c>
      <c r="F13" s="46">
        <v>0</v>
      </c>
      <c r="G13" s="47">
        <f t="shared" si="1"/>
        <v>3</v>
      </c>
      <c r="H13" s="39"/>
      <c r="I13" s="48" t="s">
        <v>20</v>
      </c>
      <c r="J13" s="49">
        <v>20065</v>
      </c>
      <c r="K13" s="31"/>
    </row>
    <row r="14" spans="1:11" ht="18" customHeight="1">
      <c r="A14" s="42" t="s">
        <v>21</v>
      </c>
      <c r="B14" s="43">
        <v>1</v>
      </c>
      <c r="C14" s="44">
        <f t="shared" si="0"/>
        <v>10</v>
      </c>
      <c r="D14" s="45">
        <v>0</v>
      </c>
      <c r="E14" s="46">
        <v>0</v>
      </c>
      <c r="F14" s="46">
        <v>0</v>
      </c>
      <c r="G14" s="47">
        <f t="shared" si="1"/>
        <v>1</v>
      </c>
      <c r="H14" s="39"/>
      <c r="I14" s="48" t="s">
        <v>21</v>
      </c>
      <c r="J14" s="49">
        <v>10028</v>
      </c>
      <c r="K14" s="31"/>
    </row>
    <row r="15" spans="1:11" ht="18" customHeight="1" thickBot="1">
      <c r="A15" s="42" t="s">
        <v>22</v>
      </c>
      <c r="B15" s="43">
        <v>16</v>
      </c>
      <c r="C15" s="44">
        <f t="shared" si="0"/>
        <v>104.8</v>
      </c>
      <c r="D15" s="45">
        <v>0</v>
      </c>
      <c r="E15" s="46">
        <v>10</v>
      </c>
      <c r="F15" s="46">
        <v>0</v>
      </c>
      <c r="G15" s="47">
        <f t="shared" si="1"/>
        <v>6</v>
      </c>
      <c r="H15" s="39"/>
      <c r="I15" s="48" t="s">
        <v>22</v>
      </c>
      <c r="J15" s="49">
        <v>15271</v>
      </c>
      <c r="K15" s="31"/>
    </row>
    <row r="16" spans="1:11" ht="18" customHeight="1" thickBot="1">
      <c r="A16" s="23" t="s">
        <v>11</v>
      </c>
      <c r="B16" s="50">
        <f>SUM(B17:B23)</f>
        <v>72</v>
      </c>
      <c r="C16" s="35">
        <f t="shared" si="0"/>
        <v>99.1</v>
      </c>
      <c r="D16" s="51">
        <f>SUM(D17:D23)</f>
        <v>7</v>
      </c>
      <c r="E16" s="52">
        <f>SUM(E17:E23)</f>
        <v>40</v>
      </c>
      <c r="F16" s="52">
        <f>SUM(F17:F23)</f>
        <v>14</v>
      </c>
      <c r="G16" s="38">
        <f>SUM(G17:G23)</f>
        <v>11</v>
      </c>
      <c r="H16" s="39"/>
      <c r="I16" s="40" t="s">
        <v>12</v>
      </c>
      <c r="J16" s="53">
        <f>SUM(J17:J19)</f>
        <v>72623</v>
      </c>
      <c r="K16" s="31"/>
    </row>
    <row r="17" spans="1:11" ht="18" customHeight="1">
      <c r="A17" s="23" t="s">
        <v>23</v>
      </c>
      <c r="B17" s="34">
        <v>41</v>
      </c>
      <c r="C17" s="35">
        <f t="shared" si="0"/>
        <v>172.4</v>
      </c>
      <c r="D17" s="36">
        <v>4</v>
      </c>
      <c r="E17" s="37">
        <v>25</v>
      </c>
      <c r="F17" s="37">
        <v>8</v>
      </c>
      <c r="G17" s="38">
        <f>B17-SUM(D17:F17)</f>
        <v>4</v>
      </c>
      <c r="H17" s="39"/>
      <c r="I17" s="40" t="s">
        <v>23</v>
      </c>
      <c r="J17" s="41">
        <v>23784</v>
      </c>
      <c r="K17" s="31"/>
    </row>
    <row r="18" spans="1:11" ht="18" customHeight="1">
      <c r="A18" s="42" t="s">
        <v>24</v>
      </c>
      <c r="B18" s="43">
        <v>14</v>
      </c>
      <c r="C18" s="44">
        <f t="shared" si="0"/>
        <v>58.7</v>
      </c>
      <c r="D18" s="45">
        <v>0</v>
      </c>
      <c r="E18" s="46">
        <v>8</v>
      </c>
      <c r="F18" s="46">
        <v>3</v>
      </c>
      <c r="G18" s="47">
        <f>B18-SUM(D18:F18)</f>
        <v>3</v>
      </c>
      <c r="H18" s="39"/>
      <c r="I18" s="48" t="s">
        <v>24</v>
      </c>
      <c r="J18" s="54">
        <v>23859</v>
      </c>
      <c r="K18" s="31"/>
    </row>
    <row r="19" spans="1:11" ht="18" customHeight="1" thickBot="1">
      <c r="A19" s="55" t="s">
        <v>25</v>
      </c>
      <c r="B19" s="56">
        <v>17</v>
      </c>
      <c r="C19" s="57">
        <f t="shared" si="0"/>
        <v>68.1</v>
      </c>
      <c r="D19" s="58">
        <v>3</v>
      </c>
      <c r="E19" s="59">
        <v>7</v>
      </c>
      <c r="F19" s="59">
        <v>3</v>
      </c>
      <c r="G19" s="60">
        <f>B19-SUM(D19:F19)</f>
        <v>4</v>
      </c>
      <c r="H19" s="39"/>
      <c r="I19" s="48" t="s">
        <v>25</v>
      </c>
      <c r="J19" s="54">
        <v>24980</v>
      </c>
      <c r="K19" s="31"/>
    </row>
    <row r="20" spans="1:10" ht="12" customHeight="1">
      <c r="A20" s="31"/>
      <c r="B20" s="61"/>
      <c r="C20" s="61"/>
      <c r="D20" s="61"/>
      <c r="E20" s="61"/>
      <c r="F20" s="61"/>
      <c r="G20" s="61"/>
      <c r="H20" s="62"/>
      <c r="I20" s="63"/>
      <c r="J20" s="63"/>
    </row>
    <row r="21" spans="2:10" ht="12">
      <c r="B21" s="62"/>
      <c r="C21" s="62"/>
      <c r="D21" s="62"/>
      <c r="E21" s="62"/>
      <c r="F21" s="62"/>
      <c r="G21" s="62"/>
      <c r="H21" s="62"/>
      <c r="I21" s="62"/>
      <c r="J21" s="62"/>
    </row>
    <row r="22" spans="2:10" ht="12">
      <c r="B22" s="62"/>
      <c r="C22" s="62"/>
      <c r="D22" s="62"/>
      <c r="E22" s="62"/>
      <c r="F22" s="62"/>
      <c r="G22" s="62"/>
      <c r="H22" s="62"/>
      <c r="I22" s="62"/>
      <c r="J22" s="62"/>
    </row>
    <row r="23" spans="2:10" ht="12">
      <c r="B23" s="62"/>
      <c r="C23" s="62"/>
      <c r="D23" s="62"/>
      <c r="E23" s="62"/>
      <c r="F23" s="62"/>
      <c r="G23" s="62"/>
      <c r="H23" s="62"/>
      <c r="I23" s="62"/>
      <c r="J23" s="62"/>
    </row>
    <row r="24" spans="2:10" ht="12">
      <c r="B24" s="62"/>
      <c r="C24" s="62"/>
      <c r="D24" s="62"/>
      <c r="E24" s="62"/>
      <c r="F24" s="62"/>
      <c r="G24" s="62"/>
      <c r="H24" s="62"/>
      <c r="I24" s="62"/>
      <c r="J24" s="62"/>
    </row>
    <row r="25" spans="2:10" ht="12">
      <c r="B25" s="62"/>
      <c r="C25" s="62"/>
      <c r="D25" s="62"/>
      <c r="E25" s="62"/>
      <c r="F25" s="62"/>
      <c r="G25" s="62"/>
      <c r="H25" s="62"/>
      <c r="I25" s="62"/>
      <c r="J25" s="62"/>
    </row>
  </sheetData>
  <sheetProtection sheet="1"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56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2009-03-25T02:31:40Z</cp:lastPrinted>
  <dcterms:created xsi:type="dcterms:W3CDTF">2009-03-19T05:07:04Z</dcterms:created>
  <dcterms:modified xsi:type="dcterms:W3CDTF">2013-02-05T07:59:32Z</dcterms:modified>
  <cp:category/>
  <cp:version/>
  <cp:contentType/>
  <cp:contentStatus/>
</cp:coreProperties>
</file>