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602" activeTab="0"/>
  </bookViews>
  <sheets>
    <sheet name="T1-1" sheetId="1" r:id="rId1"/>
  </sheets>
  <definedNames>
    <definedName name="_xlnm.Print_Area" localSheetId="0">'T1-1'!$A$1:$G$19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G2" authorId="0">
      <text>
        <r>
          <rPr>
            <b/>
            <sz val="9"/>
            <rFont val="ＭＳ Ｐゴシック"/>
            <family val="3"/>
          </rPr>
          <t xml:space="preserve">22年10月1日現在国勢調査人口・世帯数等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<sst xmlns="http://schemas.openxmlformats.org/spreadsheetml/2006/main" count="25" uniqueCount="25">
  <si>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ア　世帯数、人口及び面積（Ｔ１－１）</t>
  </si>
  <si>
    <t>区　分</t>
  </si>
  <si>
    <t>世帯数</t>
  </si>
  <si>
    <t>計</t>
  </si>
  <si>
    <t>男</t>
  </si>
  <si>
    <t>女</t>
  </si>
  <si>
    <t>人　　 　口</t>
  </si>
  <si>
    <t>面　積
 (k㎡)</t>
  </si>
  <si>
    <t>人口密度
 (人/k㎡)</t>
  </si>
  <si>
    <t>岐 阜 県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</si>
  <si>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</si>
  <si>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</si>
  <si>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</si>
  <si>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</si>
  <si>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</si>
  <si>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</si>
  <si>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</si>
  <si>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</si>
  <si>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</si>
  <si>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</si>
  <si>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</si>
  <si>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管  　内</t>
  </si>
  <si>
    <t>小　　計</t>
  </si>
  <si>
    <t>海 津 市</t>
  </si>
  <si>
    <t>（平成２３年１０月１日現在）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</si>
</sst>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  <numFmt numFmtId="177" formatCode="0.0;\-0.0;\-\ "/>
    <numFmt numFmtId="178" formatCode="#,##0\ ;\-#,##0\ ;\-\ "/>
    <numFmt numFmtId="179" formatCode="0.0\ ;\-0.0\ ;\-\ "/>
    <numFmt numFmtId="180" formatCode="#,##0.0\ ;\-#,##0.0\ ;\-\ "/>
    <numFmt numFmtId="181" formatCode="#,##0.00\ ;\-#,##0.00\ ;\-\ "/>
    <numFmt numFmtId="182" formatCode="#\ ###\ ##0;&quot;△&quot;#\ ###\ 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8" fontId="0" fillId="0" borderId="17" xfId="0" applyNumberFormat="1" applyBorder="1" applyAlignment="1" applyProtection="1">
      <alignment vertical="center"/>
      <protection locked="0"/>
    </xf>
    <xf numFmtId="178" fontId="0" fillId="0" borderId="18" xfId="0" applyNumberForma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8" fontId="0" fillId="0" borderId="21" xfId="0" applyNumberFormat="1" applyBorder="1" applyAlignment="1" applyProtection="1">
      <alignment vertical="center"/>
      <protection locked="0"/>
    </xf>
    <xf numFmtId="178" fontId="0" fillId="33" borderId="22" xfId="0" applyNumberFormat="1" applyFill="1" applyBorder="1" applyAlignment="1" applyProtection="1">
      <alignment vertical="center"/>
      <protection/>
    </xf>
    <xf numFmtId="178" fontId="0" fillId="33" borderId="23" xfId="0" applyNumberFormat="1" applyFill="1" applyBorder="1" applyAlignment="1" applyProtection="1">
      <alignment vertical="center"/>
      <protection/>
    </xf>
    <xf numFmtId="178" fontId="0" fillId="33" borderId="24" xfId="0" applyNumberFormat="1" applyFill="1" applyBorder="1" applyAlignment="1" applyProtection="1">
      <alignment vertical="center"/>
      <protection/>
    </xf>
    <xf numFmtId="178" fontId="0" fillId="33" borderId="25" xfId="0" applyNumberFormat="1" applyFill="1" applyBorder="1" applyAlignment="1" applyProtection="1">
      <alignment vertical="center"/>
      <protection/>
    </xf>
    <xf numFmtId="178" fontId="0" fillId="33" borderId="18" xfId="0" applyNumberFormat="1" applyFill="1" applyBorder="1" applyAlignment="1" applyProtection="1">
      <alignment vertical="center"/>
      <protection/>
    </xf>
    <xf numFmtId="180" fontId="0" fillId="33" borderId="26" xfId="0" applyNumberFormat="1" applyFill="1" applyBorder="1" applyAlignment="1" applyProtection="1">
      <alignment vertical="center"/>
      <protection/>
    </xf>
    <xf numFmtId="178" fontId="0" fillId="33" borderId="21" xfId="0" applyNumberFormat="1" applyFill="1" applyBorder="1" applyAlignment="1" applyProtection="1">
      <alignment vertical="center"/>
      <protection/>
    </xf>
    <xf numFmtId="180" fontId="0" fillId="33" borderId="27" xfId="0" applyNumberFormat="1" applyFill="1" applyBorder="1" applyAlignment="1" applyProtection="1">
      <alignment vertical="center"/>
      <protection/>
    </xf>
    <xf numFmtId="178" fontId="0" fillId="33" borderId="13" xfId="0" applyNumberFormat="1" applyFill="1" applyBorder="1" applyAlignment="1" applyProtection="1">
      <alignment vertical="center"/>
      <protection/>
    </xf>
    <xf numFmtId="180" fontId="0" fillId="33" borderId="28" xfId="0" applyNumberFormat="1" applyFill="1" applyBorder="1" applyAlignment="1" applyProtection="1">
      <alignment vertical="center"/>
      <protection/>
    </xf>
    <xf numFmtId="180" fontId="0" fillId="33" borderId="29" xfId="0" applyNumberFormat="1" applyFill="1" applyBorder="1" applyAlignment="1" applyProtection="1">
      <alignment vertical="center"/>
      <protection/>
    </xf>
    <xf numFmtId="180" fontId="0" fillId="33" borderId="30" xfId="0" applyNumberFormat="1" applyFill="1" applyBorder="1" applyAlignment="1" applyProtection="1">
      <alignment vertical="center"/>
      <protection/>
    </xf>
    <xf numFmtId="181" fontId="0" fillId="0" borderId="13" xfId="0" applyNumberFormat="1" applyBorder="1" applyAlignment="1" applyProtection="1">
      <alignment vertical="center"/>
      <protection locked="0"/>
    </xf>
    <xf numFmtId="181" fontId="0" fillId="33" borderId="23" xfId="0" applyNumberFormat="1" applyFill="1" applyBorder="1" applyAlignment="1" applyProtection="1">
      <alignment vertical="center"/>
      <protection/>
    </xf>
    <xf numFmtId="181" fontId="0" fillId="33" borderId="25" xfId="0" applyNumberFormat="1" applyFill="1" applyBorder="1" applyAlignment="1" applyProtection="1">
      <alignment vertical="center"/>
      <protection/>
    </xf>
    <xf numFmtId="181" fontId="0" fillId="0" borderId="18" xfId="0" applyNumberFormat="1" applyBorder="1" applyAlignment="1" applyProtection="1">
      <alignment vertical="center"/>
      <protection locked="0"/>
    </xf>
    <xf numFmtId="181" fontId="0" fillId="0" borderId="21" xfId="0" applyNumberFormat="1" applyBorder="1" applyAlignment="1" applyProtection="1">
      <alignment vertical="center"/>
      <protection locked="0"/>
    </xf>
    <xf numFmtId="4" fontId="0" fillId="0" borderId="3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0" fillId="0" borderId="31" xfId="49" applyFont="1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1" sqref="C21"/>
    </sheetView>
  </sheetViews>
  <sheetFormatPr defaultColWidth="9.00390625" defaultRowHeight="13.5"/>
  <cols>
    <col min="1" max="7" width="12.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 thickBot="1">
      <c r="A2" s="1"/>
      <c r="B2" s="1"/>
      <c r="C2" s="1"/>
      <c r="D2" s="1"/>
      <c r="E2" s="1"/>
      <c r="G2" s="32" t="s">
        <v>24</v>
      </c>
    </row>
    <row r="3" spans="1:7" ht="36" customHeight="1">
      <c r="A3" s="34" t="s">
        <v>1</v>
      </c>
      <c r="B3" s="36" t="s">
        <v>2</v>
      </c>
      <c r="C3" s="42" t="s">
        <v>6</v>
      </c>
      <c r="D3" s="42"/>
      <c r="E3" s="42"/>
      <c r="F3" s="38" t="s">
        <v>7</v>
      </c>
      <c r="G3" s="40" t="s">
        <v>8</v>
      </c>
    </row>
    <row r="4" spans="1:7" ht="18" customHeight="1" thickBot="1">
      <c r="A4" s="35"/>
      <c r="B4" s="37"/>
      <c r="C4" s="2" t="s">
        <v>3</v>
      </c>
      <c r="D4" s="2" t="s">
        <v>4</v>
      </c>
      <c r="E4" s="2" t="s">
        <v>5</v>
      </c>
      <c r="F4" s="39"/>
      <c r="G4" s="41"/>
    </row>
    <row r="5" spans="1:7" ht="18" customHeight="1" thickTop="1">
      <c r="A5" s="3" t="s">
        <v>9</v>
      </c>
      <c r="B5" s="4">
        <v>740906</v>
      </c>
      <c r="C5" s="22">
        <f>SUM(D5:E5)</f>
        <v>2073333</v>
      </c>
      <c r="D5" s="33">
        <v>1002847</v>
      </c>
      <c r="E5" s="33">
        <v>1070486</v>
      </c>
      <c r="F5" s="31">
        <v>10621.17</v>
      </c>
      <c r="G5" s="23">
        <f>C5/F5</f>
        <v>195.20759012425185</v>
      </c>
    </row>
    <row r="6" spans="1:7" ht="18" customHeight="1" thickBot="1">
      <c r="A6" s="6" t="s">
        <v>21</v>
      </c>
      <c r="B6" s="14">
        <f>B7+B16</f>
        <v>129740</v>
      </c>
      <c r="C6" s="15">
        <f>C7+C16</f>
        <v>383037</v>
      </c>
      <c r="D6" s="15">
        <f>D7+D16</f>
        <v>186329</v>
      </c>
      <c r="E6" s="15">
        <f>E7+E16</f>
        <v>196708</v>
      </c>
      <c r="F6" s="27">
        <f>F7+F16</f>
        <v>1433.36</v>
      </c>
      <c r="G6" s="24">
        <f>C6/F6</f>
        <v>267.2301445554501</v>
      </c>
    </row>
    <row r="7" spans="1:7" ht="18" customHeight="1" thickBot="1">
      <c r="A7" s="7" t="s">
        <v>22</v>
      </c>
      <c r="B7" s="16">
        <f>SUM(B8:B15)</f>
        <v>106877</v>
      </c>
      <c r="C7" s="17">
        <f>SUM(C8:C15)</f>
        <v>310950</v>
      </c>
      <c r="D7" s="17">
        <f>SUM(D8:D15)</f>
        <v>151457</v>
      </c>
      <c r="E7" s="17">
        <f>SUM(E8:E15)</f>
        <v>159493</v>
      </c>
      <c r="F7" s="28">
        <f>SUM(F8:F15)</f>
        <v>556.71</v>
      </c>
      <c r="G7" s="25">
        <f>C7/F7</f>
        <v>558.5493344829445</v>
      </c>
    </row>
    <row r="8" spans="1:7" ht="18" customHeight="1">
      <c r="A8" s="3" t="s">
        <v>10</v>
      </c>
      <c r="B8" s="4">
        <v>59256</v>
      </c>
      <c r="C8" s="22">
        <f>SUM(D8:E8)</f>
        <v>160987</v>
      </c>
      <c r="D8" s="5">
        <v>78150</v>
      </c>
      <c r="E8" s="5">
        <v>82837</v>
      </c>
      <c r="F8" s="26">
        <v>206.52</v>
      </c>
      <c r="G8" s="23">
        <f>C8/F8</f>
        <v>779.5225644005423</v>
      </c>
    </row>
    <row r="9" spans="1:7" ht="18" customHeight="1">
      <c r="A9" s="8" t="s">
        <v>23</v>
      </c>
      <c r="B9" s="9">
        <v>11600</v>
      </c>
      <c r="C9" s="18">
        <f aca="true" t="shared" si="0" ref="C9:C15">SUM(D9:E9)</f>
        <v>37421</v>
      </c>
      <c r="D9" s="10">
        <v>18234</v>
      </c>
      <c r="E9" s="10">
        <v>19187</v>
      </c>
      <c r="F9" s="29">
        <v>112.31</v>
      </c>
      <c r="G9" s="19">
        <f>C9/F9</f>
        <v>333.1938384827709</v>
      </c>
    </row>
    <row r="10" spans="1:7" ht="18" customHeight="1">
      <c r="A10" s="8" t="s">
        <v>11</v>
      </c>
      <c r="B10" s="9">
        <v>9517</v>
      </c>
      <c r="C10" s="18">
        <f t="shared" si="0"/>
        <v>31033</v>
      </c>
      <c r="D10" s="10">
        <v>15112</v>
      </c>
      <c r="E10" s="10">
        <v>15921</v>
      </c>
      <c r="F10" s="29">
        <v>72.14</v>
      </c>
      <c r="G10" s="19">
        <f aca="true" t="shared" si="1" ref="G10:G19">C10/F10</f>
        <v>430.17743276961465</v>
      </c>
    </row>
    <row r="11" spans="1:7" ht="18" customHeight="1">
      <c r="A11" s="8" t="s">
        <v>12</v>
      </c>
      <c r="B11" s="9">
        <v>9325</v>
      </c>
      <c r="C11" s="18">
        <f t="shared" si="0"/>
        <v>28429</v>
      </c>
      <c r="D11" s="10">
        <v>13787</v>
      </c>
      <c r="E11" s="10">
        <v>14642</v>
      </c>
      <c r="F11" s="29">
        <v>57.14</v>
      </c>
      <c r="G11" s="19">
        <f t="shared" si="1"/>
        <v>497.53237661883094</v>
      </c>
    </row>
    <row r="12" spans="1:7" ht="18" customHeight="1">
      <c r="A12" s="8" t="s">
        <v>13</v>
      </c>
      <c r="B12" s="9">
        <v>2709</v>
      </c>
      <c r="C12" s="18">
        <f t="shared" si="0"/>
        <v>7950</v>
      </c>
      <c r="D12" s="10">
        <v>3878</v>
      </c>
      <c r="E12" s="10">
        <v>4072</v>
      </c>
      <c r="F12" s="29">
        <v>49.29</v>
      </c>
      <c r="G12" s="19">
        <f t="shared" si="1"/>
        <v>161.29032258064515</v>
      </c>
    </row>
    <row r="13" spans="1:7" ht="18" customHeight="1">
      <c r="A13" s="8" t="s">
        <v>14</v>
      </c>
      <c r="B13" s="9">
        <v>6494</v>
      </c>
      <c r="C13" s="18">
        <f t="shared" si="0"/>
        <v>19887</v>
      </c>
      <c r="D13" s="10">
        <v>9761</v>
      </c>
      <c r="E13" s="10">
        <v>10126</v>
      </c>
      <c r="F13" s="29">
        <v>18.77</v>
      </c>
      <c r="G13" s="19">
        <f t="shared" si="1"/>
        <v>1059.5098561534364</v>
      </c>
    </row>
    <row r="14" spans="1:7" ht="18" customHeight="1">
      <c r="A14" s="8" t="s">
        <v>15</v>
      </c>
      <c r="B14" s="9">
        <v>3007</v>
      </c>
      <c r="C14" s="18">
        <f t="shared" si="0"/>
        <v>9976</v>
      </c>
      <c r="D14" s="10">
        <v>4868</v>
      </c>
      <c r="E14" s="10">
        <v>5108</v>
      </c>
      <c r="F14" s="29">
        <v>22.36</v>
      </c>
      <c r="G14" s="19">
        <f t="shared" si="1"/>
        <v>446.1538461538462</v>
      </c>
    </row>
    <row r="15" spans="1:7" ht="18" customHeight="1" thickBot="1">
      <c r="A15" s="8" t="s">
        <v>16</v>
      </c>
      <c r="B15" s="9">
        <v>4969</v>
      </c>
      <c r="C15" s="18">
        <f t="shared" si="0"/>
        <v>15267</v>
      </c>
      <c r="D15" s="10">
        <v>7667</v>
      </c>
      <c r="E15" s="10">
        <v>7600</v>
      </c>
      <c r="F15" s="29">
        <v>18.18</v>
      </c>
      <c r="G15" s="19">
        <f t="shared" si="1"/>
        <v>839.7689768976898</v>
      </c>
    </row>
    <row r="16" spans="1:7" ht="18" customHeight="1" thickBot="1">
      <c r="A16" s="7" t="s">
        <v>17</v>
      </c>
      <c r="B16" s="16">
        <f>SUM(B17:B19)</f>
        <v>22863</v>
      </c>
      <c r="C16" s="17">
        <f>SUM(C17:C19)</f>
        <v>72087</v>
      </c>
      <c r="D16" s="17">
        <f>SUM(D17:D19)</f>
        <v>34872</v>
      </c>
      <c r="E16" s="17">
        <f>SUM(E17:E19)</f>
        <v>37215</v>
      </c>
      <c r="F16" s="28">
        <f>SUM(F17:F19)</f>
        <v>876.6499999999999</v>
      </c>
      <c r="G16" s="25">
        <f t="shared" si="1"/>
        <v>82.23008041977985</v>
      </c>
    </row>
    <row r="17" spans="1:7" ht="18" customHeight="1">
      <c r="A17" s="3" t="s">
        <v>18</v>
      </c>
      <c r="B17" s="4">
        <v>7712</v>
      </c>
      <c r="C17" s="22">
        <f>SUM(D17:E17)</f>
        <v>23345</v>
      </c>
      <c r="D17" s="5">
        <v>11154</v>
      </c>
      <c r="E17" s="5">
        <v>12191</v>
      </c>
      <c r="F17" s="26">
        <v>803.68</v>
      </c>
      <c r="G17" s="23">
        <f t="shared" si="1"/>
        <v>29.0476308978698</v>
      </c>
    </row>
    <row r="18" spans="1:7" ht="18" customHeight="1">
      <c r="A18" s="8" t="s">
        <v>19</v>
      </c>
      <c r="B18" s="9">
        <v>7307</v>
      </c>
      <c r="C18" s="18">
        <f>SUM(D18:E18)</f>
        <v>23787</v>
      </c>
      <c r="D18" s="10">
        <v>11603</v>
      </c>
      <c r="E18" s="10">
        <v>12184</v>
      </c>
      <c r="F18" s="29">
        <v>34.18</v>
      </c>
      <c r="G18" s="19">
        <f t="shared" si="1"/>
        <v>695.9332943241662</v>
      </c>
    </row>
    <row r="19" spans="1:7" ht="18" customHeight="1" thickBot="1">
      <c r="A19" s="11" t="s">
        <v>20</v>
      </c>
      <c r="B19" s="12">
        <v>7844</v>
      </c>
      <c r="C19" s="20">
        <f>SUM(D19:E19)</f>
        <v>24955</v>
      </c>
      <c r="D19" s="13">
        <v>12115</v>
      </c>
      <c r="E19" s="13">
        <v>12840</v>
      </c>
      <c r="F19" s="30">
        <v>38.79</v>
      </c>
      <c r="G19" s="21">
        <f t="shared" si="1"/>
        <v>643.3359113173499</v>
      </c>
    </row>
  </sheetData>
  <sheetProtection sheet="1"/>
  <mergeCells count="5">
    <mergeCell ref="A3:A4"/>
    <mergeCell ref="B3:B4"/>
    <mergeCell ref="F3:F4"/>
    <mergeCell ref="G3:G4"/>
    <mergeCell ref="C3:E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3"/>
  <headerFooter alignWithMargins="0">
    <oddFooter>&amp;L&amp;10西濃地域の公衆衛生2012&amp;C&amp;10－　3　－&amp;R&amp;10第１章　概要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2012-01-26T01:16:54Z</cp:lastPrinted>
  <dcterms:created xsi:type="dcterms:W3CDTF">2007-01-17T08:05:15Z</dcterms:created>
  <dcterms:modified xsi:type="dcterms:W3CDTF">2012-12-17T01:10:20Z</dcterms:modified>
  <cp:category/>
  <cp:version/>
  <cp:contentType/>
  <cp:contentStatus/>
</cp:coreProperties>
</file>