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updateLinks="never" defaultThemeVersion="124226"/>
  <xr:revisionPtr revIDLastSave="0" documentId="13_ncr:1_{37E311FA-F462-484F-818E-4E8EEAA7EB7F}" xr6:coauthVersionLast="47" xr6:coauthVersionMax="47" xr10:uidLastSave="{00000000-0000-0000-0000-000000000000}"/>
  <bookViews>
    <workbookView xWindow="-108" yWindow="-108" windowWidth="23256" windowHeight="12720" tabRatio="689" firstSheet="1" activeTab="1" xr2:uid="{00000000-000D-0000-FFFF-FFFF00000000}"/>
  </bookViews>
  <sheets>
    <sheet name="Sheet1" sheetId="145" state="hidden" r:id="rId1"/>
    <sheet name="別紙2　経営改善モデル事業　国庫補助協議　事業計画書" sheetId="200" r:id="rId2"/>
    <sheet name="別紙3　経営改善モデル事業　国庫補助協議　積算内訳書 " sheetId="201" r:id="rId3"/>
  </sheets>
  <externalReferences>
    <externalReference r:id="rId4"/>
  </externalReferences>
  <definedNames>
    <definedName name="_01_北海道" localSheetId="2">OFFSET(#REF!,0,0,COUNTA(#REF!)-1,1)</definedName>
    <definedName name="_01_北海道">OFFSET(#REF!,0,0,COUNTA(#REF!)-1,1)</definedName>
    <definedName name="_02_青森県">#REF!</definedName>
    <definedName name="_03_岩手県">#REF!</definedName>
    <definedName name="_04_宮城県">#REF!</definedName>
    <definedName name="_05_秋田県">#REF!</definedName>
    <definedName name="_06_山形県">#REF!</definedName>
    <definedName name="_07_福島県">#REF!</definedName>
    <definedName name="_08_茨城県">#REF!</definedName>
    <definedName name="_09_栃木県">#REF!</definedName>
    <definedName name="_10_群馬県">#REF!</definedName>
    <definedName name="_11_埼玉県">#REF!</definedName>
    <definedName name="_12_千葉県">#REF!</definedName>
    <definedName name="_13_東京都">#REF!</definedName>
    <definedName name="_14_神奈川県">#REF!</definedName>
    <definedName name="_15_新潟県">#REF!</definedName>
    <definedName name="_16_富山県">#REF!</definedName>
    <definedName name="_17_石川県">#REF!</definedName>
    <definedName name="_18_福井県">#REF!</definedName>
    <definedName name="_19_山梨県">#REF!</definedName>
    <definedName name="_20_長野県">#REF!</definedName>
    <definedName name="_21_岐阜県">#REF!</definedName>
    <definedName name="_22_静岡県">#REF!</definedName>
    <definedName name="_23_愛知県">#REF!</definedName>
    <definedName name="_24_三重県">#REF!</definedName>
    <definedName name="_25_滋賀県">#REF!</definedName>
    <definedName name="_26_京都府">#REF!</definedName>
    <definedName name="_27_大阪府">#REF!</definedName>
    <definedName name="_28_兵庫県">#REF!</definedName>
    <definedName name="_29_奈良県">#REF!</definedName>
    <definedName name="_30_和歌山県">#REF!</definedName>
    <definedName name="_31_鳥取県">#REF!</definedName>
    <definedName name="_32_島根県">#REF!</definedName>
    <definedName name="_33_岡山県">#REF!</definedName>
    <definedName name="_34_広島県">#REF!</definedName>
    <definedName name="_35_山口県">#REF!</definedName>
    <definedName name="_36_徳島県">#REF!</definedName>
    <definedName name="_37_香川県">#REF!</definedName>
    <definedName name="_38_愛媛県">#REF!</definedName>
    <definedName name="_39_高知県">#REF!</definedName>
    <definedName name="_40_福岡県">#REF!</definedName>
    <definedName name="_41_佐賀県">#REF!</definedName>
    <definedName name="_42_長崎県">#REF!</definedName>
    <definedName name="_43_熊本県">#REF!</definedName>
    <definedName name="_44_大分県">#REF!</definedName>
    <definedName name="_45_宮崎県">#REF!</definedName>
    <definedName name="_46_鹿児島県">#REF!</definedName>
    <definedName name="_47_沖縄県">#REF!</definedName>
    <definedName name="_Order1" hidden="1">255</definedName>
    <definedName name="_Order2" hidden="1">255</definedName>
    <definedName name="Autoshape1">#REF!</definedName>
    <definedName name="_xlnm.Print_Area" localSheetId="1">'別紙2　経営改善モデル事業　国庫補助協議　事業計画書'!$A$1:$I$70</definedName>
    <definedName name="_xlnm.Print_Area" localSheetId="2">'別紙3　経営改善モデル事業　国庫補助協議　積算内訳書 '!$A$1:$W$59</definedName>
    <definedName name="_xlnm.Print_Area">#REF!</definedName>
    <definedName name="syuukeihyou11">[1]集計表２!$A$3:$AD$109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8" i="200" l="1"/>
  <c r="E18" i="200"/>
  <c r="D42" i="200" l="1"/>
  <c r="E19" i="200"/>
  <c r="G19" i="200" s="1"/>
  <c r="E20" i="200"/>
  <c r="G20" i="200" s="1"/>
  <c r="E13" i="20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0" authorId="0" shapeId="0" xr:uid="{DDBAB657-5CEB-4A82-A790-A2107CF83F32}">
      <text>
        <r>
          <rPr>
            <b/>
            <sz val="9"/>
            <color indexed="81"/>
            <rFont val="MS P ゴシック"/>
            <family val="3"/>
            <charset val="128"/>
          </rPr>
          <t>作成者:</t>
        </r>
        <r>
          <rPr>
            <sz val="9"/>
            <color indexed="81"/>
            <rFont val="MS P ゴシック"/>
            <family val="3"/>
            <charset val="128"/>
          </rPr>
          <t xml:space="preserve">
スコア得点でしょうか？</t>
        </r>
      </text>
    </comment>
  </commentList>
</comments>
</file>

<file path=xl/sharedStrings.xml><?xml version="1.0" encoding="utf-8"?>
<sst xmlns="http://schemas.openxmlformats.org/spreadsheetml/2006/main" count="83" uniqueCount="73">
  <si>
    <t>円</t>
    <rPh sb="0" eb="1">
      <t>エン</t>
    </rPh>
    <phoneticPr fontId="11"/>
  </si>
  <si>
    <t>法人名</t>
    <rPh sb="0" eb="2">
      <t>ホウジン</t>
    </rPh>
    <rPh sb="2" eb="3">
      <t>メイ</t>
    </rPh>
    <phoneticPr fontId="11"/>
  </si>
  <si>
    <t>【基本情報】</t>
    <rPh sb="1" eb="3">
      <t>キホン</t>
    </rPh>
    <rPh sb="3" eb="5">
      <t>ジョウホウ</t>
    </rPh>
    <phoneticPr fontId="11"/>
  </si>
  <si>
    <t>自治体名</t>
    <rPh sb="0" eb="3">
      <t>ジチタイ</t>
    </rPh>
    <rPh sb="3" eb="4">
      <t>メイ</t>
    </rPh>
    <phoneticPr fontId="11"/>
  </si>
  <si>
    <t>事業所名</t>
    <rPh sb="0" eb="3">
      <t>ジギョウショ</t>
    </rPh>
    <rPh sb="3" eb="4">
      <t>メイ</t>
    </rPh>
    <phoneticPr fontId="11"/>
  </si>
  <si>
    <t>実支出（予定）額：</t>
    <rPh sb="0" eb="1">
      <t>ジツ</t>
    </rPh>
    <rPh sb="4" eb="6">
      <t>ヨテイ</t>
    </rPh>
    <rPh sb="7" eb="8">
      <t>ガク</t>
    </rPh>
    <phoneticPr fontId="11"/>
  </si>
  <si>
    <t>人</t>
    <rPh sb="0" eb="1">
      <t>ヒト</t>
    </rPh>
    <phoneticPr fontId="11"/>
  </si>
  <si>
    <t>施設利用者数</t>
    <rPh sb="0" eb="2">
      <t>シセツ</t>
    </rPh>
    <rPh sb="2" eb="5">
      <t>リヨウシャ</t>
    </rPh>
    <rPh sb="5" eb="6">
      <t>スウ</t>
    </rPh>
    <phoneticPr fontId="11"/>
  </si>
  <si>
    <t>職員数（実数）</t>
    <rPh sb="0" eb="3">
      <t>ショクインスウ</t>
    </rPh>
    <rPh sb="4" eb="6">
      <t>ジッスウ</t>
    </rPh>
    <phoneticPr fontId="11"/>
  </si>
  <si>
    <t>フリガナ</t>
    <phoneticPr fontId="11"/>
  </si>
  <si>
    <r>
      <t>職員数（常勤換算数）</t>
    </r>
    <r>
      <rPr>
        <sz val="8"/>
        <color theme="1"/>
        <rFont val="ＭＳ Ｐゴシック"/>
        <family val="3"/>
        <charset val="128"/>
        <scheme val="minor"/>
      </rPr>
      <t>　【「全職員の月間勤務時間数」／「常勤職員の月間勤務時間数」にて算出（産休・育休、休職は除く）】</t>
    </r>
    <rPh sb="0" eb="3">
      <t>ショクインスウ</t>
    </rPh>
    <rPh sb="4" eb="6">
      <t>ジョウキン</t>
    </rPh>
    <rPh sb="6" eb="8">
      <t>カンサン</t>
    </rPh>
    <rPh sb="8" eb="9">
      <t>スウ</t>
    </rPh>
    <rPh sb="13" eb="16">
      <t>ゼンショクイン</t>
    </rPh>
    <rPh sb="17" eb="19">
      <t>ゲッカン</t>
    </rPh>
    <rPh sb="19" eb="21">
      <t>キンム</t>
    </rPh>
    <rPh sb="21" eb="24">
      <t>ジカンスウ</t>
    </rPh>
    <rPh sb="27" eb="29">
      <t>ジョウキン</t>
    </rPh>
    <rPh sb="29" eb="31">
      <t>ショクイン</t>
    </rPh>
    <rPh sb="32" eb="34">
      <t>ゲッカン</t>
    </rPh>
    <rPh sb="34" eb="36">
      <t>キンム</t>
    </rPh>
    <rPh sb="36" eb="39">
      <t>ジカンスウ</t>
    </rPh>
    <rPh sb="42" eb="44">
      <t>サンシュツ</t>
    </rPh>
    <rPh sb="45" eb="47">
      <t>サンキュウ</t>
    </rPh>
    <rPh sb="48" eb="50">
      <t>イクキュウ</t>
    </rPh>
    <rPh sb="51" eb="53">
      <t>キュウショク</t>
    </rPh>
    <rPh sb="54" eb="55">
      <t>ノゾ</t>
    </rPh>
    <phoneticPr fontId="11"/>
  </si>
  <si>
    <t>１．経費計画</t>
    <rPh sb="2" eb="4">
      <t>ケイヒ</t>
    </rPh>
    <rPh sb="4" eb="6">
      <t>ケイカク</t>
    </rPh>
    <phoneticPr fontId="11"/>
  </si>
  <si>
    <t>（１）国庫補助対象経費の実支出（予定）額　</t>
    <rPh sb="3" eb="5">
      <t>コッコ</t>
    </rPh>
    <rPh sb="5" eb="7">
      <t>ホジョ</t>
    </rPh>
    <rPh sb="7" eb="9">
      <t>タイショウ</t>
    </rPh>
    <rPh sb="9" eb="11">
      <t>ケイヒ</t>
    </rPh>
    <rPh sb="12" eb="13">
      <t>ジツ</t>
    </rPh>
    <rPh sb="16" eb="18">
      <t>ヨテイ</t>
    </rPh>
    <rPh sb="19" eb="20">
      <t>ガク</t>
    </rPh>
    <phoneticPr fontId="11"/>
  </si>
  <si>
    <r>
      <t>　　　</t>
    </r>
    <r>
      <rPr>
        <sz val="9"/>
        <color theme="1"/>
        <rFont val="ＭＳ Ｐゴシック"/>
        <family val="3"/>
        <charset val="128"/>
        <scheme val="minor"/>
      </rPr>
      <t>※実際にかかる費用の総額を記載</t>
    </r>
    <phoneticPr fontId="11"/>
  </si>
  <si>
    <r>
      <t>（２）国庫補助基本額</t>
    </r>
    <r>
      <rPr>
        <b/>
        <u val="double"/>
        <sz val="8"/>
        <color theme="1"/>
        <rFont val="ＭＳ Ｐゴシック"/>
        <family val="3"/>
        <charset val="128"/>
        <scheme val="minor"/>
      </rPr>
      <t/>
    </r>
    <rPh sb="3" eb="5">
      <t>コッコ</t>
    </rPh>
    <rPh sb="5" eb="7">
      <t>ホジョ</t>
    </rPh>
    <rPh sb="7" eb="9">
      <t>キホン</t>
    </rPh>
    <rPh sb="9" eb="10">
      <t>ガク</t>
    </rPh>
    <phoneticPr fontId="11"/>
  </si>
  <si>
    <t>（３）国庫補助所要額　</t>
    <rPh sb="3" eb="5">
      <t>コッコ</t>
    </rPh>
    <rPh sb="5" eb="7">
      <t>ホジョ</t>
    </rPh>
    <rPh sb="7" eb="10">
      <t>ショヨウガク</t>
    </rPh>
    <phoneticPr fontId="11"/>
  </si>
  <si>
    <t>２．事業計画</t>
    <rPh sb="2" eb="4">
      <t>ジギョウ</t>
    </rPh>
    <rPh sb="4" eb="6">
      <t>ケイカク</t>
    </rPh>
    <phoneticPr fontId="11"/>
  </si>
  <si>
    <t>　　前年度の生産活動収支が赤字であるかスコア表で確認している。</t>
    <rPh sb="2" eb="5">
      <t>ゼンネンド</t>
    </rPh>
    <rPh sb="6" eb="8">
      <t>セイサン</t>
    </rPh>
    <rPh sb="8" eb="10">
      <t>カツドウ</t>
    </rPh>
    <rPh sb="10" eb="12">
      <t>シュウシ</t>
    </rPh>
    <rPh sb="13" eb="15">
      <t>アカジ</t>
    </rPh>
    <rPh sb="22" eb="23">
      <t>ヒョウ</t>
    </rPh>
    <rPh sb="24" eb="26">
      <t>カクニン</t>
    </rPh>
    <phoneticPr fontId="21"/>
  </si>
  <si>
    <t>（補助実績）</t>
    <rPh sb="1" eb="3">
      <t>ホジョ</t>
    </rPh>
    <rPh sb="3" eb="5">
      <t>ジッセキ</t>
    </rPh>
    <phoneticPr fontId="11"/>
  </si>
  <si>
    <t>参考情報：令和６年度実施の障害者就労施設の工賃向上に資する生産設備の導入モデル事業の実績</t>
    <rPh sb="0" eb="2">
      <t>サンコウ</t>
    </rPh>
    <rPh sb="2" eb="4">
      <t>ジョウホウ</t>
    </rPh>
    <rPh sb="5" eb="7">
      <t>レイワ</t>
    </rPh>
    <rPh sb="8" eb="10">
      <t>ネンド</t>
    </rPh>
    <rPh sb="10" eb="12">
      <t>ジッシ</t>
    </rPh>
    <rPh sb="13" eb="16">
      <t>ショウガイシャ</t>
    </rPh>
    <rPh sb="16" eb="18">
      <t>シュウロウ</t>
    </rPh>
    <rPh sb="18" eb="20">
      <t>シセツ</t>
    </rPh>
    <rPh sb="21" eb="23">
      <t>コウチン</t>
    </rPh>
    <rPh sb="23" eb="25">
      <t>コウジョウ</t>
    </rPh>
    <rPh sb="26" eb="27">
      <t>シ</t>
    </rPh>
    <rPh sb="29" eb="31">
      <t>セイサン</t>
    </rPh>
    <rPh sb="31" eb="33">
      <t>セツビ</t>
    </rPh>
    <rPh sb="34" eb="36">
      <t>ドウニュウ</t>
    </rPh>
    <rPh sb="39" eb="41">
      <t>ジギョウ</t>
    </rPh>
    <rPh sb="42" eb="44">
      <t>ジッセキ</t>
    </rPh>
    <phoneticPr fontId="11"/>
  </si>
  <si>
    <t>（単位：円）</t>
    <rPh sb="1" eb="3">
      <t>タンイ</t>
    </rPh>
    <rPh sb="4" eb="5">
      <t>エン</t>
    </rPh>
    <phoneticPr fontId="11"/>
  </si>
  <si>
    <t>区　　　分</t>
    <rPh sb="0" eb="1">
      <t>ク</t>
    </rPh>
    <rPh sb="4" eb="5">
      <t>ブン</t>
    </rPh>
    <phoneticPr fontId="11"/>
  </si>
  <si>
    <t>対　象　経　費</t>
    <rPh sb="0" eb="1">
      <t>タイ</t>
    </rPh>
    <rPh sb="2" eb="3">
      <t>ゾウ</t>
    </rPh>
    <rPh sb="4" eb="5">
      <t>キョウ</t>
    </rPh>
    <rPh sb="6" eb="7">
      <t>ヒ</t>
    </rPh>
    <phoneticPr fontId="11"/>
  </si>
  <si>
    <t>科　　　目</t>
    <rPh sb="0" eb="1">
      <t>カ</t>
    </rPh>
    <rPh sb="4" eb="5">
      <t>メ</t>
    </rPh>
    <phoneticPr fontId="11"/>
  </si>
  <si>
    <t>金　　　額</t>
    <phoneticPr fontId="11"/>
  </si>
  <si>
    <t>合　　　　　　　　　計</t>
    <rPh sb="0" eb="1">
      <t>ゴウ</t>
    </rPh>
    <rPh sb="10" eb="11">
      <t>ケイ</t>
    </rPh>
    <phoneticPr fontId="11"/>
  </si>
  <si>
    <t>（生産設備）</t>
    <rPh sb="1" eb="3">
      <t>セイサン</t>
    </rPh>
    <rPh sb="3" eb="5">
      <t>セツビ</t>
    </rPh>
    <phoneticPr fontId="11"/>
  </si>
  <si>
    <t>（専門家等の派遣に係る諸謝金等）</t>
    <rPh sb="1" eb="4">
      <t>センモンカ</t>
    </rPh>
    <rPh sb="4" eb="5">
      <t>トウ</t>
    </rPh>
    <rPh sb="6" eb="8">
      <t>ハケン</t>
    </rPh>
    <rPh sb="9" eb="10">
      <t>カカ</t>
    </rPh>
    <rPh sb="11" eb="12">
      <t>ショ</t>
    </rPh>
    <rPh sb="12" eb="14">
      <t>シャキン</t>
    </rPh>
    <rPh sb="14" eb="15">
      <t>トウ</t>
    </rPh>
    <phoneticPr fontId="11"/>
  </si>
  <si>
    <t>（その他）</t>
    <rPh sb="3" eb="4">
      <t>タ</t>
    </rPh>
    <phoneticPr fontId="11"/>
  </si>
  <si>
    <t>（Ⅱ）生産活動</t>
    <phoneticPr fontId="21"/>
  </si>
  <si>
    <t>（１）事業所開設時の生産活動の計画概要</t>
    <rPh sb="3" eb="6">
      <t>ジギョウショ</t>
    </rPh>
    <rPh sb="6" eb="9">
      <t>カイセツジ</t>
    </rPh>
    <rPh sb="10" eb="14">
      <t>セイサンカツドウ</t>
    </rPh>
    <rPh sb="15" eb="17">
      <t>ケイカク</t>
    </rPh>
    <rPh sb="17" eb="19">
      <t>ガイヨウ</t>
    </rPh>
    <phoneticPr fontId="11"/>
  </si>
  <si>
    <t>（４）経営改善に係る専門家等や指定権者との連携の具体的な内容（概要）　</t>
    <rPh sb="15" eb="17">
      <t>シテイ</t>
    </rPh>
    <rPh sb="17" eb="18">
      <t>ケン</t>
    </rPh>
    <rPh sb="18" eb="19">
      <t>ジャ</t>
    </rPh>
    <rPh sb="21" eb="23">
      <t>レンケイ</t>
    </rPh>
    <rPh sb="24" eb="27">
      <t>グタイテキ</t>
    </rPh>
    <rPh sb="28" eb="30">
      <t>ナイヨウ</t>
    </rPh>
    <rPh sb="31" eb="33">
      <t>ガイヨウ</t>
    </rPh>
    <phoneticPr fontId="11"/>
  </si>
  <si>
    <t>（７）生産設備の導入及び経営改善に係る専門家等と連携による効果（見込み）　</t>
    <rPh sb="3" eb="5">
      <t>セイサン</t>
    </rPh>
    <rPh sb="5" eb="7">
      <t>セツビ</t>
    </rPh>
    <rPh sb="8" eb="10">
      <t>ドウニュウ</t>
    </rPh>
    <rPh sb="10" eb="11">
      <t>オヨ</t>
    </rPh>
    <rPh sb="12" eb="14">
      <t>ケイエイ</t>
    </rPh>
    <rPh sb="14" eb="16">
      <t>カイゼン</t>
    </rPh>
    <rPh sb="17" eb="18">
      <t>カカ</t>
    </rPh>
    <rPh sb="19" eb="22">
      <t>センモンカ</t>
    </rPh>
    <rPh sb="22" eb="23">
      <t>トウ</t>
    </rPh>
    <rPh sb="24" eb="26">
      <t>レンケイ</t>
    </rPh>
    <rPh sb="29" eb="31">
      <t>コウカ</t>
    </rPh>
    <rPh sb="32" eb="34">
      <t>ミコ</t>
    </rPh>
    <phoneticPr fontId="11"/>
  </si>
  <si>
    <t>（５）生産設備導入を含めた経営改善計画の概要（全体概要）</t>
    <rPh sb="3" eb="5">
      <t>セイサン</t>
    </rPh>
    <rPh sb="5" eb="7">
      <t>セツビ</t>
    </rPh>
    <rPh sb="7" eb="9">
      <t>ドウニュウ</t>
    </rPh>
    <rPh sb="10" eb="11">
      <t>フク</t>
    </rPh>
    <rPh sb="13" eb="15">
      <t>ケイエイ</t>
    </rPh>
    <rPh sb="15" eb="17">
      <t>カイゼン</t>
    </rPh>
    <rPh sb="17" eb="19">
      <t>ケイカク</t>
    </rPh>
    <rPh sb="20" eb="22">
      <t>ガイヨウ</t>
    </rPh>
    <rPh sb="23" eb="25">
      <t>ゼンタイ</t>
    </rPh>
    <rPh sb="25" eb="27">
      <t>ガイヨウ</t>
    </rPh>
    <phoneticPr fontId="11"/>
  </si>
  <si>
    <r>
      <t xml:space="preserve">備　　考
</t>
    </r>
    <r>
      <rPr>
        <sz val="8"/>
        <rFont val="ＭＳ Ｐゴシック"/>
        <family val="3"/>
        <charset val="128"/>
        <scheme val="minor"/>
      </rPr>
      <t>（特別な事情等があれば記載）</t>
    </r>
    <rPh sb="0" eb="1">
      <t>ビ</t>
    </rPh>
    <rPh sb="3" eb="4">
      <t>コウ</t>
    </rPh>
    <rPh sb="6" eb="8">
      <t>トクベツ</t>
    </rPh>
    <rPh sb="9" eb="11">
      <t>ジジョウ</t>
    </rPh>
    <rPh sb="11" eb="12">
      <t>トウ</t>
    </rPh>
    <rPh sb="16" eb="18">
      <t>キサイ</t>
    </rPh>
    <phoneticPr fontId="11"/>
  </si>
  <si>
    <t>法 人 名</t>
    <rPh sb="0" eb="1">
      <t>ホウ</t>
    </rPh>
    <rPh sb="2" eb="3">
      <t>ヒト</t>
    </rPh>
    <rPh sb="4" eb="5">
      <t>メイ</t>
    </rPh>
    <phoneticPr fontId="11"/>
  </si>
  <si>
    <t>令和６年度スコア得点</t>
    <rPh sb="0" eb="2">
      <t>レイワ</t>
    </rPh>
    <rPh sb="3" eb="5">
      <t>ネンド</t>
    </rPh>
    <rPh sb="8" eb="10">
      <t>トクテン</t>
    </rPh>
    <phoneticPr fontId="11"/>
  </si>
  <si>
    <t>　　スコア表の公表義務を満たしている</t>
    <rPh sb="5" eb="6">
      <t>ヒョウ</t>
    </rPh>
    <rPh sb="7" eb="9">
      <t>コウヒョウ</t>
    </rPh>
    <rPh sb="9" eb="11">
      <t>ギム</t>
    </rPh>
    <rPh sb="12" eb="13">
      <t>ミ</t>
    </rPh>
    <phoneticPr fontId="21"/>
  </si>
  <si>
    <t>　　経営改善計画の提出義務を果たしている</t>
    <rPh sb="2" eb="4">
      <t>ケイエイ</t>
    </rPh>
    <rPh sb="4" eb="6">
      <t>カイゼン</t>
    </rPh>
    <rPh sb="6" eb="8">
      <t>ケイカク</t>
    </rPh>
    <rPh sb="9" eb="11">
      <t>テイシュツ</t>
    </rPh>
    <rPh sb="11" eb="13">
      <t>ギム</t>
    </rPh>
    <rPh sb="14" eb="15">
      <t>ハ</t>
    </rPh>
    <phoneticPr fontId="11"/>
  </si>
  <si>
    <t>【申請に当たっての確認事項】　※以下の事項について記載内容を確認し、チェックすること。</t>
    <rPh sb="1" eb="3">
      <t>シンセイ</t>
    </rPh>
    <rPh sb="4" eb="5">
      <t>ア</t>
    </rPh>
    <rPh sb="9" eb="11">
      <t>カクニン</t>
    </rPh>
    <rPh sb="11" eb="13">
      <t>ジコウ</t>
    </rPh>
    <rPh sb="16" eb="18">
      <t>イカ</t>
    </rPh>
    <rPh sb="19" eb="21">
      <t>ジコウ</t>
    </rPh>
    <rPh sb="25" eb="27">
      <t>キサイ</t>
    </rPh>
    <rPh sb="27" eb="29">
      <t>ナイヨウ</t>
    </rPh>
    <rPh sb="30" eb="32">
      <t>カクニン</t>
    </rPh>
    <phoneticPr fontId="21"/>
  </si>
  <si>
    <t>＜就労支援施設について＞</t>
    <rPh sb="1" eb="3">
      <t>シュウロウ</t>
    </rPh>
    <rPh sb="3" eb="5">
      <t>シエン</t>
    </rPh>
    <rPh sb="5" eb="7">
      <t>シセツ</t>
    </rPh>
    <phoneticPr fontId="11"/>
  </si>
  <si>
    <t>＜取組事例の公表について＞</t>
    <rPh sb="1" eb="3">
      <t>トリクミ</t>
    </rPh>
    <rPh sb="3" eb="5">
      <t>ジレイ</t>
    </rPh>
    <rPh sb="6" eb="8">
      <t>コウヒョウ</t>
    </rPh>
    <phoneticPr fontId="11"/>
  </si>
  <si>
    <t>　　スコア表の記載内容に関する根拠書類を提出している</t>
    <rPh sb="7" eb="9">
      <t>キサイ</t>
    </rPh>
    <rPh sb="9" eb="11">
      <t>ナイヨウ</t>
    </rPh>
    <rPh sb="12" eb="13">
      <t>カン</t>
    </rPh>
    <rPh sb="15" eb="17">
      <t>コンキョ</t>
    </rPh>
    <rPh sb="17" eb="19">
      <t>ショルイ</t>
    </rPh>
    <rPh sb="20" eb="22">
      <t>テイシュツ</t>
    </rPh>
    <phoneticPr fontId="21"/>
  </si>
  <si>
    <t>（２）事業所の生産活動における課題（令和６年度生産活動収支が赤字となった理由に係る分析）</t>
    <rPh sb="3" eb="6">
      <t>ジギョウショ</t>
    </rPh>
    <rPh sb="7" eb="9">
      <t>セイサン</t>
    </rPh>
    <rPh sb="9" eb="11">
      <t>カツドウ</t>
    </rPh>
    <rPh sb="15" eb="17">
      <t>カダイ</t>
    </rPh>
    <rPh sb="18" eb="20">
      <t>レイワ</t>
    </rPh>
    <rPh sb="21" eb="23">
      <t>ネンド</t>
    </rPh>
    <rPh sb="23" eb="25">
      <t>セイサン</t>
    </rPh>
    <rPh sb="25" eb="27">
      <t>カツドウ</t>
    </rPh>
    <rPh sb="27" eb="29">
      <t>シュウシ</t>
    </rPh>
    <rPh sb="30" eb="32">
      <t>アカジ</t>
    </rPh>
    <rPh sb="36" eb="38">
      <t>リユウ</t>
    </rPh>
    <rPh sb="39" eb="40">
      <t>カカ</t>
    </rPh>
    <rPh sb="41" eb="43">
      <t>ブンセキ</t>
    </rPh>
    <phoneticPr fontId="11"/>
  </si>
  <si>
    <t>（３）生産活動収支を黒字化するためにこれまでに取り組んだ内容（経営改善計画を提出している場合はその取組状況）</t>
    <rPh sb="23" eb="24">
      <t>ト</t>
    </rPh>
    <rPh sb="25" eb="26">
      <t>ク</t>
    </rPh>
    <rPh sb="28" eb="30">
      <t>ナイヨウ</t>
    </rPh>
    <rPh sb="31" eb="33">
      <t>ケイエイ</t>
    </rPh>
    <rPh sb="33" eb="35">
      <t>カイゼン</t>
    </rPh>
    <rPh sb="35" eb="37">
      <t>ケイカク</t>
    </rPh>
    <rPh sb="38" eb="40">
      <t>テイシュツ</t>
    </rPh>
    <rPh sb="44" eb="46">
      <t>バアイ</t>
    </rPh>
    <rPh sb="49" eb="51">
      <t>トリクミ</t>
    </rPh>
    <rPh sb="51" eb="53">
      <t>ジョウキョウ</t>
    </rPh>
    <phoneticPr fontId="11"/>
  </si>
  <si>
    <t>（６）上記（５）に関して導入を検討している生産設備とその導入効果予想</t>
    <rPh sb="3" eb="5">
      <t>ジョウキ</t>
    </rPh>
    <rPh sb="9" eb="10">
      <t>カン</t>
    </rPh>
    <rPh sb="12" eb="14">
      <t>ドウニュウ</t>
    </rPh>
    <rPh sb="15" eb="17">
      <t>ケントウ</t>
    </rPh>
    <rPh sb="21" eb="23">
      <t>セイサン</t>
    </rPh>
    <rPh sb="23" eb="25">
      <t>セツビ</t>
    </rPh>
    <rPh sb="28" eb="30">
      <t>ドウニュウ</t>
    </rPh>
    <rPh sb="30" eb="32">
      <t>コウカ</t>
    </rPh>
    <rPh sb="32" eb="34">
      <t>ヨソウ</t>
    </rPh>
    <phoneticPr fontId="11"/>
  </si>
  <si>
    <t>　　　　※上限14,550千円【1(1)が14,550千円以下の場合は、1(1)の金額を記入】</t>
    <phoneticPr fontId="11"/>
  </si>
  <si>
    <t>↑入力不要（自動計算）</t>
    <rPh sb="1" eb="3">
      <t>ニュウリョク</t>
    </rPh>
    <rPh sb="3" eb="5">
      <t>フヨウ</t>
    </rPh>
    <rPh sb="6" eb="8">
      <t>ジドウ</t>
    </rPh>
    <rPh sb="8" eb="10">
      <t>ケイサン</t>
    </rPh>
    <phoneticPr fontId="11"/>
  </si>
  <si>
    <t>A.生産活動による収入</t>
    <rPh sb="2" eb="4">
      <t>セイサン</t>
    </rPh>
    <rPh sb="4" eb="6">
      <t>カツドウ</t>
    </rPh>
    <rPh sb="9" eb="11">
      <t>シュウニュウ</t>
    </rPh>
    <phoneticPr fontId="11"/>
  </si>
  <si>
    <t>B.生産活動に係った経費
（利用者賃金除く）</t>
    <rPh sb="2" eb="4">
      <t>セイサン</t>
    </rPh>
    <rPh sb="4" eb="6">
      <t>カツドウ</t>
    </rPh>
    <rPh sb="7" eb="8">
      <t>カカ</t>
    </rPh>
    <rPh sb="10" eb="12">
      <t>ケイヒ</t>
    </rPh>
    <rPh sb="14" eb="17">
      <t>リヨウシャ</t>
    </rPh>
    <rPh sb="17" eb="19">
      <t>チンギン</t>
    </rPh>
    <rPh sb="19" eb="20">
      <t>ノゾ</t>
    </rPh>
    <phoneticPr fontId="11"/>
  </si>
  <si>
    <t>C.生産活動収入(A)から
経費(B)を除いた額</t>
    <rPh sb="2" eb="4">
      <t>セイサン</t>
    </rPh>
    <rPh sb="4" eb="6">
      <t>カツドウ</t>
    </rPh>
    <rPh sb="6" eb="8">
      <t>シュウニュウ</t>
    </rPh>
    <rPh sb="14" eb="16">
      <t>ケイヒ</t>
    </rPh>
    <rPh sb="20" eb="21">
      <t>ノゾ</t>
    </rPh>
    <rPh sb="23" eb="24">
      <t>ガク</t>
    </rPh>
    <phoneticPr fontId="11"/>
  </si>
  <si>
    <t>D.利用者に支払った
賃金総額</t>
    <phoneticPr fontId="11"/>
  </si>
  <si>
    <t>生産活動収支
(C-D)</t>
    <rPh sb="0" eb="2">
      <t>セイサン</t>
    </rPh>
    <rPh sb="2" eb="4">
      <t>カツドウ</t>
    </rPh>
    <rPh sb="4" eb="6">
      <t>シュウシ</t>
    </rPh>
    <phoneticPr fontId="11"/>
  </si>
  <si>
    <t>会計期間（　　月～　月）</t>
    <rPh sb="0" eb="2">
      <t>カイケイ</t>
    </rPh>
    <rPh sb="2" eb="4">
      <t>キカン</t>
    </rPh>
    <rPh sb="7" eb="8">
      <t>ツキ</t>
    </rPh>
    <rPh sb="10" eb="11">
      <t>ツキ</t>
    </rPh>
    <phoneticPr fontId="11"/>
  </si>
  <si>
    <t>←会計期間を記入してください</t>
    <rPh sb="1" eb="3">
      <t>カイケイ</t>
    </rPh>
    <rPh sb="3" eb="5">
      <t>キカン</t>
    </rPh>
    <rPh sb="6" eb="8">
      <t>キニュウ</t>
    </rPh>
    <phoneticPr fontId="11"/>
  </si>
  <si>
    <t>　　生産設備の導入経費の算定に当たっては、複数の業者から見積書を徴している</t>
    <rPh sb="2" eb="4">
      <t>セイサン</t>
    </rPh>
    <rPh sb="4" eb="6">
      <t>セツビ</t>
    </rPh>
    <rPh sb="7" eb="9">
      <t>ドウニュウ</t>
    </rPh>
    <rPh sb="21" eb="23">
      <t>フクスウ</t>
    </rPh>
    <rPh sb="24" eb="26">
      <t>ギョウシャ</t>
    </rPh>
    <rPh sb="28" eb="31">
      <t>ミツモリショ</t>
    </rPh>
    <rPh sb="32" eb="33">
      <t>チョウ</t>
    </rPh>
    <phoneticPr fontId="21"/>
  </si>
  <si>
    <t>　　生産設備の導入かつ自治体との連携や経営改善に係る専門家等による分析・業務開拓等を合わせて実施することで、生産活動収支の黒字化が見込まれるものである</t>
    <rPh sb="2" eb="4">
      <t>セイサン</t>
    </rPh>
    <rPh sb="4" eb="6">
      <t>セツビ</t>
    </rPh>
    <rPh sb="7" eb="9">
      <t>ドウニュウ</t>
    </rPh>
    <rPh sb="11" eb="14">
      <t>ジチタイ</t>
    </rPh>
    <rPh sb="16" eb="18">
      <t>レンケイ</t>
    </rPh>
    <rPh sb="19" eb="21">
      <t>ケイエイ</t>
    </rPh>
    <rPh sb="21" eb="23">
      <t>カイゼン</t>
    </rPh>
    <rPh sb="24" eb="25">
      <t>カカ</t>
    </rPh>
    <rPh sb="26" eb="29">
      <t>センモンカ</t>
    </rPh>
    <rPh sb="29" eb="30">
      <t>トウ</t>
    </rPh>
    <rPh sb="33" eb="35">
      <t>ブンセキ</t>
    </rPh>
    <rPh sb="36" eb="38">
      <t>ギョウム</t>
    </rPh>
    <rPh sb="38" eb="40">
      <t>カイタク</t>
    </rPh>
    <rPh sb="40" eb="41">
      <t>トウ</t>
    </rPh>
    <rPh sb="42" eb="43">
      <t>ア</t>
    </rPh>
    <rPh sb="46" eb="48">
      <t>ジッシ</t>
    </rPh>
    <rPh sb="54" eb="56">
      <t>セイサン</t>
    </rPh>
    <rPh sb="56" eb="58">
      <t>カツドウ</t>
    </rPh>
    <rPh sb="58" eb="60">
      <t>シュウシ</t>
    </rPh>
    <rPh sb="61" eb="63">
      <t>クロジ</t>
    </rPh>
    <rPh sb="63" eb="64">
      <t>カ</t>
    </rPh>
    <rPh sb="65" eb="67">
      <t>ミコ</t>
    </rPh>
    <phoneticPr fontId="11"/>
  </si>
  <si>
    <t xml:space="preserve">  　障害者就労施設等から、厚生労働省においても取組事例について公表等を行う可能性があることについて、事前に同意を得ている</t>
    <rPh sb="3" eb="6">
      <t>ショウガイシャ</t>
    </rPh>
    <rPh sb="6" eb="8">
      <t>シュウロウ</t>
    </rPh>
    <rPh sb="8" eb="10">
      <t>シセツ</t>
    </rPh>
    <rPh sb="10" eb="11">
      <t>トウ</t>
    </rPh>
    <rPh sb="24" eb="26">
      <t>トリクミ</t>
    </rPh>
    <rPh sb="26" eb="28">
      <t>ジレイ</t>
    </rPh>
    <phoneticPr fontId="11"/>
  </si>
  <si>
    <t>　　　　生産設備費</t>
    <rPh sb="4" eb="6">
      <t>セイサン</t>
    </rPh>
    <rPh sb="6" eb="9">
      <t>セツビヒ</t>
    </rPh>
    <phoneticPr fontId="11"/>
  </si>
  <si>
    <t>　　　　専門家等の派遣にかかる諸謝金等</t>
    <rPh sb="4" eb="7">
      <t>センモンカ</t>
    </rPh>
    <rPh sb="7" eb="8">
      <t>トウ</t>
    </rPh>
    <rPh sb="9" eb="11">
      <t>ハケン</t>
    </rPh>
    <rPh sb="15" eb="18">
      <t>ショシャキン</t>
    </rPh>
    <rPh sb="18" eb="19">
      <t>トウ</t>
    </rPh>
    <phoneticPr fontId="11"/>
  </si>
  <si>
    <t>　　　　その他（　　　　　　　　　　　　　　）</t>
    <rPh sb="6" eb="7">
      <t>タ</t>
    </rPh>
    <phoneticPr fontId="11"/>
  </si>
  <si>
    <t>　　　　</t>
    <phoneticPr fontId="11"/>
  </si>
  <si>
    <t>（４）主な用途（複数選択可）　　※単なる生産設備の老朽化に伴う費用は補助対象にならない</t>
    <rPh sb="3" eb="4">
      <t>オモ</t>
    </rPh>
    <rPh sb="5" eb="7">
      <t>ヨウト</t>
    </rPh>
    <rPh sb="8" eb="10">
      <t>フクスウ</t>
    </rPh>
    <rPh sb="10" eb="13">
      <t>センタクカ</t>
    </rPh>
    <phoneticPr fontId="11"/>
  </si>
  <si>
    <t>前々々年度（　　　　年度）</t>
    <rPh sb="0" eb="2">
      <t>ゼンゼン</t>
    </rPh>
    <rPh sb="3" eb="5">
      <t>ネンド</t>
    </rPh>
    <rPh sb="10" eb="12">
      <t>ネンド</t>
    </rPh>
    <phoneticPr fontId="11"/>
  </si>
  <si>
    <t>前々年度　 （　　　　年度）</t>
    <rPh sb="0" eb="2">
      <t>ゼンゼン</t>
    </rPh>
    <rPh sb="2" eb="4">
      <t>ネンド</t>
    </rPh>
    <rPh sb="11" eb="13">
      <t>ネンド</t>
    </rPh>
    <phoneticPr fontId="11"/>
  </si>
  <si>
    <t>前年度　　　（　　　　年度）</t>
    <rPh sb="0" eb="3">
      <t>ゼンネンド</t>
    </rPh>
    <rPh sb="12" eb="14">
      <t>ネンド</t>
    </rPh>
    <phoneticPr fontId="11"/>
  </si>
  <si>
    <t>　　厚生労働省からの求めがあった場合は、取組事例の公表等に対応する</t>
    <rPh sb="20" eb="22">
      <t>トリクミ</t>
    </rPh>
    <phoneticPr fontId="11"/>
  </si>
  <si>
    <t>別紙２</t>
    <rPh sb="0" eb="2">
      <t>ベッシ</t>
    </rPh>
    <phoneticPr fontId="11"/>
  </si>
  <si>
    <t>就労継続支援Ａ型事業所の経営改善モデル事業　国庫補助協議　事業計画書</t>
    <rPh sb="0" eb="2">
      <t>シュウロウ</t>
    </rPh>
    <rPh sb="2" eb="4">
      <t>ケイゾク</t>
    </rPh>
    <rPh sb="4" eb="6">
      <t>シエン</t>
    </rPh>
    <rPh sb="7" eb="8">
      <t>ガタ</t>
    </rPh>
    <rPh sb="8" eb="11">
      <t>ジギョウショ</t>
    </rPh>
    <rPh sb="12" eb="14">
      <t>ケイエイ</t>
    </rPh>
    <rPh sb="14" eb="16">
      <t>カイゼン</t>
    </rPh>
    <rPh sb="19" eb="21">
      <t>ジギョウ</t>
    </rPh>
    <rPh sb="22" eb="24">
      <t>コッコ</t>
    </rPh>
    <rPh sb="24" eb="26">
      <t>ホジョ</t>
    </rPh>
    <rPh sb="26" eb="28">
      <t>キョウギ</t>
    </rPh>
    <phoneticPr fontId="21"/>
  </si>
  <si>
    <t>別紙３</t>
    <rPh sb="0" eb="2">
      <t>ベッシ</t>
    </rPh>
    <phoneticPr fontId="11"/>
  </si>
  <si>
    <t>就労継続支援Ａ型事業所の経営改善モデル事業 国庫補助協議 積算内訳書</t>
    <rPh sb="0" eb="2">
      <t>シュウロウ</t>
    </rPh>
    <rPh sb="2" eb="4">
      <t>ケイゾク</t>
    </rPh>
    <rPh sb="4" eb="6">
      <t>シエン</t>
    </rPh>
    <rPh sb="7" eb="8">
      <t>ガタ</t>
    </rPh>
    <rPh sb="8" eb="11">
      <t>ジギョウショ</t>
    </rPh>
    <rPh sb="12" eb="14">
      <t>ケイエイ</t>
    </rPh>
    <rPh sb="14" eb="16">
      <t>カイゼン</t>
    </rPh>
    <rPh sb="19" eb="21">
      <t>ジギョウ</t>
    </rPh>
    <rPh sb="22" eb="24">
      <t>コッコ</t>
    </rPh>
    <rPh sb="24" eb="26">
      <t>ホジョ</t>
    </rPh>
    <rPh sb="26" eb="28">
      <t>キョウギ</t>
    </rPh>
    <rPh sb="29" eb="31">
      <t>セキサン</t>
    </rPh>
    <rPh sb="31" eb="34">
      <t>ウチワケショ</t>
    </rPh>
    <phoneticPr fontId="11"/>
  </si>
  <si>
    <t>岐阜県</t>
    <rPh sb="0" eb="3">
      <t>ギフケン</t>
    </rPh>
    <phoneticPr fontId="11"/>
  </si>
  <si>
    <t>専門家等の派遣に係る諸謝金等一式</t>
    <rPh sb="14" eb="16">
      <t>イッシキ</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</si>
</sst>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41" formatCode="_ * #,##0_ ;_ * \-#,##0_ ;_ * &quot;-&quot;_ ;_ @_ "/>
    <numFmt numFmtId="176" formatCode="#,##0_ "/>
    <numFmt numFmtId="177" formatCode="0&quot;人&quot;"/>
    <numFmt numFmtId="178" formatCode="0.0_ &quot;人&quot;"/>
    <numFmt numFmtId="179" formatCode="#,##0&quot;円&quot;"/>
    <numFmt numFmtId="180" formatCode="#,##0;&quot;▲ &quot;#,##0&quot;円&quot;"/>
  </numFmts>
  <fonts count="5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name val="ＭＳ Ｐゴシック"/>
      <family val="3"/>
      <charset val="128"/>
      <scheme val="minor"/>
    </font>
    <font>
      <sz val="12"/>
      <name val="ＭＳ Ｐゴシック"/>
      <family val="3"/>
      <charset val="128"/>
      <scheme val="minor"/>
    </font>
    <font>
      <sz val="14"/>
      <name val="ＭＳ Ｐゴシック"/>
      <family val="3"/>
      <charset val="128"/>
      <scheme val="minor"/>
    </font>
    <font>
      <b/>
      <sz val="16"/>
      <name val="ＭＳ Ｐゴシック"/>
      <family val="3"/>
      <charset val="128"/>
      <scheme val="minor"/>
    </font>
    <font>
      <sz val="10"/>
      <name val="ＭＳ Ｐゴシック"/>
      <family val="3"/>
      <charset val="128"/>
      <scheme val="minor"/>
    </font>
    <font>
      <sz val="8"/>
      <name val="ＭＳ Ｐゴシック"/>
      <family val="3"/>
      <charset val="128"/>
      <scheme val="minor"/>
    </font>
    <font>
      <b/>
      <sz val="12"/>
      <name val="ＭＳ Ｐゴシック"/>
      <family val="3"/>
      <charset val="128"/>
      <scheme val="minor"/>
    </font>
    <font>
      <sz val="6"/>
      <name val="ＭＳ Ｐゴシック"/>
      <family val="2"/>
      <charset val="128"/>
      <scheme val="minor"/>
    </font>
    <font>
      <b/>
      <sz val="11"/>
      <color theme="1"/>
      <name val="ＭＳ Ｐゴシック"/>
      <family val="3"/>
      <charset val="128"/>
      <scheme val="minor"/>
    </font>
    <font>
      <sz val="8"/>
      <color theme="1"/>
      <name val="ＭＳ Ｐゴシック"/>
      <family val="3"/>
      <charset val="128"/>
      <scheme val="minor"/>
    </font>
    <font>
      <sz val="9"/>
      <name val="ＭＳ Ｐゴシック"/>
      <family val="3"/>
      <charset val="128"/>
      <scheme val="minor"/>
    </font>
    <font>
      <b/>
      <u val="double"/>
      <sz val="8"/>
      <color theme="1"/>
      <name val="ＭＳ Ｐゴシック"/>
      <family val="3"/>
      <charset val="128"/>
      <scheme val="minor"/>
    </font>
    <font>
      <sz val="16"/>
      <name val="ＭＳ Ｐゴシック"/>
      <family val="3"/>
      <charset val="128"/>
      <scheme val="minor"/>
    </font>
    <font>
      <b/>
      <sz val="20"/>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sz val="12"/>
      <color theme="1"/>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b/>
      <sz val="14"/>
      <color theme="1"/>
      <name val="ＭＳ Ｐゴシック"/>
      <family val="3"/>
      <charset val="128"/>
      <scheme val="minor"/>
    </font>
    <font>
      <b/>
      <sz val="16"/>
      <color theme="1"/>
      <name val="ＭＳ Ｐゴシック"/>
      <family val="3"/>
      <charset val="128"/>
      <scheme val="minor"/>
    </font>
    <font>
      <b/>
      <sz val="20"/>
      <color theme="1"/>
      <name val="ＭＳ Ｐゴシック"/>
      <family val="3"/>
      <charset val="128"/>
      <scheme val="minor"/>
    </font>
    <font>
      <sz val="14"/>
      <color theme="1"/>
      <name val="ＭＳ Ｐゴシック"/>
      <family val="2"/>
      <charset val="128"/>
      <scheme val="minor"/>
    </font>
    <font>
      <sz val="12"/>
      <color theme="1"/>
      <name val="ＭＳ Ｐゴシック"/>
      <family val="2"/>
      <charset val="128"/>
      <scheme val="minor"/>
    </font>
    <font>
      <sz val="8"/>
      <color theme="1"/>
      <name val="ＭＳ Ｐゴシック"/>
      <family val="2"/>
      <charset val="128"/>
      <scheme val="minor"/>
    </font>
    <font>
      <sz val="11"/>
      <color rgb="FFFF0000"/>
      <name val="ＭＳ Ｐゴシック"/>
      <family val="2"/>
      <charset val="128"/>
      <scheme val="minor"/>
    </font>
    <font>
      <sz val="9"/>
      <color theme="1"/>
      <name val="ＭＳ Ｐゴシック"/>
      <family val="2"/>
      <charset val="128"/>
      <scheme val="minor"/>
    </font>
    <font>
      <sz val="11"/>
      <color rgb="FFFF0000"/>
      <name val="ＭＳ Ｐゴシック"/>
      <family val="3"/>
      <charset val="128"/>
      <scheme val="minor"/>
    </font>
    <font>
      <b/>
      <sz val="11"/>
      <name val="ＭＳ Ｐゴシック"/>
      <family val="3"/>
      <charset val="128"/>
      <scheme val="minor"/>
    </font>
    <font>
      <sz val="12"/>
      <name val="ＭＳ Ｐゴシック"/>
      <family val="3"/>
      <charset val="128"/>
    </font>
    <font>
      <b/>
      <sz val="11"/>
      <name val="ＭＳ Ｐゴシック"/>
      <family val="3"/>
      <charset val="128"/>
    </font>
    <font>
      <sz val="10"/>
      <color theme="1"/>
      <name val="ＭＳ ゴシック"/>
      <family val="3"/>
      <charset val="128"/>
    </font>
    <font>
      <b/>
      <sz val="10"/>
      <color theme="1"/>
      <name val="ＭＳ ゴシック"/>
      <family val="3"/>
      <charset val="128"/>
    </font>
    <font>
      <b/>
      <sz val="9"/>
      <color indexed="81"/>
      <name val="MS P ゴシック"/>
      <family val="3"/>
      <charset val="128"/>
    </font>
    <font>
      <sz val="9"/>
      <color indexed="81"/>
      <name val="MS P ゴシック"/>
      <family val="3"/>
      <charset val="128"/>
    </font>
    <font>
      <b/>
      <sz val="11"/>
      <color theme="1"/>
      <name val="ＭＳ ゴシック"/>
      <family val="3"/>
      <charset val="128"/>
    </font>
    <font>
      <sz val="16"/>
      <name val="ＭＳ Ｐゴシック"/>
      <family val="3"/>
      <charset val="128"/>
    </font>
  </fonts>
  <fills count="6">
    <fill>
      <patternFill patternType="none"/>
    </fill>
    <fill>
      <patternFill patternType="gray125"/>
    </fill>
    <fill>
      <patternFill patternType="solid">
        <fgColor theme="2" tint="-9.9978637043366805E-2"/>
        <bgColor indexed="64"/>
      </patternFill>
    </fill>
    <fill>
      <patternFill patternType="solid">
        <fgColor rgb="FFFFFFCC"/>
        <bgColor indexed="64"/>
      </patternFill>
    </fill>
    <fill>
      <patternFill patternType="solid">
        <fgColor theme="9" tint="0.79998168889431442"/>
        <bgColor indexed="64"/>
      </patternFill>
    </fill>
    <fill>
      <patternFill patternType="solid">
        <fgColor theme="0"/>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hair">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thin">
        <color auto="1"/>
      </top>
      <bottom style="medium">
        <color indexed="64"/>
      </bottom>
      <diagonal/>
    </border>
    <border>
      <left/>
      <right/>
      <top style="thin">
        <color auto="1"/>
      </top>
      <bottom style="medium">
        <color auto="1"/>
      </bottom>
      <diagonal/>
    </border>
    <border>
      <left/>
      <right style="medium">
        <color indexed="64"/>
      </right>
      <top style="thin">
        <color auto="1"/>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style="hair">
        <color indexed="64"/>
      </top>
      <bottom style="medium">
        <color indexed="64"/>
      </bottom>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medium">
        <color indexed="64"/>
      </right>
      <top style="hair">
        <color indexed="64"/>
      </top>
      <bottom style="medium">
        <color indexed="64"/>
      </bottom>
      <diagonal style="thin">
        <color indexed="64"/>
      </diagonal>
    </border>
    <border>
      <left/>
      <right style="thin">
        <color indexed="64"/>
      </right>
      <top style="hair">
        <color indexed="64"/>
      </top>
      <bottom style="thin">
        <color indexed="64"/>
      </bottom>
      <diagonal/>
    </border>
    <border diagonalDown="1">
      <left style="thin">
        <color indexed="64"/>
      </left>
      <right style="thin">
        <color indexed="64"/>
      </right>
      <top style="thin">
        <color indexed="64"/>
      </top>
      <bottom style="thin">
        <color indexed="64"/>
      </bottom>
      <diagonal style="hair">
        <color indexed="64"/>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35">
    <xf numFmtId="0" fontId="0" fillId="0" borderId="0">
      <alignment vertical="center"/>
    </xf>
    <xf numFmtId="0" fontId="12" fillId="0" borderId="0"/>
    <xf numFmtId="38" fontId="12" fillId="0" borderId="0" applyFont="0" applyFill="0" applyBorder="0" applyAlignment="0" applyProtection="0"/>
    <xf numFmtId="0" fontId="12" fillId="0" borderId="0"/>
    <xf numFmtId="0" fontId="13" fillId="0" borderId="0">
      <alignment vertical="center"/>
    </xf>
    <xf numFmtId="38" fontId="13" fillId="0" borderId="0" applyFont="0" applyFill="0" applyBorder="0" applyAlignment="0" applyProtection="0">
      <alignment vertical="center"/>
    </xf>
    <xf numFmtId="9" fontId="13" fillId="0" borderId="0" applyFont="0" applyFill="0" applyBorder="0" applyAlignment="0" applyProtection="0">
      <alignment vertical="center"/>
    </xf>
    <xf numFmtId="0" fontId="12" fillId="0" borderId="0">
      <alignment vertical="center"/>
    </xf>
    <xf numFmtId="0" fontId="10" fillId="0" borderId="0">
      <alignment vertical="center"/>
    </xf>
    <xf numFmtId="0" fontId="13" fillId="0" borderId="0">
      <alignment vertical="center"/>
    </xf>
    <xf numFmtId="0" fontId="12" fillId="0" borderId="0"/>
    <xf numFmtId="6" fontId="13" fillId="0" borderId="0" applyFont="0" applyFill="0" applyBorder="0" applyAlignment="0" applyProtection="0">
      <alignment vertical="center"/>
    </xf>
    <xf numFmtId="38" fontId="13" fillId="0" borderId="0" applyFont="0" applyFill="0" applyBorder="0" applyAlignment="0" applyProtection="0"/>
    <xf numFmtId="0" fontId="9" fillId="0" borderId="0">
      <alignment vertical="center"/>
    </xf>
    <xf numFmtId="0" fontId="8"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7" fillId="0" borderId="0">
      <alignment vertical="center"/>
    </xf>
    <xf numFmtId="0" fontId="6" fillId="0" borderId="0">
      <alignment vertical="center"/>
    </xf>
    <xf numFmtId="38" fontId="6" fillId="0" borderId="0" applyFont="0" applyFill="0" applyBorder="0" applyAlignment="0" applyProtection="0">
      <alignment vertical="center"/>
    </xf>
    <xf numFmtId="0" fontId="12" fillId="0" borderId="0">
      <alignment vertical="center"/>
    </xf>
    <xf numFmtId="0" fontId="12" fillId="0" borderId="0"/>
    <xf numFmtId="0" fontId="12" fillId="0" borderId="0"/>
    <xf numFmtId="0" fontId="12" fillId="0" borderId="0"/>
    <xf numFmtId="0" fontId="5" fillId="0" borderId="0">
      <alignment vertical="center"/>
    </xf>
    <xf numFmtId="38" fontId="5" fillId="0" borderId="0" applyFont="0" applyFill="0" applyBorder="0" applyAlignment="0" applyProtection="0">
      <alignment vertical="center"/>
    </xf>
    <xf numFmtId="0" fontId="12" fillId="0" borderId="0">
      <alignment vertical="center"/>
    </xf>
    <xf numFmtId="0" fontId="4" fillId="0" borderId="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3" fillId="0" borderId="0">
      <alignment vertical="center"/>
    </xf>
    <xf numFmtId="0" fontId="2" fillId="0" borderId="0">
      <alignment vertical="center"/>
    </xf>
    <xf numFmtId="38" fontId="12" fillId="0" borderId="0" applyFont="0" applyFill="0" applyBorder="0" applyAlignment="0" applyProtection="0">
      <alignment vertical="center"/>
    </xf>
    <xf numFmtId="0" fontId="1" fillId="0" borderId="0">
      <alignment vertical="center"/>
    </xf>
  </cellStyleXfs>
  <cellXfs count="255">
    <xf numFmtId="0" fontId="0" fillId="0" borderId="0" xfId="0">
      <alignment vertical="center"/>
    </xf>
    <xf numFmtId="0" fontId="16" fillId="0" borderId="0" xfId="9" applyFont="1" applyProtection="1">
      <alignment vertical="center"/>
      <protection locked="0"/>
    </xf>
    <xf numFmtId="0" fontId="28" fillId="0" borderId="0" xfId="9" applyFont="1" applyProtection="1">
      <alignment vertical="center"/>
      <protection locked="0"/>
    </xf>
    <xf numFmtId="0" fontId="15" fillId="0" borderId="0" xfId="9" applyFont="1" applyProtection="1">
      <alignment vertical="center"/>
      <protection locked="0"/>
    </xf>
    <xf numFmtId="0" fontId="20" fillId="0" borderId="0" xfId="9" applyFont="1" applyProtection="1">
      <alignment vertical="center"/>
      <protection locked="0"/>
    </xf>
    <xf numFmtId="0" fontId="14" fillId="3" borderId="16" xfId="9" applyFont="1" applyFill="1" applyBorder="1" applyAlignment="1">
      <alignment horizontal="center" vertical="center"/>
    </xf>
    <xf numFmtId="0" fontId="14" fillId="0" borderId="0" xfId="9" applyFont="1">
      <alignment vertical="center"/>
    </xf>
    <xf numFmtId="0" fontId="14" fillId="3" borderId="22" xfId="9" applyFont="1" applyFill="1" applyBorder="1" applyAlignment="1">
      <alignment horizontal="center" vertical="center" shrinkToFit="1"/>
    </xf>
    <xf numFmtId="0" fontId="14" fillId="3" borderId="22" xfId="9" applyFont="1" applyFill="1" applyBorder="1" applyAlignment="1">
      <alignment horizontal="center" vertical="center"/>
    </xf>
    <xf numFmtId="0" fontId="14" fillId="3" borderId="14" xfId="9" applyFont="1" applyFill="1" applyBorder="1" applyAlignment="1">
      <alignment horizontal="center" vertical="center"/>
    </xf>
    <xf numFmtId="0" fontId="20" fillId="0" borderId="0" xfId="9" applyFont="1">
      <alignment vertical="center"/>
    </xf>
    <xf numFmtId="0" fontId="0" fillId="0" borderId="0" xfId="0" applyProtection="1">
      <alignment vertical="center"/>
      <protection locked="0"/>
    </xf>
    <xf numFmtId="0" fontId="37" fillId="0" borderId="0" xfId="0" applyFont="1">
      <alignment vertical="center"/>
    </xf>
    <xf numFmtId="0" fontId="38" fillId="0" borderId="0" xfId="0" applyFont="1">
      <alignment vertical="center"/>
    </xf>
    <xf numFmtId="0" fontId="35" fillId="0" borderId="0" xfId="0" applyFont="1" applyAlignment="1">
      <alignment horizontal="center" vertical="center"/>
    </xf>
    <xf numFmtId="0" fontId="30" fillId="0" borderId="0" xfId="0" applyFont="1">
      <alignment vertical="center"/>
    </xf>
    <xf numFmtId="0" fontId="39" fillId="4" borderId="11" xfId="0" applyFont="1" applyFill="1" applyBorder="1" applyAlignment="1">
      <alignment horizontal="center" vertical="center"/>
    </xf>
    <xf numFmtId="0" fontId="0" fillId="4" borderId="22" xfId="0" applyFill="1" applyBorder="1" applyAlignment="1">
      <alignment horizontal="center" vertical="center"/>
    </xf>
    <xf numFmtId="0" fontId="39" fillId="4" borderId="6" xfId="0" applyFont="1" applyFill="1" applyBorder="1" applyAlignment="1">
      <alignment horizontal="center" vertical="center"/>
    </xf>
    <xf numFmtId="0" fontId="13" fillId="0" borderId="0" xfId="0" applyFont="1">
      <alignment vertical="center"/>
    </xf>
    <xf numFmtId="0" fontId="40" fillId="0" borderId="0" xfId="0" applyFont="1">
      <alignment vertical="center"/>
    </xf>
    <xf numFmtId="0" fontId="13" fillId="0" borderId="0" xfId="0" applyFont="1" applyAlignment="1">
      <alignment horizontal="left" vertical="center"/>
    </xf>
    <xf numFmtId="0" fontId="42" fillId="0" borderId="0" xfId="0" applyFont="1">
      <alignment vertical="center"/>
    </xf>
    <xf numFmtId="0" fontId="29" fillId="0" borderId="0" xfId="0" applyFont="1">
      <alignment vertical="center"/>
    </xf>
    <xf numFmtId="0" fontId="36" fillId="0" borderId="0" xfId="0" applyFont="1" applyAlignment="1">
      <alignment horizontal="center" vertical="center"/>
    </xf>
    <xf numFmtId="177" fontId="0" fillId="0" borderId="0" xfId="0" applyNumberFormat="1" applyAlignment="1">
      <alignment horizontal="center" vertical="center" shrinkToFit="1"/>
    </xf>
    <xf numFmtId="177" fontId="22" fillId="0" borderId="0" xfId="0" applyNumberFormat="1" applyFont="1" applyAlignment="1">
      <alignment horizontal="center" vertical="center"/>
    </xf>
    <xf numFmtId="0" fontId="22" fillId="0" borderId="0" xfId="0" applyFont="1" applyProtection="1">
      <alignment vertical="center"/>
      <protection locked="0"/>
    </xf>
    <xf numFmtId="0" fontId="22" fillId="0" borderId="0" xfId="0" applyFont="1" applyAlignment="1" applyProtection="1">
      <alignment vertical="center" shrinkToFit="1"/>
      <protection locked="0"/>
    </xf>
    <xf numFmtId="0" fontId="13"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41" fontId="0" fillId="0" borderId="0" xfId="0" applyNumberFormat="1" applyAlignment="1">
      <alignment horizontal="center" vertical="center"/>
    </xf>
    <xf numFmtId="41" fontId="34" fillId="0" borderId="0" xfId="0" applyNumberFormat="1" applyFont="1" applyAlignment="1">
      <alignment horizontal="center" vertical="center"/>
    </xf>
    <xf numFmtId="41" fontId="32" fillId="0" borderId="0" xfId="0" applyNumberFormat="1" applyFont="1" applyBorder="1" applyAlignment="1">
      <alignment horizontal="center" vertical="center"/>
    </xf>
    <xf numFmtId="0" fontId="14" fillId="0" borderId="0" xfId="0" applyFont="1">
      <alignment vertical="center"/>
    </xf>
    <xf numFmtId="0" fontId="0" fillId="0" borderId="0" xfId="0" applyFont="1">
      <alignment vertical="center"/>
    </xf>
    <xf numFmtId="41" fontId="28" fillId="0" borderId="0" xfId="11" applyNumberFormat="1" applyFont="1" applyFill="1" applyBorder="1" applyAlignment="1" applyProtection="1">
      <alignment horizontal="right" vertical="center"/>
    </xf>
    <xf numFmtId="177" fontId="44" fillId="0" borderId="16" xfId="0" applyNumberFormat="1" applyFont="1" applyBorder="1" applyAlignment="1">
      <alignment horizontal="center" vertical="center" shrinkToFit="1"/>
    </xf>
    <xf numFmtId="177" fontId="43" fillId="0" borderId="41" xfId="0" applyNumberFormat="1" applyFont="1" applyBorder="1" applyAlignment="1">
      <alignment horizontal="center" vertical="center"/>
    </xf>
    <xf numFmtId="0" fontId="14" fillId="0" borderId="0" xfId="34" applyFont="1">
      <alignment vertical="center"/>
    </xf>
    <xf numFmtId="0" fontId="27" fillId="0" borderId="0" xfId="34" applyFont="1" applyAlignment="1">
      <alignment horizontal="center" vertical="center"/>
    </xf>
    <xf numFmtId="0" fontId="1" fillId="0" borderId="0" xfId="34">
      <alignment vertical="center"/>
    </xf>
    <xf numFmtId="0" fontId="14" fillId="0" borderId="0" xfId="34" applyFont="1" applyProtection="1">
      <alignment vertical="center"/>
      <protection locked="0"/>
    </xf>
    <xf numFmtId="0" fontId="17" fillId="0" borderId="0" xfId="34" applyFont="1" applyAlignment="1" applyProtection="1">
      <alignment horizontal="center" vertical="center"/>
      <protection locked="0"/>
    </xf>
    <xf numFmtId="0" fontId="1" fillId="0" borderId="0" xfId="34" applyProtection="1">
      <alignment vertical="center"/>
      <protection locked="0"/>
    </xf>
    <xf numFmtId="0" fontId="35" fillId="0" borderId="0" xfId="34" applyFont="1" applyAlignment="1" applyProtection="1">
      <alignment horizontal="center" vertical="center" shrinkToFit="1"/>
      <protection locked="0"/>
    </xf>
    <xf numFmtId="0" fontId="34" fillId="0" borderId="0" xfId="34" applyFont="1" applyAlignment="1" applyProtection="1">
      <alignment horizontal="center" vertical="center"/>
      <protection locked="0"/>
    </xf>
    <xf numFmtId="0" fontId="13" fillId="0" borderId="0" xfId="9">
      <alignment vertical="center"/>
    </xf>
    <xf numFmtId="0" fontId="13" fillId="0" borderId="0" xfId="9" applyProtection="1">
      <alignment vertical="center"/>
      <protection locked="0"/>
    </xf>
    <xf numFmtId="0" fontId="30" fillId="0" borderId="0" xfId="9" applyFont="1" applyAlignment="1" applyProtection="1">
      <alignment horizontal="center" vertical="center"/>
      <protection locked="0"/>
    </xf>
    <xf numFmtId="0" fontId="28" fillId="0" borderId="0" xfId="9" applyFont="1" applyAlignment="1" applyProtection="1">
      <alignment horizontal="center" vertical="center"/>
      <protection locked="0"/>
    </xf>
    <xf numFmtId="0" fontId="28" fillId="0" borderId="0" xfId="9" applyFont="1" applyAlignment="1" applyProtection="1">
      <alignment horizontal="left" vertical="center"/>
      <protection locked="0"/>
    </xf>
    <xf numFmtId="0" fontId="13" fillId="0" borderId="0" xfId="9" applyAlignment="1" applyProtection="1">
      <alignment horizontal="left" vertical="top" wrapText="1"/>
      <protection locked="0"/>
    </xf>
    <xf numFmtId="0" fontId="45" fillId="0" borderId="0" xfId="0" applyFont="1">
      <alignment vertical="center"/>
    </xf>
    <xf numFmtId="0" fontId="0" fillId="0" borderId="0" xfId="0" applyAlignment="1">
      <alignment horizontal="right" vertical="center"/>
    </xf>
    <xf numFmtId="0" fontId="12" fillId="0" borderId="39" xfId="0" applyFont="1" applyBorder="1">
      <alignment vertical="center"/>
    </xf>
    <xf numFmtId="0" fontId="12" fillId="0" borderId="0" xfId="0" applyFont="1">
      <alignment vertical="center"/>
    </xf>
    <xf numFmtId="0" fontId="12" fillId="0" borderId="9" xfId="0" applyFont="1" applyBorder="1">
      <alignment vertical="center"/>
    </xf>
    <xf numFmtId="0" fontId="12" fillId="0" borderId="2" xfId="0" applyFont="1" applyBorder="1">
      <alignment vertical="center"/>
    </xf>
    <xf numFmtId="0" fontId="12" fillId="0" borderId="40" xfId="0" applyFont="1" applyBorder="1">
      <alignment vertical="center"/>
    </xf>
    <xf numFmtId="0" fontId="12" fillId="3" borderId="39" xfId="0" applyFont="1" applyFill="1" applyBorder="1" applyAlignment="1">
      <alignment horizontal="center" vertical="center"/>
    </xf>
    <xf numFmtId="0" fontId="12" fillId="3" borderId="35" xfId="0" applyFont="1" applyFill="1" applyBorder="1" applyAlignment="1">
      <alignment horizontal="center" vertical="center"/>
    </xf>
    <xf numFmtId="0" fontId="12" fillId="3" borderId="39" xfId="24" applyFont="1" applyFill="1" applyBorder="1" applyAlignment="1">
      <alignment vertical="center"/>
    </xf>
    <xf numFmtId="0" fontId="12" fillId="3" borderId="35" xfId="24" applyFont="1" applyFill="1" applyBorder="1" applyAlignment="1">
      <alignment vertical="center"/>
    </xf>
    <xf numFmtId="0" fontId="12" fillId="3" borderId="0" xfId="0" applyFont="1" applyFill="1" applyBorder="1" applyAlignment="1">
      <alignment horizontal="center" vertical="center"/>
    </xf>
    <xf numFmtId="0" fontId="12" fillId="3" borderId="39" xfId="24" applyFont="1" applyFill="1" applyBorder="1" applyAlignment="1">
      <alignment horizontal="center" vertical="center"/>
    </xf>
    <xf numFmtId="0" fontId="12" fillId="3" borderId="0" xfId="24" applyFont="1" applyFill="1" applyBorder="1" applyAlignment="1">
      <alignment horizontal="center" vertical="center"/>
    </xf>
    <xf numFmtId="0" fontId="12" fillId="3" borderId="35" xfId="24" applyFont="1" applyFill="1" applyBorder="1" applyAlignment="1">
      <alignment horizontal="center" vertical="center"/>
    </xf>
    <xf numFmtId="0" fontId="12" fillId="3" borderId="0" xfId="24" applyFont="1" applyFill="1" applyBorder="1" applyAlignment="1">
      <alignment vertical="center"/>
    </xf>
    <xf numFmtId="0" fontId="0" fillId="0" borderId="39" xfId="0" applyFont="1" applyBorder="1">
      <alignment vertical="center"/>
    </xf>
    <xf numFmtId="0" fontId="0" fillId="0" borderId="0" xfId="0" applyFont="1" applyBorder="1">
      <alignment vertical="center"/>
    </xf>
    <xf numFmtId="0" fontId="0" fillId="0" borderId="9" xfId="0" applyFont="1" applyBorder="1">
      <alignment vertical="center"/>
    </xf>
    <xf numFmtId="0" fontId="0" fillId="0" borderId="2" xfId="0" applyFont="1" applyBorder="1">
      <alignment vertical="center"/>
    </xf>
    <xf numFmtId="0" fontId="12" fillId="0" borderId="0" xfId="0" applyFont="1" applyBorder="1">
      <alignment vertical="center"/>
    </xf>
    <xf numFmtId="0" fontId="0" fillId="3" borderId="39" xfId="24" applyFont="1" applyFill="1" applyBorder="1" applyAlignment="1">
      <alignment horizontal="center" vertical="center"/>
    </xf>
    <xf numFmtId="0" fontId="0" fillId="3" borderId="0" xfId="24" applyFont="1" applyFill="1" applyBorder="1" applyAlignment="1">
      <alignment horizontal="center" vertical="center"/>
    </xf>
    <xf numFmtId="0" fontId="0" fillId="3" borderId="35" xfId="24" applyFont="1" applyFill="1" applyBorder="1" applyAlignment="1">
      <alignment horizontal="center" vertical="center"/>
    </xf>
    <xf numFmtId="0" fontId="0" fillId="3" borderId="39"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35" xfId="0" applyFont="1" applyFill="1" applyBorder="1" applyAlignment="1">
      <alignment horizontal="center" vertical="center"/>
    </xf>
    <xf numFmtId="0" fontId="46" fillId="0" borderId="0" xfId="0" applyFont="1">
      <alignment vertical="center"/>
    </xf>
    <xf numFmtId="0" fontId="46" fillId="5" borderId="0" xfId="0" applyFont="1" applyFill="1">
      <alignment vertical="center"/>
    </xf>
    <xf numFmtId="0" fontId="46" fillId="5" borderId="9" xfId="0" applyFont="1" applyFill="1" applyBorder="1">
      <alignment vertical="center"/>
    </xf>
    <xf numFmtId="0" fontId="46" fillId="5" borderId="2" xfId="0" applyFont="1" applyFill="1" applyBorder="1">
      <alignment vertical="center"/>
    </xf>
    <xf numFmtId="0" fontId="46" fillId="5" borderId="40" xfId="0" applyFont="1" applyFill="1" applyBorder="1">
      <alignment vertical="center"/>
    </xf>
    <xf numFmtId="0" fontId="46" fillId="5" borderId="0" xfId="0" applyFont="1" applyFill="1" applyBorder="1">
      <alignment vertical="center"/>
    </xf>
    <xf numFmtId="0" fontId="41" fillId="0" borderId="0" xfId="0" applyFont="1" applyBorder="1" applyAlignment="1">
      <alignment horizontal="left" vertical="top" wrapText="1"/>
    </xf>
    <xf numFmtId="0" fontId="47" fillId="0" borderId="0" xfId="0" applyFont="1" applyFill="1" applyBorder="1" applyAlignment="1">
      <alignment vertical="center"/>
    </xf>
    <xf numFmtId="0" fontId="46" fillId="0" borderId="0" xfId="0" applyFont="1" applyFill="1">
      <alignment vertical="center"/>
    </xf>
    <xf numFmtId="0" fontId="47" fillId="0" borderId="39" xfId="0" applyFont="1" applyFill="1" applyBorder="1" applyAlignment="1">
      <alignment vertical="center"/>
    </xf>
    <xf numFmtId="0" fontId="14" fillId="0" borderId="1" xfId="0" applyFont="1" applyBorder="1" applyAlignment="1">
      <alignment horizontal="center" vertical="center" wrapText="1"/>
    </xf>
    <xf numFmtId="0" fontId="47" fillId="0" borderId="35" xfId="0" applyFont="1" applyFill="1" applyBorder="1" applyAlignment="1">
      <alignment vertical="center"/>
    </xf>
    <xf numFmtId="0" fontId="42" fillId="0" borderId="0" xfId="0" applyFont="1" applyBorder="1">
      <alignment vertical="center"/>
    </xf>
    <xf numFmtId="0" fontId="42" fillId="0" borderId="35" xfId="0" applyFont="1" applyBorder="1">
      <alignment vertical="center"/>
    </xf>
    <xf numFmtId="0" fontId="42" fillId="0" borderId="39" xfId="0" applyFont="1" applyBorder="1">
      <alignment vertical="center"/>
    </xf>
    <xf numFmtId="0" fontId="34" fillId="0" borderId="2" xfId="0" applyFont="1" applyBorder="1" applyAlignment="1">
      <alignment vertical="center"/>
    </xf>
    <xf numFmtId="0" fontId="35" fillId="0" borderId="0" xfId="0" applyFont="1" applyAlignment="1">
      <alignment horizontal="right" vertical="center" shrinkToFit="1"/>
    </xf>
    <xf numFmtId="0" fontId="0" fillId="0" borderId="0" xfId="0" applyAlignment="1">
      <alignment vertical="center"/>
    </xf>
    <xf numFmtId="41" fontId="32" fillId="0" borderId="0" xfId="0" applyNumberFormat="1" applyFont="1" applyBorder="1" applyAlignment="1">
      <alignment horizontal="right" vertical="center"/>
    </xf>
    <xf numFmtId="0" fontId="46" fillId="0" borderId="0" xfId="0" applyFont="1" applyFill="1" applyBorder="1" applyAlignment="1">
      <alignment vertical="center"/>
    </xf>
    <xf numFmtId="0" fontId="47" fillId="4" borderId="37" xfId="0" applyFont="1" applyFill="1" applyBorder="1" applyAlignment="1">
      <alignment vertical="center"/>
    </xf>
    <xf numFmtId="0" fontId="47" fillId="4" borderId="38" xfId="0" applyFont="1" applyFill="1" applyBorder="1" applyAlignment="1">
      <alignment vertical="center"/>
    </xf>
    <xf numFmtId="0" fontId="14" fillId="0" borderId="46" xfId="0" applyFont="1" applyFill="1" applyBorder="1" applyAlignment="1">
      <alignment horizontal="center" vertical="center"/>
    </xf>
    <xf numFmtId="0" fontId="14" fillId="0" borderId="4" xfId="0" applyFont="1" applyBorder="1" applyAlignment="1">
      <alignment horizontal="center" vertical="center"/>
    </xf>
    <xf numFmtId="180" fontId="15" fillId="3" borderId="3" xfId="0" applyNumberFormat="1" applyFont="1" applyFill="1" applyBorder="1" applyAlignment="1">
      <alignment horizontal="right" shrinkToFit="1"/>
    </xf>
    <xf numFmtId="0" fontId="14" fillId="0" borderId="8" xfId="0" applyFont="1" applyBorder="1" applyAlignment="1">
      <alignment horizontal="center" vertical="center"/>
    </xf>
    <xf numFmtId="0" fontId="18" fillId="0" borderId="8" xfId="0" applyFont="1" applyBorder="1" applyAlignment="1">
      <alignment horizontal="center" vertical="center" wrapText="1"/>
    </xf>
    <xf numFmtId="179" fontId="15" fillId="0" borderId="14" xfId="0" applyNumberFormat="1" applyFont="1" applyBorder="1" applyAlignment="1">
      <alignment horizontal="right" shrinkToFit="1"/>
    </xf>
    <xf numFmtId="179" fontId="15" fillId="0" borderId="47" xfId="0" applyNumberFormat="1" applyFont="1" applyBorder="1" applyAlignment="1">
      <alignment horizontal="right" shrinkToFit="1"/>
    </xf>
    <xf numFmtId="179" fontId="15" fillId="0" borderId="48" xfId="0" applyNumberFormat="1" applyFont="1" applyBorder="1" applyAlignment="1">
      <alignment horizontal="right" shrinkToFit="1"/>
    </xf>
    <xf numFmtId="179" fontId="15" fillId="0" borderId="49" xfId="0" applyNumberFormat="1" applyFont="1" applyBorder="1" applyAlignment="1">
      <alignment horizontal="right" shrinkToFit="1"/>
    </xf>
    <xf numFmtId="179" fontId="15" fillId="0" borderId="50" xfId="0" applyNumberFormat="1" applyFont="1" applyBorder="1" applyAlignment="1">
      <alignment horizontal="right" shrinkToFit="1"/>
    </xf>
    <xf numFmtId="179" fontId="15" fillId="0" borderId="51" xfId="0" applyNumberFormat="1" applyFont="1" applyBorder="1" applyAlignment="1">
      <alignment horizontal="right" shrinkToFit="1"/>
    </xf>
    <xf numFmtId="180" fontId="15" fillId="3" borderId="5" xfId="0" applyNumberFormat="1" applyFont="1" applyFill="1" applyBorder="1" applyAlignment="1">
      <alignment horizontal="right" shrinkToFit="1"/>
    </xf>
    <xf numFmtId="0" fontId="14" fillId="0" borderId="8" xfId="0" applyFont="1" applyBorder="1" applyAlignment="1">
      <alignment horizontal="center" vertical="center" wrapText="1"/>
    </xf>
    <xf numFmtId="179" fontId="15" fillId="0" borderId="52" xfId="0" applyNumberFormat="1" applyFont="1" applyBorder="1" applyAlignment="1">
      <alignment horizontal="right" shrinkToFit="1"/>
    </xf>
    <xf numFmtId="179" fontId="15" fillId="0" borderId="53" xfId="0" applyNumberFormat="1" applyFont="1" applyBorder="1" applyAlignment="1">
      <alignment horizontal="right" shrinkToFit="1"/>
    </xf>
    <xf numFmtId="179" fontId="15" fillId="0" borderId="54" xfId="0" applyNumberFormat="1" applyFont="1" applyBorder="1" applyAlignment="1">
      <alignment horizontal="right" shrinkToFit="1"/>
    </xf>
    <xf numFmtId="0" fontId="50" fillId="4" borderId="36" xfId="0" applyFont="1" applyFill="1" applyBorder="1" applyAlignment="1">
      <alignment vertical="center"/>
    </xf>
    <xf numFmtId="0" fontId="0" fillId="0" borderId="0" xfId="0" applyAlignment="1">
      <alignment vertical="top"/>
    </xf>
    <xf numFmtId="0" fontId="14" fillId="0" borderId="0" xfId="0" applyFont="1" applyBorder="1" applyAlignment="1">
      <alignment horizontal="right" vertical="center"/>
    </xf>
    <xf numFmtId="0" fontId="14" fillId="0" borderId="0" xfId="0" applyFont="1" applyBorder="1">
      <alignment vertical="center"/>
    </xf>
    <xf numFmtId="0" fontId="51" fillId="0" borderId="2" xfId="0" applyFont="1" applyBorder="1">
      <alignment vertical="center"/>
    </xf>
    <xf numFmtId="0" fontId="41" fillId="0" borderId="1" xfId="0" applyFont="1" applyBorder="1" applyAlignment="1">
      <alignment horizontal="left" vertical="top" wrapText="1"/>
    </xf>
    <xf numFmtId="41" fontId="32" fillId="0" borderId="4" xfId="0" applyNumberFormat="1" applyFont="1" applyBorder="1" applyAlignment="1">
      <alignment horizontal="right" vertical="center"/>
    </xf>
    <xf numFmtId="41" fontId="32" fillId="0" borderId="3" xfId="0" applyNumberFormat="1" applyFont="1" applyBorder="1" applyAlignment="1">
      <alignment horizontal="right" vertical="center"/>
    </xf>
    <xf numFmtId="41" fontId="34" fillId="3" borderId="13" xfId="0" applyNumberFormat="1" applyFont="1" applyFill="1" applyBorder="1" applyAlignment="1">
      <alignment horizontal="center" vertical="center"/>
    </xf>
    <xf numFmtId="41" fontId="34" fillId="3" borderId="15" xfId="0" applyNumberFormat="1" applyFont="1" applyFill="1" applyBorder="1" applyAlignment="1">
      <alignment horizontal="center" vertical="center"/>
    </xf>
    <xf numFmtId="0" fontId="0" fillId="0" borderId="9" xfId="0" applyBorder="1" applyAlignment="1">
      <alignment horizontal="left" vertical="center"/>
    </xf>
    <xf numFmtId="0" fontId="0" fillId="0" borderId="2" xfId="0" applyBorder="1" applyAlignment="1">
      <alignment horizontal="left" vertical="center"/>
    </xf>
    <xf numFmtId="0" fontId="0" fillId="0" borderId="21" xfId="0" applyBorder="1" applyAlignment="1">
      <alignment horizontal="left" vertical="center"/>
    </xf>
    <xf numFmtId="0" fontId="27" fillId="0" borderId="0" xfId="0" applyFont="1" applyAlignment="1">
      <alignment horizontal="center" vertical="center"/>
    </xf>
    <xf numFmtId="0" fontId="0" fillId="0" borderId="27" xfId="0" applyBorder="1" applyAlignment="1">
      <alignment horizontal="left" vertical="center"/>
    </xf>
    <xf numFmtId="0" fontId="0" fillId="0" borderId="26" xfId="0" applyBorder="1" applyAlignment="1">
      <alignment horizontal="left" vertical="center"/>
    </xf>
    <xf numFmtId="0" fontId="0" fillId="0" borderId="25" xfId="0" applyBorder="1" applyAlignment="1">
      <alignment horizontal="left" vertical="center"/>
    </xf>
    <xf numFmtId="0" fontId="0" fillId="0" borderId="24" xfId="0" applyBorder="1" applyAlignment="1">
      <alignment horizontal="left" vertical="center"/>
    </xf>
    <xf numFmtId="0" fontId="0" fillId="0" borderId="20" xfId="0" applyBorder="1" applyAlignment="1">
      <alignment horizontal="left" vertical="center"/>
    </xf>
    <xf numFmtId="0" fontId="0" fillId="0" borderId="19" xfId="0" applyBorder="1" applyAlignment="1">
      <alignment horizontal="left" vertical="center"/>
    </xf>
    <xf numFmtId="0" fontId="0" fillId="0" borderId="23" xfId="0" applyBorder="1" applyAlignment="1">
      <alignment horizontal="left" vertical="center"/>
    </xf>
    <xf numFmtId="0" fontId="0" fillId="0" borderId="18" xfId="0" applyBorder="1" applyAlignment="1">
      <alignment horizontal="left" vertical="center"/>
    </xf>
    <xf numFmtId="0" fontId="0" fillId="0" borderId="17" xfId="0" applyBorder="1" applyAlignment="1">
      <alignment horizontal="left" vertical="center"/>
    </xf>
    <xf numFmtId="177" fontId="44" fillId="0" borderId="42" xfId="0" applyNumberFormat="1" applyFont="1" applyFill="1" applyBorder="1" applyAlignment="1">
      <alignment horizontal="center" vertical="center" shrinkToFit="1"/>
    </xf>
    <xf numFmtId="177" fontId="44" fillId="0" borderId="43" xfId="0" applyNumberFormat="1" applyFont="1" applyFill="1" applyBorder="1" applyAlignment="1">
      <alignment horizontal="center" vertical="center" shrinkToFit="1"/>
    </xf>
    <xf numFmtId="177" fontId="44" fillId="0" borderId="44" xfId="0" applyNumberFormat="1" applyFont="1" applyFill="1" applyBorder="1" applyAlignment="1">
      <alignment horizontal="center" vertical="center" shrinkToFit="1"/>
    </xf>
    <xf numFmtId="0" fontId="0" fillId="4" borderId="34" xfId="0" applyFill="1" applyBorder="1" applyAlignment="1">
      <alignment horizontal="center" vertical="center" shrinkToFit="1"/>
    </xf>
    <xf numFmtId="0" fontId="0" fillId="4" borderId="18" xfId="0" applyFill="1" applyBorder="1" applyAlignment="1">
      <alignment horizontal="center" vertical="center" shrinkToFit="1"/>
    </xf>
    <xf numFmtId="0" fontId="0" fillId="4" borderId="23" xfId="0" applyFill="1" applyBorder="1" applyAlignment="1">
      <alignment horizontal="center" vertical="center" shrinkToFit="1"/>
    </xf>
    <xf numFmtId="0" fontId="0" fillId="4" borderId="17" xfId="0" applyFill="1" applyBorder="1" applyAlignment="1">
      <alignment horizontal="center" vertical="center" shrinkToFit="1"/>
    </xf>
    <xf numFmtId="178" fontId="34" fillId="0" borderId="9" xfId="0" applyNumberFormat="1" applyFont="1" applyBorder="1" applyAlignment="1">
      <alignment horizontal="center" vertical="center"/>
    </xf>
    <xf numFmtId="178" fontId="34" fillId="0" borderId="2" xfId="0" applyNumberFormat="1" applyFont="1" applyBorder="1" applyAlignment="1">
      <alignment horizontal="center" vertical="center"/>
    </xf>
    <xf numFmtId="178" fontId="34" fillId="0" borderId="21" xfId="0" applyNumberFormat="1" applyFont="1" applyBorder="1" applyAlignment="1">
      <alignment horizontal="center" vertical="center"/>
    </xf>
    <xf numFmtId="178" fontId="34" fillId="0" borderId="33" xfId="0" applyNumberFormat="1" applyFont="1" applyBorder="1" applyAlignment="1">
      <alignment horizontal="center" vertical="center"/>
    </xf>
    <xf numFmtId="178" fontId="34" fillId="0" borderId="20" xfId="0" applyNumberFormat="1" applyFont="1" applyBorder="1" applyAlignment="1">
      <alignment horizontal="center" vertical="center"/>
    </xf>
    <xf numFmtId="178" fontId="34" fillId="0" borderId="45" xfId="0" applyNumberFormat="1" applyFont="1" applyBorder="1" applyAlignment="1">
      <alignment horizontal="center" vertical="center"/>
    </xf>
    <xf numFmtId="0" fontId="44" fillId="4" borderId="34" xfId="0" applyFont="1" applyFill="1" applyBorder="1" applyAlignment="1">
      <alignment horizontal="left" vertical="center" shrinkToFit="1"/>
    </xf>
    <xf numFmtId="0" fontId="44" fillId="4" borderId="18" xfId="0" applyFont="1" applyFill="1" applyBorder="1" applyAlignment="1">
      <alignment horizontal="left" vertical="center" shrinkToFit="1"/>
    </xf>
    <xf numFmtId="0" fontId="44" fillId="4" borderId="17" xfId="0" applyFont="1" applyFill="1" applyBorder="1" applyAlignment="1">
      <alignment horizontal="left" vertical="center" shrinkToFit="1"/>
    </xf>
    <xf numFmtId="0" fontId="12" fillId="3" borderId="39"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35" xfId="0" applyFont="1" applyFill="1" applyBorder="1" applyAlignment="1">
      <alignment horizontal="center" vertical="center"/>
    </xf>
    <xf numFmtId="0" fontId="12" fillId="0" borderId="4" xfId="24" applyFont="1" applyBorder="1" applyAlignment="1">
      <alignment horizontal="center" vertical="center"/>
    </xf>
    <xf numFmtId="0" fontId="12" fillId="0" borderId="5" xfId="24" applyFont="1" applyBorder="1" applyAlignment="1">
      <alignment horizontal="center" vertical="center"/>
    </xf>
    <xf numFmtId="0" fontId="12" fillId="0" borderId="3" xfId="24" applyFont="1" applyBorder="1" applyAlignment="1">
      <alignment horizontal="center" vertical="center"/>
    </xf>
    <xf numFmtId="0" fontId="0" fillId="0" borderId="4" xfId="24" applyFont="1" applyBorder="1" applyAlignment="1">
      <alignment horizontal="center" vertical="center"/>
    </xf>
    <xf numFmtId="0" fontId="0" fillId="0" borderId="5" xfId="24" applyFont="1" applyBorder="1" applyAlignment="1">
      <alignment horizontal="center" vertical="center"/>
    </xf>
    <xf numFmtId="0" fontId="0" fillId="0" borderId="3" xfId="24" applyFont="1" applyBorder="1" applyAlignment="1">
      <alignment horizontal="center" vertical="center"/>
    </xf>
    <xf numFmtId="0" fontId="12" fillId="3" borderId="4" xfId="24" applyFont="1" applyFill="1" applyBorder="1" applyAlignment="1">
      <alignment horizontal="center" vertical="center"/>
    </xf>
    <xf numFmtId="0" fontId="12" fillId="3" borderId="5" xfId="24" applyFont="1" applyFill="1" applyBorder="1" applyAlignment="1">
      <alignment horizontal="center" vertical="center"/>
    </xf>
    <xf numFmtId="0" fontId="12" fillId="3" borderId="3" xfId="24" applyFont="1" applyFill="1" applyBorder="1" applyAlignment="1">
      <alignment horizontal="center" vertical="center"/>
    </xf>
    <xf numFmtId="0" fontId="12" fillId="3" borderId="39" xfId="24" applyFont="1" applyFill="1" applyBorder="1" applyAlignment="1">
      <alignment horizontal="center" vertical="center"/>
    </xf>
    <xf numFmtId="0" fontId="12" fillId="3" borderId="0" xfId="24" applyFont="1" applyFill="1" applyBorder="1" applyAlignment="1">
      <alignment horizontal="center" vertical="center"/>
    </xf>
    <xf numFmtId="0" fontId="12" fillId="3" borderId="35" xfId="24" applyFont="1" applyFill="1" applyBorder="1" applyAlignment="1">
      <alignment horizontal="center" vertical="center"/>
    </xf>
    <xf numFmtId="0" fontId="12" fillId="3" borderId="9" xfId="24" applyFont="1" applyFill="1" applyBorder="1" applyAlignment="1">
      <alignment horizontal="center" vertical="center"/>
    </xf>
    <xf numFmtId="0" fontId="12" fillId="3" borderId="2" xfId="24" applyFont="1" applyFill="1" applyBorder="1" applyAlignment="1">
      <alignment horizontal="center" vertical="center"/>
    </xf>
    <xf numFmtId="0" fontId="12" fillId="3" borderId="40" xfId="24" applyFont="1" applyFill="1" applyBorder="1" applyAlignment="1">
      <alignment horizontal="center" vertical="center"/>
    </xf>
    <xf numFmtId="0" fontId="0" fillId="3" borderId="39" xfId="24" applyFont="1" applyFill="1" applyBorder="1" applyAlignment="1">
      <alignment horizontal="center" vertical="center"/>
    </xf>
    <xf numFmtId="0" fontId="0" fillId="3" borderId="0" xfId="24" applyFont="1" applyFill="1" applyBorder="1" applyAlignment="1">
      <alignment horizontal="center" vertical="center"/>
    </xf>
    <xf numFmtId="0" fontId="0" fillId="3" borderId="35" xfId="24" applyFont="1" applyFill="1" applyBorder="1" applyAlignment="1">
      <alignment horizontal="center" vertical="center"/>
    </xf>
    <xf numFmtId="0" fontId="0" fillId="3" borderId="9" xfId="24" applyFont="1" applyFill="1" applyBorder="1" applyAlignment="1">
      <alignment horizontal="center" vertical="center"/>
    </xf>
    <xf numFmtId="0" fontId="0" fillId="3" borderId="2" xfId="24" applyFont="1" applyFill="1" applyBorder="1" applyAlignment="1">
      <alignment horizontal="center" vertical="center"/>
    </xf>
    <xf numFmtId="0" fontId="0" fillId="3" borderId="40" xfId="24" applyFont="1" applyFill="1" applyBorder="1" applyAlignment="1">
      <alignment horizontal="center" vertical="center"/>
    </xf>
    <xf numFmtId="0" fontId="0" fillId="3" borderId="9" xfId="0" applyFont="1" applyFill="1" applyBorder="1" applyAlignment="1">
      <alignment horizontal="center" vertical="center"/>
    </xf>
    <xf numFmtId="0" fontId="0" fillId="3" borderId="2" xfId="0" applyFont="1" applyFill="1" applyBorder="1" applyAlignment="1">
      <alignment horizontal="center" vertical="center"/>
    </xf>
    <xf numFmtId="0" fontId="0" fillId="3" borderId="40" xfId="0" applyFont="1" applyFill="1" applyBorder="1" applyAlignment="1">
      <alignment horizontal="center" vertical="center"/>
    </xf>
    <xf numFmtId="0" fontId="0" fillId="0" borderId="36" xfId="0" applyFont="1" applyBorder="1" applyAlignment="1">
      <alignment horizontal="distributed" vertical="center"/>
    </xf>
    <xf numFmtId="0" fontId="0" fillId="0" borderId="37" xfId="0" applyFont="1" applyBorder="1" applyAlignment="1">
      <alignment horizontal="distributed" vertical="center"/>
    </xf>
    <xf numFmtId="0" fontId="0" fillId="0" borderId="38" xfId="0" applyFont="1" applyBorder="1" applyAlignment="1">
      <alignment horizontal="distributed" vertical="center"/>
    </xf>
    <xf numFmtId="0" fontId="0" fillId="0" borderId="36" xfId="0" applyFont="1" applyBorder="1" applyAlignment="1">
      <alignment horizontal="distributed" vertical="center" wrapText="1" indent="2"/>
    </xf>
    <xf numFmtId="0" fontId="0" fillId="0" borderId="37" xfId="0" applyFont="1" applyBorder="1" applyAlignment="1">
      <alignment horizontal="distributed" vertical="center" wrapText="1" indent="2"/>
    </xf>
    <xf numFmtId="0" fontId="0" fillId="0" borderId="38" xfId="0" applyFont="1" applyBorder="1" applyAlignment="1">
      <alignment horizontal="distributed" vertical="center" wrapText="1" indent="2"/>
    </xf>
    <xf numFmtId="0" fontId="12" fillId="3" borderId="37" xfId="24" applyFont="1" applyFill="1" applyBorder="1" applyAlignment="1">
      <alignment horizontal="center" vertical="center"/>
    </xf>
    <xf numFmtId="0" fontId="12" fillId="3" borderId="38" xfId="24" applyFont="1" applyFill="1" applyBorder="1" applyAlignment="1">
      <alignment horizontal="center" vertical="center"/>
    </xf>
    <xf numFmtId="0" fontId="12" fillId="3" borderId="37" xfId="0" applyFont="1" applyFill="1" applyBorder="1" applyAlignment="1">
      <alignment horizontal="center" vertical="center"/>
    </xf>
    <xf numFmtId="0" fontId="12" fillId="3" borderId="38" xfId="0" applyFont="1" applyFill="1" applyBorder="1" applyAlignment="1">
      <alignment horizontal="center" vertical="center"/>
    </xf>
    <xf numFmtId="38" fontId="12" fillId="0" borderId="4" xfId="33" applyFont="1" applyFill="1" applyBorder="1" applyAlignment="1">
      <alignment horizontal="center" vertical="center"/>
    </xf>
    <xf numFmtId="38" fontId="12" fillId="0" borderId="5" xfId="33" applyFont="1" applyFill="1" applyBorder="1" applyAlignment="1">
      <alignment horizontal="center" vertical="center"/>
    </xf>
    <xf numFmtId="38" fontId="12" fillId="0" borderId="3" xfId="33" applyFont="1" applyFill="1" applyBorder="1" applyAlignment="1">
      <alignment horizontal="center" vertical="center"/>
    </xf>
    <xf numFmtId="0" fontId="0" fillId="3" borderId="36" xfId="0" applyFont="1" applyFill="1" applyBorder="1" applyAlignment="1">
      <alignment horizontal="center" vertical="center"/>
    </xf>
    <xf numFmtId="0" fontId="0" fillId="3" borderId="37" xfId="0" applyFont="1" applyFill="1" applyBorder="1" applyAlignment="1">
      <alignment horizontal="center" vertical="center"/>
    </xf>
    <xf numFmtId="0" fontId="0" fillId="3" borderId="38" xfId="0" applyFont="1" applyFill="1" applyBorder="1" applyAlignment="1">
      <alignment horizontal="center" vertical="center"/>
    </xf>
    <xf numFmtId="0" fontId="0" fillId="3" borderId="39"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35" xfId="0" applyFont="1" applyFill="1" applyBorder="1" applyAlignment="1">
      <alignment horizontal="center" vertical="center"/>
    </xf>
    <xf numFmtId="0" fontId="12" fillId="3" borderId="9" xfId="0" applyFont="1" applyFill="1" applyBorder="1" applyAlignment="1">
      <alignment horizontal="center" vertical="center"/>
    </xf>
    <xf numFmtId="0" fontId="12" fillId="3" borderId="2" xfId="0" applyFont="1" applyFill="1" applyBorder="1" applyAlignment="1">
      <alignment horizontal="center" vertical="center"/>
    </xf>
    <xf numFmtId="0" fontId="12" fillId="3" borderId="40" xfId="0" applyFont="1" applyFill="1" applyBorder="1" applyAlignment="1">
      <alignment horizontal="center" vertical="center"/>
    </xf>
    <xf numFmtId="0" fontId="15" fillId="3" borderId="36" xfId="9" applyFont="1" applyFill="1" applyBorder="1" applyAlignment="1" applyProtection="1">
      <alignment horizontal="center" vertical="center" wrapText="1"/>
      <protection locked="0"/>
    </xf>
    <xf numFmtId="0" fontId="15" fillId="3" borderId="38" xfId="9" applyFont="1" applyFill="1" applyBorder="1" applyAlignment="1" applyProtection="1">
      <alignment horizontal="center" vertical="center" wrapText="1"/>
      <protection locked="0"/>
    </xf>
    <xf numFmtId="0" fontId="15" fillId="3" borderId="39" xfId="9" applyFont="1" applyFill="1" applyBorder="1" applyAlignment="1" applyProtection="1">
      <alignment horizontal="center" vertical="center" wrapText="1"/>
      <protection locked="0"/>
    </xf>
    <xf numFmtId="0" fontId="15" fillId="3" borderId="35" xfId="9" applyFont="1" applyFill="1" applyBorder="1" applyAlignment="1" applyProtection="1">
      <alignment horizontal="center" vertical="center" wrapText="1"/>
      <protection locked="0"/>
    </xf>
    <xf numFmtId="0" fontId="15" fillId="3" borderId="9" xfId="9" applyFont="1" applyFill="1" applyBorder="1" applyAlignment="1" applyProtection="1">
      <alignment horizontal="center" vertical="center" wrapText="1"/>
      <protection locked="0"/>
    </xf>
    <xf numFmtId="0" fontId="15" fillId="3" borderId="40" xfId="9" applyFont="1" applyFill="1" applyBorder="1" applyAlignment="1" applyProtection="1">
      <alignment horizontal="center" vertical="center" wrapText="1"/>
      <protection locked="0"/>
    </xf>
    <xf numFmtId="0" fontId="24" fillId="0" borderId="36" xfId="9" applyFont="1" applyBorder="1" applyAlignment="1" applyProtection="1">
      <alignment horizontal="left" vertical="top" wrapText="1"/>
      <protection locked="0"/>
    </xf>
    <xf numFmtId="0" fontId="24" fillId="0" borderId="37" xfId="9" applyFont="1" applyBorder="1" applyAlignment="1" applyProtection="1">
      <alignment horizontal="left" vertical="top" wrapText="1"/>
      <protection locked="0"/>
    </xf>
    <xf numFmtId="0" fontId="24" fillId="0" borderId="38" xfId="9" applyFont="1" applyBorder="1" applyAlignment="1" applyProtection="1">
      <alignment horizontal="left" vertical="top" wrapText="1"/>
      <protection locked="0"/>
    </xf>
    <xf numFmtId="0" fontId="24" fillId="0" borderId="39" xfId="9" applyFont="1" applyBorder="1" applyAlignment="1" applyProtection="1">
      <alignment horizontal="left" vertical="top" wrapText="1"/>
      <protection locked="0"/>
    </xf>
    <xf numFmtId="0" fontId="24" fillId="0" borderId="0" xfId="9" applyFont="1" applyAlignment="1" applyProtection="1">
      <alignment horizontal="left" vertical="top" wrapText="1"/>
      <protection locked="0"/>
    </xf>
    <xf numFmtId="0" fontId="24" fillId="0" borderId="35" xfId="9" applyFont="1" applyBorder="1" applyAlignment="1" applyProtection="1">
      <alignment horizontal="left" vertical="top" wrapText="1"/>
      <protection locked="0"/>
    </xf>
    <xf numFmtId="0" fontId="24" fillId="0" borderId="9" xfId="9" applyFont="1" applyBorder="1" applyAlignment="1" applyProtection="1">
      <alignment horizontal="left" vertical="top" wrapText="1"/>
      <protection locked="0"/>
    </xf>
    <xf numFmtId="0" fontId="24" fillId="0" borderId="2" xfId="9" applyFont="1" applyBorder="1" applyAlignment="1" applyProtection="1">
      <alignment horizontal="left" vertical="top" wrapText="1"/>
      <protection locked="0"/>
    </xf>
    <xf numFmtId="0" fontId="24" fillId="0" borderId="40" xfId="9" applyFont="1" applyBorder="1" applyAlignment="1" applyProtection="1">
      <alignment horizontal="left" vertical="top" wrapText="1"/>
      <protection locked="0"/>
    </xf>
    <xf numFmtId="0" fontId="0" fillId="3" borderId="36" xfId="24" applyFont="1" applyFill="1" applyBorder="1" applyAlignment="1">
      <alignment horizontal="center" vertical="center"/>
    </xf>
    <xf numFmtId="0" fontId="0" fillId="3" borderId="37" xfId="24" applyFont="1" applyFill="1" applyBorder="1" applyAlignment="1">
      <alignment horizontal="center" vertical="center"/>
    </xf>
    <xf numFmtId="0" fontId="0" fillId="3" borderId="38" xfId="24" applyFont="1" applyFill="1" applyBorder="1" applyAlignment="1">
      <alignment horizontal="center" vertical="center"/>
    </xf>
    <xf numFmtId="176" fontId="16" fillId="0" borderId="12" xfId="9" applyNumberFormat="1" applyFont="1" applyBorder="1" applyAlignment="1">
      <alignment horizontal="right" vertical="center"/>
    </xf>
    <xf numFmtId="176" fontId="16" fillId="0" borderId="29" xfId="9" applyNumberFormat="1" applyFont="1" applyBorder="1" applyAlignment="1">
      <alignment horizontal="right" vertical="center"/>
    </xf>
    <xf numFmtId="177" fontId="16" fillId="0" borderId="29" xfId="9" applyNumberFormat="1" applyFont="1" applyBorder="1" applyAlignment="1">
      <alignment horizontal="left" vertical="center"/>
    </xf>
    <xf numFmtId="177" fontId="32" fillId="0" borderId="28" xfId="9" applyNumberFormat="1" applyFont="1" applyBorder="1" applyAlignment="1">
      <alignment horizontal="left" vertical="center"/>
    </xf>
    <xf numFmtId="0" fontId="17" fillId="0" borderId="0" xfId="9" applyFont="1" applyAlignment="1" applyProtection="1">
      <alignment horizontal="right" vertical="center" shrinkToFit="1"/>
      <protection locked="0"/>
    </xf>
    <xf numFmtId="41" fontId="17" fillId="2" borderId="0" xfId="11" applyNumberFormat="1" applyFont="1" applyFill="1" applyBorder="1" applyAlignment="1" applyProtection="1">
      <alignment horizontal="right" vertical="center"/>
    </xf>
    <xf numFmtId="6" fontId="17" fillId="2" borderId="0" xfId="11" applyFont="1" applyFill="1" applyBorder="1" applyAlignment="1" applyProtection="1">
      <alignment horizontal="right" vertical="center"/>
    </xf>
    <xf numFmtId="6" fontId="17" fillId="2" borderId="7" xfId="11" applyFont="1" applyFill="1" applyBorder="1" applyAlignment="1" applyProtection="1">
      <alignment horizontal="right" vertical="center"/>
    </xf>
    <xf numFmtId="0" fontId="26" fillId="0" borderId="0" xfId="9" applyFont="1" applyAlignment="1" applyProtection="1">
      <alignment horizontal="center" vertical="center"/>
      <protection locked="0"/>
    </xf>
    <xf numFmtId="0" fontId="31" fillId="0" borderId="0" xfId="9" applyFont="1" applyAlignment="1" applyProtection="1">
      <alignment horizontal="center" vertical="center"/>
      <protection locked="0"/>
    </xf>
    <xf numFmtId="0" fontId="28" fillId="0" borderId="0" xfId="9" applyFont="1" applyProtection="1">
      <alignment vertical="center"/>
      <protection locked="0"/>
    </xf>
    <xf numFmtId="0" fontId="12" fillId="0" borderId="36" xfId="24" applyFont="1" applyBorder="1" applyAlignment="1">
      <alignment horizontal="center" vertical="center"/>
    </xf>
    <xf numFmtId="0" fontId="12" fillId="0" borderId="37" xfId="24" applyFont="1" applyBorder="1" applyAlignment="1">
      <alignment horizontal="center" vertical="center"/>
    </xf>
    <xf numFmtId="0" fontId="12" fillId="0" borderId="38" xfId="24" applyFont="1" applyBorder="1" applyAlignment="1">
      <alignment horizontal="center" vertical="center"/>
    </xf>
    <xf numFmtId="0" fontId="12" fillId="0" borderId="9" xfId="24" applyFont="1" applyBorder="1" applyAlignment="1">
      <alignment horizontal="center" vertical="center"/>
    </xf>
    <xf numFmtId="0" fontId="12" fillId="0" borderId="2" xfId="24" applyFont="1" applyBorder="1" applyAlignment="1">
      <alignment horizontal="center" vertical="center"/>
    </xf>
    <xf numFmtId="0" fontId="12" fillId="0" borderId="40" xfId="24" applyFont="1" applyBorder="1" applyAlignment="1">
      <alignment horizontal="center" vertical="center"/>
    </xf>
    <xf numFmtId="176" fontId="16" fillId="0" borderId="4" xfId="9" applyNumberFormat="1" applyFont="1" applyBorder="1" applyAlignment="1">
      <alignment horizontal="right" vertical="center"/>
    </xf>
    <xf numFmtId="176" fontId="16" fillId="0" borderId="5" xfId="9" applyNumberFormat="1" applyFont="1" applyBorder="1" applyAlignment="1">
      <alignment horizontal="right" vertical="center"/>
    </xf>
    <xf numFmtId="177" fontId="16" fillId="0" borderId="5" xfId="9" applyNumberFormat="1" applyFont="1" applyBorder="1" applyAlignment="1">
      <alignment horizontal="left" vertical="center"/>
    </xf>
    <xf numFmtId="177" fontId="32" fillId="0" borderId="30" xfId="9" applyNumberFormat="1" applyFont="1" applyBorder="1" applyAlignment="1">
      <alignment horizontal="left" vertical="center"/>
    </xf>
    <xf numFmtId="0" fontId="27" fillId="0" borderId="0" xfId="9" applyFont="1" applyAlignment="1" applyProtection="1">
      <alignment horizontal="center" vertical="center"/>
      <protection locked="0"/>
    </xf>
    <xf numFmtId="0" fontId="35" fillId="0" borderId="0" xfId="34" applyFont="1" applyAlignment="1" applyProtection="1">
      <alignment horizontal="center" vertical="center" shrinkToFit="1"/>
      <protection locked="0"/>
    </xf>
    <xf numFmtId="0" fontId="34" fillId="0" borderId="2" xfId="34" applyFont="1" applyBorder="1" applyAlignment="1" applyProtection="1">
      <alignment horizontal="center" vertical="center"/>
      <protection locked="0"/>
    </xf>
    <xf numFmtId="0" fontId="18" fillId="0" borderId="32" xfId="9" applyFont="1" applyBorder="1" applyAlignment="1">
      <alignment horizontal="left" vertical="top" shrinkToFit="1"/>
    </xf>
    <xf numFmtId="0" fontId="18" fillId="0" borderId="10" xfId="9" applyFont="1" applyBorder="1" applyAlignment="1">
      <alignment horizontal="left" vertical="top" shrinkToFit="1"/>
    </xf>
    <xf numFmtId="0" fontId="33" fillId="0" borderId="31" xfId="9" applyFont="1" applyBorder="1" applyAlignment="1">
      <alignment horizontal="left" vertical="top" shrinkToFit="1"/>
    </xf>
    <xf numFmtId="0" fontId="18" fillId="0" borderId="9" xfId="9" applyFont="1" applyBorder="1" applyAlignment="1">
      <alignment horizontal="left" vertical="top" shrinkToFit="1"/>
    </xf>
    <xf numFmtId="0" fontId="18" fillId="0" borderId="2" xfId="9" applyFont="1" applyBorder="1" applyAlignment="1">
      <alignment horizontal="left" vertical="top" shrinkToFit="1"/>
    </xf>
    <xf numFmtId="0" fontId="33" fillId="0" borderId="21" xfId="9" applyFont="1" applyBorder="1" applyAlignment="1">
      <alignment horizontal="left" vertical="top" shrinkToFit="1"/>
    </xf>
    <xf numFmtId="3" fontId="12" fillId="3" borderId="36" xfId="0" applyNumberFormat="1" applyFont="1" applyFill="1" applyBorder="1" applyAlignment="1">
      <alignment horizontal="center" vertical="center"/>
    </xf>
  </cellXfs>
  <cellStyles count="35">
    <cellStyle name="パーセント 2" xfId="6" xr:uid="{00000000-0005-0000-0000-000000000000}"/>
    <cellStyle name="パーセント 3" xfId="16" xr:uid="{00000000-0005-0000-0000-000001000000}"/>
    <cellStyle name="パーセント 3 2" xfId="30" xr:uid="{00000000-0005-0000-0000-000002000000}"/>
    <cellStyle name="桁区切り" xfId="33" builtinId="6"/>
    <cellStyle name="桁区切り 2" xfId="2" xr:uid="{00000000-0005-0000-0000-000005000000}"/>
    <cellStyle name="桁区切り 2 2" xfId="12" xr:uid="{00000000-0005-0000-0000-000006000000}"/>
    <cellStyle name="桁区切り 3" xfId="5" xr:uid="{00000000-0005-0000-0000-000007000000}"/>
    <cellStyle name="桁区切り 4" xfId="15" xr:uid="{00000000-0005-0000-0000-000008000000}"/>
    <cellStyle name="桁区切り 4 2" xfId="29" xr:uid="{00000000-0005-0000-0000-000009000000}"/>
    <cellStyle name="桁区切り 5" xfId="19" xr:uid="{00000000-0005-0000-0000-00000A000000}"/>
    <cellStyle name="桁区切り 6" xfId="25" xr:uid="{00000000-0005-0000-0000-00000B000000}"/>
    <cellStyle name="通貨 2" xfId="11" xr:uid="{00000000-0005-0000-0000-00000C000000}"/>
    <cellStyle name="標準" xfId="0" builtinId="0"/>
    <cellStyle name="標準 10" xfId="22" xr:uid="{00000000-0005-0000-0000-00000E000000}"/>
    <cellStyle name="標準 12" xfId="23" xr:uid="{00000000-0005-0000-0000-00000F000000}"/>
    <cellStyle name="標準 13" xfId="21" xr:uid="{00000000-0005-0000-0000-000010000000}"/>
    <cellStyle name="標準 2" xfId="1" xr:uid="{00000000-0005-0000-0000-000011000000}"/>
    <cellStyle name="標準 2 2" xfId="9" xr:uid="{00000000-0005-0000-0000-000012000000}"/>
    <cellStyle name="標準 2 2 2" xfId="10" xr:uid="{00000000-0005-0000-0000-000013000000}"/>
    <cellStyle name="標準 2 2 3" xfId="18" xr:uid="{00000000-0005-0000-0000-000014000000}"/>
    <cellStyle name="標準 2 3" xfId="20" xr:uid="{00000000-0005-0000-0000-000015000000}"/>
    <cellStyle name="標準 27" xfId="26" xr:uid="{00000000-0005-0000-0000-000016000000}"/>
    <cellStyle name="標準 3" xfId="3" xr:uid="{00000000-0005-0000-0000-000017000000}"/>
    <cellStyle name="標準 3 2" xfId="7" xr:uid="{00000000-0005-0000-0000-000018000000}"/>
    <cellStyle name="標準 4" xfId="4" xr:uid="{00000000-0005-0000-0000-000019000000}"/>
    <cellStyle name="標準 5" xfId="8" xr:uid="{00000000-0005-0000-0000-00001A000000}"/>
    <cellStyle name="標準 5 2" xfId="13" xr:uid="{00000000-0005-0000-0000-00001B000000}"/>
    <cellStyle name="標準 5 3" xfId="17" xr:uid="{00000000-0005-0000-0000-00001C000000}"/>
    <cellStyle name="標準 5 4" xfId="27" xr:uid="{00000000-0005-0000-0000-00001D000000}"/>
    <cellStyle name="標準 5 5" xfId="31" xr:uid="{00000000-0005-0000-0000-00001E000000}"/>
    <cellStyle name="標準 5 5 2" xfId="34" xr:uid="{A310D16A-783E-48FA-9795-52B8531F1EA8}"/>
    <cellStyle name="標準 5 6" xfId="32" xr:uid="{00000000-0005-0000-0000-00001F000000}"/>
    <cellStyle name="標準 6" xfId="14" xr:uid="{00000000-0005-0000-0000-000020000000}"/>
    <cellStyle name="標準 6 2" xfId="28" xr:uid="{00000000-0005-0000-0000-000021000000}"/>
    <cellStyle name="標準 7" xfId="24" xr:uid="{00000000-0005-0000-0000-000022000000}"/>
  </cellStyles>
  <dxfs count="8">
    <dxf>
      <font>
        <color rgb="FF9C6500"/>
      </font>
      <fill>
        <patternFill>
          <bgColor rgb="FFFFEB9C"/>
        </patternFill>
      </fill>
    </dxf>
    <dxf>
      <font>
        <color rgb="FF9C0006"/>
      </font>
      <fill>
        <patternFill>
          <bgColor rgb="FFFFC7CE"/>
        </patternFill>
      </fill>
    </dxf>
    <dxf>
      <font>
        <b/>
        <i val="0"/>
        <color theme="4"/>
      </font>
      <fill>
        <patternFill>
          <bgColor theme="4" tint="0.79998168889431442"/>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b/>
        <i val="0"/>
        <color theme="4"/>
      </font>
      <fill>
        <patternFill>
          <bgColor theme="4" tint="0.79998168889431442"/>
        </patternFill>
      </fill>
    </dxf>
  </dxfs>
  <tableStyles count="0" defaultTableStyle="TableStyleMedium9" defaultPivotStyle="PivotStyleLight16"/>
  <colors>
    <mruColors>
      <color rgb="FFFFFFCC"/>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118151</xdr:colOff>
      <xdr:row>44</xdr:row>
      <xdr:rowOff>25287</xdr:rowOff>
    </xdr:from>
    <xdr:to>
      <xdr:col>2</xdr:col>
      <xdr:colOff>885067</xdr:colOff>
      <xdr:row>47</xdr:row>
      <xdr:rowOff>4214</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375242" y="11320420"/>
          <a:ext cx="2612911" cy="838706"/>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213360</xdr:colOff>
          <xdr:row>28</xdr:row>
          <xdr:rowOff>22860</xdr:rowOff>
        </xdr:from>
        <xdr:to>
          <xdr:col>1</xdr:col>
          <xdr:colOff>182880</xdr:colOff>
          <xdr:row>28</xdr:row>
          <xdr:rowOff>220980</xdr:rowOff>
        </xdr:to>
        <xdr:sp macro="" textlink="">
          <xdr:nvSpPr>
            <xdr:cNvPr id="73742" name="Check Box 14" hidden="1">
              <a:extLst>
                <a:ext uri="{63B3BB69-23CF-44E3-9099-C40C66FF867C}">
                  <a14:compatExt spid="_x0000_s73742"/>
                </a:ext>
                <a:ext uri="{FF2B5EF4-FFF2-40B4-BE49-F238E27FC236}">
                  <a16:creationId xmlns:a16="http://schemas.microsoft.com/office/drawing/2014/main" id="{00000000-0008-0000-0100-00000E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213360</xdr:colOff>
          <xdr:row>26</xdr:row>
          <xdr:rowOff>182880</xdr:rowOff>
        </xdr:from>
        <xdr:to>
          <xdr:col>1</xdr:col>
          <xdr:colOff>182880</xdr:colOff>
          <xdr:row>28</xdr:row>
          <xdr:rowOff>30480</xdr:rowOff>
        </xdr:to>
        <xdr:sp macro="" textlink="">
          <xdr:nvSpPr>
            <xdr:cNvPr id="73743" name="Check Box 15" hidden="1">
              <a:extLst>
                <a:ext uri="{63B3BB69-23CF-44E3-9099-C40C66FF867C}">
                  <a14:compatExt spid="_x0000_s73743"/>
                </a:ext>
                <a:ext uri="{FF2B5EF4-FFF2-40B4-BE49-F238E27FC236}">
                  <a16:creationId xmlns:a16="http://schemas.microsoft.com/office/drawing/2014/main" id="{00000000-0008-0000-0100-00000F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213360</xdr:colOff>
          <xdr:row>26</xdr:row>
          <xdr:rowOff>7620</xdr:rowOff>
        </xdr:from>
        <xdr:to>
          <xdr:col>1</xdr:col>
          <xdr:colOff>175260</xdr:colOff>
          <xdr:row>27</xdr:row>
          <xdr:rowOff>7620</xdr:rowOff>
        </xdr:to>
        <xdr:sp macro="" textlink="">
          <xdr:nvSpPr>
            <xdr:cNvPr id="73746" name="Check Box 18" hidden="1">
              <a:extLst>
                <a:ext uri="{63B3BB69-23CF-44E3-9099-C40C66FF867C}">
                  <a14:compatExt spid="_x0000_s73746"/>
                </a:ext>
                <a:ext uri="{FF2B5EF4-FFF2-40B4-BE49-F238E27FC236}">
                  <a16:creationId xmlns:a16="http://schemas.microsoft.com/office/drawing/2014/main" id="{00000000-0008-0000-0100-000012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213360</xdr:colOff>
          <xdr:row>30</xdr:row>
          <xdr:rowOff>22860</xdr:rowOff>
        </xdr:from>
        <xdr:to>
          <xdr:col>1</xdr:col>
          <xdr:colOff>182880</xdr:colOff>
          <xdr:row>30</xdr:row>
          <xdr:rowOff>220980</xdr:rowOff>
        </xdr:to>
        <xdr:sp macro="" textlink="">
          <xdr:nvSpPr>
            <xdr:cNvPr id="73772" name="Check Box 44" hidden="1">
              <a:extLst>
                <a:ext uri="{63B3BB69-23CF-44E3-9099-C40C66FF867C}">
                  <a14:compatExt spid="_x0000_s73772"/>
                </a:ext>
                <a:ext uri="{FF2B5EF4-FFF2-40B4-BE49-F238E27FC236}">
                  <a16:creationId xmlns:a16="http://schemas.microsoft.com/office/drawing/2014/main" id="{00000000-0008-0000-0100-00002C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213360</xdr:colOff>
          <xdr:row>28</xdr:row>
          <xdr:rowOff>198120</xdr:rowOff>
        </xdr:from>
        <xdr:to>
          <xdr:col>1</xdr:col>
          <xdr:colOff>198120</xdr:colOff>
          <xdr:row>30</xdr:row>
          <xdr:rowOff>30480</xdr:rowOff>
        </xdr:to>
        <xdr:sp macro="" textlink="">
          <xdr:nvSpPr>
            <xdr:cNvPr id="73773" name="Check Box 45" hidden="1">
              <a:extLst>
                <a:ext uri="{63B3BB69-23CF-44E3-9099-C40C66FF867C}">
                  <a14:compatExt spid="_x0000_s73773"/>
                </a:ext>
                <a:ext uri="{FF2B5EF4-FFF2-40B4-BE49-F238E27FC236}">
                  <a16:creationId xmlns:a16="http://schemas.microsoft.com/office/drawing/2014/main" id="{00000000-0008-0000-0100-00002D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213360</xdr:colOff>
          <xdr:row>25</xdr:row>
          <xdr:rowOff>7620</xdr:rowOff>
        </xdr:from>
        <xdr:to>
          <xdr:col>1</xdr:col>
          <xdr:colOff>175260</xdr:colOff>
          <xdr:row>26</xdr:row>
          <xdr:rowOff>7620</xdr:rowOff>
        </xdr:to>
        <xdr:sp macro="" textlink="">
          <xdr:nvSpPr>
            <xdr:cNvPr id="73774" name="Check Box 46" hidden="1">
              <a:extLst>
                <a:ext uri="{63B3BB69-23CF-44E3-9099-C40C66FF867C}">
                  <a14:compatExt spid="_x0000_s73774"/>
                </a:ext>
                <a:ext uri="{FF2B5EF4-FFF2-40B4-BE49-F238E27FC236}">
                  <a16:creationId xmlns:a16="http://schemas.microsoft.com/office/drawing/2014/main" id="{00000000-0008-0000-0100-00002E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213360</xdr:colOff>
          <xdr:row>31</xdr:row>
          <xdr:rowOff>228600</xdr:rowOff>
        </xdr:from>
        <xdr:to>
          <xdr:col>1</xdr:col>
          <xdr:colOff>220980</xdr:colOff>
          <xdr:row>33</xdr:row>
          <xdr:rowOff>22860</xdr:rowOff>
        </xdr:to>
        <xdr:sp macro="" textlink="">
          <xdr:nvSpPr>
            <xdr:cNvPr id="73776" name="Check Box 48" hidden="1">
              <a:extLst>
                <a:ext uri="{63B3BB69-23CF-44E3-9099-C40C66FF867C}">
                  <a14:compatExt spid="_x0000_s73776"/>
                </a:ext>
                <a:ext uri="{FF2B5EF4-FFF2-40B4-BE49-F238E27FC236}">
                  <a16:creationId xmlns:a16="http://schemas.microsoft.com/office/drawing/2014/main" id="{00000000-0008-0000-0100-000030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213360</xdr:colOff>
          <xdr:row>32</xdr:row>
          <xdr:rowOff>220980</xdr:rowOff>
        </xdr:from>
        <xdr:to>
          <xdr:col>1</xdr:col>
          <xdr:colOff>220980</xdr:colOff>
          <xdr:row>34</xdr:row>
          <xdr:rowOff>7620</xdr:rowOff>
        </xdr:to>
        <xdr:sp macro="" textlink="">
          <xdr:nvSpPr>
            <xdr:cNvPr id="73777" name="Check Box 49" hidden="1">
              <a:extLst>
                <a:ext uri="{63B3BB69-23CF-44E3-9099-C40C66FF867C}">
                  <a14:compatExt spid="_x0000_s73777"/>
                </a:ext>
                <a:ext uri="{FF2B5EF4-FFF2-40B4-BE49-F238E27FC236}">
                  <a16:creationId xmlns:a16="http://schemas.microsoft.com/office/drawing/2014/main" id="{00000000-0008-0000-0100-000031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44</xdr:row>
          <xdr:rowOff>60960</xdr:rowOff>
        </xdr:from>
        <xdr:to>
          <xdr:col>1</xdr:col>
          <xdr:colOff>381000</xdr:colOff>
          <xdr:row>44</xdr:row>
          <xdr:rowOff>259080</xdr:rowOff>
        </xdr:to>
        <xdr:sp macro="" textlink="">
          <xdr:nvSpPr>
            <xdr:cNvPr id="73785" name="Check Box 57" hidden="1">
              <a:extLst>
                <a:ext uri="{63B3BB69-23CF-44E3-9099-C40C66FF867C}">
                  <a14:compatExt spid="_x0000_s73785"/>
                </a:ext>
                <a:ext uri="{FF2B5EF4-FFF2-40B4-BE49-F238E27FC236}">
                  <a16:creationId xmlns:a16="http://schemas.microsoft.com/office/drawing/2014/main" id="{00000000-0008-0000-0100-000039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46</xdr:row>
          <xdr:rowOff>30480</xdr:rowOff>
        </xdr:from>
        <xdr:to>
          <xdr:col>1</xdr:col>
          <xdr:colOff>381000</xdr:colOff>
          <xdr:row>46</xdr:row>
          <xdr:rowOff>228600</xdr:rowOff>
        </xdr:to>
        <xdr:sp macro="" textlink="">
          <xdr:nvSpPr>
            <xdr:cNvPr id="73786" name="Check Box 58" hidden="1">
              <a:extLst>
                <a:ext uri="{63B3BB69-23CF-44E3-9099-C40C66FF867C}">
                  <a14:compatExt spid="_x0000_s73786"/>
                </a:ext>
                <a:ext uri="{FF2B5EF4-FFF2-40B4-BE49-F238E27FC236}">
                  <a16:creationId xmlns:a16="http://schemas.microsoft.com/office/drawing/2014/main" id="{00000000-0008-0000-0100-00003A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45</xdr:row>
          <xdr:rowOff>45720</xdr:rowOff>
        </xdr:from>
        <xdr:to>
          <xdr:col>1</xdr:col>
          <xdr:colOff>381000</xdr:colOff>
          <xdr:row>45</xdr:row>
          <xdr:rowOff>251460</xdr:rowOff>
        </xdr:to>
        <xdr:sp macro="" textlink="">
          <xdr:nvSpPr>
            <xdr:cNvPr id="73788" name="Check Box 60" hidden="1">
              <a:extLst>
                <a:ext uri="{63B3BB69-23CF-44E3-9099-C40C66FF867C}">
                  <a14:compatExt spid="_x0000_s73788"/>
                </a:ext>
                <a:ext uri="{FF2B5EF4-FFF2-40B4-BE49-F238E27FC236}">
                  <a16:creationId xmlns:a16="http://schemas.microsoft.com/office/drawing/2014/main" id="{00000000-0008-0000-0100-00003C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enlsv\&#29983;&#28079;&#23398;&#32722;&#35506;&#20849;&#36890;\&#23478;&#24237;&#25391;&#33288;\&#12415;&#12406;&#65306;&#12487;&#12473;&#12463;&#12488;&#12483;&#12503;&#12501;&#12457;&#12523;&#12480;&#12540;\&#37117;&#36947;&#24220;&#30476;&#29031;&#20250;\&#20877;&#22996;&#35351;&#21332;&#35696;&#20250;&#35519;&#12409;\&#65296;&#65304;&#33576;&#22478;&#30476;&#65306;&#21029;&#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集計表１"/>
      <sheetName val="集計表２"/>
      <sheetName val="Sheet2"/>
      <sheetName val="リスト参照"/>
      <sheetName val="Sheet1"/>
      <sheetName val="様式2-1-①・②"/>
      <sheetName val="リスト"/>
      <sheetName val="参考"/>
      <sheetName val="Sheet3"/>
    </sheetNames>
    <sheetDataSet>
      <sheetData sheetId="0" refreshError="1"/>
      <sheetData sheetId="1" refreshError="1">
        <row r="4">
          <cell r="E4" t="str">
            <v>協議会</v>
          </cell>
          <cell r="F4" t="str">
            <v>サポーターリーダー</v>
          </cell>
          <cell r="G4">
            <v>0</v>
          </cell>
          <cell r="H4">
            <v>0</v>
          </cell>
          <cell r="I4">
            <v>0</v>
          </cell>
          <cell r="J4">
            <v>0</v>
          </cell>
          <cell r="K4">
            <v>0</v>
          </cell>
          <cell r="L4">
            <v>0</v>
          </cell>
          <cell r="M4">
            <v>0</v>
          </cell>
          <cell r="N4">
            <v>0</v>
          </cell>
          <cell r="O4">
            <v>0</v>
          </cell>
          <cell r="P4">
            <v>0</v>
          </cell>
          <cell r="Q4">
            <v>0</v>
          </cell>
          <cell r="R4" t="str">
            <v>サポーターリーダー</v>
          </cell>
        </row>
        <row r="5">
          <cell r="C5" t="str">
            <v>諸謝金</v>
          </cell>
          <cell r="D5" t="str">
            <v>旅費</v>
          </cell>
          <cell r="E5" t="str">
            <v>消耗品費</v>
          </cell>
          <cell r="F5" t="str">
            <v>印刷製本</v>
          </cell>
          <cell r="G5" t="str">
            <v>通信運搬</v>
          </cell>
          <cell r="H5" t="str">
            <v>借料損料</v>
          </cell>
          <cell r="I5" t="str">
            <v>会議費</v>
          </cell>
          <cell r="J5" t="str">
            <v>賃金</v>
          </cell>
          <cell r="K5" t="str">
            <v>保険料</v>
          </cell>
          <cell r="L5" t="str">
            <v>雑役務</v>
          </cell>
          <cell r="M5" t="str">
            <v>小計</v>
          </cell>
          <cell r="N5" t="str">
            <v>講座数</v>
          </cell>
          <cell r="O5" t="str">
            <v>リーダー</v>
          </cell>
          <cell r="P5" t="str">
            <v>諸謝金</v>
          </cell>
          <cell r="Q5" t="str">
            <v>旅費</v>
          </cell>
          <cell r="R5" t="str">
            <v>消耗品費</v>
          </cell>
          <cell r="S5" t="str">
            <v>印刷製本</v>
          </cell>
          <cell r="T5" t="str">
            <v>通信運搬</v>
          </cell>
          <cell r="U5" t="str">
            <v>借料損料</v>
          </cell>
          <cell r="V5" t="str">
            <v>会議費</v>
          </cell>
          <cell r="W5" t="str">
            <v>賃金</v>
          </cell>
          <cell r="X5" t="str">
            <v>保険料</v>
          </cell>
          <cell r="Y5" t="str">
            <v>雑役務</v>
          </cell>
          <cell r="Z5" t="str">
            <v>小計</v>
          </cell>
          <cell r="AA5" t="str">
            <v>講座数</v>
          </cell>
          <cell r="AB5" t="str">
            <v>総回数</v>
          </cell>
          <cell r="AC5" t="str">
            <v>諸謝金</v>
          </cell>
          <cell r="AD5" t="str">
            <v>旅費</v>
          </cell>
        </row>
        <row r="6">
          <cell r="A6">
            <v>1</v>
          </cell>
          <cell r="B6" t="str">
            <v>　水戸市</v>
          </cell>
          <cell r="C6">
            <v>0</v>
          </cell>
          <cell r="D6">
            <v>0</v>
          </cell>
          <cell r="E6">
            <v>0</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0</v>
          </cell>
          <cell r="X6">
            <v>0</v>
          </cell>
          <cell r="Y6">
            <v>0</v>
          </cell>
          <cell r="Z6">
            <v>0</v>
          </cell>
        </row>
        <row r="7">
          <cell r="A7">
            <v>2</v>
          </cell>
          <cell r="B7" t="str">
            <v>　日立市</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0</v>
          </cell>
          <cell r="U7">
            <v>0</v>
          </cell>
          <cell r="V7">
            <v>0</v>
          </cell>
          <cell r="W7">
            <v>0</v>
          </cell>
          <cell r="X7">
            <v>0</v>
          </cell>
          <cell r="Y7">
            <v>0</v>
          </cell>
          <cell r="Z7">
            <v>0</v>
          </cell>
        </row>
        <row r="8">
          <cell r="A8">
            <v>3</v>
          </cell>
          <cell r="B8" t="str">
            <v>　土浦市</v>
          </cell>
          <cell r="C8">
            <v>18000</v>
          </cell>
          <cell r="D8">
            <v>10600</v>
          </cell>
          <cell r="E8">
            <v>10600</v>
          </cell>
          <cell r="F8">
            <v>37217</v>
          </cell>
          <cell r="G8">
            <v>0</v>
          </cell>
          <cell r="H8">
            <v>17</v>
          </cell>
          <cell r="I8">
            <v>8617</v>
          </cell>
          <cell r="J8">
            <v>119000</v>
          </cell>
          <cell r="K8">
            <v>0</v>
          </cell>
          <cell r="L8">
            <v>0</v>
          </cell>
          <cell r="M8">
            <v>37217</v>
          </cell>
          <cell r="N8">
            <v>0</v>
          </cell>
          <cell r="O8">
            <v>0</v>
          </cell>
          <cell r="P8">
            <v>0</v>
          </cell>
          <cell r="Q8">
            <v>0</v>
          </cell>
          <cell r="R8">
            <v>0</v>
          </cell>
          <cell r="S8">
            <v>0</v>
          </cell>
          <cell r="T8">
            <v>0</v>
          </cell>
          <cell r="U8">
            <v>0</v>
          </cell>
          <cell r="V8">
            <v>0</v>
          </cell>
          <cell r="W8">
            <v>0</v>
          </cell>
          <cell r="X8">
            <v>0</v>
          </cell>
          <cell r="Y8">
            <v>0</v>
          </cell>
          <cell r="Z8">
            <v>0</v>
          </cell>
          <cell r="AA8">
            <v>17</v>
          </cell>
          <cell r="AB8">
            <v>17</v>
          </cell>
          <cell r="AC8">
            <v>119000</v>
          </cell>
        </row>
        <row r="9">
          <cell r="A9">
            <v>4</v>
          </cell>
          <cell r="B9" t="str">
            <v>　古河市</v>
          </cell>
          <cell r="C9">
            <v>0</v>
          </cell>
          <cell r="D9">
            <v>0</v>
          </cell>
          <cell r="E9">
            <v>0</v>
          </cell>
          <cell r="F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row>
        <row r="10">
          <cell r="A10">
            <v>5</v>
          </cell>
          <cell r="B10" t="str">
            <v>　石岡市</v>
          </cell>
          <cell r="C10">
            <v>18000</v>
          </cell>
          <cell r="D10">
            <v>2000</v>
          </cell>
          <cell r="E10">
            <v>2000</v>
          </cell>
          <cell r="F10">
            <v>0</v>
          </cell>
          <cell r="G10">
            <v>13</v>
          </cell>
          <cell r="H10">
            <v>13</v>
          </cell>
          <cell r="I10">
            <v>195000</v>
          </cell>
          <cell r="J10">
            <v>0</v>
          </cell>
          <cell r="K10">
            <v>0</v>
          </cell>
          <cell r="L10">
            <v>0</v>
          </cell>
          <cell r="M10">
            <v>20000</v>
          </cell>
          <cell r="N10">
            <v>0</v>
          </cell>
          <cell r="O10">
            <v>0</v>
          </cell>
          <cell r="P10">
            <v>0</v>
          </cell>
          <cell r="Q10">
            <v>0</v>
          </cell>
          <cell r="R10">
            <v>0</v>
          </cell>
          <cell r="S10">
            <v>0</v>
          </cell>
          <cell r="T10">
            <v>0</v>
          </cell>
          <cell r="U10">
            <v>0</v>
          </cell>
          <cell r="V10">
            <v>0</v>
          </cell>
          <cell r="W10">
            <v>0</v>
          </cell>
          <cell r="X10">
            <v>0</v>
          </cell>
          <cell r="Y10">
            <v>0</v>
          </cell>
          <cell r="Z10">
            <v>0</v>
          </cell>
          <cell r="AA10">
            <v>13</v>
          </cell>
          <cell r="AB10">
            <v>13</v>
          </cell>
          <cell r="AC10">
            <v>195000</v>
          </cell>
        </row>
        <row r="11">
          <cell r="A11">
            <v>6</v>
          </cell>
          <cell r="B11" t="str">
            <v>　下館市</v>
          </cell>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row>
        <row r="12">
          <cell r="A12">
            <v>7</v>
          </cell>
          <cell r="B12" t="str">
            <v>　結城市</v>
          </cell>
          <cell r="C12">
            <v>4000</v>
          </cell>
          <cell r="D12">
            <v>4000</v>
          </cell>
          <cell r="E12">
            <v>4000</v>
          </cell>
          <cell r="F12">
            <v>18000</v>
          </cell>
          <cell r="G12">
            <v>4000</v>
          </cell>
          <cell r="H12">
            <v>2000</v>
          </cell>
          <cell r="I12">
            <v>18000</v>
          </cell>
          <cell r="J12">
            <v>10</v>
          </cell>
          <cell r="K12">
            <v>50000</v>
          </cell>
          <cell r="L12">
            <v>2000</v>
          </cell>
          <cell r="M12">
            <v>28000</v>
          </cell>
          <cell r="N12">
            <v>0</v>
          </cell>
          <cell r="O12">
            <v>0</v>
          </cell>
          <cell r="P12">
            <v>0</v>
          </cell>
          <cell r="Q12">
            <v>0</v>
          </cell>
          <cell r="R12">
            <v>0</v>
          </cell>
          <cell r="S12">
            <v>0</v>
          </cell>
          <cell r="T12">
            <v>0</v>
          </cell>
          <cell r="U12">
            <v>0</v>
          </cell>
          <cell r="V12">
            <v>0</v>
          </cell>
          <cell r="W12">
            <v>0</v>
          </cell>
          <cell r="X12">
            <v>0</v>
          </cell>
          <cell r="Y12">
            <v>0</v>
          </cell>
          <cell r="Z12">
            <v>0</v>
          </cell>
          <cell r="AA12">
            <v>10</v>
          </cell>
          <cell r="AB12">
            <v>10</v>
          </cell>
          <cell r="AC12">
            <v>50000</v>
          </cell>
          <cell r="AD12">
            <v>2000</v>
          </cell>
        </row>
        <row r="13">
          <cell r="A13">
            <v>8</v>
          </cell>
          <cell r="B13" t="str">
            <v>　龍ヶ崎市</v>
          </cell>
          <cell r="C13">
            <v>8000</v>
          </cell>
          <cell r="D13">
            <v>8000</v>
          </cell>
          <cell r="E13">
            <v>35000</v>
          </cell>
          <cell r="F13">
            <v>100000</v>
          </cell>
          <cell r="G13">
            <v>18240</v>
          </cell>
          <cell r="H13">
            <v>0</v>
          </cell>
          <cell r="I13">
            <v>17</v>
          </cell>
          <cell r="J13">
            <v>17</v>
          </cell>
          <cell r="K13">
            <v>340000</v>
          </cell>
          <cell r="L13">
            <v>0</v>
          </cell>
          <cell r="M13">
            <v>161240</v>
          </cell>
          <cell r="N13">
            <v>0</v>
          </cell>
          <cell r="O13">
            <v>0</v>
          </cell>
          <cell r="P13">
            <v>0</v>
          </cell>
          <cell r="Q13">
            <v>0</v>
          </cell>
          <cell r="R13">
            <v>0</v>
          </cell>
          <cell r="S13">
            <v>0</v>
          </cell>
          <cell r="T13">
            <v>0</v>
          </cell>
          <cell r="U13">
            <v>0</v>
          </cell>
          <cell r="V13">
            <v>0</v>
          </cell>
          <cell r="W13">
            <v>0</v>
          </cell>
          <cell r="X13">
            <v>0</v>
          </cell>
          <cell r="Y13">
            <v>0</v>
          </cell>
          <cell r="Z13">
            <v>0</v>
          </cell>
          <cell r="AA13">
            <v>17</v>
          </cell>
          <cell r="AB13">
            <v>17</v>
          </cell>
          <cell r="AC13">
            <v>340000</v>
          </cell>
        </row>
        <row r="14">
          <cell r="A14">
            <v>9</v>
          </cell>
          <cell r="B14" t="str">
            <v>　下妻市</v>
          </cell>
          <cell r="C14">
            <v>32000</v>
          </cell>
          <cell r="D14">
            <v>20000</v>
          </cell>
          <cell r="E14">
            <v>4800</v>
          </cell>
          <cell r="F14">
            <v>20000</v>
          </cell>
          <cell r="G14">
            <v>0</v>
          </cell>
          <cell r="H14">
            <v>2</v>
          </cell>
          <cell r="I14">
            <v>4800</v>
          </cell>
          <cell r="J14">
            <v>52000</v>
          </cell>
          <cell r="K14">
            <v>0</v>
          </cell>
          <cell r="L14">
            <v>0</v>
          </cell>
          <cell r="M14">
            <v>56800</v>
          </cell>
          <cell r="N14">
            <v>0</v>
          </cell>
          <cell r="O14">
            <v>0</v>
          </cell>
          <cell r="P14">
            <v>0</v>
          </cell>
          <cell r="Q14">
            <v>0</v>
          </cell>
          <cell r="R14">
            <v>0</v>
          </cell>
          <cell r="S14">
            <v>0</v>
          </cell>
          <cell r="T14">
            <v>0</v>
          </cell>
          <cell r="U14">
            <v>0</v>
          </cell>
          <cell r="V14">
            <v>0</v>
          </cell>
          <cell r="W14">
            <v>0</v>
          </cell>
          <cell r="X14">
            <v>0</v>
          </cell>
          <cell r="Y14">
            <v>0</v>
          </cell>
          <cell r="Z14">
            <v>0</v>
          </cell>
          <cell r="AA14">
            <v>2</v>
          </cell>
          <cell r="AB14">
            <v>2</v>
          </cell>
          <cell r="AC14">
            <v>52000</v>
          </cell>
        </row>
        <row r="15">
          <cell r="A15">
            <v>10</v>
          </cell>
          <cell r="B15" t="str">
            <v>　水海道市</v>
          </cell>
          <cell r="C15">
            <v>30000</v>
          </cell>
          <cell r="D15">
            <v>3000</v>
          </cell>
          <cell r="E15">
            <v>3000</v>
          </cell>
          <cell r="F15">
            <v>0</v>
          </cell>
          <cell r="G15">
            <v>32</v>
          </cell>
          <cell r="H15">
            <v>32</v>
          </cell>
          <cell r="I15">
            <v>420000</v>
          </cell>
          <cell r="J15">
            <v>0</v>
          </cell>
          <cell r="K15">
            <v>0</v>
          </cell>
          <cell r="L15">
            <v>0</v>
          </cell>
          <cell r="M15">
            <v>33000</v>
          </cell>
          <cell r="N15">
            <v>0</v>
          </cell>
          <cell r="O15">
            <v>0</v>
          </cell>
          <cell r="P15">
            <v>0</v>
          </cell>
          <cell r="Q15">
            <v>0</v>
          </cell>
          <cell r="R15">
            <v>0</v>
          </cell>
          <cell r="S15">
            <v>0</v>
          </cell>
          <cell r="T15">
            <v>0</v>
          </cell>
          <cell r="U15">
            <v>0</v>
          </cell>
          <cell r="V15">
            <v>0</v>
          </cell>
          <cell r="W15">
            <v>0</v>
          </cell>
          <cell r="X15">
            <v>0</v>
          </cell>
          <cell r="Y15">
            <v>0</v>
          </cell>
          <cell r="Z15">
            <v>0</v>
          </cell>
          <cell r="AA15">
            <v>32</v>
          </cell>
          <cell r="AB15">
            <v>32</v>
          </cell>
          <cell r="AC15">
            <v>420000</v>
          </cell>
        </row>
        <row r="16">
          <cell r="A16">
            <v>11</v>
          </cell>
          <cell r="B16" t="str">
            <v>　常陸太田市</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row>
        <row r="17">
          <cell r="A17">
            <v>12</v>
          </cell>
          <cell r="B17" t="str">
            <v xml:space="preserve">  高萩市</v>
          </cell>
          <cell r="C17">
            <v>65600</v>
          </cell>
          <cell r="D17">
            <v>3200</v>
          </cell>
          <cell r="E17">
            <v>8400</v>
          </cell>
          <cell r="F17">
            <v>77200</v>
          </cell>
          <cell r="G17">
            <v>3200</v>
          </cell>
          <cell r="H17">
            <v>15</v>
          </cell>
          <cell r="I17">
            <v>8400</v>
          </cell>
          <cell r="J17">
            <v>75000</v>
          </cell>
          <cell r="K17">
            <v>0</v>
          </cell>
          <cell r="L17">
            <v>0</v>
          </cell>
          <cell r="M17">
            <v>77200</v>
          </cell>
          <cell r="N17">
            <v>0</v>
          </cell>
          <cell r="O17">
            <v>0</v>
          </cell>
          <cell r="P17">
            <v>0</v>
          </cell>
          <cell r="Q17">
            <v>0</v>
          </cell>
          <cell r="R17">
            <v>0</v>
          </cell>
          <cell r="S17">
            <v>0</v>
          </cell>
          <cell r="T17">
            <v>0</v>
          </cell>
          <cell r="U17">
            <v>0</v>
          </cell>
          <cell r="V17">
            <v>0</v>
          </cell>
          <cell r="W17">
            <v>0</v>
          </cell>
          <cell r="X17">
            <v>0</v>
          </cell>
          <cell r="Y17">
            <v>0</v>
          </cell>
          <cell r="Z17">
            <v>0</v>
          </cell>
          <cell r="AA17">
            <v>15</v>
          </cell>
          <cell r="AB17">
            <v>15</v>
          </cell>
          <cell r="AC17">
            <v>75000</v>
          </cell>
        </row>
        <row r="18">
          <cell r="A18">
            <v>13</v>
          </cell>
          <cell r="B18" t="str">
            <v>　北茨城市</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row>
        <row r="19">
          <cell r="A19">
            <v>14</v>
          </cell>
          <cell r="B19" t="str">
            <v>　笠間市</v>
          </cell>
          <cell r="C19">
            <v>0</v>
          </cell>
          <cell r="D19">
            <v>0</v>
          </cell>
          <cell r="E19">
            <v>15</v>
          </cell>
          <cell r="F19">
            <v>15</v>
          </cell>
          <cell r="G19">
            <v>100000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15</v>
          </cell>
          <cell r="AB19">
            <v>15</v>
          </cell>
          <cell r="AC19">
            <v>100000</v>
          </cell>
        </row>
        <row r="20">
          <cell r="A20">
            <v>15</v>
          </cell>
          <cell r="B20" t="str">
            <v>　取手市</v>
          </cell>
          <cell r="C20">
            <v>21600</v>
          </cell>
          <cell r="D20">
            <v>21600</v>
          </cell>
          <cell r="E20">
            <v>0</v>
          </cell>
          <cell r="F20">
            <v>36</v>
          </cell>
          <cell r="G20">
            <v>36</v>
          </cell>
          <cell r="H20">
            <v>303000</v>
          </cell>
          <cell r="I20">
            <v>21600</v>
          </cell>
          <cell r="J20">
            <v>0</v>
          </cell>
          <cell r="K20">
            <v>0</v>
          </cell>
          <cell r="L20">
            <v>0</v>
          </cell>
          <cell r="M20">
            <v>21600</v>
          </cell>
          <cell r="N20">
            <v>0</v>
          </cell>
          <cell r="O20">
            <v>0</v>
          </cell>
          <cell r="P20">
            <v>0</v>
          </cell>
          <cell r="Q20">
            <v>0</v>
          </cell>
          <cell r="R20">
            <v>0</v>
          </cell>
          <cell r="S20">
            <v>0</v>
          </cell>
          <cell r="T20">
            <v>0</v>
          </cell>
          <cell r="U20">
            <v>0</v>
          </cell>
          <cell r="V20">
            <v>0</v>
          </cell>
          <cell r="W20">
            <v>0</v>
          </cell>
          <cell r="X20">
            <v>0</v>
          </cell>
          <cell r="Y20">
            <v>0</v>
          </cell>
          <cell r="Z20">
            <v>0</v>
          </cell>
          <cell r="AA20">
            <v>36</v>
          </cell>
          <cell r="AB20">
            <v>36</v>
          </cell>
          <cell r="AC20">
            <v>303000</v>
          </cell>
        </row>
        <row r="21">
          <cell r="A21">
            <v>16</v>
          </cell>
          <cell r="B21" t="str">
            <v>　岩井市</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row>
        <row r="22">
          <cell r="A22">
            <v>17</v>
          </cell>
          <cell r="B22" t="str">
            <v>　牛久市</v>
          </cell>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row>
        <row r="23">
          <cell r="A23">
            <v>18</v>
          </cell>
          <cell r="B23" t="str">
            <v>　つくば市</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row>
        <row r="24">
          <cell r="A24">
            <v>19</v>
          </cell>
          <cell r="B24" t="str">
            <v>　ひたちなか市</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row>
        <row r="25">
          <cell r="A25">
            <v>20</v>
          </cell>
          <cell r="B25" t="str">
            <v>　鹿嶋市</v>
          </cell>
          <cell r="C25">
            <v>2000</v>
          </cell>
          <cell r="D25">
            <v>2000</v>
          </cell>
          <cell r="E25">
            <v>2000</v>
          </cell>
          <cell r="F25">
            <v>21</v>
          </cell>
          <cell r="G25">
            <v>21</v>
          </cell>
          <cell r="H25">
            <v>392000</v>
          </cell>
          <cell r="I25">
            <v>0</v>
          </cell>
          <cell r="J25">
            <v>0</v>
          </cell>
          <cell r="K25">
            <v>0</v>
          </cell>
          <cell r="L25">
            <v>0</v>
          </cell>
          <cell r="M25">
            <v>2000</v>
          </cell>
          <cell r="N25">
            <v>0</v>
          </cell>
          <cell r="O25">
            <v>0</v>
          </cell>
          <cell r="P25">
            <v>0</v>
          </cell>
          <cell r="Q25">
            <v>0</v>
          </cell>
          <cell r="R25">
            <v>0</v>
          </cell>
          <cell r="S25">
            <v>0</v>
          </cell>
          <cell r="T25">
            <v>0</v>
          </cell>
          <cell r="U25">
            <v>0</v>
          </cell>
          <cell r="V25">
            <v>0</v>
          </cell>
          <cell r="W25">
            <v>0</v>
          </cell>
          <cell r="X25">
            <v>0</v>
          </cell>
          <cell r="Y25">
            <v>0</v>
          </cell>
          <cell r="Z25">
            <v>0</v>
          </cell>
          <cell r="AA25">
            <v>21</v>
          </cell>
          <cell r="AB25">
            <v>21</v>
          </cell>
          <cell r="AC25">
            <v>392000</v>
          </cell>
        </row>
        <row r="26">
          <cell r="A26">
            <v>21</v>
          </cell>
          <cell r="B26" t="str">
            <v>　潮来市</v>
          </cell>
          <cell r="C26">
            <v>18000</v>
          </cell>
          <cell r="D26">
            <v>10000</v>
          </cell>
          <cell r="E26">
            <v>28000</v>
          </cell>
          <cell r="F26">
            <v>0</v>
          </cell>
          <cell r="G26">
            <v>15</v>
          </cell>
          <cell r="H26">
            <v>16</v>
          </cell>
          <cell r="I26">
            <v>10000</v>
          </cell>
          <cell r="J26">
            <v>0</v>
          </cell>
          <cell r="K26">
            <v>0</v>
          </cell>
          <cell r="L26">
            <v>0</v>
          </cell>
          <cell r="M26">
            <v>28000</v>
          </cell>
          <cell r="N26">
            <v>0</v>
          </cell>
          <cell r="O26">
            <v>0</v>
          </cell>
          <cell r="P26">
            <v>0</v>
          </cell>
          <cell r="Q26">
            <v>0</v>
          </cell>
          <cell r="R26">
            <v>0</v>
          </cell>
          <cell r="S26">
            <v>0</v>
          </cell>
          <cell r="T26">
            <v>0</v>
          </cell>
          <cell r="U26">
            <v>0</v>
          </cell>
          <cell r="V26">
            <v>0</v>
          </cell>
          <cell r="W26">
            <v>0</v>
          </cell>
          <cell r="X26">
            <v>0</v>
          </cell>
          <cell r="Y26">
            <v>0</v>
          </cell>
          <cell r="Z26">
            <v>0</v>
          </cell>
          <cell r="AA26">
            <v>15</v>
          </cell>
          <cell r="AB26">
            <v>16</v>
          </cell>
          <cell r="AC26">
            <v>100000</v>
          </cell>
        </row>
        <row r="27">
          <cell r="A27">
            <v>22</v>
          </cell>
          <cell r="B27" t="str">
            <v>　守谷市</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row>
        <row r="28">
          <cell r="B28" t="str">
            <v>小　　計</v>
          </cell>
          <cell r="C28">
            <v>181600</v>
          </cell>
          <cell r="D28">
            <v>8000</v>
          </cell>
          <cell r="E28">
            <v>56600</v>
          </cell>
          <cell r="F28">
            <v>120000</v>
          </cell>
          <cell r="G28">
            <v>25440</v>
          </cell>
          <cell r="H28">
            <v>2000</v>
          </cell>
          <cell r="I28">
            <v>71417</v>
          </cell>
          <cell r="J28">
            <v>0</v>
          </cell>
          <cell r="K28">
            <v>0</v>
          </cell>
          <cell r="L28">
            <v>0</v>
          </cell>
          <cell r="M28">
            <v>465057</v>
          </cell>
          <cell r="N28">
            <v>0</v>
          </cell>
          <cell r="O28">
            <v>0</v>
          </cell>
          <cell r="P28">
            <v>0</v>
          </cell>
          <cell r="Q28">
            <v>0</v>
          </cell>
          <cell r="R28">
            <v>0</v>
          </cell>
          <cell r="S28">
            <v>0</v>
          </cell>
          <cell r="T28">
            <v>0</v>
          </cell>
          <cell r="U28">
            <v>0</v>
          </cell>
          <cell r="V28">
            <v>0</v>
          </cell>
          <cell r="W28">
            <v>0</v>
          </cell>
          <cell r="X28">
            <v>0</v>
          </cell>
          <cell r="Y28">
            <v>0</v>
          </cell>
          <cell r="Z28">
            <v>0</v>
          </cell>
          <cell r="AA28">
            <v>193</v>
          </cell>
          <cell r="AB28">
            <v>194</v>
          </cell>
          <cell r="AC28">
            <v>2146000</v>
          </cell>
          <cell r="AD28">
            <v>2000</v>
          </cell>
        </row>
        <row r="29">
          <cell r="M29">
            <v>0</v>
          </cell>
          <cell r="N29">
            <v>0</v>
          </cell>
          <cell r="O29">
            <v>0</v>
          </cell>
          <cell r="P29">
            <v>0</v>
          </cell>
          <cell r="Q29">
            <v>0</v>
          </cell>
          <cell r="R29">
            <v>0</v>
          </cell>
          <cell r="S29">
            <v>0</v>
          </cell>
          <cell r="T29">
            <v>0</v>
          </cell>
          <cell r="U29">
            <v>0</v>
          </cell>
          <cell r="V29">
            <v>0</v>
          </cell>
          <cell r="W29">
            <v>0</v>
          </cell>
          <cell r="X29">
            <v>0</v>
          </cell>
          <cell r="Y29">
            <v>0</v>
          </cell>
          <cell r="Z29">
            <v>0</v>
          </cell>
        </row>
        <row r="30">
          <cell r="M30">
            <v>0</v>
          </cell>
          <cell r="N30">
            <v>0</v>
          </cell>
          <cell r="O30">
            <v>0</v>
          </cell>
          <cell r="P30">
            <v>0</v>
          </cell>
          <cell r="Q30">
            <v>0</v>
          </cell>
          <cell r="R30">
            <v>0</v>
          </cell>
          <cell r="S30">
            <v>0</v>
          </cell>
          <cell r="T30">
            <v>0</v>
          </cell>
          <cell r="U30">
            <v>0</v>
          </cell>
          <cell r="V30">
            <v>0</v>
          </cell>
          <cell r="W30">
            <v>0</v>
          </cell>
          <cell r="X30">
            <v>0</v>
          </cell>
          <cell r="Y30">
            <v>0</v>
          </cell>
          <cell r="Z30">
            <v>0</v>
          </cell>
        </row>
        <row r="31">
          <cell r="M31">
            <v>0</v>
          </cell>
          <cell r="N31">
            <v>0</v>
          </cell>
          <cell r="O31">
            <v>0</v>
          </cell>
          <cell r="P31">
            <v>0</v>
          </cell>
          <cell r="Q31">
            <v>0</v>
          </cell>
          <cell r="R31">
            <v>0</v>
          </cell>
          <cell r="S31">
            <v>0</v>
          </cell>
          <cell r="T31">
            <v>0</v>
          </cell>
          <cell r="U31">
            <v>0</v>
          </cell>
          <cell r="V31">
            <v>0</v>
          </cell>
          <cell r="W31">
            <v>0</v>
          </cell>
          <cell r="X31">
            <v>0</v>
          </cell>
          <cell r="Y31">
            <v>0</v>
          </cell>
          <cell r="Z31">
            <v>0</v>
          </cell>
        </row>
        <row r="32">
          <cell r="A32">
            <v>23</v>
          </cell>
          <cell r="B32" t="str">
            <v>　茨城町</v>
          </cell>
          <cell r="C32">
            <v>16000</v>
          </cell>
          <cell r="D32">
            <v>2000</v>
          </cell>
          <cell r="E32">
            <v>2000</v>
          </cell>
          <cell r="F32">
            <v>20000</v>
          </cell>
          <cell r="G32">
            <v>0</v>
          </cell>
          <cell r="H32">
            <v>13</v>
          </cell>
          <cell r="I32">
            <v>2000</v>
          </cell>
          <cell r="J32">
            <v>190000</v>
          </cell>
          <cell r="K32">
            <v>0</v>
          </cell>
          <cell r="L32">
            <v>0</v>
          </cell>
          <cell r="M32">
            <v>20000</v>
          </cell>
          <cell r="N32">
            <v>0</v>
          </cell>
          <cell r="O32">
            <v>0</v>
          </cell>
          <cell r="P32">
            <v>0</v>
          </cell>
          <cell r="Q32">
            <v>0</v>
          </cell>
          <cell r="R32">
            <v>0</v>
          </cell>
          <cell r="S32">
            <v>0</v>
          </cell>
          <cell r="T32">
            <v>0</v>
          </cell>
          <cell r="U32">
            <v>0</v>
          </cell>
          <cell r="V32">
            <v>0</v>
          </cell>
          <cell r="W32">
            <v>0</v>
          </cell>
          <cell r="X32">
            <v>0</v>
          </cell>
          <cell r="Y32">
            <v>0</v>
          </cell>
          <cell r="Z32">
            <v>0</v>
          </cell>
          <cell r="AA32">
            <v>13</v>
          </cell>
          <cell r="AB32">
            <v>13</v>
          </cell>
          <cell r="AC32">
            <v>190000</v>
          </cell>
        </row>
        <row r="33">
          <cell r="A33">
            <v>24</v>
          </cell>
          <cell r="B33" t="str">
            <v>　小川町</v>
          </cell>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row>
        <row r="34">
          <cell r="A34">
            <v>25</v>
          </cell>
          <cell r="B34" t="str">
            <v>　美野里町</v>
          </cell>
          <cell r="C34">
            <v>157500</v>
          </cell>
          <cell r="D34">
            <v>16754</v>
          </cell>
          <cell r="E34">
            <v>16754</v>
          </cell>
          <cell r="F34">
            <v>6300</v>
          </cell>
          <cell r="G34">
            <v>4000</v>
          </cell>
          <cell r="H34">
            <v>0</v>
          </cell>
          <cell r="I34">
            <v>6300</v>
          </cell>
          <cell r="J34">
            <v>4</v>
          </cell>
          <cell r="K34">
            <v>40000</v>
          </cell>
          <cell r="L34">
            <v>4400</v>
          </cell>
          <cell r="M34">
            <v>184554</v>
          </cell>
          <cell r="N34">
            <v>0</v>
          </cell>
          <cell r="O34">
            <v>0</v>
          </cell>
          <cell r="P34">
            <v>0</v>
          </cell>
          <cell r="Q34">
            <v>0</v>
          </cell>
          <cell r="R34">
            <v>0</v>
          </cell>
          <cell r="S34">
            <v>0</v>
          </cell>
          <cell r="T34">
            <v>0</v>
          </cell>
          <cell r="U34">
            <v>0</v>
          </cell>
          <cell r="V34">
            <v>0</v>
          </cell>
          <cell r="W34">
            <v>0</v>
          </cell>
          <cell r="X34">
            <v>0</v>
          </cell>
          <cell r="Y34">
            <v>0</v>
          </cell>
          <cell r="Z34">
            <v>0</v>
          </cell>
          <cell r="AA34">
            <v>1</v>
          </cell>
          <cell r="AB34">
            <v>4</v>
          </cell>
          <cell r="AC34">
            <v>40000</v>
          </cell>
          <cell r="AD34">
            <v>4400</v>
          </cell>
        </row>
        <row r="35">
          <cell r="A35">
            <v>26</v>
          </cell>
          <cell r="B35" t="str">
            <v>　内原町</v>
          </cell>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row>
        <row r="36">
          <cell r="A36">
            <v>27</v>
          </cell>
          <cell r="B36" t="str">
            <v>　常北町</v>
          </cell>
          <cell r="C36">
            <v>7200</v>
          </cell>
          <cell r="D36">
            <v>7200</v>
          </cell>
          <cell r="E36">
            <v>0</v>
          </cell>
          <cell r="F36">
            <v>4</v>
          </cell>
          <cell r="G36">
            <v>4</v>
          </cell>
          <cell r="H36">
            <v>28000</v>
          </cell>
          <cell r="I36">
            <v>7200</v>
          </cell>
          <cell r="J36">
            <v>0</v>
          </cell>
          <cell r="K36">
            <v>0</v>
          </cell>
          <cell r="L36">
            <v>0</v>
          </cell>
          <cell r="M36">
            <v>7200</v>
          </cell>
          <cell r="N36">
            <v>0</v>
          </cell>
          <cell r="O36">
            <v>0</v>
          </cell>
          <cell r="P36">
            <v>0</v>
          </cell>
          <cell r="Q36">
            <v>0</v>
          </cell>
          <cell r="R36">
            <v>0</v>
          </cell>
          <cell r="S36">
            <v>0</v>
          </cell>
          <cell r="T36">
            <v>0</v>
          </cell>
          <cell r="U36">
            <v>0</v>
          </cell>
          <cell r="V36">
            <v>0</v>
          </cell>
          <cell r="W36">
            <v>0</v>
          </cell>
          <cell r="X36">
            <v>0</v>
          </cell>
          <cell r="Y36">
            <v>0</v>
          </cell>
          <cell r="Z36">
            <v>0</v>
          </cell>
          <cell r="AA36">
            <v>4</v>
          </cell>
          <cell r="AB36">
            <v>4</v>
          </cell>
          <cell r="AC36">
            <v>28000</v>
          </cell>
        </row>
        <row r="37">
          <cell r="A37">
            <v>28</v>
          </cell>
          <cell r="B37" t="str">
            <v>　大洗町</v>
          </cell>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row>
        <row r="38">
          <cell r="A38">
            <v>29</v>
          </cell>
          <cell r="B38" t="str">
            <v>　友部町</v>
          </cell>
          <cell r="C38">
            <v>0</v>
          </cell>
          <cell r="D38">
            <v>0</v>
          </cell>
          <cell r="E38">
            <v>7</v>
          </cell>
          <cell r="F38">
            <v>7</v>
          </cell>
          <cell r="G38">
            <v>120000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7</v>
          </cell>
          <cell r="AB38">
            <v>7</v>
          </cell>
          <cell r="AC38">
            <v>120000</v>
          </cell>
        </row>
        <row r="39">
          <cell r="A39">
            <v>30</v>
          </cell>
          <cell r="B39" t="str">
            <v>　岩間町</v>
          </cell>
          <cell r="C39">
            <v>2000</v>
          </cell>
          <cell r="D39">
            <v>2400</v>
          </cell>
          <cell r="E39">
            <v>2000</v>
          </cell>
          <cell r="F39">
            <v>0</v>
          </cell>
          <cell r="G39">
            <v>2400</v>
          </cell>
          <cell r="H39">
            <v>25</v>
          </cell>
          <cell r="I39">
            <v>232000</v>
          </cell>
          <cell r="J39">
            <v>0</v>
          </cell>
          <cell r="K39">
            <v>0</v>
          </cell>
          <cell r="L39">
            <v>0</v>
          </cell>
          <cell r="M39">
            <v>4400</v>
          </cell>
          <cell r="N39">
            <v>0</v>
          </cell>
          <cell r="O39">
            <v>0</v>
          </cell>
          <cell r="P39">
            <v>0</v>
          </cell>
          <cell r="Q39">
            <v>0</v>
          </cell>
          <cell r="R39">
            <v>0</v>
          </cell>
          <cell r="S39">
            <v>0</v>
          </cell>
          <cell r="T39">
            <v>0</v>
          </cell>
          <cell r="U39">
            <v>0</v>
          </cell>
          <cell r="V39">
            <v>0</v>
          </cell>
          <cell r="W39">
            <v>0</v>
          </cell>
          <cell r="X39">
            <v>0</v>
          </cell>
          <cell r="Y39">
            <v>0</v>
          </cell>
          <cell r="Z39">
            <v>0</v>
          </cell>
          <cell r="AA39">
            <v>25</v>
          </cell>
          <cell r="AB39">
            <v>25</v>
          </cell>
          <cell r="AC39">
            <v>232000</v>
          </cell>
        </row>
        <row r="40">
          <cell r="A40">
            <v>31</v>
          </cell>
          <cell r="B40" t="str">
            <v>　岩瀬町</v>
          </cell>
          <cell r="C40">
            <v>0</v>
          </cell>
          <cell r="D40">
            <v>0</v>
          </cell>
          <cell r="E40">
            <v>5</v>
          </cell>
          <cell r="F40">
            <v>5</v>
          </cell>
          <cell r="G40">
            <v>50000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5</v>
          </cell>
          <cell r="AB40">
            <v>5</v>
          </cell>
          <cell r="AC40">
            <v>50000</v>
          </cell>
        </row>
        <row r="41">
          <cell r="A41">
            <v>32</v>
          </cell>
          <cell r="B41" t="str">
            <v>　那珂町</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row>
        <row r="42">
          <cell r="A42">
            <v>33</v>
          </cell>
          <cell r="B42" t="str">
            <v>　瓜連町</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row>
        <row r="43">
          <cell r="A43">
            <v>34</v>
          </cell>
          <cell r="B43" t="str">
            <v>　大宮町</v>
          </cell>
          <cell r="C43">
            <v>0</v>
          </cell>
          <cell r="D43">
            <v>0</v>
          </cell>
          <cell r="E43">
            <v>15</v>
          </cell>
          <cell r="F43">
            <v>15</v>
          </cell>
          <cell r="G43">
            <v>490000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15</v>
          </cell>
          <cell r="AB43">
            <v>15</v>
          </cell>
          <cell r="AC43">
            <v>490000</v>
          </cell>
        </row>
        <row r="44">
          <cell r="A44">
            <v>35</v>
          </cell>
          <cell r="B44" t="str">
            <v>　山方町</v>
          </cell>
          <cell r="C44">
            <v>47000</v>
          </cell>
          <cell r="D44">
            <v>12000</v>
          </cell>
          <cell r="E44">
            <v>47000</v>
          </cell>
          <cell r="F44">
            <v>87500</v>
          </cell>
          <cell r="G44">
            <v>12000</v>
          </cell>
          <cell r="H44">
            <v>6</v>
          </cell>
          <cell r="I44">
            <v>28500</v>
          </cell>
          <cell r="J44">
            <v>180000</v>
          </cell>
          <cell r="K44">
            <v>0</v>
          </cell>
          <cell r="L44">
            <v>0</v>
          </cell>
          <cell r="M44">
            <v>87500</v>
          </cell>
          <cell r="N44">
            <v>0</v>
          </cell>
          <cell r="O44">
            <v>0</v>
          </cell>
          <cell r="P44">
            <v>0</v>
          </cell>
          <cell r="Q44">
            <v>0</v>
          </cell>
          <cell r="R44">
            <v>0</v>
          </cell>
          <cell r="S44">
            <v>0</v>
          </cell>
          <cell r="T44">
            <v>0</v>
          </cell>
          <cell r="U44">
            <v>0</v>
          </cell>
          <cell r="V44">
            <v>0</v>
          </cell>
          <cell r="W44">
            <v>0</v>
          </cell>
          <cell r="X44">
            <v>0</v>
          </cell>
          <cell r="Y44">
            <v>0</v>
          </cell>
          <cell r="Z44">
            <v>0</v>
          </cell>
          <cell r="AA44">
            <v>6</v>
          </cell>
          <cell r="AB44">
            <v>6</v>
          </cell>
          <cell r="AC44">
            <v>180000</v>
          </cell>
        </row>
        <row r="45">
          <cell r="A45">
            <v>36</v>
          </cell>
          <cell r="B45" t="str">
            <v>　金砂郷町</v>
          </cell>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row>
        <row r="46">
          <cell r="A46">
            <v>37</v>
          </cell>
          <cell r="B46" t="str">
            <v>　大子町</v>
          </cell>
          <cell r="C46">
            <v>151500</v>
          </cell>
          <cell r="D46">
            <v>10000</v>
          </cell>
          <cell r="E46">
            <v>10000</v>
          </cell>
          <cell r="F46">
            <v>3000</v>
          </cell>
          <cell r="G46">
            <v>2600</v>
          </cell>
          <cell r="H46">
            <v>197100</v>
          </cell>
          <cell r="I46">
            <v>30000</v>
          </cell>
          <cell r="J46">
            <v>22</v>
          </cell>
          <cell r="K46">
            <v>34</v>
          </cell>
          <cell r="L46">
            <v>340000</v>
          </cell>
          <cell r="M46">
            <v>197100</v>
          </cell>
          <cell r="N46">
            <v>0</v>
          </cell>
          <cell r="O46">
            <v>0</v>
          </cell>
          <cell r="P46">
            <v>0</v>
          </cell>
          <cell r="Q46">
            <v>0</v>
          </cell>
          <cell r="R46">
            <v>0</v>
          </cell>
          <cell r="S46">
            <v>0</v>
          </cell>
          <cell r="T46">
            <v>0</v>
          </cell>
          <cell r="U46">
            <v>0</v>
          </cell>
          <cell r="V46">
            <v>0</v>
          </cell>
          <cell r="W46">
            <v>0</v>
          </cell>
          <cell r="X46">
            <v>0</v>
          </cell>
          <cell r="Y46">
            <v>0</v>
          </cell>
          <cell r="Z46">
            <v>0</v>
          </cell>
          <cell r="AA46">
            <v>22</v>
          </cell>
          <cell r="AB46">
            <v>34</v>
          </cell>
          <cell r="AC46">
            <v>340000</v>
          </cell>
          <cell r="AD46">
            <v>170000</v>
          </cell>
        </row>
        <row r="47">
          <cell r="A47">
            <v>38</v>
          </cell>
          <cell r="B47" t="str">
            <v>　十王町</v>
          </cell>
          <cell r="C47">
            <v>0</v>
          </cell>
          <cell r="D47">
            <v>0</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row>
        <row r="48">
          <cell r="A48">
            <v>39</v>
          </cell>
          <cell r="B48" t="str">
            <v>　鉾田町</v>
          </cell>
          <cell r="C48">
            <v>8600</v>
          </cell>
          <cell r="D48">
            <v>15200</v>
          </cell>
          <cell r="E48">
            <v>8600</v>
          </cell>
          <cell r="F48">
            <v>0</v>
          </cell>
          <cell r="G48">
            <v>17</v>
          </cell>
          <cell r="H48">
            <v>17</v>
          </cell>
          <cell r="I48">
            <v>15200</v>
          </cell>
          <cell r="J48">
            <v>0</v>
          </cell>
          <cell r="K48">
            <v>0</v>
          </cell>
          <cell r="L48">
            <v>0</v>
          </cell>
          <cell r="M48">
            <v>23800</v>
          </cell>
          <cell r="N48">
            <v>0</v>
          </cell>
          <cell r="O48">
            <v>0</v>
          </cell>
          <cell r="P48">
            <v>0</v>
          </cell>
          <cell r="Q48">
            <v>0</v>
          </cell>
          <cell r="R48">
            <v>0</v>
          </cell>
          <cell r="S48">
            <v>0</v>
          </cell>
          <cell r="T48">
            <v>0</v>
          </cell>
          <cell r="U48">
            <v>0</v>
          </cell>
          <cell r="V48">
            <v>0</v>
          </cell>
          <cell r="W48">
            <v>0</v>
          </cell>
          <cell r="X48">
            <v>0</v>
          </cell>
          <cell r="Y48">
            <v>0</v>
          </cell>
          <cell r="Z48">
            <v>0</v>
          </cell>
          <cell r="AA48">
            <v>17</v>
          </cell>
          <cell r="AB48">
            <v>17</v>
          </cell>
          <cell r="AC48">
            <v>176000</v>
          </cell>
        </row>
        <row r="49">
          <cell r="A49">
            <v>40</v>
          </cell>
          <cell r="B49" t="str">
            <v>　神栖町</v>
          </cell>
          <cell r="C49">
            <v>46500</v>
          </cell>
          <cell r="D49">
            <v>45000</v>
          </cell>
          <cell r="E49">
            <v>1000</v>
          </cell>
          <cell r="F49">
            <v>3600</v>
          </cell>
          <cell r="G49">
            <v>3600</v>
          </cell>
          <cell r="H49">
            <v>100600</v>
          </cell>
          <cell r="I49">
            <v>4500</v>
          </cell>
          <cell r="J49">
            <v>11</v>
          </cell>
          <cell r="K49">
            <v>11</v>
          </cell>
          <cell r="L49">
            <v>210640</v>
          </cell>
          <cell r="M49">
            <v>100600</v>
          </cell>
          <cell r="N49">
            <v>0</v>
          </cell>
          <cell r="O49">
            <v>0</v>
          </cell>
          <cell r="P49">
            <v>0</v>
          </cell>
          <cell r="Q49">
            <v>0</v>
          </cell>
          <cell r="R49">
            <v>0</v>
          </cell>
          <cell r="S49">
            <v>0</v>
          </cell>
          <cell r="T49">
            <v>0</v>
          </cell>
          <cell r="U49">
            <v>0</v>
          </cell>
          <cell r="V49">
            <v>0</v>
          </cell>
          <cell r="W49">
            <v>0</v>
          </cell>
          <cell r="X49">
            <v>0</v>
          </cell>
          <cell r="Y49">
            <v>0</v>
          </cell>
          <cell r="Z49">
            <v>0</v>
          </cell>
          <cell r="AA49">
            <v>11</v>
          </cell>
          <cell r="AB49">
            <v>11</v>
          </cell>
          <cell r="AC49">
            <v>210640</v>
          </cell>
          <cell r="AD49">
            <v>11000</v>
          </cell>
        </row>
        <row r="50">
          <cell r="A50">
            <v>41</v>
          </cell>
          <cell r="B50" t="str">
            <v>　波崎町</v>
          </cell>
          <cell r="C50">
            <v>18000</v>
          </cell>
          <cell r="D50">
            <v>3000</v>
          </cell>
          <cell r="E50">
            <v>3000</v>
          </cell>
          <cell r="F50">
            <v>1280</v>
          </cell>
          <cell r="G50">
            <v>1280</v>
          </cell>
          <cell r="H50">
            <v>29280</v>
          </cell>
          <cell r="I50">
            <v>4000</v>
          </cell>
          <cell r="J50">
            <v>16</v>
          </cell>
          <cell r="K50">
            <v>16</v>
          </cell>
          <cell r="L50">
            <v>228900</v>
          </cell>
          <cell r="M50">
            <v>29280</v>
          </cell>
          <cell r="N50">
            <v>0</v>
          </cell>
          <cell r="O50">
            <v>0</v>
          </cell>
          <cell r="P50">
            <v>0</v>
          </cell>
          <cell r="Q50">
            <v>0</v>
          </cell>
          <cell r="R50">
            <v>0</v>
          </cell>
          <cell r="S50">
            <v>0</v>
          </cell>
          <cell r="T50">
            <v>0</v>
          </cell>
          <cell r="U50">
            <v>0</v>
          </cell>
          <cell r="V50">
            <v>0</v>
          </cell>
          <cell r="W50">
            <v>0</v>
          </cell>
          <cell r="X50">
            <v>0</v>
          </cell>
          <cell r="Y50">
            <v>0</v>
          </cell>
          <cell r="Z50">
            <v>0</v>
          </cell>
          <cell r="AA50">
            <v>16</v>
          </cell>
          <cell r="AB50">
            <v>16</v>
          </cell>
          <cell r="AC50">
            <v>228900</v>
          </cell>
        </row>
        <row r="51">
          <cell r="A51">
            <v>42</v>
          </cell>
          <cell r="B51" t="str">
            <v>　麻生町</v>
          </cell>
          <cell r="C51">
            <v>18000</v>
          </cell>
          <cell r="D51">
            <v>480</v>
          </cell>
          <cell r="E51">
            <v>10000</v>
          </cell>
          <cell r="F51">
            <v>28480</v>
          </cell>
          <cell r="G51">
            <v>480</v>
          </cell>
          <cell r="H51">
            <v>17</v>
          </cell>
          <cell r="I51">
            <v>10000</v>
          </cell>
          <cell r="J51">
            <v>100000</v>
          </cell>
          <cell r="K51">
            <v>0</v>
          </cell>
          <cell r="L51">
            <v>0</v>
          </cell>
          <cell r="M51">
            <v>28480</v>
          </cell>
          <cell r="N51">
            <v>0</v>
          </cell>
          <cell r="O51">
            <v>0</v>
          </cell>
          <cell r="P51">
            <v>0</v>
          </cell>
          <cell r="Q51">
            <v>0</v>
          </cell>
          <cell r="R51">
            <v>0</v>
          </cell>
          <cell r="S51">
            <v>0</v>
          </cell>
          <cell r="T51">
            <v>0</v>
          </cell>
          <cell r="U51">
            <v>0</v>
          </cell>
          <cell r="V51">
            <v>0</v>
          </cell>
          <cell r="W51">
            <v>0</v>
          </cell>
          <cell r="X51">
            <v>0</v>
          </cell>
          <cell r="Y51">
            <v>0</v>
          </cell>
          <cell r="Z51">
            <v>0</v>
          </cell>
          <cell r="AA51">
            <v>17</v>
          </cell>
          <cell r="AB51">
            <v>17</v>
          </cell>
          <cell r="AC51">
            <v>100000</v>
          </cell>
        </row>
        <row r="52">
          <cell r="A52">
            <v>43</v>
          </cell>
          <cell r="B52" t="str">
            <v>　北浦町</v>
          </cell>
          <cell r="C52">
            <v>40000</v>
          </cell>
          <cell r="D52">
            <v>5250</v>
          </cell>
          <cell r="E52">
            <v>5250</v>
          </cell>
          <cell r="F52">
            <v>21000</v>
          </cell>
          <cell r="G52">
            <v>1600</v>
          </cell>
          <cell r="H52">
            <v>0</v>
          </cell>
          <cell r="I52">
            <v>21000</v>
          </cell>
          <cell r="J52">
            <v>7</v>
          </cell>
          <cell r="K52">
            <v>110000</v>
          </cell>
          <cell r="L52">
            <v>14000</v>
          </cell>
          <cell r="M52">
            <v>67850</v>
          </cell>
          <cell r="N52">
            <v>0</v>
          </cell>
          <cell r="O52">
            <v>0</v>
          </cell>
          <cell r="P52">
            <v>0</v>
          </cell>
          <cell r="Q52">
            <v>0</v>
          </cell>
          <cell r="R52">
            <v>0</v>
          </cell>
          <cell r="S52">
            <v>0</v>
          </cell>
          <cell r="T52">
            <v>0</v>
          </cell>
          <cell r="U52">
            <v>0</v>
          </cell>
          <cell r="V52">
            <v>0</v>
          </cell>
          <cell r="W52">
            <v>0</v>
          </cell>
          <cell r="X52">
            <v>0</v>
          </cell>
          <cell r="Y52">
            <v>0</v>
          </cell>
          <cell r="Z52">
            <v>0</v>
          </cell>
          <cell r="AA52">
            <v>7</v>
          </cell>
          <cell r="AB52">
            <v>7</v>
          </cell>
          <cell r="AC52">
            <v>110000</v>
          </cell>
          <cell r="AD52">
            <v>14000</v>
          </cell>
        </row>
        <row r="53">
          <cell r="A53">
            <v>44</v>
          </cell>
          <cell r="B53" t="str">
            <v>　玉造町</v>
          </cell>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row>
        <row r="54">
          <cell r="A54">
            <v>45</v>
          </cell>
          <cell r="B54" t="str">
            <v>　江戸崎町</v>
          </cell>
          <cell r="C54">
            <v>20000</v>
          </cell>
          <cell r="D54">
            <v>20000</v>
          </cell>
          <cell r="E54">
            <v>5</v>
          </cell>
          <cell r="F54">
            <v>20</v>
          </cell>
          <cell r="G54">
            <v>75000</v>
          </cell>
          <cell r="H54">
            <v>75000</v>
          </cell>
          <cell r="I54">
            <v>20000</v>
          </cell>
          <cell r="J54">
            <v>7</v>
          </cell>
          <cell r="K54">
            <v>105000</v>
          </cell>
          <cell r="L54">
            <v>0</v>
          </cell>
          <cell r="M54">
            <v>20000</v>
          </cell>
          <cell r="N54">
            <v>5</v>
          </cell>
          <cell r="O54">
            <v>20</v>
          </cell>
          <cell r="P54">
            <v>75000</v>
          </cell>
          <cell r="Q54">
            <v>0</v>
          </cell>
          <cell r="R54">
            <v>0</v>
          </cell>
          <cell r="S54">
            <v>0</v>
          </cell>
          <cell r="T54">
            <v>0</v>
          </cell>
          <cell r="U54">
            <v>0</v>
          </cell>
          <cell r="V54">
            <v>0</v>
          </cell>
          <cell r="W54">
            <v>0</v>
          </cell>
          <cell r="X54">
            <v>0</v>
          </cell>
          <cell r="Y54">
            <v>0</v>
          </cell>
          <cell r="Z54">
            <v>75000</v>
          </cell>
          <cell r="AA54">
            <v>7</v>
          </cell>
          <cell r="AB54">
            <v>7</v>
          </cell>
          <cell r="AC54">
            <v>105000</v>
          </cell>
        </row>
        <row r="55">
          <cell r="A55">
            <v>46</v>
          </cell>
          <cell r="B55" t="str">
            <v>　阿見町</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row>
        <row r="56">
          <cell r="A56">
            <v>47</v>
          </cell>
          <cell r="B56" t="str">
            <v>　新利根町</v>
          </cell>
          <cell r="C56">
            <v>500</v>
          </cell>
          <cell r="D56">
            <v>800</v>
          </cell>
          <cell r="E56">
            <v>500</v>
          </cell>
          <cell r="F56">
            <v>5300</v>
          </cell>
          <cell r="G56">
            <v>800</v>
          </cell>
          <cell r="H56">
            <v>3</v>
          </cell>
          <cell r="I56">
            <v>4000</v>
          </cell>
          <cell r="J56">
            <v>18000</v>
          </cell>
          <cell r="K56">
            <v>0</v>
          </cell>
          <cell r="L56">
            <v>0</v>
          </cell>
          <cell r="M56">
            <v>5300</v>
          </cell>
          <cell r="N56">
            <v>0</v>
          </cell>
          <cell r="O56">
            <v>0</v>
          </cell>
          <cell r="P56">
            <v>0</v>
          </cell>
          <cell r="Q56">
            <v>0</v>
          </cell>
          <cell r="R56">
            <v>0</v>
          </cell>
          <cell r="S56">
            <v>0</v>
          </cell>
          <cell r="T56">
            <v>0</v>
          </cell>
          <cell r="U56">
            <v>0</v>
          </cell>
          <cell r="V56">
            <v>0</v>
          </cell>
          <cell r="W56">
            <v>0</v>
          </cell>
          <cell r="X56">
            <v>0</v>
          </cell>
          <cell r="Y56">
            <v>0</v>
          </cell>
          <cell r="Z56">
            <v>0</v>
          </cell>
          <cell r="AA56">
            <v>3</v>
          </cell>
          <cell r="AB56">
            <v>3</v>
          </cell>
          <cell r="AC56">
            <v>18000</v>
          </cell>
        </row>
        <row r="57">
          <cell r="A57">
            <v>48</v>
          </cell>
          <cell r="B57" t="str">
            <v>　河内町</v>
          </cell>
          <cell r="C57">
            <v>52000</v>
          </cell>
          <cell r="D57">
            <v>30000</v>
          </cell>
          <cell r="E57">
            <v>52000</v>
          </cell>
          <cell r="F57">
            <v>30000</v>
          </cell>
          <cell r="G57">
            <v>0</v>
          </cell>
          <cell r="H57">
            <v>9</v>
          </cell>
          <cell r="I57">
            <v>6000</v>
          </cell>
          <cell r="J57">
            <v>80000</v>
          </cell>
          <cell r="K57">
            <v>0</v>
          </cell>
          <cell r="L57">
            <v>0</v>
          </cell>
          <cell r="M57">
            <v>88000</v>
          </cell>
          <cell r="N57">
            <v>0</v>
          </cell>
          <cell r="O57">
            <v>0</v>
          </cell>
          <cell r="P57">
            <v>0</v>
          </cell>
          <cell r="Q57">
            <v>0</v>
          </cell>
          <cell r="R57">
            <v>0</v>
          </cell>
          <cell r="S57">
            <v>0</v>
          </cell>
          <cell r="T57">
            <v>0</v>
          </cell>
          <cell r="U57">
            <v>0</v>
          </cell>
          <cell r="V57">
            <v>0</v>
          </cell>
          <cell r="W57">
            <v>0</v>
          </cell>
          <cell r="X57">
            <v>0</v>
          </cell>
          <cell r="Y57">
            <v>0</v>
          </cell>
          <cell r="Z57">
            <v>0</v>
          </cell>
          <cell r="AA57">
            <v>9</v>
          </cell>
          <cell r="AB57">
            <v>9</v>
          </cell>
          <cell r="AC57">
            <v>80000</v>
          </cell>
        </row>
        <row r="58">
          <cell r="A58">
            <v>49</v>
          </cell>
          <cell r="B58" t="str">
            <v>　東町</v>
          </cell>
          <cell r="C58">
            <v>0</v>
          </cell>
          <cell r="D58">
            <v>0</v>
          </cell>
          <cell r="E58">
            <v>5</v>
          </cell>
          <cell r="F58">
            <v>5</v>
          </cell>
          <cell r="G58">
            <v>100000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5</v>
          </cell>
          <cell r="AB58">
            <v>5</v>
          </cell>
          <cell r="AC58">
            <v>100000</v>
          </cell>
        </row>
        <row r="59">
          <cell r="A59">
            <v>50</v>
          </cell>
          <cell r="B59" t="str">
            <v>　霞ヶ浦町</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row>
        <row r="60">
          <cell r="A60">
            <v>51</v>
          </cell>
          <cell r="B60" t="str">
            <v>　八郷町</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row>
        <row r="61">
          <cell r="A61">
            <v>52</v>
          </cell>
          <cell r="B61" t="str">
            <v>　千代田町</v>
          </cell>
          <cell r="C61">
            <v>0</v>
          </cell>
          <cell r="D61">
            <v>0</v>
          </cell>
          <cell r="E61">
            <v>6</v>
          </cell>
          <cell r="F61">
            <v>6</v>
          </cell>
          <cell r="G61">
            <v>60000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6</v>
          </cell>
          <cell r="AB61">
            <v>6</v>
          </cell>
          <cell r="AC61">
            <v>60000</v>
          </cell>
        </row>
        <row r="62">
          <cell r="A62">
            <v>53</v>
          </cell>
          <cell r="B62" t="str">
            <v>　伊奈町</v>
          </cell>
          <cell r="C62">
            <v>0</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row>
        <row r="63">
          <cell r="A63">
            <v>54</v>
          </cell>
          <cell r="B63" t="str">
            <v>　関城町</v>
          </cell>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row>
        <row r="64">
          <cell r="A64">
            <v>55</v>
          </cell>
          <cell r="B64" t="str">
            <v>　明野町</v>
          </cell>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row>
        <row r="65">
          <cell r="A65">
            <v>56</v>
          </cell>
          <cell r="B65" t="str">
            <v>　真壁町</v>
          </cell>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row>
        <row r="66">
          <cell r="A66">
            <v>57</v>
          </cell>
          <cell r="B66" t="str">
            <v>　協和町</v>
          </cell>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row>
        <row r="67">
          <cell r="A67">
            <v>58</v>
          </cell>
          <cell r="B67" t="str">
            <v>　八千代町</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row>
        <row r="68">
          <cell r="A68">
            <v>59</v>
          </cell>
          <cell r="B68" t="str">
            <v>　石下町</v>
          </cell>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row>
        <row r="69">
          <cell r="A69">
            <v>60</v>
          </cell>
          <cell r="B69" t="str">
            <v>　総和町</v>
          </cell>
          <cell r="C69">
            <v>2400</v>
          </cell>
          <cell r="D69">
            <v>1600</v>
          </cell>
          <cell r="E69">
            <v>2400</v>
          </cell>
          <cell r="F69">
            <v>29600</v>
          </cell>
          <cell r="G69">
            <v>1600</v>
          </cell>
          <cell r="H69">
            <v>14</v>
          </cell>
          <cell r="I69">
            <v>25600</v>
          </cell>
          <cell r="J69">
            <v>220000</v>
          </cell>
          <cell r="K69">
            <v>0</v>
          </cell>
          <cell r="L69">
            <v>0</v>
          </cell>
          <cell r="M69">
            <v>29600</v>
          </cell>
          <cell r="N69">
            <v>0</v>
          </cell>
          <cell r="O69">
            <v>0</v>
          </cell>
          <cell r="P69">
            <v>0</v>
          </cell>
          <cell r="Q69">
            <v>0</v>
          </cell>
          <cell r="R69">
            <v>0</v>
          </cell>
          <cell r="S69">
            <v>0</v>
          </cell>
          <cell r="T69">
            <v>0</v>
          </cell>
          <cell r="U69">
            <v>0</v>
          </cell>
          <cell r="V69">
            <v>0</v>
          </cell>
          <cell r="W69">
            <v>0</v>
          </cell>
          <cell r="X69">
            <v>0</v>
          </cell>
          <cell r="Y69">
            <v>0</v>
          </cell>
          <cell r="Z69">
            <v>0</v>
          </cell>
          <cell r="AA69">
            <v>14</v>
          </cell>
          <cell r="AB69">
            <v>22</v>
          </cell>
          <cell r="AC69">
            <v>220000</v>
          </cell>
        </row>
        <row r="70">
          <cell r="A70">
            <v>61</v>
          </cell>
          <cell r="B70" t="str">
            <v>　五霞町</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row>
        <row r="71">
          <cell r="A71">
            <v>62</v>
          </cell>
          <cell r="B71" t="str">
            <v>　三和町</v>
          </cell>
          <cell r="C71">
            <v>11000</v>
          </cell>
          <cell r="D71">
            <v>9000</v>
          </cell>
          <cell r="E71">
            <v>11000</v>
          </cell>
          <cell r="F71">
            <v>0</v>
          </cell>
          <cell r="G71">
            <v>10</v>
          </cell>
          <cell r="H71">
            <v>10</v>
          </cell>
          <cell r="I71">
            <v>9000</v>
          </cell>
          <cell r="J71">
            <v>0</v>
          </cell>
          <cell r="K71">
            <v>0</v>
          </cell>
          <cell r="L71">
            <v>0</v>
          </cell>
          <cell r="M71">
            <v>20000</v>
          </cell>
          <cell r="N71">
            <v>0</v>
          </cell>
          <cell r="O71">
            <v>0</v>
          </cell>
          <cell r="P71">
            <v>0</v>
          </cell>
          <cell r="Q71">
            <v>0</v>
          </cell>
          <cell r="R71">
            <v>0</v>
          </cell>
          <cell r="S71">
            <v>0</v>
          </cell>
          <cell r="T71">
            <v>0</v>
          </cell>
          <cell r="U71">
            <v>0</v>
          </cell>
          <cell r="V71">
            <v>0</v>
          </cell>
          <cell r="W71">
            <v>0</v>
          </cell>
          <cell r="X71">
            <v>0</v>
          </cell>
          <cell r="Y71">
            <v>0</v>
          </cell>
          <cell r="Z71">
            <v>0</v>
          </cell>
          <cell r="AA71">
            <v>10</v>
          </cell>
          <cell r="AB71">
            <v>10</v>
          </cell>
          <cell r="AC71">
            <v>200000</v>
          </cell>
        </row>
        <row r="72">
          <cell r="A72">
            <v>63</v>
          </cell>
          <cell r="B72" t="str">
            <v>　猿島町</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row>
        <row r="73">
          <cell r="A73">
            <v>64</v>
          </cell>
          <cell r="B73" t="str">
            <v>　境町</v>
          </cell>
          <cell r="C73">
            <v>42000</v>
          </cell>
          <cell r="D73">
            <v>5000</v>
          </cell>
          <cell r="E73">
            <v>5000</v>
          </cell>
          <cell r="F73">
            <v>42000</v>
          </cell>
          <cell r="G73">
            <v>4000</v>
          </cell>
          <cell r="H73">
            <v>0</v>
          </cell>
          <cell r="I73">
            <v>42000</v>
          </cell>
          <cell r="J73">
            <v>10</v>
          </cell>
          <cell r="K73">
            <v>310000</v>
          </cell>
          <cell r="L73">
            <v>22000</v>
          </cell>
          <cell r="M73">
            <v>93000</v>
          </cell>
          <cell r="N73">
            <v>0</v>
          </cell>
          <cell r="O73">
            <v>0</v>
          </cell>
          <cell r="P73">
            <v>0</v>
          </cell>
          <cell r="Q73">
            <v>0</v>
          </cell>
          <cell r="R73">
            <v>0</v>
          </cell>
          <cell r="S73">
            <v>0</v>
          </cell>
          <cell r="T73">
            <v>0</v>
          </cell>
          <cell r="U73">
            <v>0</v>
          </cell>
          <cell r="V73">
            <v>0</v>
          </cell>
          <cell r="W73">
            <v>0</v>
          </cell>
          <cell r="X73">
            <v>0</v>
          </cell>
          <cell r="Y73">
            <v>0</v>
          </cell>
          <cell r="Z73">
            <v>0</v>
          </cell>
          <cell r="AA73">
            <v>10</v>
          </cell>
          <cell r="AB73">
            <v>10</v>
          </cell>
          <cell r="AC73">
            <v>310000</v>
          </cell>
          <cell r="AD73">
            <v>22000</v>
          </cell>
        </row>
        <row r="74">
          <cell r="A74">
            <v>65</v>
          </cell>
          <cell r="B74" t="str">
            <v>　藤代町</v>
          </cell>
          <cell r="C74">
            <v>0</v>
          </cell>
          <cell r="D74">
            <v>0</v>
          </cell>
          <cell r="E74">
            <v>9</v>
          </cell>
          <cell r="F74">
            <v>9</v>
          </cell>
          <cell r="G74">
            <v>180000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9</v>
          </cell>
          <cell r="AB74">
            <v>9</v>
          </cell>
          <cell r="AC74">
            <v>180000</v>
          </cell>
        </row>
        <row r="75">
          <cell r="A75">
            <v>66</v>
          </cell>
          <cell r="B75" t="str">
            <v>　利根町</v>
          </cell>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row>
        <row r="76">
          <cell r="B76" t="str">
            <v>小　　計</v>
          </cell>
          <cell r="C76">
            <v>489500</v>
          </cell>
          <cell r="D76">
            <v>48000</v>
          </cell>
          <cell r="E76">
            <v>166504</v>
          </cell>
          <cell r="F76">
            <v>33000</v>
          </cell>
          <cell r="G76">
            <v>34360</v>
          </cell>
          <cell r="H76">
            <v>0</v>
          </cell>
          <cell r="I76">
            <v>235300</v>
          </cell>
          <cell r="J76">
            <v>0</v>
          </cell>
          <cell r="K76">
            <v>0</v>
          </cell>
          <cell r="L76">
            <v>0</v>
          </cell>
          <cell r="M76">
            <v>1006664</v>
          </cell>
          <cell r="N76">
            <v>5</v>
          </cell>
          <cell r="O76">
            <v>20</v>
          </cell>
          <cell r="P76">
            <v>75000</v>
          </cell>
          <cell r="Q76">
            <v>0</v>
          </cell>
          <cell r="R76">
            <v>0</v>
          </cell>
          <cell r="S76">
            <v>0</v>
          </cell>
          <cell r="T76">
            <v>0</v>
          </cell>
          <cell r="U76">
            <v>0</v>
          </cell>
          <cell r="V76">
            <v>0</v>
          </cell>
          <cell r="W76">
            <v>0</v>
          </cell>
          <cell r="X76">
            <v>0</v>
          </cell>
          <cell r="Y76">
            <v>0</v>
          </cell>
          <cell r="Z76">
            <v>75000</v>
          </cell>
          <cell r="AA76">
            <v>239</v>
          </cell>
          <cell r="AB76">
            <v>262</v>
          </cell>
          <cell r="AC76">
            <v>3768540</v>
          </cell>
          <cell r="AD76">
            <v>221400</v>
          </cell>
        </row>
        <row r="77">
          <cell r="M77">
            <v>0</v>
          </cell>
          <cell r="N77">
            <v>0</v>
          </cell>
          <cell r="O77">
            <v>0</v>
          </cell>
          <cell r="P77">
            <v>0</v>
          </cell>
          <cell r="Q77">
            <v>0</v>
          </cell>
          <cell r="R77">
            <v>0</v>
          </cell>
          <cell r="S77">
            <v>0</v>
          </cell>
          <cell r="T77">
            <v>0</v>
          </cell>
          <cell r="U77">
            <v>0</v>
          </cell>
          <cell r="V77">
            <v>0</v>
          </cell>
          <cell r="W77">
            <v>0</v>
          </cell>
          <cell r="X77">
            <v>0</v>
          </cell>
          <cell r="Y77">
            <v>0</v>
          </cell>
          <cell r="Z77">
            <v>0</v>
          </cell>
        </row>
        <row r="78">
          <cell r="M78">
            <v>0</v>
          </cell>
          <cell r="N78">
            <v>0</v>
          </cell>
          <cell r="O78">
            <v>0</v>
          </cell>
          <cell r="P78">
            <v>0</v>
          </cell>
          <cell r="Q78">
            <v>0</v>
          </cell>
          <cell r="R78">
            <v>0</v>
          </cell>
          <cell r="S78">
            <v>0</v>
          </cell>
          <cell r="T78">
            <v>0</v>
          </cell>
          <cell r="U78">
            <v>0</v>
          </cell>
          <cell r="V78">
            <v>0</v>
          </cell>
          <cell r="W78">
            <v>0</v>
          </cell>
          <cell r="X78">
            <v>0</v>
          </cell>
          <cell r="Y78">
            <v>0</v>
          </cell>
          <cell r="Z78">
            <v>0</v>
          </cell>
        </row>
        <row r="79">
          <cell r="M79">
            <v>0</v>
          </cell>
          <cell r="N79">
            <v>0</v>
          </cell>
          <cell r="O79">
            <v>0</v>
          </cell>
          <cell r="P79">
            <v>0</v>
          </cell>
          <cell r="Q79">
            <v>0</v>
          </cell>
          <cell r="R79">
            <v>0</v>
          </cell>
          <cell r="S79">
            <v>0</v>
          </cell>
          <cell r="T79">
            <v>0</v>
          </cell>
          <cell r="U79">
            <v>0</v>
          </cell>
          <cell r="V79">
            <v>0</v>
          </cell>
          <cell r="W79">
            <v>0</v>
          </cell>
          <cell r="X79">
            <v>0</v>
          </cell>
          <cell r="Y79">
            <v>0</v>
          </cell>
          <cell r="Z79">
            <v>0</v>
          </cell>
        </row>
        <row r="80">
          <cell r="A80">
            <v>67</v>
          </cell>
          <cell r="B80" t="str">
            <v>　桂村</v>
          </cell>
          <cell r="C80">
            <v>0</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row>
        <row r="81">
          <cell r="A81">
            <v>68</v>
          </cell>
          <cell r="B81" t="str">
            <v>　御前山村</v>
          </cell>
          <cell r="C81">
            <v>0</v>
          </cell>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row>
        <row r="82">
          <cell r="A82">
            <v>69</v>
          </cell>
          <cell r="B82" t="str">
            <v>　七会村</v>
          </cell>
          <cell r="C82">
            <v>0</v>
          </cell>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row>
        <row r="83">
          <cell r="A83">
            <v>70</v>
          </cell>
          <cell r="B83" t="str">
            <v>　東海村</v>
          </cell>
          <cell r="C83">
            <v>13700</v>
          </cell>
          <cell r="D83">
            <v>14400</v>
          </cell>
          <cell r="E83">
            <v>13700</v>
          </cell>
          <cell r="F83">
            <v>0</v>
          </cell>
          <cell r="G83">
            <v>8</v>
          </cell>
          <cell r="H83">
            <v>8</v>
          </cell>
          <cell r="I83">
            <v>14400</v>
          </cell>
          <cell r="J83">
            <v>0</v>
          </cell>
          <cell r="K83">
            <v>0</v>
          </cell>
          <cell r="L83">
            <v>0</v>
          </cell>
          <cell r="M83">
            <v>28100</v>
          </cell>
          <cell r="N83">
            <v>0</v>
          </cell>
          <cell r="O83">
            <v>0</v>
          </cell>
          <cell r="P83">
            <v>0</v>
          </cell>
          <cell r="Q83">
            <v>0</v>
          </cell>
          <cell r="R83">
            <v>0</v>
          </cell>
          <cell r="S83">
            <v>0</v>
          </cell>
          <cell r="T83">
            <v>0</v>
          </cell>
          <cell r="U83">
            <v>0</v>
          </cell>
          <cell r="V83">
            <v>0</v>
          </cell>
          <cell r="W83">
            <v>0</v>
          </cell>
          <cell r="X83">
            <v>0</v>
          </cell>
          <cell r="Y83">
            <v>0</v>
          </cell>
          <cell r="Z83">
            <v>0</v>
          </cell>
          <cell r="AA83">
            <v>8</v>
          </cell>
          <cell r="AB83">
            <v>8</v>
          </cell>
          <cell r="AC83">
            <v>108000</v>
          </cell>
        </row>
        <row r="84">
          <cell r="A84">
            <v>71</v>
          </cell>
          <cell r="B84" t="str">
            <v>　美和村</v>
          </cell>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row>
        <row r="85">
          <cell r="A85">
            <v>72</v>
          </cell>
          <cell r="B85" t="str">
            <v>　緒川村</v>
          </cell>
          <cell r="C85">
            <v>0</v>
          </cell>
          <cell r="D85">
            <v>0</v>
          </cell>
          <cell r="E85">
            <v>3</v>
          </cell>
          <cell r="F85">
            <v>3</v>
          </cell>
          <cell r="G85">
            <v>90000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3</v>
          </cell>
          <cell r="AB85">
            <v>3</v>
          </cell>
          <cell r="AC85">
            <v>90000</v>
          </cell>
        </row>
        <row r="86">
          <cell r="A86">
            <v>73</v>
          </cell>
          <cell r="B86" t="str">
            <v>　水府村</v>
          </cell>
          <cell r="C86">
            <v>0</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row>
        <row r="87">
          <cell r="A87">
            <v>74</v>
          </cell>
          <cell r="B87" t="str">
            <v>　里美村</v>
          </cell>
          <cell r="C87">
            <v>0</v>
          </cell>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row>
        <row r="88">
          <cell r="A88">
            <v>75</v>
          </cell>
          <cell r="B88" t="str">
            <v>　旭村</v>
          </cell>
          <cell r="C88">
            <v>0</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row>
        <row r="89">
          <cell r="A89">
            <v>76</v>
          </cell>
          <cell r="B89" t="str">
            <v>　大洋村</v>
          </cell>
          <cell r="C89">
            <v>0</v>
          </cell>
          <cell r="D89">
            <v>0</v>
          </cell>
          <cell r="E89">
            <v>10</v>
          </cell>
          <cell r="F89">
            <v>10</v>
          </cell>
          <cell r="G89">
            <v>200000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10</v>
          </cell>
          <cell r="AB89">
            <v>10</v>
          </cell>
          <cell r="AC89">
            <v>200000</v>
          </cell>
        </row>
        <row r="90">
          <cell r="A90">
            <v>77</v>
          </cell>
          <cell r="B90" t="str">
            <v>　美浦村</v>
          </cell>
          <cell r="C90">
            <v>50000</v>
          </cell>
          <cell r="D90">
            <v>1600</v>
          </cell>
          <cell r="E90">
            <v>4000</v>
          </cell>
          <cell r="F90">
            <v>55600</v>
          </cell>
          <cell r="G90">
            <v>1600</v>
          </cell>
          <cell r="H90">
            <v>9</v>
          </cell>
          <cell r="I90">
            <v>4000</v>
          </cell>
          <cell r="J90">
            <v>90000</v>
          </cell>
          <cell r="K90">
            <v>18000</v>
          </cell>
          <cell r="L90">
            <v>0</v>
          </cell>
          <cell r="M90">
            <v>55600</v>
          </cell>
          <cell r="N90">
            <v>0</v>
          </cell>
          <cell r="O90">
            <v>0</v>
          </cell>
          <cell r="P90">
            <v>0</v>
          </cell>
          <cell r="Q90">
            <v>0</v>
          </cell>
          <cell r="R90">
            <v>0</v>
          </cell>
          <cell r="S90">
            <v>0</v>
          </cell>
          <cell r="T90">
            <v>0</v>
          </cell>
          <cell r="U90">
            <v>0</v>
          </cell>
          <cell r="V90">
            <v>0</v>
          </cell>
          <cell r="W90">
            <v>0</v>
          </cell>
          <cell r="X90">
            <v>0</v>
          </cell>
          <cell r="Y90">
            <v>0</v>
          </cell>
          <cell r="Z90">
            <v>0</v>
          </cell>
          <cell r="AA90">
            <v>9</v>
          </cell>
          <cell r="AB90">
            <v>9</v>
          </cell>
          <cell r="AC90">
            <v>90000</v>
          </cell>
          <cell r="AD90">
            <v>18000</v>
          </cell>
        </row>
        <row r="91">
          <cell r="A91">
            <v>78</v>
          </cell>
          <cell r="B91" t="str">
            <v>　桜川村</v>
          </cell>
          <cell r="C91">
            <v>74000</v>
          </cell>
          <cell r="D91">
            <v>2000</v>
          </cell>
          <cell r="E91">
            <v>2000</v>
          </cell>
          <cell r="F91">
            <v>95200</v>
          </cell>
          <cell r="G91">
            <v>0</v>
          </cell>
          <cell r="H91">
            <v>4</v>
          </cell>
          <cell r="I91">
            <v>19200</v>
          </cell>
          <cell r="J91">
            <v>80000</v>
          </cell>
          <cell r="K91">
            <v>4400</v>
          </cell>
          <cell r="L91">
            <v>0</v>
          </cell>
          <cell r="M91">
            <v>95200</v>
          </cell>
          <cell r="N91">
            <v>0</v>
          </cell>
          <cell r="O91">
            <v>0</v>
          </cell>
          <cell r="P91">
            <v>0</v>
          </cell>
          <cell r="Q91">
            <v>0</v>
          </cell>
          <cell r="R91">
            <v>0</v>
          </cell>
          <cell r="S91">
            <v>0</v>
          </cell>
          <cell r="T91">
            <v>0</v>
          </cell>
          <cell r="U91">
            <v>0</v>
          </cell>
          <cell r="V91">
            <v>0</v>
          </cell>
          <cell r="W91">
            <v>0</v>
          </cell>
          <cell r="X91">
            <v>0</v>
          </cell>
          <cell r="Y91">
            <v>0</v>
          </cell>
          <cell r="Z91">
            <v>0</v>
          </cell>
          <cell r="AA91">
            <v>4</v>
          </cell>
          <cell r="AB91">
            <v>4</v>
          </cell>
          <cell r="AC91">
            <v>80000</v>
          </cell>
          <cell r="AD91">
            <v>4400</v>
          </cell>
        </row>
        <row r="92">
          <cell r="A92">
            <v>79</v>
          </cell>
          <cell r="B92" t="str">
            <v>　玉里村</v>
          </cell>
          <cell r="C92">
            <v>0</v>
          </cell>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row>
        <row r="93">
          <cell r="A93">
            <v>80</v>
          </cell>
          <cell r="B93" t="str">
            <v>　新治村</v>
          </cell>
          <cell r="C93">
            <v>0</v>
          </cell>
          <cell r="D93">
            <v>0</v>
          </cell>
          <cell r="E93">
            <v>3</v>
          </cell>
          <cell r="F93">
            <v>3</v>
          </cell>
          <cell r="G93">
            <v>30000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3</v>
          </cell>
          <cell r="AB93">
            <v>3</v>
          </cell>
          <cell r="AC93">
            <v>30000</v>
          </cell>
        </row>
        <row r="94">
          <cell r="A94">
            <v>81</v>
          </cell>
          <cell r="B94" t="str">
            <v>　谷和原村</v>
          </cell>
          <cell r="C94">
            <v>0</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row>
        <row r="95">
          <cell r="A95">
            <v>82</v>
          </cell>
          <cell r="B95" t="str">
            <v>　大和村</v>
          </cell>
          <cell r="C95">
            <v>0</v>
          </cell>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row>
        <row r="96">
          <cell r="A96">
            <v>83</v>
          </cell>
          <cell r="B96" t="str">
            <v>　千代川村</v>
          </cell>
          <cell r="C96">
            <v>0</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row>
        <row r="97">
          <cell r="B97" t="str">
            <v>小　　計</v>
          </cell>
          <cell r="C97">
            <v>124000</v>
          </cell>
          <cell r="D97">
            <v>0</v>
          </cell>
          <cell r="E97">
            <v>15700</v>
          </cell>
          <cell r="F97">
            <v>0</v>
          </cell>
          <cell r="G97">
            <v>1600</v>
          </cell>
          <cell r="H97">
            <v>0</v>
          </cell>
          <cell r="I97">
            <v>37600</v>
          </cell>
          <cell r="J97">
            <v>0</v>
          </cell>
          <cell r="K97">
            <v>0</v>
          </cell>
          <cell r="L97">
            <v>0</v>
          </cell>
          <cell r="M97">
            <v>178900</v>
          </cell>
          <cell r="N97">
            <v>0</v>
          </cell>
          <cell r="O97">
            <v>0</v>
          </cell>
          <cell r="P97">
            <v>0</v>
          </cell>
          <cell r="Q97">
            <v>0</v>
          </cell>
          <cell r="R97">
            <v>0</v>
          </cell>
          <cell r="S97">
            <v>0</v>
          </cell>
          <cell r="T97">
            <v>0</v>
          </cell>
          <cell r="U97">
            <v>0</v>
          </cell>
          <cell r="V97">
            <v>0</v>
          </cell>
          <cell r="W97">
            <v>0</v>
          </cell>
          <cell r="X97">
            <v>0</v>
          </cell>
          <cell r="Y97">
            <v>0</v>
          </cell>
          <cell r="Z97">
            <v>0</v>
          </cell>
          <cell r="AA97">
            <v>37</v>
          </cell>
          <cell r="AB97">
            <v>37</v>
          </cell>
          <cell r="AC97">
            <v>598000</v>
          </cell>
          <cell r="AD97">
            <v>22400</v>
          </cell>
        </row>
        <row r="98">
          <cell r="M98">
            <v>0</v>
          </cell>
          <cell r="N98">
            <v>0</v>
          </cell>
          <cell r="O98">
            <v>0</v>
          </cell>
          <cell r="P98">
            <v>0</v>
          </cell>
          <cell r="Q98">
            <v>0</v>
          </cell>
          <cell r="R98">
            <v>0</v>
          </cell>
          <cell r="S98">
            <v>0</v>
          </cell>
          <cell r="T98">
            <v>0</v>
          </cell>
          <cell r="U98">
            <v>0</v>
          </cell>
          <cell r="V98">
            <v>0</v>
          </cell>
          <cell r="W98">
            <v>0</v>
          </cell>
          <cell r="X98">
            <v>0</v>
          </cell>
          <cell r="Y98">
            <v>0</v>
          </cell>
          <cell r="Z98">
            <v>0</v>
          </cell>
        </row>
        <row r="99">
          <cell r="A99">
            <v>1</v>
          </cell>
          <cell r="B99" t="str">
            <v>ニューライフカシマ</v>
          </cell>
          <cell r="C99">
            <v>0</v>
          </cell>
          <cell r="D99">
            <v>0</v>
          </cell>
          <cell r="E99">
            <v>12</v>
          </cell>
          <cell r="F99">
            <v>12</v>
          </cell>
          <cell r="G99">
            <v>120000</v>
          </cell>
          <cell r="H99">
            <v>40000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12</v>
          </cell>
          <cell r="AB99">
            <v>12</v>
          </cell>
          <cell r="AC99">
            <v>120000</v>
          </cell>
          <cell r="AD99">
            <v>40000</v>
          </cell>
        </row>
        <row r="100">
          <cell r="A100">
            <v>2</v>
          </cell>
          <cell r="B100" t="str">
            <v>スカイスポーツ取手</v>
          </cell>
          <cell r="C100">
            <v>0</v>
          </cell>
          <cell r="D100">
            <v>0</v>
          </cell>
          <cell r="E100">
            <v>4</v>
          </cell>
          <cell r="F100">
            <v>4</v>
          </cell>
          <cell r="G100">
            <v>65000</v>
          </cell>
          <cell r="H100">
            <v>11000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4</v>
          </cell>
          <cell r="AB100">
            <v>4</v>
          </cell>
          <cell r="AC100">
            <v>65000</v>
          </cell>
          <cell r="AD100">
            <v>11000</v>
          </cell>
        </row>
        <row r="101">
          <cell r="A101">
            <v>3</v>
          </cell>
          <cell r="B101" t="str">
            <v>ふれあい坂下</v>
          </cell>
          <cell r="C101">
            <v>0</v>
          </cell>
          <cell r="D101">
            <v>0</v>
          </cell>
          <cell r="E101">
            <v>7</v>
          </cell>
          <cell r="F101">
            <v>7</v>
          </cell>
          <cell r="G101">
            <v>80000</v>
          </cell>
          <cell r="H101">
            <v>133000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7</v>
          </cell>
          <cell r="AB101">
            <v>7</v>
          </cell>
          <cell r="AC101">
            <v>80000</v>
          </cell>
          <cell r="AD101">
            <v>133000</v>
          </cell>
        </row>
        <row r="102">
          <cell r="A102">
            <v>4</v>
          </cell>
          <cell r="B102" t="str">
            <v>未来の子ども</v>
          </cell>
          <cell r="C102">
            <v>0</v>
          </cell>
          <cell r="D102">
            <v>0</v>
          </cell>
          <cell r="E102">
            <v>6</v>
          </cell>
          <cell r="F102">
            <v>6</v>
          </cell>
          <cell r="G102">
            <v>150000</v>
          </cell>
          <cell r="H102">
            <v>13940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6</v>
          </cell>
          <cell r="AB102">
            <v>6</v>
          </cell>
          <cell r="AC102">
            <v>150000</v>
          </cell>
          <cell r="AD102">
            <v>13940</v>
          </cell>
        </row>
        <row r="103">
          <cell r="A103">
            <v>5</v>
          </cell>
          <cell r="B103" t="str">
            <v>水戸こどもの劇場</v>
          </cell>
          <cell r="C103">
            <v>0</v>
          </cell>
          <cell r="D103">
            <v>0</v>
          </cell>
          <cell r="E103">
            <v>13</v>
          </cell>
          <cell r="F103">
            <v>13</v>
          </cell>
          <cell r="G103">
            <v>260000</v>
          </cell>
          <cell r="H103">
            <v>26000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13</v>
          </cell>
          <cell r="AB103">
            <v>13</v>
          </cell>
          <cell r="AC103">
            <v>260000</v>
          </cell>
          <cell r="AD103">
            <v>26000</v>
          </cell>
        </row>
        <row r="104">
          <cell r="B104" t="str">
            <v>小計</v>
          </cell>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42</v>
          </cell>
          <cell r="AB104">
            <v>42</v>
          </cell>
          <cell r="AC104">
            <v>675000</v>
          </cell>
          <cell r="AD104">
            <v>223940</v>
          </cell>
        </row>
        <row r="105">
          <cell r="B105" t="str">
            <v>市町村等計</v>
          </cell>
          <cell r="C105">
            <v>795100</v>
          </cell>
          <cell r="D105">
            <v>56000</v>
          </cell>
          <cell r="E105">
            <v>238804</v>
          </cell>
          <cell r="F105">
            <v>153000</v>
          </cell>
          <cell r="G105">
            <v>61400</v>
          </cell>
          <cell r="H105">
            <v>2000</v>
          </cell>
          <cell r="I105">
            <v>344317</v>
          </cell>
          <cell r="J105">
            <v>0</v>
          </cell>
          <cell r="K105">
            <v>0</v>
          </cell>
          <cell r="L105">
            <v>0</v>
          </cell>
          <cell r="M105">
            <v>1650621</v>
          </cell>
          <cell r="N105">
            <v>5</v>
          </cell>
          <cell r="O105">
            <v>20</v>
          </cell>
          <cell r="P105">
            <v>75000</v>
          </cell>
          <cell r="Q105">
            <v>0</v>
          </cell>
          <cell r="R105">
            <v>0</v>
          </cell>
          <cell r="S105">
            <v>0</v>
          </cell>
          <cell r="T105">
            <v>0</v>
          </cell>
          <cell r="U105">
            <v>0</v>
          </cell>
          <cell r="V105">
            <v>0</v>
          </cell>
          <cell r="W105">
            <v>0</v>
          </cell>
          <cell r="X105">
            <v>0</v>
          </cell>
          <cell r="Y105">
            <v>0</v>
          </cell>
          <cell r="Z105">
            <v>75000</v>
          </cell>
          <cell r="AA105">
            <v>511</v>
          </cell>
          <cell r="AB105">
            <v>535</v>
          </cell>
          <cell r="AC105">
            <v>7187540</v>
          </cell>
          <cell r="AD105">
            <v>469740</v>
          </cell>
        </row>
        <row r="106">
          <cell r="B106" t="str">
            <v>市町村等計</v>
          </cell>
          <cell r="C106">
            <v>795100</v>
          </cell>
          <cell r="D106">
            <v>56000</v>
          </cell>
          <cell r="E106">
            <v>238804</v>
          </cell>
          <cell r="F106">
            <v>153000</v>
          </cell>
          <cell r="G106">
            <v>61400</v>
          </cell>
          <cell r="H106">
            <v>2000</v>
          </cell>
          <cell r="I106">
            <v>344317</v>
          </cell>
          <cell r="J106">
            <v>0</v>
          </cell>
          <cell r="K106">
            <v>0</v>
          </cell>
          <cell r="L106">
            <v>0</v>
          </cell>
          <cell r="M106">
            <v>1650621</v>
          </cell>
          <cell r="N106">
            <v>5</v>
          </cell>
          <cell r="O106">
            <v>20</v>
          </cell>
          <cell r="P106">
            <v>75000</v>
          </cell>
          <cell r="Q106">
            <v>0</v>
          </cell>
          <cell r="R106">
            <v>0</v>
          </cell>
          <cell r="S106">
            <v>0</v>
          </cell>
          <cell r="T106">
            <v>0</v>
          </cell>
          <cell r="U106">
            <v>0</v>
          </cell>
          <cell r="V106">
            <v>0</v>
          </cell>
          <cell r="W106">
            <v>0</v>
          </cell>
          <cell r="X106">
            <v>0</v>
          </cell>
          <cell r="Y106">
            <v>0</v>
          </cell>
          <cell r="Z106">
            <v>75000</v>
          </cell>
          <cell r="AA106">
            <v>511</v>
          </cell>
          <cell r="AB106">
            <v>535</v>
          </cell>
          <cell r="AC106">
            <v>7187540</v>
          </cell>
          <cell r="AD106">
            <v>469740</v>
          </cell>
        </row>
        <row r="107">
          <cell r="B107" t="str">
            <v>茨城県</v>
          </cell>
          <cell r="C107">
            <v>164000</v>
          </cell>
          <cell r="D107">
            <v>252000</v>
          </cell>
          <cell r="E107">
            <v>21000</v>
          </cell>
          <cell r="F107">
            <v>882000</v>
          </cell>
          <cell r="G107">
            <v>12400</v>
          </cell>
          <cell r="H107">
            <v>0</v>
          </cell>
          <cell r="I107">
            <v>37800</v>
          </cell>
          <cell r="J107">
            <v>180000</v>
          </cell>
          <cell r="K107">
            <v>0</v>
          </cell>
          <cell r="L107">
            <v>95130</v>
          </cell>
          <cell r="M107">
            <v>1644330</v>
          </cell>
          <cell r="N107">
            <v>0</v>
          </cell>
          <cell r="O107">
            <v>0</v>
          </cell>
          <cell r="P107">
            <v>0</v>
          </cell>
          <cell r="Q107">
            <v>0</v>
          </cell>
          <cell r="R107">
            <v>0</v>
          </cell>
          <cell r="S107">
            <v>0</v>
          </cell>
          <cell r="T107">
            <v>0</v>
          </cell>
          <cell r="U107">
            <v>0</v>
          </cell>
          <cell r="V107">
            <v>0</v>
          </cell>
          <cell r="W107">
            <v>0</v>
          </cell>
          <cell r="X107">
            <v>0</v>
          </cell>
          <cell r="Y107">
            <v>0</v>
          </cell>
          <cell r="Z107">
            <v>0</v>
          </cell>
        </row>
        <row r="108">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row>
        <row r="109">
          <cell r="B109" t="str">
            <v>合　　計</v>
          </cell>
          <cell r="C109">
            <v>959100</v>
          </cell>
          <cell r="D109">
            <v>308000</v>
          </cell>
          <cell r="E109">
            <v>259804</v>
          </cell>
          <cell r="F109">
            <v>1035000</v>
          </cell>
          <cell r="G109">
            <v>73800</v>
          </cell>
          <cell r="H109">
            <v>2000</v>
          </cell>
          <cell r="I109">
            <v>382117</v>
          </cell>
          <cell r="J109">
            <v>180000</v>
          </cell>
          <cell r="K109">
            <v>0</v>
          </cell>
          <cell r="L109">
            <v>95130</v>
          </cell>
          <cell r="M109">
            <v>3294951</v>
          </cell>
          <cell r="N109">
            <v>5</v>
          </cell>
          <cell r="O109">
            <v>20</v>
          </cell>
          <cell r="P109">
            <v>75000</v>
          </cell>
          <cell r="Q109">
            <v>0</v>
          </cell>
          <cell r="R109">
            <v>0</v>
          </cell>
          <cell r="S109">
            <v>0</v>
          </cell>
          <cell r="T109">
            <v>0</v>
          </cell>
          <cell r="U109">
            <v>0</v>
          </cell>
          <cell r="V109">
            <v>0</v>
          </cell>
          <cell r="W109">
            <v>0</v>
          </cell>
          <cell r="X109">
            <v>0</v>
          </cell>
          <cell r="Y109">
            <v>0</v>
          </cell>
          <cell r="Z109">
            <v>75000</v>
          </cell>
          <cell r="AA109">
            <v>511</v>
          </cell>
          <cell r="AB109">
            <v>535</v>
          </cell>
          <cell r="AC109">
            <v>7187540</v>
          </cell>
          <cell r="AD109">
            <v>469740</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omments" Target="../comments1.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3.2"/>
  <sheetData/>
  <phoneticPr fontId="1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0E6305-CC9C-4617-8C0C-536BFAB36E54}">
  <sheetPr>
    <tabColor rgb="FFFF0000"/>
    <pageSetUpPr fitToPage="1"/>
  </sheetPr>
  <dimension ref="A1:JB107"/>
  <sheetViews>
    <sheetView showGridLines="0" tabSelected="1" view="pageBreakPreview" zoomScale="95" zoomScaleNormal="100" zoomScaleSheetLayoutView="95" workbookViewId="0">
      <selection activeCell="B1" sqref="B1"/>
    </sheetView>
  </sheetViews>
  <sheetFormatPr defaultRowHeight="13.2"/>
  <cols>
    <col min="1" max="1" width="3.33203125" customWidth="1"/>
    <col min="2" max="2" width="24.21875" customWidth="1"/>
    <col min="3" max="7" width="23.6640625" customWidth="1"/>
    <col min="8" max="8" width="17.21875" customWidth="1"/>
    <col min="9" max="9" width="8.109375" customWidth="1"/>
    <col min="10" max="10" width="2.21875" customWidth="1"/>
    <col min="11" max="11" width="2.88671875" customWidth="1"/>
    <col min="12" max="12" width="2.21875" customWidth="1"/>
  </cols>
  <sheetData>
    <row r="1" spans="1:262" ht="16.2">
      <c r="A1" s="12" t="s">
        <v>67</v>
      </c>
      <c r="B1" s="13"/>
    </row>
    <row r="2" spans="1:262" ht="23.4">
      <c r="B2" s="131" t="s">
        <v>68</v>
      </c>
      <c r="C2" s="131"/>
      <c r="D2" s="131"/>
      <c r="E2" s="131"/>
      <c r="F2" s="131"/>
      <c r="G2" s="131"/>
      <c r="H2" s="131"/>
      <c r="I2" s="131"/>
    </row>
    <row r="3" spans="1:262" ht="9.75" customHeight="1">
      <c r="B3" s="24"/>
      <c r="C3" s="24"/>
      <c r="D3" s="24"/>
      <c r="E3" s="24"/>
      <c r="F3" s="24"/>
      <c r="G3" s="24"/>
      <c r="H3" s="24"/>
      <c r="I3" s="24"/>
    </row>
    <row r="4" spans="1:262" ht="19.2">
      <c r="B4" s="14"/>
      <c r="C4" s="14"/>
      <c r="D4" s="14"/>
      <c r="E4" s="14"/>
      <c r="F4" s="14"/>
      <c r="G4" s="96" t="s">
        <v>3</v>
      </c>
      <c r="H4" s="122" t="s">
        <v>71</v>
      </c>
      <c r="I4" s="95"/>
    </row>
    <row r="5" spans="1:262" ht="21" customHeight="1" thickBot="1">
      <c r="B5" s="15" t="s">
        <v>2</v>
      </c>
    </row>
    <row r="6" spans="1:262" ht="17.25" customHeight="1">
      <c r="B6" s="16" t="s">
        <v>9</v>
      </c>
      <c r="C6" s="132"/>
      <c r="D6" s="133"/>
      <c r="E6" s="133"/>
      <c r="F6" s="133"/>
      <c r="G6" s="133"/>
      <c r="H6" s="133"/>
      <c r="I6" s="134"/>
    </row>
    <row r="7" spans="1:262" ht="23.1" customHeight="1">
      <c r="B7" s="17" t="s">
        <v>1</v>
      </c>
      <c r="C7" s="135"/>
      <c r="D7" s="136"/>
      <c r="E7" s="136"/>
      <c r="F7" s="136"/>
      <c r="G7" s="136"/>
      <c r="H7" s="136"/>
      <c r="I7" s="137"/>
    </row>
    <row r="8" spans="1:262" ht="17.25" customHeight="1">
      <c r="B8" s="18" t="s">
        <v>9</v>
      </c>
      <c r="C8" s="138"/>
      <c r="D8" s="139"/>
      <c r="E8" s="139"/>
      <c r="F8" s="139"/>
      <c r="G8" s="139"/>
      <c r="H8" s="139"/>
      <c r="I8" s="140"/>
    </row>
    <row r="9" spans="1:262" ht="23.1" customHeight="1">
      <c r="B9" s="17" t="s">
        <v>4</v>
      </c>
      <c r="C9" s="128"/>
      <c r="D9" s="129"/>
      <c r="E9" s="129"/>
      <c r="F9" s="129"/>
      <c r="G9" s="129"/>
      <c r="H9" s="129"/>
      <c r="I9" s="130"/>
    </row>
    <row r="10" spans="1:262" ht="23.1" customHeight="1">
      <c r="B10" s="144" t="s">
        <v>10</v>
      </c>
      <c r="C10" s="145"/>
      <c r="D10" s="145"/>
      <c r="E10" s="145"/>
      <c r="F10" s="146" t="s">
        <v>36</v>
      </c>
      <c r="G10" s="145"/>
      <c r="H10" s="145"/>
      <c r="I10" s="147"/>
    </row>
    <row r="11" spans="1:262" ht="23.1" customHeight="1">
      <c r="B11" s="151"/>
      <c r="C11" s="152"/>
      <c r="D11" s="152"/>
      <c r="E11" s="153"/>
      <c r="F11" s="148"/>
      <c r="G11" s="149"/>
      <c r="H11" s="149"/>
      <c r="I11" s="150"/>
    </row>
    <row r="12" spans="1:262" ht="25.5" customHeight="1">
      <c r="B12" s="154" t="s">
        <v>19</v>
      </c>
      <c r="C12" s="155"/>
      <c r="D12" s="155"/>
      <c r="E12" s="155"/>
      <c r="F12" s="155"/>
      <c r="G12" s="155"/>
      <c r="H12" s="155"/>
      <c r="I12" s="156"/>
    </row>
    <row r="13" spans="1:262" ht="25.5" customHeight="1" thickBot="1">
      <c r="B13" s="37" t="s">
        <v>18</v>
      </c>
      <c r="C13" s="38"/>
      <c r="D13" s="141"/>
      <c r="E13" s="142"/>
      <c r="F13" s="142"/>
      <c r="G13" s="142"/>
      <c r="H13" s="142"/>
      <c r="I13" s="143"/>
    </row>
    <row r="14" spans="1:262" ht="23.1" customHeight="1">
      <c r="B14" s="25"/>
      <c r="C14" s="26"/>
      <c r="D14" s="25"/>
      <c r="E14" s="25"/>
      <c r="F14" s="26"/>
      <c r="G14" s="26"/>
      <c r="H14" s="26"/>
      <c r="I14" s="26"/>
    </row>
    <row r="15" spans="1:262" s="80" customFormat="1" ht="20.25" customHeight="1">
      <c r="B15" s="118" t="s">
        <v>29</v>
      </c>
      <c r="C15" s="100"/>
      <c r="D15" s="100"/>
      <c r="E15" s="100"/>
      <c r="F15" s="100"/>
      <c r="G15" s="100"/>
      <c r="H15" s="100"/>
      <c r="I15" s="101"/>
      <c r="J15"/>
      <c r="K15"/>
      <c r="L15" s="81"/>
      <c r="M15" s="81"/>
      <c r="N15" s="81"/>
      <c r="O15" s="81"/>
      <c r="P15" s="81"/>
      <c r="Q15" s="81"/>
      <c r="R15" s="81"/>
      <c r="S15" s="81"/>
      <c r="T15" s="81"/>
      <c r="U15" s="81"/>
      <c r="V15" s="81"/>
      <c r="W15" s="81"/>
      <c r="X15" s="81"/>
      <c r="Y15" s="81"/>
      <c r="Z15" s="81"/>
      <c r="AA15" s="81"/>
      <c r="AB15" s="81"/>
      <c r="AC15" s="81"/>
      <c r="AD15" s="81"/>
      <c r="AE15" s="81"/>
      <c r="AF15" s="81"/>
      <c r="AG15" s="81"/>
      <c r="AH15" s="81"/>
      <c r="AI15" s="81"/>
      <c r="AJ15" s="81"/>
      <c r="AK15" s="81"/>
      <c r="AL15" s="81"/>
      <c r="AM15" s="81"/>
      <c r="AN15" s="81"/>
      <c r="AO15" s="81"/>
      <c r="AP15" s="81"/>
      <c r="AQ15" s="81"/>
      <c r="AR15" s="81"/>
      <c r="AS15" s="81"/>
      <c r="AT15" s="81"/>
      <c r="AU15" s="81"/>
      <c r="AV15" s="81"/>
      <c r="AW15" s="81"/>
      <c r="AX15" s="81"/>
      <c r="AY15" s="81"/>
      <c r="AZ15" s="81"/>
      <c r="BA15" s="81"/>
      <c r="BB15" s="81"/>
      <c r="BC15" s="81"/>
      <c r="BD15" s="81"/>
      <c r="BE15" s="81"/>
      <c r="BF15" s="81"/>
      <c r="BG15" s="81"/>
      <c r="BH15" s="81"/>
      <c r="BI15" s="81"/>
      <c r="BJ15" s="81"/>
      <c r="BK15" s="81"/>
      <c r="BL15" s="81"/>
      <c r="BM15" s="81"/>
      <c r="BN15" s="81"/>
      <c r="BO15" s="81"/>
      <c r="BP15" s="81"/>
      <c r="BQ15" s="81"/>
      <c r="BR15" s="81"/>
      <c r="BS15" s="81"/>
      <c r="BT15" s="81"/>
      <c r="BU15" s="81"/>
      <c r="BV15" s="81"/>
      <c r="BW15" s="81"/>
      <c r="BX15" s="81"/>
      <c r="BY15" s="81"/>
      <c r="BZ15" s="81"/>
      <c r="CA15" s="81"/>
      <c r="CB15" s="81"/>
      <c r="CC15" s="81"/>
      <c r="CD15" s="81"/>
      <c r="CE15" s="81"/>
      <c r="CF15" s="81"/>
      <c r="CG15" s="81"/>
      <c r="CH15" s="81"/>
      <c r="CI15" s="81"/>
      <c r="CJ15" s="81"/>
      <c r="CK15" s="81"/>
      <c r="CL15" s="81"/>
      <c r="CM15" s="81"/>
      <c r="CN15" s="81"/>
      <c r="CO15" s="81"/>
      <c r="CP15" s="81"/>
      <c r="CQ15" s="81"/>
      <c r="CR15" s="81"/>
      <c r="CS15" s="81"/>
      <c r="CT15" s="81"/>
      <c r="CU15" s="81"/>
      <c r="CV15" s="81"/>
      <c r="CW15" s="81"/>
      <c r="CX15" s="81"/>
      <c r="CY15" s="81"/>
      <c r="CZ15" s="81"/>
      <c r="DA15" s="81"/>
      <c r="DB15" s="81"/>
      <c r="DC15" s="81"/>
      <c r="DD15" s="81"/>
      <c r="DE15" s="81"/>
      <c r="DF15" s="81"/>
      <c r="DG15" s="81"/>
      <c r="DH15" s="81"/>
      <c r="DI15" s="81"/>
      <c r="DJ15" s="81"/>
      <c r="DK15" s="81"/>
      <c r="DL15" s="81"/>
      <c r="DM15" s="81"/>
      <c r="DN15" s="81"/>
      <c r="DO15" s="81"/>
      <c r="DP15" s="81"/>
      <c r="DQ15" s="81"/>
      <c r="DR15" s="81"/>
      <c r="DS15" s="81"/>
      <c r="DT15" s="81"/>
      <c r="DU15" s="81"/>
      <c r="DV15" s="81"/>
      <c r="DW15" s="81"/>
      <c r="DX15" s="81"/>
      <c r="DY15" s="81"/>
      <c r="DZ15" s="81"/>
      <c r="EA15" s="81"/>
      <c r="EB15" s="81"/>
      <c r="EC15" s="81"/>
      <c r="ED15" s="81"/>
      <c r="EE15" s="81"/>
      <c r="EF15" s="81"/>
      <c r="EG15" s="81"/>
      <c r="EH15" s="81"/>
      <c r="EI15" s="81"/>
      <c r="EJ15" s="81"/>
      <c r="EK15" s="81"/>
      <c r="EL15" s="81"/>
      <c r="EM15" s="81"/>
      <c r="EN15" s="81"/>
      <c r="EO15" s="81"/>
      <c r="EP15" s="81"/>
      <c r="EQ15" s="81"/>
      <c r="ER15" s="81"/>
      <c r="ES15" s="81"/>
      <c r="ET15" s="81"/>
      <c r="EU15" s="81"/>
      <c r="EV15" s="81"/>
      <c r="EW15" s="81"/>
      <c r="EX15" s="81"/>
      <c r="EY15" s="81"/>
      <c r="EZ15" s="81"/>
      <c r="FA15" s="81"/>
      <c r="FB15" s="81"/>
      <c r="FC15" s="81"/>
      <c r="FD15" s="81"/>
      <c r="FE15" s="81"/>
      <c r="FF15" s="81"/>
      <c r="FG15" s="81"/>
      <c r="FH15" s="81"/>
      <c r="FI15" s="81"/>
      <c r="FJ15" s="81"/>
      <c r="FK15" s="81"/>
      <c r="FL15" s="81"/>
      <c r="FM15" s="81"/>
      <c r="FN15" s="81"/>
      <c r="FO15" s="81"/>
      <c r="FP15" s="81"/>
      <c r="FQ15" s="81"/>
      <c r="FR15" s="81"/>
      <c r="FS15" s="81"/>
      <c r="FT15" s="81"/>
      <c r="FU15" s="81"/>
      <c r="FV15" s="81"/>
      <c r="FW15" s="81"/>
      <c r="FX15" s="81"/>
      <c r="FY15" s="81"/>
      <c r="FZ15" s="81"/>
      <c r="GA15" s="81"/>
      <c r="GB15" s="81"/>
      <c r="GC15" s="81"/>
      <c r="GD15" s="81"/>
      <c r="GE15" s="81"/>
      <c r="GF15" s="81"/>
      <c r="GG15" s="81"/>
      <c r="GH15" s="81"/>
      <c r="GI15" s="81"/>
      <c r="GJ15" s="81"/>
      <c r="GK15" s="81"/>
      <c r="GL15" s="81"/>
      <c r="GM15" s="81"/>
      <c r="GN15" s="81"/>
      <c r="GO15" s="81"/>
      <c r="GP15" s="81"/>
      <c r="GQ15" s="81"/>
      <c r="GR15" s="81"/>
      <c r="GS15" s="81"/>
      <c r="GT15" s="81"/>
      <c r="GU15" s="81"/>
      <c r="GV15" s="81"/>
      <c r="GW15" s="81"/>
      <c r="GX15" s="81"/>
      <c r="GY15" s="81"/>
      <c r="GZ15" s="81"/>
      <c r="HA15" s="81"/>
      <c r="HB15" s="81"/>
      <c r="HC15" s="81"/>
      <c r="HD15" s="81"/>
      <c r="HE15" s="81"/>
      <c r="HF15" s="81"/>
      <c r="HG15" s="81"/>
      <c r="HH15" s="81"/>
      <c r="HI15" s="81"/>
      <c r="HJ15" s="81"/>
      <c r="HK15" s="81"/>
      <c r="HL15" s="81"/>
      <c r="HM15" s="81"/>
      <c r="HN15" s="81"/>
      <c r="HO15" s="81"/>
      <c r="HP15" s="81"/>
      <c r="HQ15" s="81"/>
      <c r="HR15" s="81"/>
      <c r="HS15" s="81"/>
      <c r="HT15" s="81"/>
      <c r="HU15" s="81"/>
      <c r="HV15" s="81"/>
      <c r="HW15" s="81"/>
      <c r="HX15" s="81"/>
      <c r="HY15" s="81"/>
      <c r="HZ15" s="81"/>
      <c r="IA15" s="81"/>
      <c r="IB15" s="81"/>
      <c r="IC15" s="81"/>
      <c r="ID15" s="81"/>
      <c r="IE15" s="81"/>
      <c r="IF15" s="81"/>
      <c r="IG15" s="81"/>
      <c r="IH15" s="81"/>
      <c r="II15" s="81"/>
      <c r="IJ15" s="81"/>
      <c r="IK15" s="81"/>
      <c r="IL15" s="81"/>
      <c r="IM15" s="81"/>
      <c r="IN15" s="81"/>
      <c r="IO15" s="81"/>
      <c r="IP15" s="81"/>
      <c r="IQ15" s="81"/>
      <c r="IR15" s="81"/>
      <c r="IS15" s="81"/>
      <c r="IT15" s="81"/>
      <c r="IU15" s="81"/>
      <c r="IV15" s="81"/>
      <c r="IW15" s="81"/>
      <c r="IX15" s="81"/>
      <c r="IY15" s="81"/>
      <c r="IZ15" s="81"/>
      <c r="JA15" s="81"/>
      <c r="JB15" s="81"/>
    </row>
    <row r="16" spans="1:262" s="80" customFormat="1" ht="31.5" customHeight="1">
      <c r="B16" s="89" t="s">
        <v>53</v>
      </c>
      <c r="C16" s="99" t="s">
        <v>54</v>
      </c>
      <c r="D16" s="87"/>
      <c r="E16" s="87"/>
      <c r="F16" s="87"/>
      <c r="G16" s="87"/>
      <c r="H16" s="87"/>
      <c r="I16" s="91"/>
      <c r="J16"/>
      <c r="K16"/>
      <c r="L16" s="88"/>
      <c r="M16" s="88"/>
      <c r="N16" s="81"/>
      <c r="O16" s="81"/>
      <c r="P16" s="81"/>
      <c r="Q16" s="81"/>
      <c r="R16" s="81"/>
      <c r="S16" s="81"/>
      <c r="T16" s="81"/>
      <c r="U16" s="81"/>
      <c r="V16" s="81"/>
      <c r="W16" s="81"/>
      <c r="X16" s="81"/>
      <c r="Y16" s="81"/>
      <c r="Z16" s="81"/>
      <c r="AA16" s="81"/>
      <c r="AB16" s="81"/>
      <c r="AC16" s="81"/>
      <c r="AD16" s="81"/>
      <c r="AE16" s="81"/>
      <c r="AF16" s="81"/>
      <c r="AG16" s="81"/>
      <c r="AH16" s="81"/>
      <c r="AI16" s="81"/>
      <c r="AJ16" s="81"/>
      <c r="AK16" s="81"/>
      <c r="AL16" s="81"/>
      <c r="AM16" s="81"/>
      <c r="AN16" s="81"/>
      <c r="AO16" s="81"/>
      <c r="AP16" s="81"/>
      <c r="AQ16" s="81"/>
      <c r="AR16" s="81"/>
      <c r="AS16" s="81"/>
      <c r="AT16" s="81"/>
      <c r="AU16" s="81"/>
      <c r="AV16" s="81"/>
      <c r="AW16" s="81"/>
      <c r="AX16" s="81"/>
      <c r="AY16" s="81"/>
      <c r="AZ16" s="81"/>
      <c r="BA16" s="81"/>
      <c r="BB16" s="81"/>
      <c r="BC16" s="81"/>
      <c r="BD16" s="81"/>
      <c r="BE16" s="81"/>
      <c r="BF16" s="81"/>
      <c r="BG16" s="81"/>
      <c r="BH16" s="81"/>
      <c r="BI16" s="81"/>
      <c r="BJ16" s="81"/>
      <c r="BK16" s="81"/>
      <c r="BL16" s="81"/>
      <c r="BM16" s="81"/>
      <c r="BN16" s="81"/>
      <c r="BO16" s="81"/>
      <c r="BP16" s="81"/>
      <c r="BQ16" s="81"/>
      <c r="BR16" s="81"/>
      <c r="BS16" s="81"/>
      <c r="BT16" s="81"/>
      <c r="BU16" s="81"/>
      <c r="BV16" s="81"/>
      <c r="BW16" s="81"/>
      <c r="BX16" s="81"/>
      <c r="BY16" s="81"/>
      <c r="BZ16" s="81"/>
      <c r="CA16" s="81"/>
      <c r="CB16" s="81"/>
      <c r="CC16" s="81"/>
      <c r="CD16" s="81"/>
      <c r="CE16" s="81"/>
      <c r="CF16" s="81"/>
      <c r="CG16" s="81"/>
      <c r="CH16" s="81"/>
      <c r="CI16" s="81"/>
      <c r="CJ16" s="81"/>
      <c r="CK16" s="81"/>
      <c r="CL16" s="81"/>
      <c r="CM16" s="81"/>
      <c r="CN16" s="81"/>
      <c r="CO16" s="81"/>
      <c r="CP16" s="81"/>
      <c r="CQ16" s="81"/>
      <c r="CR16" s="81"/>
      <c r="CS16" s="81"/>
      <c r="CT16" s="81"/>
      <c r="CU16" s="81"/>
      <c r="CV16" s="81"/>
      <c r="CW16" s="81"/>
      <c r="CX16" s="81"/>
      <c r="CY16" s="81"/>
      <c r="CZ16" s="81"/>
      <c r="DA16" s="81"/>
      <c r="DB16" s="81"/>
      <c r="DC16" s="81"/>
      <c r="DD16" s="81"/>
      <c r="DE16" s="81"/>
      <c r="DF16" s="81"/>
      <c r="DG16" s="81"/>
      <c r="DH16" s="81"/>
      <c r="DI16" s="81"/>
      <c r="DJ16" s="81"/>
      <c r="DK16" s="81"/>
      <c r="DL16" s="81"/>
      <c r="DM16" s="81"/>
      <c r="DN16" s="81"/>
      <c r="DO16" s="81"/>
      <c r="DP16" s="81"/>
      <c r="DQ16" s="81"/>
      <c r="DR16" s="81"/>
      <c r="DS16" s="81"/>
      <c r="DT16" s="81"/>
      <c r="DU16" s="81"/>
      <c r="DV16" s="81"/>
      <c r="DW16" s="81"/>
      <c r="DX16" s="81"/>
      <c r="DY16" s="81"/>
      <c r="DZ16" s="81"/>
      <c r="EA16" s="81"/>
      <c r="EB16" s="81"/>
      <c r="EC16" s="81"/>
      <c r="ED16" s="81"/>
      <c r="EE16" s="81"/>
      <c r="EF16" s="81"/>
      <c r="EG16" s="81"/>
      <c r="EH16" s="81"/>
      <c r="EI16" s="81"/>
      <c r="EJ16" s="81"/>
      <c r="EK16" s="81"/>
      <c r="EL16" s="81"/>
      <c r="EM16" s="81"/>
      <c r="EN16" s="81"/>
      <c r="EO16" s="81"/>
      <c r="EP16" s="81"/>
      <c r="EQ16" s="81"/>
      <c r="ER16" s="81"/>
      <c r="ES16" s="81"/>
      <c r="ET16" s="81"/>
      <c r="EU16" s="81"/>
      <c r="EV16" s="81"/>
      <c r="EW16" s="81"/>
      <c r="EX16" s="81"/>
      <c r="EY16" s="81"/>
      <c r="EZ16" s="81"/>
      <c r="FA16" s="81"/>
      <c r="FB16" s="81"/>
      <c r="FC16" s="81"/>
      <c r="FD16" s="81"/>
      <c r="FE16" s="81"/>
      <c r="FF16" s="81"/>
      <c r="FG16" s="81"/>
      <c r="FH16" s="81"/>
      <c r="FI16" s="81"/>
      <c r="FJ16" s="81"/>
      <c r="FK16" s="81"/>
      <c r="FL16" s="81"/>
      <c r="FM16" s="81"/>
      <c r="FN16" s="81"/>
      <c r="FO16" s="81"/>
      <c r="FP16" s="81"/>
      <c r="FQ16" s="81"/>
      <c r="FR16" s="81"/>
      <c r="FS16" s="81"/>
      <c r="FT16" s="81"/>
      <c r="FU16" s="81"/>
      <c r="FV16" s="81"/>
      <c r="FW16" s="81"/>
      <c r="FX16" s="81"/>
      <c r="FY16" s="81"/>
      <c r="FZ16" s="81"/>
      <c r="GA16" s="81"/>
      <c r="GB16" s="81"/>
      <c r="GC16" s="81"/>
      <c r="GD16" s="81"/>
      <c r="GE16" s="81"/>
      <c r="GF16" s="81"/>
      <c r="GG16" s="81"/>
      <c r="GH16" s="81"/>
      <c r="GI16" s="81"/>
      <c r="GJ16" s="81"/>
      <c r="GK16" s="81"/>
      <c r="GL16" s="81"/>
      <c r="GM16" s="81"/>
      <c r="GN16" s="81"/>
      <c r="GO16" s="81"/>
      <c r="GP16" s="81"/>
      <c r="GQ16" s="81"/>
      <c r="GR16" s="81"/>
      <c r="GS16" s="81"/>
      <c r="GT16" s="81"/>
      <c r="GU16" s="81"/>
      <c r="GV16" s="81"/>
      <c r="GW16" s="81"/>
      <c r="GX16" s="81"/>
      <c r="GY16" s="81"/>
      <c r="GZ16" s="81"/>
      <c r="HA16" s="81"/>
      <c r="HB16" s="81"/>
      <c r="HC16" s="81"/>
      <c r="HD16" s="81"/>
      <c r="HE16" s="81"/>
      <c r="HF16" s="81"/>
      <c r="HG16" s="81"/>
      <c r="HH16" s="81"/>
      <c r="HI16" s="81"/>
      <c r="HJ16" s="81"/>
      <c r="HK16" s="81"/>
      <c r="HL16" s="81"/>
      <c r="HM16" s="81"/>
      <c r="HN16" s="81"/>
      <c r="HO16" s="81"/>
      <c r="HP16" s="81"/>
      <c r="HQ16" s="81"/>
      <c r="HR16" s="81"/>
      <c r="HS16" s="81"/>
      <c r="HT16" s="81"/>
      <c r="HU16" s="81"/>
      <c r="HV16" s="81"/>
      <c r="HW16" s="81"/>
      <c r="HX16" s="81"/>
      <c r="HY16" s="81"/>
      <c r="HZ16" s="81"/>
      <c r="IA16" s="81"/>
      <c r="IB16" s="81"/>
      <c r="IC16" s="81"/>
      <c r="ID16" s="81"/>
      <c r="IE16" s="81"/>
      <c r="IF16" s="81"/>
      <c r="IG16" s="81"/>
      <c r="IH16" s="81"/>
      <c r="II16" s="81"/>
      <c r="IJ16" s="81"/>
      <c r="IK16" s="81"/>
      <c r="IL16" s="81"/>
      <c r="IM16" s="81"/>
      <c r="IN16" s="81"/>
      <c r="IO16" s="81"/>
      <c r="IP16" s="81"/>
      <c r="IQ16" s="81"/>
      <c r="IR16" s="81"/>
      <c r="IS16" s="81"/>
      <c r="IT16" s="81"/>
      <c r="IU16" s="81"/>
      <c r="IV16" s="81"/>
      <c r="IW16" s="81"/>
      <c r="IX16" s="81"/>
      <c r="IY16" s="81"/>
      <c r="IZ16" s="81"/>
      <c r="JA16" s="81"/>
      <c r="JB16" s="81"/>
    </row>
    <row r="17" spans="2:11" s="22" customFormat="1" ht="36.75" customHeight="1" thickBot="1">
      <c r="B17" s="102"/>
      <c r="C17" s="105" t="s">
        <v>48</v>
      </c>
      <c r="D17" s="106" t="s">
        <v>49</v>
      </c>
      <c r="E17" s="90" t="s">
        <v>50</v>
      </c>
      <c r="F17" s="114" t="s">
        <v>51</v>
      </c>
      <c r="G17" s="90" t="s">
        <v>52</v>
      </c>
      <c r="H17" s="92"/>
      <c r="I17" s="93"/>
      <c r="J17"/>
      <c r="K17"/>
    </row>
    <row r="18" spans="2:11" s="22" customFormat="1" ht="28.5" customHeight="1">
      <c r="B18" s="103" t="s">
        <v>63</v>
      </c>
      <c r="C18" s="107">
        <v>0</v>
      </c>
      <c r="D18" s="108">
        <v>0</v>
      </c>
      <c r="E18" s="113">
        <f>C18-D18</f>
        <v>0</v>
      </c>
      <c r="F18" s="115">
        <v>0</v>
      </c>
      <c r="G18" s="104">
        <f>E18-F18</f>
        <v>0</v>
      </c>
      <c r="H18" s="92"/>
      <c r="I18" s="93"/>
      <c r="J18"/>
      <c r="K18"/>
    </row>
    <row r="19" spans="2:11" s="22" customFormat="1" ht="28.5" customHeight="1">
      <c r="B19" s="103" t="s">
        <v>64</v>
      </c>
      <c r="C19" s="109">
        <v>0</v>
      </c>
      <c r="D19" s="110">
        <v>0</v>
      </c>
      <c r="E19" s="113">
        <f t="shared" ref="E19:E20" si="0">C19-D19</f>
        <v>0</v>
      </c>
      <c r="F19" s="116">
        <v>0</v>
      </c>
      <c r="G19" s="104">
        <f t="shared" ref="G19:G20" si="1">E19-F19</f>
        <v>0</v>
      </c>
      <c r="H19" s="92"/>
      <c r="I19" s="93"/>
      <c r="J19"/>
      <c r="K19"/>
    </row>
    <row r="20" spans="2:11" s="22" customFormat="1" ht="28.5" customHeight="1" thickBot="1">
      <c r="B20" s="103" t="s">
        <v>65</v>
      </c>
      <c r="C20" s="111">
        <v>0</v>
      </c>
      <c r="D20" s="112">
        <v>0</v>
      </c>
      <c r="E20" s="113">
        <f t="shared" si="0"/>
        <v>0</v>
      </c>
      <c r="F20" s="117">
        <v>0</v>
      </c>
      <c r="G20" s="104">
        <f t="shared" si="1"/>
        <v>0</v>
      </c>
      <c r="H20" s="92"/>
      <c r="I20" s="93"/>
      <c r="J20"/>
      <c r="K20"/>
    </row>
    <row r="21" spans="2:11" s="22" customFormat="1" ht="20.25" customHeight="1">
      <c r="B21" s="94"/>
      <c r="C21" s="92"/>
      <c r="D21" s="92"/>
      <c r="E21" s="120" t="s">
        <v>47</v>
      </c>
      <c r="F21" s="121"/>
      <c r="G21" s="120" t="s">
        <v>47</v>
      </c>
      <c r="H21" s="92"/>
      <c r="I21" s="93"/>
      <c r="J21"/>
      <c r="K21"/>
    </row>
    <row r="22" spans="2:11" s="81" customFormat="1" ht="6" customHeight="1">
      <c r="B22" s="82"/>
      <c r="C22" s="83"/>
      <c r="D22" s="83"/>
      <c r="E22" s="83"/>
      <c r="F22" s="83"/>
      <c r="G22" s="83"/>
      <c r="H22" s="83"/>
      <c r="I22" s="84"/>
      <c r="J22"/>
      <c r="K22"/>
    </row>
    <row r="23" spans="2:11" s="81" customFormat="1" ht="6" customHeight="1">
      <c r="B23" s="85"/>
      <c r="C23" s="85"/>
      <c r="D23" s="85"/>
      <c r="E23" s="85"/>
      <c r="F23" s="85"/>
      <c r="G23" s="85"/>
      <c r="H23" s="85"/>
      <c r="I23" s="85"/>
      <c r="J23"/>
      <c r="K23"/>
    </row>
    <row r="24" spans="2:11" s="11" customFormat="1" ht="18" customHeight="1">
      <c r="B24" s="27" t="s">
        <v>39</v>
      </c>
      <c r="C24" s="28"/>
      <c r="D24" s="28"/>
      <c r="E24" s="28"/>
      <c r="F24" s="28"/>
      <c r="G24" s="28"/>
      <c r="H24" s="28"/>
      <c r="J24"/>
      <c r="K24"/>
    </row>
    <row r="25" spans="2:11" s="11" customFormat="1" ht="18" customHeight="1">
      <c r="B25" s="27" t="s">
        <v>40</v>
      </c>
      <c r="C25" s="28"/>
      <c r="D25" s="28"/>
      <c r="E25" s="28"/>
      <c r="F25" s="28"/>
      <c r="G25" s="28"/>
      <c r="H25" s="28"/>
    </row>
    <row r="26" spans="2:11" s="11" customFormat="1" ht="18" customHeight="1">
      <c r="B26" s="29" t="s">
        <v>17</v>
      </c>
      <c r="G26" s="30"/>
      <c r="H26" s="30"/>
    </row>
    <row r="27" spans="2:11" s="11" customFormat="1" ht="18" customHeight="1">
      <c r="B27" s="29" t="s">
        <v>42</v>
      </c>
      <c r="G27" s="30"/>
      <c r="H27" s="30"/>
    </row>
    <row r="28" spans="2:11" s="11" customFormat="1" ht="18" customHeight="1">
      <c r="B28" s="29" t="s">
        <v>37</v>
      </c>
      <c r="G28" s="30"/>
      <c r="H28" s="30"/>
    </row>
    <row r="29" spans="2:11" ht="18.75" customHeight="1">
      <c r="B29" s="29" t="s">
        <v>38</v>
      </c>
    </row>
    <row r="30" spans="2:11" s="11" customFormat="1" ht="18" customHeight="1">
      <c r="B30" s="29" t="s">
        <v>55</v>
      </c>
      <c r="G30" s="30"/>
      <c r="H30" s="30"/>
    </row>
    <row r="31" spans="2:11" ht="18.75" customHeight="1">
      <c r="B31" s="29" t="s">
        <v>56</v>
      </c>
    </row>
    <row r="32" spans="2:11" ht="18.75" customHeight="1">
      <c r="B32" s="27" t="s">
        <v>41</v>
      </c>
    </row>
    <row r="33" spans="1:11" s="11" customFormat="1" ht="18" customHeight="1">
      <c r="B33" s="29" t="s">
        <v>66</v>
      </c>
      <c r="G33" s="30"/>
      <c r="H33" s="30"/>
    </row>
    <row r="34" spans="1:11" s="11" customFormat="1" ht="18" customHeight="1">
      <c r="B34" s="29" t="s">
        <v>57</v>
      </c>
      <c r="G34" s="30"/>
      <c r="H34" s="30"/>
    </row>
    <row r="35" spans="1:11" ht="18.75" customHeight="1">
      <c r="B35" s="29"/>
    </row>
    <row r="37" spans="1:11" ht="14.4">
      <c r="B37" s="15" t="s">
        <v>11</v>
      </c>
    </row>
    <row r="38" spans="1:11" ht="25.5" customHeight="1">
      <c r="B38" t="s">
        <v>12</v>
      </c>
      <c r="D38" s="124"/>
      <c r="E38" s="125"/>
      <c r="F38" t="s">
        <v>0</v>
      </c>
    </row>
    <row r="39" spans="1:11" ht="16.2">
      <c r="B39" s="19" t="s">
        <v>13</v>
      </c>
      <c r="D39" s="98"/>
      <c r="E39" s="54"/>
    </row>
    <row r="40" spans="1:11" ht="23.25" customHeight="1">
      <c r="B40" s="19" t="s">
        <v>14</v>
      </c>
      <c r="D40" s="124"/>
      <c r="E40" s="125"/>
      <c r="F40" t="s">
        <v>0</v>
      </c>
    </row>
    <row r="41" spans="1:11" ht="16.8" thickBot="1">
      <c r="B41" s="23" t="s">
        <v>46</v>
      </c>
      <c r="D41" s="33"/>
      <c r="E41" s="97"/>
    </row>
    <row r="42" spans="1:11" ht="26.25" customHeight="1" thickBot="1">
      <c r="B42" t="s">
        <v>15</v>
      </c>
      <c r="D42" s="126">
        <f>ROUNDDOWN($D$40,-3)</f>
        <v>0</v>
      </c>
      <c r="E42" s="127"/>
      <c r="F42" t="s">
        <v>0</v>
      </c>
    </row>
    <row r="43" spans="1:11" ht="20.100000000000001" customHeight="1">
      <c r="D43" s="31"/>
      <c r="E43" s="31"/>
      <c r="F43" s="31"/>
      <c r="G43" s="31"/>
      <c r="H43" s="31"/>
    </row>
    <row r="44" spans="1:11" s="20" customFormat="1" ht="16.2">
      <c r="A44"/>
      <c r="B44" t="s">
        <v>62</v>
      </c>
      <c r="C44"/>
      <c r="D44" s="32"/>
      <c r="E44" s="32"/>
      <c r="F44" s="32"/>
      <c r="G44" s="32"/>
      <c r="H44" s="32"/>
      <c r="I44"/>
      <c r="K44"/>
    </row>
    <row r="45" spans="1:11" ht="22.5" customHeight="1">
      <c r="B45" t="s">
        <v>58</v>
      </c>
    </row>
    <row r="46" spans="1:11" s="11" customFormat="1" ht="22.5" customHeight="1">
      <c r="B46" s="34" t="s">
        <v>59</v>
      </c>
      <c r="G46" s="30"/>
      <c r="H46" s="30"/>
    </row>
    <row r="47" spans="1:11" ht="22.5" customHeight="1">
      <c r="B47" t="s">
        <v>60</v>
      </c>
    </row>
    <row r="48" spans="1:11" s="20" customFormat="1" ht="15.75" customHeight="1">
      <c r="A48"/>
      <c r="B48" s="119" t="s">
        <v>61</v>
      </c>
      <c r="D48"/>
      <c r="E48" s="19"/>
      <c r="F48"/>
      <c r="G48"/>
      <c r="H48"/>
      <c r="I48"/>
      <c r="K48"/>
    </row>
    <row r="49" spans="1:11" s="20" customFormat="1" ht="6" customHeight="1">
      <c r="A49"/>
      <c r="D49" s="35"/>
      <c r="F49"/>
      <c r="G49"/>
      <c r="H49"/>
      <c r="I49"/>
      <c r="K49"/>
    </row>
    <row r="50" spans="1:11" ht="14.4">
      <c r="B50" s="15" t="s">
        <v>16</v>
      </c>
    </row>
    <row r="51" spans="1:11">
      <c r="B51" s="21" t="s">
        <v>30</v>
      </c>
    </row>
    <row r="52" spans="1:11" ht="69" customHeight="1">
      <c r="B52" s="123"/>
      <c r="C52" s="123"/>
      <c r="D52" s="123"/>
      <c r="E52" s="123"/>
      <c r="F52" s="123"/>
      <c r="G52" s="123"/>
      <c r="H52" s="123"/>
      <c r="I52" s="123"/>
    </row>
    <row r="53" spans="1:11" ht="10.5" customHeight="1">
      <c r="B53" s="86"/>
      <c r="C53" s="86"/>
      <c r="D53" s="86"/>
      <c r="E53" s="86"/>
      <c r="F53" s="86"/>
      <c r="G53" s="86"/>
      <c r="H53" s="86"/>
      <c r="I53" s="86"/>
    </row>
    <row r="54" spans="1:11">
      <c r="B54" s="21" t="s">
        <v>43</v>
      </c>
    </row>
    <row r="55" spans="1:11" ht="75.75" customHeight="1">
      <c r="B55" s="123"/>
      <c r="C55" s="123"/>
      <c r="D55" s="123"/>
      <c r="E55" s="123"/>
      <c r="F55" s="123"/>
      <c r="G55" s="123"/>
      <c r="H55" s="123"/>
      <c r="I55" s="123"/>
    </row>
    <row r="56" spans="1:11" ht="6" customHeight="1">
      <c r="D56" s="31"/>
      <c r="E56" s="31"/>
      <c r="F56" s="31"/>
      <c r="G56" s="31"/>
      <c r="H56" s="31"/>
    </row>
    <row r="57" spans="1:11">
      <c r="B57" s="19" t="s">
        <v>44</v>
      </c>
    </row>
    <row r="58" spans="1:11" ht="76.5" customHeight="1">
      <c r="B58" s="123"/>
      <c r="C58" s="123"/>
      <c r="D58" s="123"/>
      <c r="E58" s="123"/>
      <c r="F58" s="123"/>
      <c r="G58" s="123"/>
      <c r="H58" s="123"/>
      <c r="I58" s="123"/>
    </row>
    <row r="59" spans="1:11" ht="6" customHeight="1">
      <c r="B59" s="86"/>
      <c r="C59" s="86"/>
      <c r="D59" s="86"/>
      <c r="E59" s="86"/>
      <c r="F59" s="86"/>
      <c r="G59" s="86"/>
      <c r="H59" s="86"/>
      <c r="I59" s="86"/>
    </row>
    <row r="60" spans="1:11">
      <c r="B60" s="19" t="s">
        <v>31</v>
      </c>
    </row>
    <row r="61" spans="1:11" ht="70.5" customHeight="1">
      <c r="B61" s="123"/>
      <c r="C61" s="123"/>
      <c r="D61" s="123"/>
      <c r="E61" s="123"/>
      <c r="F61" s="123"/>
      <c r="G61" s="123"/>
      <c r="H61" s="123"/>
      <c r="I61" s="123"/>
    </row>
    <row r="62" spans="1:11" ht="6" customHeight="1">
      <c r="D62" s="31"/>
      <c r="E62" s="31"/>
      <c r="F62" s="31"/>
      <c r="G62" s="31"/>
      <c r="H62" s="31"/>
    </row>
    <row r="63" spans="1:11">
      <c r="B63" s="21" t="s">
        <v>33</v>
      </c>
    </row>
    <row r="64" spans="1:11" ht="70.5" customHeight="1">
      <c r="B64" s="123"/>
      <c r="C64" s="123"/>
      <c r="D64" s="123"/>
      <c r="E64" s="123"/>
      <c r="F64" s="123"/>
      <c r="G64" s="123"/>
      <c r="H64" s="123"/>
      <c r="I64" s="123"/>
    </row>
    <row r="65" spans="2:9" ht="6" customHeight="1">
      <c r="D65" s="31"/>
      <c r="E65" s="31"/>
      <c r="F65" s="31"/>
      <c r="G65" s="31"/>
      <c r="H65" s="31"/>
    </row>
    <row r="66" spans="2:9">
      <c r="B66" s="21" t="s">
        <v>45</v>
      </c>
    </row>
    <row r="67" spans="2:9" ht="70.5" customHeight="1">
      <c r="B67" s="123"/>
      <c r="C67" s="123"/>
      <c r="D67" s="123"/>
      <c r="E67" s="123"/>
      <c r="F67" s="123"/>
      <c r="G67" s="123"/>
      <c r="H67" s="123"/>
      <c r="I67" s="123"/>
    </row>
    <row r="68" spans="2:9" ht="6" customHeight="1">
      <c r="D68" s="31"/>
      <c r="E68" s="31"/>
      <c r="F68" s="31"/>
      <c r="G68" s="31"/>
      <c r="H68" s="31"/>
    </row>
    <row r="69" spans="2:9" s="22" customFormat="1" ht="18.75" customHeight="1">
      <c r="B69" s="19" t="s">
        <v>32</v>
      </c>
      <c r="C69"/>
      <c r="D69"/>
      <c r="E69"/>
      <c r="F69"/>
      <c r="G69"/>
      <c r="H69"/>
      <c r="I69"/>
    </row>
    <row r="70" spans="2:9" s="22" customFormat="1" ht="76.5" customHeight="1">
      <c r="B70" s="123"/>
      <c r="C70" s="123"/>
      <c r="D70" s="123"/>
      <c r="E70" s="123"/>
      <c r="F70" s="123"/>
      <c r="G70" s="123"/>
      <c r="H70" s="123"/>
      <c r="I70" s="123"/>
    </row>
    <row r="71" spans="2:9" s="22" customFormat="1" ht="18.75" customHeight="1"/>
    <row r="72" spans="2:9" s="22" customFormat="1"/>
    <row r="73" spans="2:9" s="22" customFormat="1"/>
    <row r="74" spans="2:9" s="22" customFormat="1"/>
    <row r="75" spans="2:9" s="22" customFormat="1"/>
    <row r="76" spans="2:9" s="22" customFormat="1"/>
    <row r="77" spans="2:9" s="22" customFormat="1"/>
    <row r="78" spans="2:9" s="22" customFormat="1" ht="18.75" customHeight="1"/>
    <row r="79" spans="2:9" s="22" customFormat="1"/>
    <row r="80" spans="2:9" s="22" customFormat="1"/>
    <row r="81" s="22" customFormat="1"/>
    <row r="82" s="22" customFormat="1"/>
    <row r="83" s="22" customFormat="1"/>
    <row r="84" s="22" customFormat="1"/>
    <row r="85" s="22" customFormat="1"/>
    <row r="86" s="22" customFormat="1"/>
    <row r="87" s="22" customFormat="1"/>
    <row r="88" s="22" customFormat="1" ht="9" customHeight="1"/>
    <row r="89" s="22" customFormat="1"/>
    <row r="90" s="22" customFormat="1" ht="18.75" customHeight="1"/>
    <row r="91" s="22" customFormat="1"/>
    <row r="92" s="22" customFormat="1"/>
    <row r="93" s="22" customFormat="1"/>
    <row r="94" s="22" customFormat="1"/>
    <row r="95" s="22" customFormat="1"/>
    <row r="96" s="22" customFormat="1"/>
    <row r="97" s="22" customFormat="1" ht="18.75" customHeight="1"/>
    <row r="98" s="22" customFormat="1"/>
    <row r="99" s="22" customFormat="1"/>
    <row r="100" s="22" customFormat="1"/>
    <row r="101" s="22" customFormat="1"/>
    <row r="102" s="22" customFormat="1"/>
    <row r="103" s="22" customFormat="1"/>
    <row r="104" s="22" customFormat="1"/>
    <row r="105" s="22" customFormat="1"/>
    <row r="107" ht="72.75" customHeight="1"/>
  </sheetData>
  <sheetProtection selectLockedCells="1" selectUnlockedCells="1"/>
  <mergeCells count="21">
    <mergeCell ref="D13:I13"/>
    <mergeCell ref="B10:E10"/>
    <mergeCell ref="F10:I10"/>
    <mergeCell ref="F11:I11"/>
    <mergeCell ref="B11:E11"/>
    <mergeCell ref="B12:I12"/>
    <mergeCell ref="C9:I9"/>
    <mergeCell ref="B2:I2"/>
    <mergeCell ref="C6:I6"/>
    <mergeCell ref="C7:I7"/>
    <mergeCell ref="C8:I8"/>
    <mergeCell ref="B52:I52"/>
    <mergeCell ref="D38:E38"/>
    <mergeCell ref="D40:E40"/>
    <mergeCell ref="D42:E42"/>
    <mergeCell ref="B70:I70"/>
    <mergeCell ref="B61:I61"/>
    <mergeCell ref="B67:I67"/>
    <mergeCell ref="B55:I55"/>
    <mergeCell ref="B64:I64"/>
    <mergeCell ref="B58:I58"/>
  </mergeCells>
  <phoneticPr fontId="11"/>
  <conditionalFormatting sqref="C14 B22:B23">
    <cfRule type="containsText" dxfId="7" priority="8" operator="containsText" text="あり">
      <formula>NOT(ISERROR(SEARCH("あり",B14)))</formula>
    </cfRule>
    <cfRule type="containsText" dxfId="6" priority="10" operator="containsText" text="なし">
      <formula>NOT(ISERROR(SEARCH("なし",B14)))</formula>
    </cfRule>
    <cfRule type="containsText" dxfId="5" priority="11" operator="containsText" text="あり">
      <formula>NOT(ISERROR(SEARCH("あり",B14)))</formula>
    </cfRule>
  </conditionalFormatting>
  <conditionalFormatting sqref="D44:H44 D42">
    <cfRule type="cellIs" dxfId="4" priority="9" operator="greaterThan">
      <formula>1000000</formula>
    </cfRule>
  </conditionalFormatting>
  <conditionalFormatting sqref="D42">
    <cfRule type="cellIs" dxfId="3" priority="7" operator="greaterThan">
      <formula>666000</formula>
    </cfRule>
  </conditionalFormatting>
  <conditionalFormatting sqref="C13">
    <cfRule type="containsText" dxfId="2" priority="4" operator="containsText" text="あり">
      <formula>NOT(ISERROR(SEARCH("あり",C13)))</formula>
    </cfRule>
    <cfRule type="containsText" dxfId="1" priority="5" operator="containsText" text="なし">
      <formula>NOT(ISERROR(SEARCH("なし",C13)))</formula>
    </cfRule>
    <cfRule type="containsText" dxfId="0" priority="6" operator="containsText" text="あり">
      <formula>NOT(ISERROR(SEARCH("あり",C13)))</formula>
    </cfRule>
  </conditionalFormatting>
  <dataValidations count="3">
    <dataValidation imeMode="halfKatakana" allowBlank="1" showInputMessage="1" showErrorMessage="1" sqref="C8:H8 C6" xr:uid="{04A0B002-7450-40E9-95D5-11999076F998}"/>
    <dataValidation imeMode="halfAlpha" allowBlank="1" showInputMessage="1" showErrorMessage="1" sqref="B11 F11" xr:uid="{29C505C1-90DD-4333-88B8-DDDF9664E765}"/>
    <dataValidation type="list" allowBlank="1" showInputMessage="1" showErrorMessage="1" sqref="B22:B23 C13:C14" xr:uid="{C69CC42F-DFB1-4EEE-BF49-6F135FE11F9A}">
      <formula1>"あり,なし"</formula1>
    </dataValidation>
  </dataValidations>
  <printOptions horizontalCentered="1"/>
  <pageMargins left="0.70866141732283472" right="0.70866141732283472" top="0.74803149606299213" bottom="0.74803149606299213" header="0.31496062992125984" footer="0.31496062992125984"/>
  <pageSetup paperSize="9" scale="47" orientation="portrait" r:id="rId1"/>
  <rowBreaks count="1" manualBreakCount="1">
    <brk id="72"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73742" r:id="rId4" name="Check Box 14">
              <controlPr defaultSize="0" autoFill="0" autoLine="0" autoPict="0">
                <anchor moveWithCells="1">
                  <from>
                    <xdr:col>0</xdr:col>
                    <xdr:colOff>213360</xdr:colOff>
                    <xdr:row>28</xdr:row>
                    <xdr:rowOff>22860</xdr:rowOff>
                  </from>
                  <to>
                    <xdr:col>1</xdr:col>
                    <xdr:colOff>182880</xdr:colOff>
                    <xdr:row>28</xdr:row>
                    <xdr:rowOff>220980</xdr:rowOff>
                  </to>
                </anchor>
              </controlPr>
            </control>
          </mc:Choice>
        </mc:AlternateContent>
        <mc:AlternateContent xmlns:mc="http://schemas.openxmlformats.org/markup-compatibility/2006">
          <mc:Choice Requires="x14">
            <control shapeId="73743" r:id="rId5" name="Check Box 15">
              <controlPr defaultSize="0" autoFill="0" autoLine="0" autoPict="0">
                <anchor moveWithCells="1">
                  <from>
                    <xdr:col>0</xdr:col>
                    <xdr:colOff>213360</xdr:colOff>
                    <xdr:row>26</xdr:row>
                    <xdr:rowOff>182880</xdr:rowOff>
                  </from>
                  <to>
                    <xdr:col>1</xdr:col>
                    <xdr:colOff>182880</xdr:colOff>
                    <xdr:row>28</xdr:row>
                    <xdr:rowOff>30480</xdr:rowOff>
                  </to>
                </anchor>
              </controlPr>
            </control>
          </mc:Choice>
        </mc:AlternateContent>
        <mc:AlternateContent xmlns:mc="http://schemas.openxmlformats.org/markup-compatibility/2006">
          <mc:Choice Requires="x14">
            <control shapeId="73746" r:id="rId6" name="Check Box 18">
              <controlPr defaultSize="0" autoFill="0" autoLine="0" autoPict="0">
                <anchor moveWithCells="1">
                  <from>
                    <xdr:col>0</xdr:col>
                    <xdr:colOff>213360</xdr:colOff>
                    <xdr:row>26</xdr:row>
                    <xdr:rowOff>7620</xdr:rowOff>
                  </from>
                  <to>
                    <xdr:col>1</xdr:col>
                    <xdr:colOff>175260</xdr:colOff>
                    <xdr:row>27</xdr:row>
                    <xdr:rowOff>7620</xdr:rowOff>
                  </to>
                </anchor>
              </controlPr>
            </control>
          </mc:Choice>
        </mc:AlternateContent>
        <mc:AlternateContent xmlns:mc="http://schemas.openxmlformats.org/markup-compatibility/2006">
          <mc:Choice Requires="x14">
            <control shapeId="73772" r:id="rId7" name="Check Box 44">
              <controlPr defaultSize="0" autoFill="0" autoLine="0" autoPict="0">
                <anchor moveWithCells="1">
                  <from>
                    <xdr:col>0</xdr:col>
                    <xdr:colOff>213360</xdr:colOff>
                    <xdr:row>30</xdr:row>
                    <xdr:rowOff>22860</xdr:rowOff>
                  </from>
                  <to>
                    <xdr:col>1</xdr:col>
                    <xdr:colOff>182880</xdr:colOff>
                    <xdr:row>30</xdr:row>
                    <xdr:rowOff>220980</xdr:rowOff>
                  </to>
                </anchor>
              </controlPr>
            </control>
          </mc:Choice>
        </mc:AlternateContent>
        <mc:AlternateContent xmlns:mc="http://schemas.openxmlformats.org/markup-compatibility/2006">
          <mc:Choice Requires="x14">
            <control shapeId="73773" r:id="rId8" name="Check Box 45">
              <controlPr defaultSize="0" autoFill="0" autoLine="0" autoPict="0">
                <anchor moveWithCells="1">
                  <from>
                    <xdr:col>0</xdr:col>
                    <xdr:colOff>213360</xdr:colOff>
                    <xdr:row>28</xdr:row>
                    <xdr:rowOff>198120</xdr:rowOff>
                  </from>
                  <to>
                    <xdr:col>1</xdr:col>
                    <xdr:colOff>198120</xdr:colOff>
                    <xdr:row>30</xdr:row>
                    <xdr:rowOff>30480</xdr:rowOff>
                  </to>
                </anchor>
              </controlPr>
            </control>
          </mc:Choice>
        </mc:AlternateContent>
        <mc:AlternateContent xmlns:mc="http://schemas.openxmlformats.org/markup-compatibility/2006">
          <mc:Choice Requires="x14">
            <control shapeId="73774" r:id="rId9" name="Check Box 46">
              <controlPr defaultSize="0" autoFill="0" autoLine="0" autoPict="0">
                <anchor moveWithCells="1">
                  <from>
                    <xdr:col>0</xdr:col>
                    <xdr:colOff>213360</xdr:colOff>
                    <xdr:row>25</xdr:row>
                    <xdr:rowOff>7620</xdr:rowOff>
                  </from>
                  <to>
                    <xdr:col>1</xdr:col>
                    <xdr:colOff>175260</xdr:colOff>
                    <xdr:row>26</xdr:row>
                    <xdr:rowOff>7620</xdr:rowOff>
                  </to>
                </anchor>
              </controlPr>
            </control>
          </mc:Choice>
        </mc:AlternateContent>
        <mc:AlternateContent xmlns:mc="http://schemas.openxmlformats.org/markup-compatibility/2006">
          <mc:Choice Requires="x14">
            <control shapeId="73776" r:id="rId10" name="Check Box 48">
              <controlPr defaultSize="0" autoFill="0" autoLine="0" autoPict="0">
                <anchor moveWithCells="1">
                  <from>
                    <xdr:col>0</xdr:col>
                    <xdr:colOff>213360</xdr:colOff>
                    <xdr:row>31</xdr:row>
                    <xdr:rowOff>228600</xdr:rowOff>
                  </from>
                  <to>
                    <xdr:col>1</xdr:col>
                    <xdr:colOff>220980</xdr:colOff>
                    <xdr:row>33</xdr:row>
                    <xdr:rowOff>22860</xdr:rowOff>
                  </to>
                </anchor>
              </controlPr>
            </control>
          </mc:Choice>
        </mc:AlternateContent>
        <mc:AlternateContent xmlns:mc="http://schemas.openxmlformats.org/markup-compatibility/2006">
          <mc:Choice Requires="x14">
            <control shapeId="73777" r:id="rId11" name="Check Box 49">
              <controlPr defaultSize="0" autoFill="0" autoLine="0" autoPict="0">
                <anchor moveWithCells="1">
                  <from>
                    <xdr:col>0</xdr:col>
                    <xdr:colOff>213360</xdr:colOff>
                    <xdr:row>32</xdr:row>
                    <xdr:rowOff>220980</xdr:rowOff>
                  </from>
                  <to>
                    <xdr:col>1</xdr:col>
                    <xdr:colOff>220980</xdr:colOff>
                    <xdr:row>34</xdr:row>
                    <xdr:rowOff>7620</xdr:rowOff>
                  </to>
                </anchor>
              </controlPr>
            </control>
          </mc:Choice>
        </mc:AlternateContent>
        <mc:AlternateContent xmlns:mc="http://schemas.openxmlformats.org/markup-compatibility/2006">
          <mc:Choice Requires="x14">
            <control shapeId="73785" r:id="rId12" name="Check Box 57">
              <controlPr defaultSize="0" autoFill="0" autoLine="0" autoPict="0">
                <anchor moveWithCells="1">
                  <from>
                    <xdr:col>1</xdr:col>
                    <xdr:colOff>144780</xdr:colOff>
                    <xdr:row>44</xdr:row>
                    <xdr:rowOff>60960</xdr:rowOff>
                  </from>
                  <to>
                    <xdr:col>1</xdr:col>
                    <xdr:colOff>381000</xdr:colOff>
                    <xdr:row>44</xdr:row>
                    <xdr:rowOff>259080</xdr:rowOff>
                  </to>
                </anchor>
              </controlPr>
            </control>
          </mc:Choice>
        </mc:AlternateContent>
        <mc:AlternateContent xmlns:mc="http://schemas.openxmlformats.org/markup-compatibility/2006">
          <mc:Choice Requires="x14">
            <control shapeId="73786" r:id="rId13" name="Check Box 58">
              <controlPr defaultSize="0" autoFill="0" autoLine="0" autoPict="0">
                <anchor moveWithCells="1">
                  <from>
                    <xdr:col>1</xdr:col>
                    <xdr:colOff>144780</xdr:colOff>
                    <xdr:row>46</xdr:row>
                    <xdr:rowOff>30480</xdr:rowOff>
                  </from>
                  <to>
                    <xdr:col>1</xdr:col>
                    <xdr:colOff>381000</xdr:colOff>
                    <xdr:row>46</xdr:row>
                    <xdr:rowOff>228600</xdr:rowOff>
                  </to>
                </anchor>
              </controlPr>
            </control>
          </mc:Choice>
        </mc:AlternateContent>
        <mc:AlternateContent xmlns:mc="http://schemas.openxmlformats.org/markup-compatibility/2006">
          <mc:Choice Requires="x14">
            <control shapeId="73788" r:id="rId14" name="Check Box 60">
              <controlPr defaultSize="0" autoFill="0" autoLine="0" autoPict="0">
                <anchor moveWithCells="1">
                  <from>
                    <xdr:col>1</xdr:col>
                    <xdr:colOff>144780</xdr:colOff>
                    <xdr:row>45</xdr:row>
                    <xdr:rowOff>45720</xdr:rowOff>
                  </from>
                  <to>
                    <xdr:col>1</xdr:col>
                    <xdr:colOff>381000</xdr:colOff>
                    <xdr:row>45</xdr:row>
                    <xdr:rowOff>251460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190817-4E6E-4E4A-82C3-67154C5C8E66}">
  <sheetPr>
    <tabColor rgb="FFFF0000"/>
    <pageSetUpPr fitToPage="1"/>
  </sheetPr>
  <dimension ref="A1:V69"/>
  <sheetViews>
    <sheetView showGridLines="0" view="pageBreakPreview" zoomScale="80" zoomScaleNormal="70" zoomScaleSheetLayoutView="80" workbookViewId="0">
      <selection activeCell="F21" sqref="F21:M21"/>
    </sheetView>
  </sheetViews>
  <sheetFormatPr defaultColWidth="5.6640625" defaultRowHeight="14.4"/>
  <cols>
    <col min="1" max="1" width="3.88671875" style="2" customWidth="1"/>
    <col min="2" max="2" width="5.6640625" style="2"/>
    <col min="3" max="3" width="17.6640625" style="2" customWidth="1"/>
    <col min="4" max="4" width="5.6640625" style="2"/>
    <col min="5" max="5" width="10.77734375" style="2" customWidth="1"/>
    <col min="6" max="8" width="5.6640625" style="2"/>
    <col min="9" max="10" width="11.109375" style="2" customWidth="1"/>
    <col min="11" max="11" width="7.21875" style="2" customWidth="1"/>
    <col min="12" max="12" width="12.44140625" style="2" customWidth="1"/>
    <col min="13" max="14" width="5.6640625" style="2"/>
    <col min="15" max="15" width="8.6640625" style="2" customWidth="1"/>
    <col min="16" max="17" width="5.6640625" style="2"/>
    <col min="18" max="18" width="9.21875" style="2" customWidth="1"/>
    <col min="19" max="19" width="11.21875" style="2" customWidth="1"/>
    <col min="20" max="20" width="7.6640625" style="2" customWidth="1"/>
    <col min="21" max="21" width="11.21875" style="2" customWidth="1"/>
    <col min="22" max="22" width="3.88671875" style="2" customWidth="1"/>
    <col min="23" max="23" width="2.77734375" style="2" customWidth="1"/>
    <col min="24" max="16384" width="5.6640625" style="2"/>
  </cols>
  <sheetData>
    <row r="1" spans="1:22" ht="16.2">
      <c r="A1" s="1" t="s">
        <v>69</v>
      </c>
      <c r="B1" s="3"/>
      <c r="C1" s="3"/>
      <c r="D1" s="3"/>
      <c r="E1" s="3"/>
      <c r="F1" s="3"/>
      <c r="G1" s="3"/>
      <c r="H1" s="3"/>
      <c r="I1" s="3"/>
      <c r="J1" s="3"/>
    </row>
    <row r="2" spans="1:22" ht="24.9" customHeight="1">
      <c r="A2" s="3"/>
      <c r="B2" s="245" t="s">
        <v>70</v>
      </c>
      <c r="C2" s="245"/>
      <c r="D2" s="245"/>
      <c r="E2" s="245"/>
      <c r="F2" s="245"/>
      <c r="G2" s="245"/>
      <c r="H2" s="245"/>
      <c r="I2" s="245"/>
      <c r="J2" s="245"/>
      <c r="K2" s="245"/>
      <c r="L2" s="245"/>
      <c r="M2" s="245"/>
      <c r="N2" s="245"/>
      <c r="O2" s="245"/>
      <c r="P2" s="245"/>
      <c r="Q2" s="245"/>
      <c r="R2" s="245"/>
      <c r="S2" s="245"/>
      <c r="T2" s="245"/>
      <c r="U2" s="245"/>
    </row>
    <row r="3" spans="1:22" ht="24.9" customHeight="1">
      <c r="A3" s="3"/>
      <c r="B3" s="245"/>
      <c r="C3" s="245"/>
      <c r="D3" s="245"/>
      <c r="E3" s="245"/>
      <c r="F3" s="245"/>
      <c r="G3" s="245"/>
      <c r="H3" s="245"/>
      <c r="I3" s="245"/>
      <c r="J3" s="245"/>
      <c r="K3" s="245"/>
      <c r="L3" s="245"/>
      <c r="M3" s="245"/>
      <c r="N3" s="245"/>
      <c r="O3" s="245"/>
      <c r="P3" s="245"/>
      <c r="Q3" s="245"/>
      <c r="R3" s="245"/>
      <c r="S3" s="245"/>
      <c r="T3" s="245"/>
      <c r="U3" s="245"/>
    </row>
    <row r="4" spans="1:22" s="41" customFormat="1" ht="9.75" customHeight="1">
      <c r="A4" s="39"/>
      <c r="B4" s="40"/>
      <c r="C4" s="40"/>
      <c r="D4" s="40"/>
      <c r="E4" s="40"/>
      <c r="F4" s="40"/>
      <c r="G4" s="40"/>
      <c r="H4" s="40"/>
      <c r="I4" s="40"/>
      <c r="J4" s="40"/>
    </row>
    <row r="5" spans="1:22" s="44" customFormat="1" ht="19.2">
      <c r="A5" s="42"/>
      <c r="B5" s="43"/>
      <c r="C5" s="43"/>
      <c r="D5" s="43"/>
      <c r="E5" s="43"/>
      <c r="F5" s="43"/>
      <c r="G5" s="43"/>
      <c r="H5" s="42"/>
      <c r="I5" s="42"/>
      <c r="J5" s="42"/>
      <c r="P5" s="246" t="s">
        <v>3</v>
      </c>
      <c r="Q5" s="246"/>
      <c r="R5" s="246"/>
      <c r="S5" s="247" t="s">
        <v>71</v>
      </c>
      <c r="T5" s="247"/>
      <c r="U5" s="247"/>
      <c r="V5" s="247"/>
    </row>
    <row r="6" spans="1:22" s="44" customFormat="1" ht="19.2">
      <c r="A6" s="42"/>
      <c r="B6" s="43"/>
      <c r="C6" s="43"/>
      <c r="D6" s="43"/>
      <c r="E6" s="43"/>
      <c r="F6" s="43"/>
      <c r="G6" s="43"/>
      <c r="H6" s="42"/>
      <c r="I6" s="42"/>
      <c r="J6" s="42"/>
      <c r="P6" s="45"/>
      <c r="Q6" s="45"/>
      <c r="R6" s="45"/>
      <c r="S6" s="46"/>
      <c r="T6" s="46"/>
      <c r="U6" s="46"/>
      <c r="V6" s="46"/>
    </row>
    <row r="7" spans="1:22" s="47" customFormat="1" ht="15" thickBot="1">
      <c r="A7" s="6"/>
      <c r="B7" s="6"/>
      <c r="C7" s="10" t="s">
        <v>2</v>
      </c>
      <c r="D7" s="6"/>
      <c r="E7" s="6"/>
      <c r="F7" s="6"/>
      <c r="G7" s="6"/>
      <c r="H7" s="6"/>
      <c r="I7" s="6"/>
      <c r="J7" s="6"/>
    </row>
    <row r="8" spans="1:22" s="47" customFormat="1" ht="23.1" customHeight="1">
      <c r="A8" s="6"/>
      <c r="B8" s="6"/>
      <c r="C8" s="9" t="s">
        <v>35</v>
      </c>
      <c r="D8" s="248"/>
      <c r="E8" s="249"/>
      <c r="F8" s="249"/>
      <c r="G8" s="249"/>
      <c r="H8" s="249"/>
      <c r="I8" s="249"/>
      <c r="J8" s="249"/>
      <c r="K8" s="250"/>
    </row>
    <row r="9" spans="1:22" s="47" customFormat="1" ht="23.1" customHeight="1">
      <c r="A9" s="6"/>
      <c r="B9" s="6"/>
      <c r="C9" s="8" t="s">
        <v>4</v>
      </c>
      <c r="D9" s="251"/>
      <c r="E9" s="252"/>
      <c r="F9" s="252"/>
      <c r="G9" s="252"/>
      <c r="H9" s="252"/>
      <c r="I9" s="252"/>
      <c r="J9" s="252"/>
      <c r="K9" s="253"/>
    </row>
    <row r="10" spans="1:22" s="47" customFormat="1" ht="23.1" customHeight="1">
      <c r="A10" s="6"/>
      <c r="B10" s="6"/>
      <c r="C10" s="7" t="s">
        <v>8</v>
      </c>
      <c r="D10" s="241"/>
      <c r="E10" s="242"/>
      <c r="F10" s="243" t="s">
        <v>6</v>
      </c>
      <c r="G10" s="243"/>
      <c r="H10" s="243"/>
      <c r="I10" s="243"/>
      <c r="J10" s="243"/>
      <c r="K10" s="244"/>
    </row>
    <row r="11" spans="1:22" s="47" customFormat="1" ht="23.1" customHeight="1" thickBot="1">
      <c r="A11" s="6"/>
      <c r="B11" s="6"/>
      <c r="C11" s="5" t="s">
        <v>7</v>
      </c>
      <c r="D11" s="224"/>
      <c r="E11" s="225"/>
      <c r="F11" s="226" t="s">
        <v>6</v>
      </c>
      <c r="G11" s="226"/>
      <c r="H11" s="226"/>
      <c r="I11" s="226"/>
      <c r="J11" s="226"/>
      <c r="K11" s="227"/>
    </row>
    <row r="12" spans="1:22" ht="9.9" customHeight="1">
      <c r="A12" s="3"/>
      <c r="B12" s="3"/>
      <c r="C12" s="3"/>
      <c r="D12" s="3"/>
      <c r="E12" s="3"/>
      <c r="F12" s="3"/>
      <c r="G12" s="3"/>
      <c r="H12" s="3"/>
      <c r="I12" s="3"/>
      <c r="J12" s="3"/>
    </row>
    <row r="13" spans="1:22" ht="20.100000000000001" customHeight="1">
      <c r="A13" s="3"/>
      <c r="B13" s="228" t="s">
        <v>5</v>
      </c>
      <c r="C13" s="228"/>
      <c r="D13" s="228"/>
      <c r="E13" s="229">
        <f>N44</f>
        <v>0</v>
      </c>
      <c r="F13" s="230"/>
      <c r="G13" s="230"/>
      <c r="H13" s="230"/>
      <c r="I13" s="230"/>
      <c r="J13" s="232" t="s">
        <v>0</v>
      </c>
      <c r="K13" s="233"/>
      <c r="M13" s="234"/>
      <c r="N13" s="234"/>
      <c r="O13" s="234"/>
      <c r="P13" s="234"/>
      <c r="Q13" s="234"/>
      <c r="R13" s="234"/>
      <c r="T13" s="48"/>
      <c r="U13" s="48"/>
    </row>
    <row r="14" spans="1:22" ht="20.100000000000001" customHeight="1" thickBot="1">
      <c r="A14" s="3"/>
      <c r="B14" s="228"/>
      <c r="C14" s="228"/>
      <c r="D14" s="228"/>
      <c r="E14" s="231"/>
      <c r="F14" s="231"/>
      <c r="G14" s="231"/>
      <c r="H14" s="231"/>
      <c r="I14" s="231"/>
      <c r="J14" s="232"/>
      <c r="K14" s="233"/>
      <c r="M14" s="234"/>
      <c r="N14" s="234"/>
      <c r="O14" s="234"/>
      <c r="P14" s="234"/>
      <c r="Q14" s="234"/>
      <c r="R14" s="234"/>
      <c r="T14" s="48"/>
      <c r="U14" s="48"/>
    </row>
    <row r="15" spans="1:22" ht="9.9" customHeight="1">
      <c r="A15" s="3"/>
      <c r="B15" s="3"/>
      <c r="C15" s="3"/>
      <c r="D15" s="3"/>
      <c r="E15" s="3"/>
      <c r="F15" s="3"/>
      <c r="G15" s="3"/>
      <c r="H15" s="3"/>
      <c r="I15" s="3"/>
      <c r="J15" s="3"/>
    </row>
    <row r="16" spans="1:22" ht="17.25" customHeight="1">
      <c r="A16" s="3"/>
      <c r="B16" s="3"/>
      <c r="C16" s="3"/>
      <c r="D16" s="3"/>
      <c r="E16" s="3"/>
      <c r="F16" s="3"/>
      <c r="G16" s="3"/>
      <c r="H16" s="3"/>
      <c r="I16" s="3"/>
      <c r="J16" s="3"/>
    </row>
    <row r="17" spans="3:17" customFormat="1" ht="15" customHeight="1">
      <c r="C17" s="53"/>
      <c r="D17" s="53"/>
      <c r="K17" s="54"/>
      <c r="P17" s="54"/>
      <c r="Q17" s="54" t="s">
        <v>20</v>
      </c>
    </row>
    <row r="18" spans="3:17" customFormat="1" ht="15" customHeight="1">
      <c r="C18" s="235" t="s">
        <v>21</v>
      </c>
      <c r="D18" s="236"/>
      <c r="E18" s="237"/>
      <c r="F18" s="160" t="s">
        <v>22</v>
      </c>
      <c r="G18" s="161"/>
      <c r="H18" s="161"/>
      <c r="I18" s="161"/>
      <c r="J18" s="161"/>
      <c r="K18" s="161"/>
      <c r="L18" s="161"/>
      <c r="M18" s="161"/>
      <c r="N18" s="161"/>
      <c r="O18" s="161"/>
      <c r="P18" s="161"/>
      <c r="Q18" s="162"/>
    </row>
    <row r="19" spans="3:17" customFormat="1" ht="26.25" customHeight="1">
      <c r="C19" s="238"/>
      <c r="D19" s="239"/>
      <c r="E19" s="240"/>
      <c r="F19" s="160" t="s">
        <v>23</v>
      </c>
      <c r="G19" s="161"/>
      <c r="H19" s="161"/>
      <c r="I19" s="161"/>
      <c r="J19" s="161"/>
      <c r="K19" s="161"/>
      <c r="L19" s="161"/>
      <c r="M19" s="162"/>
      <c r="N19" s="194" t="s">
        <v>24</v>
      </c>
      <c r="O19" s="195"/>
      <c r="P19" s="195"/>
      <c r="Q19" s="196"/>
    </row>
    <row r="20" spans="3:17" customFormat="1" ht="15" customHeight="1">
      <c r="C20" s="184" t="s">
        <v>27</v>
      </c>
      <c r="D20" s="185"/>
      <c r="E20" s="186"/>
      <c r="F20" s="221" t="s">
        <v>72</v>
      </c>
      <c r="G20" s="190"/>
      <c r="H20" s="190"/>
      <c r="I20" s="190"/>
      <c r="J20" s="190"/>
      <c r="K20" s="190"/>
      <c r="L20" s="190"/>
      <c r="M20" s="191"/>
      <c r="N20" s="254">
        <v>200000</v>
      </c>
      <c r="O20" s="192"/>
      <c r="P20" s="192"/>
      <c r="Q20" s="193"/>
    </row>
    <row r="21" spans="3:17" customFormat="1" ht="14.25" customHeight="1">
      <c r="C21" s="55"/>
      <c r="D21" s="73"/>
      <c r="E21" s="73"/>
      <c r="F21" s="169"/>
      <c r="G21" s="170"/>
      <c r="H21" s="170"/>
      <c r="I21" s="170"/>
      <c r="J21" s="170"/>
      <c r="K21" s="170"/>
      <c r="L21" s="170"/>
      <c r="M21" s="171"/>
      <c r="N21" s="157"/>
      <c r="O21" s="158"/>
      <c r="P21" s="158"/>
      <c r="Q21" s="159"/>
    </row>
    <row r="22" spans="3:17" customFormat="1" ht="14.25" customHeight="1">
      <c r="C22" s="55"/>
      <c r="D22" s="73"/>
      <c r="E22" s="73"/>
      <c r="F22" s="65"/>
      <c r="G22" s="66"/>
      <c r="H22" s="66"/>
      <c r="I22" s="66"/>
      <c r="J22" s="66"/>
      <c r="K22" s="66"/>
      <c r="L22" s="66"/>
      <c r="M22" s="67"/>
      <c r="N22" s="60"/>
      <c r="O22" s="64"/>
      <c r="P22" s="64"/>
      <c r="Q22" s="61"/>
    </row>
    <row r="23" spans="3:17" customFormat="1" ht="15" customHeight="1">
      <c r="C23" s="55"/>
      <c r="D23" s="73"/>
      <c r="E23" s="73"/>
      <c r="F23" s="169"/>
      <c r="G23" s="170"/>
      <c r="H23" s="170"/>
      <c r="I23" s="170"/>
      <c r="J23" s="170"/>
      <c r="K23" s="170"/>
      <c r="L23" s="170"/>
      <c r="M23" s="171"/>
      <c r="N23" s="157"/>
      <c r="O23" s="158"/>
      <c r="P23" s="158"/>
      <c r="Q23" s="159"/>
    </row>
    <row r="24" spans="3:17" customFormat="1" ht="15" customHeight="1">
      <c r="C24" s="57"/>
      <c r="D24" s="58"/>
      <c r="E24" s="58"/>
      <c r="F24" s="172"/>
      <c r="G24" s="173"/>
      <c r="H24" s="173"/>
      <c r="I24" s="173"/>
      <c r="J24" s="173"/>
      <c r="K24" s="173"/>
      <c r="L24" s="173"/>
      <c r="M24" s="174"/>
      <c r="N24" s="203"/>
      <c r="O24" s="204"/>
      <c r="P24" s="204"/>
      <c r="Q24" s="205"/>
    </row>
    <row r="25" spans="3:17" customFormat="1" ht="15" customHeight="1">
      <c r="C25" s="187" t="s">
        <v>26</v>
      </c>
      <c r="D25" s="188"/>
      <c r="E25" s="189"/>
      <c r="F25" s="221"/>
      <c r="G25" s="222"/>
      <c r="H25" s="222"/>
      <c r="I25" s="222"/>
      <c r="J25" s="222"/>
      <c r="K25" s="222"/>
      <c r="L25" s="222"/>
      <c r="M25" s="223"/>
      <c r="N25" s="197"/>
      <c r="O25" s="198"/>
      <c r="P25" s="198"/>
      <c r="Q25" s="199"/>
    </row>
    <row r="26" spans="3:17" customFormat="1" ht="15" customHeight="1">
      <c r="C26" s="69"/>
      <c r="D26" s="70"/>
      <c r="E26" s="70"/>
      <c r="F26" s="175"/>
      <c r="G26" s="176"/>
      <c r="H26" s="176"/>
      <c r="I26" s="176"/>
      <c r="J26" s="176"/>
      <c r="K26" s="176"/>
      <c r="L26" s="176"/>
      <c r="M26" s="177"/>
      <c r="N26" s="200"/>
      <c r="O26" s="201"/>
      <c r="P26" s="201"/>
      <c r="Q26" s="202"/>
    </row>
    <row r="27" spans="3:17" customFormat="1" ht="15" customHeight="1">
      <c r="C27" s="69"/>
      <c r="D27" s="70"/>
      <c r="E27" s="70"/>
      <c r="F27" s="74"/>
      <c r="G27" s="75"/>
      <c r="H27" s="75"/>
      <c r="I27" s="75"/>
      <c r="J27" s="75"/>
      <c r="K27" s="75"/>
      <c r="L27" s="75"/>
      <c r="M27" s="76"/>
      <c r="N27" s="77"/>
      <c r="O27" s="78"/>
      <c r="P27" s="78"/>
      <c r="Q27" s="79"/>
    </row>
    <row r="28" spans="3:17" customFormat="1" ht="15" customHeight="1">
      <c r="C28" s="69"/>
      <c r="D28" s="70"/>
      <c r="E28" s="70"/>
      <c r="F28" s="175"/>
      <c r="G28" s="176"/>
      <c r="H28" s="176"/>
      <c r="I28" s="176"/>
      <c r="J28" s="176"/>
      <c r="K28" s="176"/>
      <c r="L28" s="176"/>
      <c r="M28" s="177"/>
      <c r="N28" s="200"/>
      <c r="O28" s="201"/>
      <c r="P28" s="201"/>
      <c r="Q28" s="202"/>
    </row>
    <row r="29" spans="3:17" customFormat="1" ht="15" customHeight="1">
      <c r="C29" s="71"/>
      <c r="D29" s="72"/>
      <c r="E29" s="72"/>
      <c r="F29" s="178"/>
      <c r="G29" s="179"/>
      <c r="H29" s="179"/>
      <c r="I29" s="179"/>
      <c r="J29" s="179"/>
      <c r="K29" s="179"/>
      <c r="L29" s="179"/>
      <c r="M29" s="180"/>
      <c r="N29" s="181"/>
      <c r="O29" s="182"/>
      <c r="P29" s="182"/>
      <c r="Q29" s="183"/>
    </row>
    <row r="30" spans="3:17" customFormat="1" ht="15" customHeight="1">
      <c r="C30" s="184" t="s">
        <v>28</v>
      </c>
      <c r="D30" s="185"/>
      <c r="E30" s="186"/>
      <c r="F30" s="169"/>
      <c r="G30" s="170"/>
      <c r="H30" s="170"/>
      <c r="I30" s="170"/>
      <c r="J30" s="170"/>
      <c r="K30" s="170"/>
      <c r="L30" s="170"/>
      <c r="M30" s="171"/>
      <c r="N30" s="157"/>
      <c r="O30" s="158"/>
      <c r="P30" s="158"/>
      <c r="Q30" s="159"/>
    </row>
    <row r="31" spans="3:17" customFormat="1" ht="15" customHeight="1">
      <c r="C31" s="55"/>
      <c r="D31" s="56"/>
      <c r="E31" s="56"/>
      <c r="F31" s="169"/>
      <c r="G31" s="170"/>
      <c r="H31" s="170"/>
      <c r="I31" s="170"/>
      <c r="J31" s="170"/>
      <c r="K31" s="170"/>
      <c r="L31" s="170"/>
      <c r="M31" s="171"/>
      <c r="N31" s="157"/>
      <c r="O31" s="158"/>
      <c r="P31" s="158"/>
      <c r="Q31" s="159"/>
    </row>
    <row r="32" spans="3:17" customFormat="1" ht="15" customHeight="1">
      <c r="C32" s="55"/>
      <c r="D32" s="56"/>
      <c r="E32" s="56"/>
      <c r="F32" s="169"/>
      <c r="G32" s="170"/>
      <c r="H32" s="170"/>
      <c r="I32" s="170"/>
      <c r="J32" s="170"/>
      <c r="K32" s="170"/>
      <c r="L32" s="170"/>
      <c r="M32" s="171"/>
      <c r="N32" s="157"/>
      <c r="O32" s="158"/>
      <c r="P32" s="158"/>
      <c r="Q32" s="159"/>
    </row>
    <row r="33" spans="1:21" customFormat="1" ht="15" customHeight="1">
      <c r="C33" s="55"/>
      <c r="D33" s="56"/>
      <c r="E33" s="56"/>
      <c r="F33" s="169"/>
      <c r="G33" s="170"/>
      <c r="H33" s="170"/>
      <c r="I33" s="170"/>
      <c r="J33" s="170"/>
      <c r="K33" s="170"/>
      <c r="L33" s="170"/>
      <c r="M33" s="171"/>
      <c r="N33" s="157"/>
      <c r="O33" s="158"/>
      <c r="P33" s="158"/>
      <c r="Q33" s="159"/>
    </row>
    <row r="34" spans="1:21" customFormat="1" ht="15" customHeight="1">
      <c r="C34" s="55"/>
      <c r="D34" s="56"/>
      <c r="E34" s="56"/>
      <c r="F34" s="169"/>
      <c r="G34" s="170"/>
      <c r="H34" s="170"/>
      <c r="I34" s="170"/>
      <c r="J34" s="170"/>
      <c r="K34" s="170"/>
      <c r="L34" s="170"/>
      <c r="M34" s="171"/>
      <c r="N34" s="157"/>
      <c r="O34" s="158"/>
      <c r="P34" s="158"/>
      <c r="Q34" s="159"/>
    </row>
    <row r="35" spans="1:21" customFormat="1" ht="15" customHeight="1">
      <c r="C35" s="55"/>
      <c r="D35" s="56"/>
      <c r="E35" s="56"/>
      <c r="F35" s="169"/>
      <c r="G35" s="170"/>
      <c r="H35" s="170"/>
      <c r="I35" s="170"/>
      <c r="J35" s="170"/>
      <c r="K35" s="170"/>
      <c r="L35" s="170"/>
      <c r="M35" s="171"/>
      <c r="N35" s="157"/>
      <c r="O35" s="158"/>
      <c r="P35" s="158"/>
      <c r="Q35" s="159"/>
    </row>
    <row r="36" spans="1:21" customFormat="1" ht="15" customHeight="1">
      <c r="C36" s="55"/>
      <c r="D36" s="56"/>
      <c r="E36" s="56"/>
      <c r="F36" s="169"/>
      <c r="G36" s="170"/>
      <c r="H36" s="170"/>
      <c r="I36" s="170"/>
      <c r="J36" s="170"/>
      <c r="K36" s="170"/>
      <c r="L36" s="170"/>
      <c r="M36" s="171"/>
      <c r="N36" s="157"/>
      <c r="O36" s="158"/>
      <c r="P36" s="158"/>
      <c r="Q36" s="159"/>
    </row>
    <row r="37" spans="1:21" customFormat="1" ht="15" customHeight="1">
      <c r="C37" s="55"/>
      <c r="D37" s="56"/>
      <c r="E37" s="56"/>
      <c r="F37" s="169"/>
      <c r="G37" s="170"/>
      <c r="H37" s="170"/>
      <c r="I37" s="170"/>
      <c r="J37" s="170"/>
      <c r="K37" s="170"/>
      <c r="L37" s="170"/>
      <c r="M37" s="171"/>
      <c r="N37" s="157"/>
      <c r="O37" s="158"/>
      <c r="P37" s="158"/>
      <c r="Q37" s="159"/>
    </row>
    <row r="38" spans="1:21" customFormat="1" ht="15" customHeight="1">
      <c r="C38" s="55"/>
      <c r="D38" s="56"/>
      <c r="E38" s="56"/>
      <c r="F38" s="169"/>
      <c r="G38" s="170"/>
      <c r="H38" s="170"/>
      <c r="I38" s="170"/>
      <c r="J38" s="170"/>
      <c r="K38" s="170"/>
      <c r="L38" s="170"/>
      <c r="M38" s="171"/>
      <c r="N38" s="157"/>
      <c r="O38" s="158"/>
      <c r="P38" s="158"/>
      <c r="Q38" s="159"/>
    </row>
    <row r="39" spans="1:21" customFormat="1" ht="15" customHeight="1">
      <c r="C39" s="55"/>
      <c r="D39" s="56"/>
      <c r="E39" s="56"/>
      <c r="F39" s="169"/>
      <c r="G39" s="170"/>
      <c r="H39" s="170"/>
      <c r="I39" s="170"/>
      <c r="J39" s="170"/>
      <c r="K39" s="170"/>
      <c r="L39" s="170"/>
      <c r="M39" s="171"/>
      <c r="N39" s="157"/>
      <c r="O39" s="158"/>
      <c r="P39" s="158"/>
      <c r="Q39" s="159"/>
    </row>
    <row r="40" spans="1:21" customFormat="1" ht="15" customHeight="1">
      <c r="C40" s="55"/>
      <c r="D40" s="56"/>
      <c r="E40" s="56"/>
      <c r="F40" s="169"/>
      <c r="G40" s="170"/>
      <c r="H40" s="170"/>
      <c r="I40" s="170"/>
      <c r="J40" s="170"/>
      <c r="K40" s="170"/>
      <c r="L40" s="170"/>
      <c r="M40" s="171"/>
      <c r="N40" s="157"/>
      <c r="O40" s="158"/>
      <c r="P40" s="158"/>
      <c r="Q40" s="159"/>
    </row>
    <row r="41" spans="1:21" customFormat="1" ht="15" customHeight="1">
      <c r="C41" s="55"/>
      <c r="D41" s="56"/>
      <c r="E41" s="56"/>
      <c r="F41" s="169"/>
      <c r="G41" s="170"/>
      <c r="H41" s="170"/>
      <c r="I41" s="170"/>
      <c r="J41" s="170"/>
      <c r="K41" s="170"/>
      <c r="L41" s="170"/>
      <c r="M41" s="171"/>
      <c r="N41" s="157"/>
      <c r="O41" s="158"/>
      <c r="P41" s="158"/>
      <c r="Q41" s="159"/>
    </row>
    <row r="42" spans="1:21" customFormat="1" ht="15" customHeight="1">
      <c r="C42" s="55"/>
      <c r="D42" s="56"/>
      <c r="E42" s="56"/>
      <c r="F42" s="169"/>
      <c r="G42" s="170"/>
      <c r="H42" s="170"/>
      <c r="I42" s="170"/>
      <c r="J42" s="170"/>
      <c r="K42" s="170"/>
      <c r="L42" s="170"/>
      <c r="M42" s="171"/>
      <c r="N42" s="157"/>
      <c r="O42" s="158"/>
      <c r="P42" s="158"/>
      <c r="Q42" s="159"/>
    </row>
    <row r="43" spans="1:21" customFormat="1" ht="15" customHeight="1">
      <c r="C43" s="57"/>
      <c r="D43" s="58"/>
      <c r="E43" s="58"/>
      <c r="F43" s="62"/>
      <c r="G43" s="68"/>
      <c r="H43" s="68"/>
      <c r="I43" s="68"/>
      <c r="J43" s="68"/>
      <c r="K43" s="68"/>
      <c r="L43" s="68"/>
      <c r="M43" s="63"/>
      <c r="N43" s="157"/>
      <c r="O43" s="158"/>
      <c r="P43" s="158"/>
      <c r="Q43" s="159"/>
    </row>
    <row r="44" spans="1:21" customFormat="1" ht="23.25" customHeight="1">
      <c r="C44" s="57"/>
      <c r="D44" s="58"/>
      <c r="E44" s="59"/>
      <c r="F44" s="163" t="s">
        <v>25</v>
      </c>
      <c r="G44" s="164"/>
      <c r="H44" s="164"/>
      <c r="I44" s="164"/>
      <c r="J44" s="164"/>
      <c r="K44" s="164"/>
      <c r="L44" s="164"/>
      <c r="M44" s="165"/>
      <c r="N44" s="166"/>
      <c r="O44" s="167"/>
      <c r="P44" s="167"/>
      <c r="Q44" s="168"/>
    </row>
    <row r="45" spans="1:21" ht="17.25" customHeight="1">
      <c r="A45" s="3"/>
      <c r="B45" s="4"/>
      <c r="C45" s="3"/>
      <c r="D45" s="3"/>
      <c r="E45" s="3"/>
      <c r="F45" s="3"/>
      <c r="G45" s="3"/>
      <c r="H45" s="3"/>
      <c r="I45" s="3"/>
      <c r="J45" s="3"/>
    </row>
    <row r="46" spans="1:21" ht="19.5" customHeight="1">
      <c r="A46" s="3"/>
      <c r="B46" s="3"/>
      <c r="C46" s="3"/>
      <c r="D46" s="3"/>
      <c r="E46" s="3"/>
      <c r="F46" s="3"/>
      <c r="G46" s="3"/>
      <c r="H46" s="3"/>
      <c r="I46" s="3"/>
      <c r="J46" s="3"/>
    </row>
    <row r="47" spans="1:21" ht="20.100000000000001" customHeight="1">
      <c r="A47" s="3"/>
      <c r="B47" s="3"/>
      <c r="C47" s="3"/>
      <c r="D47" s="3"/>
      <c r="E47" s="3"/>
      <c r="F47" s="3"/>
      <c r="G47" s="3"/>
      <c r="H47" s="3"/>
      <c r="I47" s="3"/>
      <c r="J47" s="3"/>
      <c r="M47" s="49"/>
      <c r="N47" s="49"/>
      <c r="O47" s="49"/>
      <c r="P47" s="36"/>
      <c r="Q47" s="36"/>
      <c r="R47" s="36"/>
      <c r="S47" s="36"/>
      <c r="T47" s="36"/>
      <c r="U47" s="36"/>
    </row>
    <row r="48" spans="1:21" ht="19.5" customHeight="1">
      <c r="A48" s="3"/>
      <c r="B48" s="3"/>
      <c r="C48" s="3"/>
      <c r="D48" s="3"/>
      <c r="E48" s="3"/>
      <c r="F48" s="3"/>
      <c r="G48" s="3"/>
      <c r="H48" s="3"/>
      <c r="I48" s="3"/>
      <c r="J48" s="3"/>
      <c r="M48" s="49"/>
      <c r="N48" s="49"/>
      <c r="O48" s="49"/>
      <c r="P48" s="36"/>
      <c r="Q48" s="36"/>
      <c r="R48" s="36"/>
      <c r="S48" s="36"/>
      <c r="T48" s="36"/>
      <c r="U48" s="36"/>
    </row>
    <row r="49" spans="1:21">
      <c r="A49" s="3"/>
      <c r="B49" s="3"/>
      <c r="C49" s="3"/>
      <c r="D49" s="3"/>
      <c r="E49" s="3"/>
      <c r="F49" s="3"/>
      <c r="G49" s="3"/>
      <c r="H49" s="3"/>
      <c r="I49" s="3"/>
      <c r="J49" s="3"/>
    </row>
    <row r="50" spans="1:21">
      <c r="A50" s="3"/>
      <c r="B50" s="206" t="s">
        <v>34</v>
      </c>
      <c r="C50" s="207"/>
      <c r="D50" s="212"/>
      <c r="E50" s="213"/>
      <c r="F50" s="213"/>
      <c r="G50" s="213"/>
      <c r="H50" s="213"/>
      <c r="I50" s="213"/>
      <c r="J50" s="213"/>
      <c r="K50" s="213"/>
      <c r="L50" s="213"/>
      <c r="M50" s="213"/>
      <c r="N50" s="213"/>
      <c r="O50" s="213"/>
      <c r="P50" s="213"/>
      <c r="Q50" s="213"/>
      <c r="R50" s="213"/>
      <c r="S50" s="213"/>
      <c r="T50" s="213"/>
      <c r="U50" s="214"/>
    </row>
    <row r="51" spans="1:21">
      <c r="A51" s="3"/>
      <c r="B51" s="208"/>
      <c r="C51" s="209"/>
      <c r="D51" s="215"/>
      <c r="E51" s="216"/>
      <c r="F51" s="216"/>
      <c r="G51" s="216"/>
      <c r="H51" s="216"/>
      <c r="I51" s="216"/>
      <c r="J51" s="216"/>
      <c r="K51" s="216"/>
      <c r="L51" s="216"/>
      <c r="M51" s="216"/>
      <c r="N51" s="216"/>
      <c r="O51" s="216"/>
      <c r="P51" s="216"/>
      <c r="Q51" s="216"/>
      <c r="R51" s="216"/>
      <c r="S51" s="216"/>
      <c r="T51" s="216"/>
      <c r="U51" s="217"/>
    </row>
    <row r="52" spans="1:21">
      <c r="A52" s="3"/>
      <c r="B52" s="208"/>
      <c r="C52" s="209"/>
      <c r="D52" s="215"/>
      <c r="E52" s="216"/>
      <c r="F52" s="216"/>
      <c r="G52" s="216"/>
      <c r="H52" s="216"/>
      <c r="I52" s="216"/>
      <c r="J52" s="216"/>
      <c r="K52" s="216"/>
      <c r="L52" s="216"/>
      <c r="M52" s="216"/>
      <c r="N52" s="216"/>
      <c r="O52" s="216"/>
      <c r="P52" s="216"/>
      <c r="Q52" s="216"/>
      <c r="R52" s="216"/>
      <c r="S52" s="216"/>
      <c r="T52" s="216"/>
      <c r="U52" s="217"/>
    </row>
    <row r="53" spans="1:21">
      <c r="A53" s="3"/>
      <c r="B53" s="210"/>
      <c r="C53" s="211"/>
      <c r="D53" s="218"/>
      <c r="E53" s="219"/>
      <c r="F53" s="219"/>
      <c r="G53" s="219"/>
      <c r="H53" s="219"/>
      <c r="I53" s="219"/>
      <c r="J53" s="219"/>
      <c r="K53" s="219"/>
      <c r="L53" s="219"/>
      <c r="M53" s="219"/>
      <c r="N53" s="219"/>
      <c r="O53" s="219"/>
      <c r="P53" s="219"/>
      <c r="Q53" s="219"/>
      <c r="R53" s="219"/>
      <c r="S53" s="219"/>
      <c r="T53" s="219"/>
      <c r="U53" s="220"/>
    </row>
    <row r="54" spans="1:21">
      <c r="A54" s="3"/>
      <c r="B54" s="50"/>
      <c r="C54" s="51"/>
      <c r="D54" s="52"/>
      <c r="E54" s="52"/>
      <c r="F54" s="52"/>
      <c r="G54" s="52"/>
      <c r="H54" s="52"/>
      <c r="I54" s="52"/>
      <c r="J54" s="52"/>
      <c r="K54" s="52"/>
      <c r="L54" s="52"/>
      <c r="M54" s="52"/>
      <c r="N54" s="52"/>
      <c r="O54" s="52"/>
      <c r="P54" s="52"/>
    </row>
    <row r="55" spans="1:21" ht="20.100000000000001" customHeight="1">
      <c r="A55" s="3"/>
      <c r="B55" s="3"/>
      <c r="C55" s="3"/>
      <c r="D55" s="3"/>
      <c r="E55" s="3"/>
      <c r="F55" s="3"/>
      <c r="G55" s="3"/>
      <c r="H55" s="3"/>
      <c r="I55" s="3"/>
      <c r="J55" s="3"/>
    </row>
    <row r="56" spans="1:21" ht="20.100000000000001" customHeight="1">
      <c r="A56" s="3"/>
      <c r="B56" s="3"/>
      <c r="C56" s="3"/>
      <c r="D56" s="3"/>
      <c r="E56" s="3"/>
      <c r="F56" s="3"/>
      <c r="G56" s="3"/>
      <c r="H56" s="3"/>
      <c r="I56" s="3"/>
      <c r="J56" s="3"/>
    </row>
    <row r="57" spans="1:21" ht="20.100000000000001" customHeight="1">
      <c r="A57" s="3"/>
      <c r="B57" s="3"/>
      <c r="C57" s="3"/>
      <c r="D57" s="3"/>
      <c r="E57" s="3"/>
      <c r="F57" s="3"/>
      <c r="G57" s="3"/>
      <c r="H57" s="3"/>
      <c r="I57" s="3"/>
      <c r="J57" s="3"/>
    </row>
    <row r="58" spans="1:21" ht="20.100000000000001" customHeight="1">
      <c r="A58" s="3"/>
      <c r="B58" s="3"/>
      <c r="C58" s="3"/>
      <c r="D58" s="3"/>
      <c r="E58" s="3"/>
      <c r="F58" s="3"/>
      <c r="G58" s="3"/>
      <c r="H58" s="3"/>
      <c r="I58" s="3"/>
      <c r="J58" s="3"/>
    </row>
    <row r="59" spans="1:21" ht="20.100000000000001" customHeight="1">
      <c r="A59" s="3"/>
      <c r="B59" s="3"/>
      <c r="C59" s="3"/>
      <c r="D59" s="3"/>
      <c r="E59" s="3"/>
      <c r="F59" s="3"/>
      <c r="G59" s="3"/>
      <c r="H59" s="3"/>
      <c r="I59" s="3"/>
      <c r="J59" s="3"/>
    </row>
    <row r="60" spans="1:21">
      <c r="A60" s="3"/>
      <c r="B60" s="3"/>
      <c r="C60" s="3"/>
      <c r="D60" s="3"/>
      <c r="E60" s="3"/>
      <c r="F60" s="3"/>
      <c r="G60" s="3"/>
      <c r="H60" s="3"/>
      <c r="I60" s="3"/>
      <c r="J60" s="3"/>
    </row>
    <row r="61" spans="1:21" ht="20.100000000000001" customHeight="1"/>
    <row r="62" spans="1:21" ht="20.100000000000001" customHeight="1"/>
    <row r="63" spans="1:21" ht="20.100000000000001" customHeight="1"/>
    <row r="64" spans="1:21" ht="20.100000000000001" customHeight="1"/>
    <row r="65" ht="20.100000000000001" customHeight="1"/>
    <row r="66" ht="20.100000000000001" customHeight="1"/>
    <row r="67" ht="20.100000000000001" customHeight="1"/>
    <row r="68" ht="20.100000000000001" customHeight="1"/>
    <row r="69" ht="20.100000000000001" customHeight="1"/>
  </sheetData>
  <mergeCells count="68">
    <mergeCell ref="D10:E10"/>
    <mergeCell ref="F10:K10"/>
    <mergeCell ref="B2:U3"/>
    <mergeCell ref="P5:R5"/>
    <mergeCell ref="S5:V5"/>
    <mergeCell ref="D8:K8"/>
    <mergeCell ref="D9:K9"/>
    <mergeCell ref="B50:C53"/>
    <mergeCell ref="D50:U53"/>
    <mergeCell ref="F21:M21"/>
    <mergeCell ref="F25:M25"/>
    <mergeCell ref="D11:E11"/>
    <mergeCell ref="F11:K11"/>
    <mergeCell ref="B13:D14"/>
    <mergeCell ref="E13:I14"/>
    <mergeCell ref="J13:K14"/>
    <mergeCell ref="M13:R13"/>
    <mergeCell ref="M14:R14"/>
    <mergeCell ref="F32:M32"/>
    <mergeCell ref="F33:M33"/>
    <mergeCell ref="F34:M34"/>
    <mergeCell ref="F31:M31"/>
    <mergeCell ref="C18:E19"/>
    <mergeCell ref="F19:M19"/>
    <mergeCell ref="N38:Q38"/>
    <mergeCell ref="N33:Q33"/>
    <mergeCell ref="N34:Q34"/>
    <mergeCell ref="F38:M38"/>
    <mergeCell ref="F20:M20"/>
    <mergeCell ref="N20:Q20"/>
    <mergeCell ref="N19:Q19"/>
    <mergeCell ref="N25:Q25"/>
    <mergeCell ref="N26:Q26"/>
    <mergeCell ref="N21:Q21"/>
    <mergeCell ref="N24:Q24"/>
    <mergeCell ref="F30:M30"/>
    <mergeCell ref="N30:Q30"/>
    <mergeCell ref="F26:M26"/>
    <mergeCell ref="N28:Q28"/>
    <mergeCell ref="N29:Q29"/>
    <mergeCell ref="C20:E20"/>
    <mergeCell ref="F39:M39"/>
    <mergeCell ref="F35:M35"/>
    <mergeCell ref="F36:M36"/>
    <mergeCell ref="F37:M37"/>
    <mergeCell ref="N31:Q31"/>
    <mergeCell ref="N32:Q32"/>
    <mergeCell ref="N35:Q35"/>
    <mergeCell ref="N36:Q36"/>
    <mergeCell ref="N37:Q37"/>
    <mergeCell ref="C25:E25"/>
    <mergeCell ref="C30:E30"/>
    <mergeCell ref="N43:Q43"/>
    <mergeCell ref="F18:Q18"/>
    <mergeCell ref="F44:M44"/>
    <mergeCell ref="N44:Q44"/>
    <mergeCell ref="N39:Q39"/>
    <mergeCell ref="F40:M40"/>
    <mergeCell ref="N40:Q40"/>
    <mergeCell ref="F41:M41"/>
    <mergeCell ref="N41:Q41"/>
    <mergeCell ref="F42:M42"/>
    <mergeCell ref="N42:Q42"/>
    <mergeCell ref="F23:M23"/>
    <mergeCell ref="N23:Q23"/>
    <mergeCell ref="F24:M24"/>
    <mergeCell ref="F28:M28"/>
    <mergeCell ref="F29:M29"/>
  </mergeCells>
  <phoneticPr fontId="11"/>
  <dataValidations count="1">
    <dataValidation type="whole" allowBlank="1" showInputMessage="1" showErrorMessage="1" sqref="D10:D11" xr:uid="{0648918F-0850-418E-BE63-A2E109C21BA3}">
      <formula1>0</formula1>
      <formula2>9999</formula2>
    </dataValidation>
  </dataValidations>
  <printOptions horizontalCentered="1"/>
  <pageMargins left="0.23622047244094491" right="0.23622047244094491" top="0.74803149606299213" bottom="0.74803149606299213" header="0.31496062992125984" footer="0.31496062992125984"/>
  <pageSetup paperSize="9" scale="5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b7b391f-316a-4bc7-a585-b2bcaf106fac">
      <Terms xmlns="http://schemas.microsoft.com/office/infopath/2007/PartnerControls"/>
    </lcf76f155ced4ddcb4097134ff3c332f>
    <TaxCatchAll xmlns="263dbbe5-076b-4606-a03b-9598f5f2f35a" xsi:nil="true"/>
    <Owner xmlns="3b7b391f-316a-4bc7-a585-b2bcaf106fac">
      <UserInfo>
        <DisplayName/>
        <AccountId xsi:nil="true"/>
        <AccountType/>
      </UserInfo>
    </Own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D035FBD-E4D0-40E5-B8B4-218A6924E8C0}">
  <ds:schemaRefs>
    <ds:schemaRef ds:uri="http://schemas.microsoft.com/office/2006/metadata/properties"/>
    <ds:schemaRef ds:uri="http://schemas.microsoft.com/office/infopath/2007/PartnerControls"/>
    <ds:schemaRef ds:uri="3b7b391f-316a-4bc7-a585-b2bcaf106fac"/>
    <ds:schemaRef ds:uri="263dbbe5-076b-4606-a03b-9598f5f2f35a"/>
  </ds:schemaRefs>
</ds:datastoreItem>
</file>

<file path=customXml/itemProps2.xml><?xml version="1.0" encoding="utf-8"?>
<ds:datastoreItem xmlns:ds="http://schemas.openxmlformats.org/officeDocument/2006/customXml" ds:itemID="{900B4670-27E2-4068-A96E-E54DC3E1A070}">
  <ds:schemaRefs>
    <ds:schemaRef ds:uri="http://schemas.microsoft.com/sharepoint/v3/contenttype/forms"/>
  </ds:schemaRefs>
</ds:datastoreItem>
</file>

<file path=customXml/itemProps3.xml><?xml version="1.0" encoding="utf-8"?>
<ds:datastoreItem xmlns:ds="http://schemas.openxmlformats.org/officeDocument/2006/customXml" ds:itemID="{E44CB383-327A-4B3B-8E34-33E6D44AC6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Sheet1</vt:lpstr>
      <vt:lpstr>別紙2　経営改善モデル事業　国庫補助協議　事業計画書</vt:lpstr>
      <vt:lpstr>別紙3　経営改善モデル事業　国庫補助協議　積算内訳書 </vt:lpstr>
      <vt:lpstr>'別紙2　経営改善モデル事業　国庫補助協議　事業計画書'!Print_Area</vt:lpstr>
      <vt:lpstr>'別紙3　経営改善モデル事業　国庫補助協議　積算内訳書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2025-01-24T02:09:10Z</dcterms:created>
  <dcterms:modified xsi:type="dcterms:W3CDTF">2025-04-30T02:08:11Z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0x010100C01E761D7F10AC4AA5F2ABE28D747455</vt:lpwstr>
  </property>
  <property fmtid="{D5CDD505-2E9C-101B-9397-08002B2CF9AE}" pid="4" name="ComplianceAssetId">
    <vt:lpwstr/>
  </property>
  <property fmtid="{D5CDD505-2E9C-101B-9397-08002B2CF9AE}" pid="5" name="TriggerFlowInfo">
    <vt:lpwstr/>
  </property>
  <property fmtid="{D5CDD505-2E9C-101B-9397-08002B2CF9AE}" pid="6" name="MSIP_Label_defa4170-0d19-0005-0004-bc88714345d2_Enabled">
    <vt:lpwstr>true</vt:lpwstr>
  </property>
  <property fmtid="{D5CDD505-2E9C-101B-9397-08002B2CF9AE}" pid="7" name="MSIP_Label_defa4170-0d19-0005-0004-bc88714345d2_SetDate">
    <vt:lpwstr>2025-04-18T09:44:03Z</vt:lpwstr>
  </property>
  <property fmtid="{D5CDD505-2E9C-101B-9397-08002B2CF9AE}" pid="8" name="MSIP_Label_defa4170-0d19-0005-0004-bc88714345d2_Method">
    <vt:lpwstr>Standard</vt:lpwstr>
  </property>
  <property fmtid="{D5CDD505-2E9C-101B-9397-08002B2CF9AE}" pid="9" name="MSIP_Label_defa4170-0d19-0005-0004-bc88714345d2_Name">
    <vt:lpwstr>defa4170-0d19-0005-0004-bc88714345d2</vt:lpwstr>
  </property>
  <property fmtid="{D5CDD505-2E9C-101B-9397-08002B2CF9AE}" pid="10" name="MSIP_Label_defa4170-0d19-0005-0004-bc88714345d2_SiteId">
    <vt:lpwstr>b3aceacd-ceff-4204-ad98-1574a3312f69</vt:lpwstr>
  </property>
  <property fmtid="{D5CDD505-2E9C-101B-9397-08002B2CF9AE}" pid="11" name="MSIP_Label_defa4170-0d19-0005-0004-bc88714345d2_ActionId">
    <vt:lpwstr>1e4f538a-9021-49b5-89b3-edeaa8a3002c</vt:lpwstr>
  </property>
  <property fmtid="{D5CDD505-2E9C-101B-9397-08002B2CF9AE}" pid="12" name="MSIP_Label_defa4170-0d19-0005-0004-bc88714345d2_ContentBits">
    <vt:lpwstr>0</vt:lpwstr>
  </property>
</Properties>
</file>