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rentai.local\fssroot\3007商工労働部\0610商工・エネルギー政策課\エネルギー係\◎R6年度エネルギー係\30中小企業等脱炭素課促進事業費補助金\02要領\再エネ要領\"/>
    </mc:Choice>
  </mc:AlternateContent>
  <xr:revisionPtr revIDLastSave="0" documentId="13_ncr:1_{FB3653EF-469D-41C2-8D7A-D541C2C72537}" xr6:coauthVersionLast="47" xr6:coauthVersionMax="47" xr10:uidLastSave="{00000000-0000-0000-0000-000000000000}"/>
  <bookViews>
    <workbookView xWindow="28680" yWindow="-120" windowWidth="29040" windowHeight="15990" activeTab="4" xr2:uid="{C835B53C-C168-42E4-978F-FE866A246195}"/>
  </bookViews>
  <sheets>
    <sheet name="別紙１　事業者概要" sheetId="10" r:id="rId1"/>
    <sheet name="別紙2　誓約書" sheetId="14" r:id="rId2"/>
    <sheet name="別紙3　事業計画書" sheetId="11" r:id="rId3"/>
    <sheet name="別紙４　設備設置承諾書" sheetId="15" r:id="rId4"/>
    <sheet name="別紙５　事業報告書" sheetId="18" r:id="rId5"/>
  </sheets>
  <definedNames>
    <definedName name="_xlnm.Print_Area" localSheetId="2">'別紙3　事業計画書'!$A$1:$M$74</definedName>
    <definedName name="_xlnm.Print_Area" localSheetId="3">'別紙４　設備設置承諾書'!$A$1:$J$22</definedName>
    <definedName name="_xlnm.Print_Area" localSheetId="4">'別紙５　事業報告書'!$A$1:$M$66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18" l="1"/>
  <c r="E63" i="18" s="1"/>
  <c r="E65" i="18"/>
  <c r="E45" i="11"/>
  <c r="E51" i="18"/>
  <c r="I43" i="18"/>
  <c r="Q36" i="18" s="1"/>
  <c r="E43" i="18"/>
  <c r="Q33" i="18"/>
  <c r="Q29" i="18" s="1"/>
  <c r="E32" i="18" s="1"/>
  <c r="E31" i="18"/>
  <c r="Q28" i="18"/>
  <c r="Q27" i="18"/>
  <c r="E8" i="18"/>
  <c r="J4" i="18"/>
  <c r="E66" i="18" l="1"/>
  <c r="E33" i="18"/>
  <c r="Q37" i="18" s="1"/>
  <c r="Q39" i="18"/>
  <c r="Q40" i="18" s="1"/>
  <c r="E45" i="18" s="1"/>
  <c r="E49" i="18" s="1"/>
  <c r="E53" i="18" s="1"/>
  <c r="E31" i="11" l="1"/>
  <c r="Q28" i="11"/>
  <c r="Q27" i="11"/>
  <c r="E8" i="11"/>
  <c r="J4" i="11" l="1"/>
  <c r="E51" i="11"/>
  <c r="Q33" i="11"/>
  <c r="I43" i="11"/>
  <c r="Q36" i="11" s="1"/>
  <c r="E43" i="11"/>
  <c r="E65" i="11"/>
  <c r="E63" i="11"/>
  <c r="Q29" i="11" l="1"/>
  <c r="E32" i="11" s="1"/>
  <c r="E66" i="11"/>
  <c r="E33" i="11" l="1"/>
  <c r="Q37" i="11" s="1"/>
  <c r="Q39" i="11" s="1"/>
  <c r="Q40" i="11" l="1"/>
  <c r="E49" i="11" s="1"/>
  <c r="E53" i="11" s="1"/>
</calcChain>
</file>

<file path=xl/sharedStrings.xml><?xml version="1.0" encoding="utf-8"?>
<sst xmlns="http://schemas.openxmlformats.org/spreadsheetml/2006/main" count="306" uniqueCount="145">
  <si>
    <t>住所</t>
  </si>
  <si>
    <t>誓 約 書</t>
  </si>
  <si>
    <t>　この誓約が虚偽であり、又はこの誓約に反したことにより、当方が不利益を被ることとなっても、異議は一切申し立てません。</t>
  </si>
  <si>
    <t>補助対象経費</t>
    <rPh sb="0" eb="6">
      <t>ホジョタイショウケイヒ</t>
    </rPh>
    <phoneticPr fontId="1"/>
  </si>
  <si>
    <t>需要家名</t>
    <rPh sb="0" eb="3">
      <t>ジュヨウカ</t>
    </rPh>
    <rPh sb="3" eb="4">
      <t>メイ</t>
    </rPh>
    <phoneticPr fontId="1"/>
  </si>
  <si>
    <t>円</t>
    <rPh sb="0" eb="1">
      <t>エン</t>
    </rPh>
    <phoneticPr fontId="1"/>
  </si>
  <si>
    <t>t-CO2/年</t>
    <rPh sb="6" eb="7">
      <t>ネン</t>
    </rPh>
    <phoneticPr fontId="1"/>
  </si>
  <si>
    <t>安全率</t>
    <rPh sb="0" eb="3">
      <t>アンゼンリツ</t>
    </rPh>
    <phoneticPr fontId="1"/>
  </si>
  <si>
    <t>[t-CO2/kWh]</t>
  </si>
  <si>
    <t>　本補助金の申請書類に記載された内容に虚偽はありません。</t>
    <rPh sb="1" eb="5">
      <t>ホンホジョキン</t>
    </rPh>
    <rPh sb="6" eb="10">
      <t>シンセイショルイ</t>
    </rPh>
    <rPh sb="11" eb="13">
      <t>キサイ</t>
    </rPh>
    <rPh sb="16" eb="18">
      <t>ナイヨウ</t>
    </rPh>
    <rPh sb="19" eb="21">
      <t>キョギ</t>
    </rPh>
    <phoneticPr fontId="1"/>
  </si>
  <si>
    <t>誓約事項を確認し、チェックボックスにチェックを入れてください。</t>
    <rPh sb="0" eb="4">
      <t>セイヤクジコウ</t>
    </rPh>
    <rPh sb="5" eb="7">
      <t>カクニン</t>
    </rPh>
    <rPh sb="23" eb="24">
      <t>イ</t>
    </rPh>
    <phoneticPr fontId="1"/>
  </si>
  <si>
    <t>事業者名</t>
    <rPh sb="0" eb="4">
      <t>ジギョウシャメイ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</si>
  <si>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</si>
  <si>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　　　　　年　　　月　　　日</t>
    <rPh sb="5" eb="6">
      <t>ネン</t>
    </rPh>
    <rPh sb="9" eb="10">
      <t>ガツ</t>
    </rPh>
    <rPh sb="13" eb="14">
      <t>ニチ</t>
    </rPh>
    <phoneticPr fontId="1"/>
  </si>
  <si>
    <t>申請者</t>
    <rPh sb="0" eb="3">
      <t>シンセイシャ</t>
    </rPh>
    <phoneticPr fontId="1"/>
  </si>
  <si>
    <t>事業者名称</t>
    <rPh sb="0" eb="3">
      <t>ジギョウシャ</t>
    </rPh>
    <rPh sb="3" eb="5">
      <t>メイショウ</t>
    </rPh>
    <phoneticPr fontId="1"/>
  </si>
  <si>
    <t>設立年月日</t>
    <rPh sb="0" eb="5">
      <t>セツリツネンガッピ</t>
    </rPh>
    <phoneticPr fontId="1"/>
  </si>
  <si>
    <t>資本金</t>
    <rPh sb="0" eb="3">
      <t>シホンキン</t>
    </rPh>
    <phoneticPr fontId="1"/>
  </si>
  <si>
    <t>従業員数</t>
    <rPh sb="0" eb="4">
      <t>ジュウギョウインスウ</t>
    </rPh>
    <phoneticPr fontId="1"/>
  </si>
  <si>
    <t>補助事業の区分</t>
    <rPh sb="0" eb="4">
      <t>ホジョジギョウ</t>
    </rPh>
    <rPh sb="5" eb="7">
      <t>クブン</t>
    </rPh>
    <phoneticPr fontId="1"/>
  </si>
  <si>
    <t>【申請区分】</t>
    <rPh sb="1" eb="5">
      <t>シンセイクブン</t>
    </rPh>
    <phoneticPr fontId="1"/>
  </si>
  <si>
    <t>(漢字)</t>
    <rPh sb="1" eb="3">
      <t>カンジ</t>
    </rPh>
    <phoneticPr fontId="1"/>
  </si>
  <si>
    <t>役職</t>
    <rPh sb="0" eb="2">
      <t>ヤクショク</t>
    </rPh>
    <phoneticPr fontId="1"/>
  </si>
  <si>
    <t>氏名（漢字）</t>
    <rPh sb="0" eb="2">
      <t>シメイ</t>
    </rPh>
    <rPh sb="3" eb="5">
      <t>カンジ</t>
    </rPh>
    <phoneticPr fontId="1"/>
  </si>
  <si>
    <t>代表者</t>
    <rPh sb="0" eb="3">
      <t>ダイヒョウシャ</t>
    </rPh>
    <phoneticPr fontId="1"/>
  </si>
  <si>
    <t>担当者</t>
    <rPh sb="0" eb="3">
      <t>タントウシャ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</si>
  <si>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</si>
  <si>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</si>
  <si>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</si>
  <si>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会社概要URL</t>
    <rPh sb="0" eb="2">
      <t>カイシャ</t>
    </rPh>
    <rPh sb="2" eb="4">
      <t>ガイヨウ</t>
    </rPh>
    <phoneticPr fontId="1"/>
  </si>
  <si>
    <t>事業計画書</t>
    <rPh sb="0" eb="5">
      <t>ジギョウケイカクショ</t>
    </rPh>
    <phoneticPr fontId="1"/>
  </si>
  <si>
    <t>【導入施設概要】</t>
    <rPh sb="1" eb="3">
      <t>ドウニュウ</t>
    </rPh>
    <rPh sb="3" eb="5">
      <t>シセツ</t>
    </rPh>
    <rPh sb="5" eb="7">
      <t>ガイヨウ</t>
    </rPh>
    <phoneticPr fontId="1"/>
  </si>
  <si>
    <t>設置施設名称</t>
    <rPh sb="0" eb="2">
      <t>セッチ</t>
    </rPh>
    <rPh sb="2" eb="4">
      <t>シセツ</t>
    </rPh>
    <rPh sb="4" eb="6">
      <t>メイショウ</t>
    </rPh>
    <phoneticPr fontId="1"/>
  </si>
  <si>
    <t>導入設備</t>
    <rPh sb="0" eb="4">
      <t>ドウニュウセツビ</t>
    </rPh>
    <phoneticPr fontId="1"/>
  </si>
  <si>
    <t>メーカー</t>
    <phoneticPr fontId="1"/>
  </si>
  <si>
    <t>型番</t>
    <rPh sb="0" eb="2">
      <t>カタバン</t>
    </rPh>
    <phoneticPr fontId="1"/>
  </si>
  <si>
    <t>出力・容量</t>
    <rPh sb="0" eb="2">
      <t>シュツリョク</t>
    </rPh>
    <rPh sb="3" eb="5">
      <t>ヨウリョウ</t>
    </rPh>
    <phoneticPr fontId="1"/>
  </si>
  <si>
    <t>事業計画内容</t>
    <rPh sb="0" eb="4">
      <t>ジギョウケイカク</t>
    </rPh>
    <rPh sb="4" eb="6">
      <t>ナイヨウ</t>
    </rPh>
    <phoneticPr fontId="1"/>
  </si>
  <si>
    <t>事業期間</t>
    <rPh sb="0" eb="4">
      <t>ジギョウキカン</t>
    </rPh>
    <phoneticPr fontId="1"/>
  </si>
  <si>
    <t>[kW]</t>
    <phoneticPr fontId="1"/>
  </si>
  <si>
    <t>[kWh]</t>
    <phoneticPr fontId="1"/>
  </si>
  <si>
    <t>工事費</t>
    <rPh sb="0" eb="3">
      <t>コウジヒ</t>
    </rPh>
    <phoneticPr fontId="1"/>
  </si>
  <si>
    <t>設備費</t>
    <rPh sb="0" eb="3">
      <t>セツビヒ</t>
    </rPh>
    <phoneticPr fontId="1"/>
  </si>
  <si>
    <t>国補助金との併用</t>
    <rPh sb="0" eb="4">
      <t>クニホジョキン</t>
    </rPh>
    <rPh sb="6" eb="8">
      <t>ヘイヨウ</t>
    </rPh>
    <phoneticPr fontId="1"/>
  </si>
  <si>
    <t>選択してください</t>
  </si>
  <si>
    <t>【発電量等】</t>
    <rPh sb="1" eb="5">
      <t>ハツデンリョウトウ</t>
    </rPh>
    <phoneticPr fontId="1"/>
  </si>
  <si>
    <t>年間推定発電量</t>
    <rPh sb="0" eb="7">
      <t>ネンカンスイテイハツデンリョウ</t>
    </rPh>
    <phoneticPr fontId="1"/>
  </si>
  <si>
    <t>太陽光モジュール</t>
    <rPh sb="0" eb="3">
      <t>タイヨウコウ</t>
    </rPh>
    <phoneticPr fontId="1"/>
  </si>
  <si>
    <t>【設備概要等】</t>
    <rPh sb="1" eb="3">
      <t>セツビ</t>
    </rPh>
    <rPh sb="3" eb="5">
      <t>ガイヨウ</t>
    </rPh>
    <rPh sb="5" eb="6">
      <t>トウ</t>
    </rPh>
    <phoneticPr fontId="1"/>
  </si>
  <si>
    <t>自家消費率</t>
    <rPh sb="0" eb="5">
      <t>ジカショウヒリツ</t>
    </rPh>
    <phoneticPr fontId="1"/>
  </si>
  <si>
    <t>余剰電力売電の有無</t>
    <rPh sb="0" eb="4">
      <t>ヨジョウデンリョク</t>
    </rPh>
    <rPh sb="4" eb="6">
      <t>バイデン</t>
    </rPh>
    <rPh sb="7" eb="9">
      <t>ウム</t>
    </rPh>
    <phoneticPr fontId="1"/>
  </si>
  <si>
    <t>売電先</t>
    <rPh sb="0" eb="3">
      <t>バイデンサキ</t>
    </rPh>
    <phoneticPr fontId="1"/>
  </si>
  <si>
    <t>【CO2削減効果】</t>
    <rPh sb="4" eb="6">
      <t>サクゲン</t>
    </rPh>
    <rPh sb="6" eb="8">
      <t>コウカ</t>
    </rPh>
    <phoneticPr fontId="1"/>
  </si>
  <si>
    <t>年間消費電力量</t>
    <rPh sb="0" eb="2">
      <t>ネンカン</t>
    </rPh>
    <rPh sb="2" eb="4">
      <t>ショウヒ</t>
    </rPh>
    <rPh sb="4" eb="7">
      <t>デンリョクリョウ</t>
    </rPh>
    <phoneticPr fontId="1"/>
  </si>
  <si>
    <t>年間CO2削減量</t>
    <rPh sb="0" eb="2">
      <t>ネンカン</t>
    </rPh>
    <rPh sb="5" eb="8">
      <t>サクゲンリョウ</t>
    </rPh>
    <phoneticPr fontId="1"/>
  </si>
  <si>
    <t>年間自家消費電力量</t>
    <rPh sb="0" eb="2">
      <t>ネンカン</t>
    </rPh>
    <rPh sb="2" eb="4">
      <t>ジカ</t>
    </rPh>
    <rPh sb="4" eb="6">
      <t>ショウヒ</t>
    </rPh>
    <rPh sb="6" eb="8">
      <t>デンリョク</t>
    </rPh>
    <rPh sb="8" eb="9">
      <t>リョウ</t>
    </rPh>
    <phoneticPr fontId="1"/>
  </si>
  <si>
    <t>CO2削減率</t>
    <rPh sb="3" eb="6">
      <t>サクゲンリツ</t>
    </rPh>
    <phoneticPr fontId="1"/>
  </si>
  <si>
    <t>支出金額</t>
    <rPh sb="0" eb="2">
      <t>シシュツ</t>
    </rPh>
    <rPh sb="2" eb="4">
      <t>キンガク</t>
    </rPh>
    <phoneticPr fontId="1"/>
  </si>
  <si>
    <t>収入金額</t>
    <rPh sb="0" eb="2">
      <t>シュウニュウ</t>
    </rPh>
    <rPh sb="2" eb="4">
      <t>キンガク</t>
    </rPh>
    <phoneticPr fontId="1"/>
  </si>
  <si>
    <t>合計</t>
    <rPh sb="0" eb="2">
      <t>ゴウケイ</t>
    </rPh>
    <phoneticPr fontId="1"/>
  </si>
  <si>
    <t>その他</t>
    <rPh sb="2" eb="3">
      <t>タ</t>
    </rPh>
    <phoneticPr fontId="1"/>
  </si>
  <si>
    <t>金額</t>
    <rPh sb="0" eb="2">
      <t>キンガク</t>
    </rPh>
    <phoneticPr fontId="1"/>
  </si>
  <si>
    <t>太陽光発電設備</t>
    <rPh sb="0" eb="3">
      <t>タイヨウコウ</t>
    </rPh>
    <rPh sb="3" eb="5">
      <t>ハツデン</t>
    </rPh>
    <rPh sb="5" eb="7">
      <t>セツビ</t>
    </rPh>
    <phoneticPr fontId="1"/>
  </si>
  <si>
    <t>内訳</t>
    <rPh sb="0" eb="2">
      <t>ウチワケ</t>
    </rPh>
    <phoneticPr fontId="1"/>
  </si>
  <si>
    <t>補助金申請額</t>
    <rPh sb="0" eb="3">
      <t>ホジョキン</t>
    </rPh>
    <rPh sb="3" eb="6">
      <t>シンセイガク</t>
    </rPh>
    <phoneticPr fontId="1"/>
  </si>
  <si>
    <t>自己資金</t>
    <rPh sb="0" eb="4">
      <t>ジコシキン</t>
    </rPh>
    <phoneticPr fontId="1"/>
  </si>
  <si>
    <t>国補助</t>
    <rPh sb="0" eb="3">
      <t>クニホジョ</t>
    </rPh>
    <phoneticPr fontId="1"/>
  </si>
  <si>
    <t>別紙1</t>
    <rPh sb="0" eb="2">
      <t>ベッシ</t>
    </rPh>
    <phoneticPr fontId="1"/>
  </si>
  <si>
    <t>事業者概要</t>
    <rPh sb="0" eb="3">
      <t>ジギョウシャ</t>
    </rPh>
    <rPh sb="3" eb="5">
      <t>ガイヨウ</t>
    </rPh>
    <phoneticPr fontId="1"/>
  </si>
  <si>
    <t>設備導入
前</t>
    <rPh sb="0" eb="2">
      <t>セツビ</t>
    </rPh>
    <rPh sb="2" eb="4">
      <t>ドウニュウ</t>
    </rPh>
    <rPh sb="5" eb="6">
      <t>マエ</t>
    </rPh>
    <phoneticPr fontId="1"/>
  </si>
  <si>
    <t>設備導入
後</t>
    <rPh sb="0" eb="2">
      <t>セツビ</t>
    </rPh>
    <rPh sb="2" eb="4">
      <t>ドウニュウ</t>
    </rPh>
    <rPh sb="5" eb="6">
      <t>ゴ</t>
    </rPh>
    <phoneticPr fontId="1"/>
  </si>
  <si>
    <t>商用電力の温室効果ガス排出係数
(資源エネルギー庁　令和4年度実績)</t>
    <rPh sb="0" eb="4">
      <t>ショウヨウデンリョク</t>
    </rPh>
    <rPh sb="5" eb="9">
      <t>オンシツコウカ</t>
    </rPh>
    <rPh sb="11" eb="15">
      <t>ハイシュツケイスウ</t>
    </rPh>
    <rPh sb="17" eb="19">
      <t>シゲン</t>
    </rPh>
    <rPh sb="24" eb="25">
      <t>チョウ</t>
    </rPh>
    <rPh sb="26" eb="28">
      <t>レイワ</t>
    </rPh>
    <rPh sb="29" eb="31">
      <t>ネンド</t>
    </rPh>
    <rPh sb="31" eb="33">
      <t>ジッセキ</t>
    </rPh>
    <phoneticPr fontId="1"/>
  </si>
  <si>
    <t>設備設置承諾書</t>
    <rPh sb="0" eb="7">
      <t>セツビセッチショウダクショ</t>
    </rPh>
    <phoneticPr fontId="1"/>
  </si>
  <si>
    <t>代表者職氏名</t>
    <rPh sb="0" eb="6">
      <t>ダイヒョウシャショクシメイ</t>
    </rPh>
    <phoneticPr fontId="1"/>
  </si>
  <si>
    <t>設置される土地・建物の所在地</t>
    <rPh sb="0" eb="2">
      <t>セッチ</t>
    </rPh>
    <rPh sb="5" eb="7">
      <t>トチ</t>
    </rPh>
    <rPh sb="8" eb="10">
      <t>タテモノ</t>
    </rPh>
    <rPh sb="11" eb="14">
      <t>ショザイチ</t>
    </rPh>
    <phoneticPr fontId="1"/>
  </si>
  <si>
    <t>設置者名および代表者名</t>
    <rPh sb="0" eb="4">
      <t>セッチシャメイ</t>
    </rPh>
    <rPh sb="7" eb="11">
      <t>ダイヒョウシャメイ</t>
    </rPh>
    <phoneticPr fontId="1"/>
  </si>
  <si>
    <t>設置者の住所または所在地</t>
    <rPh sb="0" eb="3">
      <t>セッチシャ</t>
    </rPh>
    <rPh sb="4" eb="6">
      <t>ジュウショ</t>
    </rPh>
    <rPh sb="9" eb="12">
      <t>ショザイチ</t>
    </rPh>
    <phoneticPr fontId="1"/>
  </si>
  <si>
    <t>記</t>
    <rPh sb="0" eb="1">
      <t>キ</t>
    </rPh>
    <phoneticPr fontId="1"/>
  </si>
  <si>
    <t>【事業収支予算】</t>
    <rPh sb="1" eb="3">
      <t>ジギョウ</t>
    </rPh>
    <rPh sb="3" eb="5">
      <t>シュウシ</t>
    </rPh>
    <rPh sb="5" eb="7">
      <t>ヨサン</t>
    </rPh>
    <phoneticPr fontId="1"/>
  </si>
  <si>
    <t>パワーコンディショナー</t>
    <phoneticPr fontId="1"/>
  </si>
  <si>
    <t>別紙４</t>
    <rPh sb="0" eb="2">
      <t>ベッシ</t>
    </rPh>
    <phoneticPr fontId="1"/>
  </si>
  <si>
    <t>【申請者情報】(代表申請者)</t>
    <rPh sb="1" eb="4">
      <t>シンセイシャ</t>
    </rPh>
    <rPh sb="4" eb="6">
      <t>ジョウホウ</t>
    </rPh>
    <rPh sb="8" eb="13">
      <t>ダイヒョウシンセイシャ</t>
    </rPh>
    <phoneticPr fontId="1"/>
  </si>
  <si>
    <t>部署・役職</t>
    <rPh sb="0" eb="2">
      <t>ブショ</t>
    </rPh>
    <rPh sb="3" eb="5">
      <t>ヤクショク</t>
    </rPh>
    <phoneticPr fontId="1"/>
  </si>
  <si>
    <t>(フリガナ)</t>
  </si>
  <si>
    <t>氏名（フリガナ）</t>
    <rPh sb="0" eb="2">
      <t>シメイ</t>
    </rPh>
    <phoneticPr fontId="1"/>
  </si>
  <si>
    <t>所在地</t>
    <rPh sb="0" eb="3">
      <t>ショザイチ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</si>
  <si>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</si>
  <si>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</si>
  <si>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【申請者情報】（共同申請者）※該当しない場合、削除すること</t>
    <rPh sb="1" eb="4">
      <t>シンセイシャ</t>
    </rPh>
    <rPh sb="4" eb="6">
      <t>ジョウホウ</t>
    </rPh>
    <rPh sb="8" eb="13">
      <t>キョウドウシンセイシャ</t>
    </rPh>
    <rPh sb="15" eb="17">
      <t>ガイトウ</t>
    </rPh>
    <rPh sb="20" eb="22">
      <t>バアイ</t>
    </rPh>
    <rPh sb="23" eb="25">
      <t>サクジョ</t>
    </rPh>
    <phoneticPr fontId="1"/>
  </si>
  <si>
    <t>太陽光</t>
    <rPh sb="0" eb="3">
      <t>タイヨウコウ</t>
    </rPh>
    <phoneticPr fontId="1"/>
  </si>
  <si>
    <t>パワコン</t>
    <phoneticPr fontId="1"/>
  </si>
  <si>
    <t>家庭用</t>
    <rPh sb="0" eb="3">
      <t>カテイヨウ</t>
    </rPh>
    <phoneticPr fontId="1"/>
  </si>
  <si>
    <t>業務・産業用</t>
    <rPh sb="0" eb="2">
      <t>ギョウム</t>
    </rPh>
    <rPh sb="3" eb="6">
      <t>サンギョウヨウ</t>
    </rPh>
    <phoneticPr fontId="1"/>
  </si>
  <si>
    <t>太陽光発電設備</t>
    <rPh sb="0" eb="3">
      <t>タイヨウコウ</t>
    </rPh>
    <rPh sb="3" eb="7">
      <t>ハツデンセツビ</t>
    </rPh>
    <phoneticPr fontId="1"/>
  </si>
  <si>
    <t>円</t>
    <rPh sb="0" eb="1">
      <t>エン</t>
    </rPh>
    <phoneticPr fontId="1"/>
  </si>
  <si>
    <t>事業名</t>
    <rPh sb="0" eb="3">
      <t>ジギョウメイ</t>
    </rPh>
    <phoneticPr fontId="1"/>
  </si>
  <si>
    <t>【事業概要】</t>
    <rPh sb="1" eb="5">
      <t>ジギョウガイヨウ</t>
    </rPh>
    <phoneticPr fontId="1"/>
  </si>
  <si>
    <t>（補助対象経費ー国補助）/2</t>
    <rPh sb="1" eb="7">
      <t>ホジョタイショウケイヒ</t>
    </rPh>
    <rPh sb="8" eb="11">
      <t>クニホジョ</t>
    </rPh>
    <phoneticPr fontId="1"/>
  </si>
  <si>
    <t>補助金額</t>
    <rPh sb="0" eb="4">
      <t>ホジョキンガク</t>
    </rPh>
    <phoneticPr fontId="1"/>
  </si>
  <si>
    <t>補助金額</t>
    <rPh sb="0" eb="4">
      <t>ホジョキンガク</t>
    </rPh>
    <phoneticPr fontId="1"/>
  </si>
  <si>
    <t>円</t>
    <rPh sb="0" eb="1">
      <t>エン</t>
    </rPh>
    <phoneticPr fontId="1"/>
  </si>
  <si>
    <t>補助金申請額
(上限10,000千円)</t>
    <rPh sb="0" eb="6">
      <t>ホジョキンシンセイガク</t>
    </rPh>
    <rPh sb="8" eb="10">
      <t>ジョウゲン</t>
    </rPh>
    <rPh sb="16" eb="18">
      <t>センエン</t>
    </rPh>
    <phoneticPr fontId="1"/>
  </si>
  <si>
    <t>申請額</t>
    <rPh sb="0" eb="3">
      <t>シンセイガク</t>
    </rPh>
    <phoneticPr fontId="1"/>
  </si>
  <si>
    <t>千円以下切り捨て</t>
    <rPh sb="0" eb="5">
      <t>センエンイカキ</t>
    </rPh>
    <rPh sb="6" eb="7">
      <t>ス</t>
    </rPh>
    <phoneticPr fontId="1"/>
  </si>
  <si>
    <t>kWh/年</t>
  </si>
  <si>
    <t>%</t>
    <phoneticPr fontId="1"/>
  </si>
  <si>
    <t>円</t>
    <rPh sb="0" eb="1">
      <t>エン</t>
    </rPh>
    <phoneticPr fontId="1"/>
  </si>
  <si>
    <t>定置用蓄電池</t>
  </si>
  <si>
    <t>定置用蓄電池</t>
    <phoneticPr fontId="1"/>
  </si>
  <si>
    <t>定置用蓄電池単価</t>
    <rPh sb="6" eb="8">
      <t>タンカ</t>
    </rPh>
    <phoneticPr fontId="1"/>
  </si>
  <si>
    <t>　補助事業の実施に当たっては、太陽光発電設備等の設置、電力供給等に係る関係法令・基準等を遵守いたします。</t>
    <phoneticPr fontId="1"/>
  </si>
  <si>
    <t>　余剰電力を売電する場合、再生可能エネルギー電気の利用の促進に関する特別措置法（平成23年法律第108号）に基づくFIT制度（固定価格買取制度）又はFIP（Feed in Premium）制度による売電を行いません。</t>
    <phoneticPr fontId="1"/>
  </si>
  <si>
    <t>　要綱第4条の欠格事由に該当しません。</t>
    <rPh sb="1" eb="3">
      <t>ヨウコウ</t>
    </rPh>
    <rPh sb="3" eb="4">
      <t>ダイ</t>
    </rPh>
    <rPh sb="5" eb="6">
      <t>ジョウ</t>
    </rPh>
    <rPh sb="7" eb="9">
      <t>ケッカク</t>
    </rPh>
    <rPh sb="9" eb="11">
      <t>ジユウ</t>
    </rPh>
    <rPh sb="12" eb="14">
      <t>ガイトウ</t>
    </rPh>
    <phoneticPr fontId="1"/>
  </si>
  <si>
    <t>選択してください</t>
    <phoneticPr fontId="1"/>
  </si>
  <si>
    <t>【需要家情報（共同申請者）】</t>
    <rPh sb="1" eb="4">
      <t>ジュヨウカ</t>
    </rPh>
    <rPh sb="4" eb="6">
      <t>ジョウホウ</t>
    </rPh>
    <rPh sb="7" eb="12">
      <t>キョウドウシンセイシャ</t>
    </rPh>
    <phoneticPr fontId="1"/>
  </si>
  <si>
    <t>設置所在地</t>
    <rPh sb="0" eb="2">
      <t>セッチ</t>
    </rPh>
    <rPh sb="2" eb="5">
      <t>ショザイチ</t>
    </rPh>
    <phoneticPr fontId="1"/>
  </si>
  <si>
    <t>(有の場合)
交付予定額</t>
    <rPh sb="1" eb="2">
      <t>アリ</t>
    </rPh>
    <rPh sb="3" eb="5">
      <t>バアイ</t>
    </rPh>
    <rPh sb="7" eb="9">
      <t>コウフ</t>
    </rPh>
    <rPh sb="9" eb="11">
      <t>ヨテイ</t>
    </rPh>
    <rPh sb="11" eb="12">
      <t>ガク</t>
    </rPh>
    <phoneticPr fontId="1"/>
  </si>
  <si>
    <t>太陽光モジュール</t>
    <rPh sb="0" eb="3">
      <t>タイヨウコウ</t>
    </rPh>
    <phoneticPr fontId="1"/>
  </si>
  <si>
    <t>パワーコンディショナー</t>
    <phoneticPr fontId="1"/>
  </si>
  <si>
    <t>蓄電池</t>
    <rPh sb="0" eb="3">
      <t>チクデンチ</t>
    </rPh>
    <phoneticPr fontId="1"/>
  </si>
  <si>
    <t>計算表</t>
    <rPh sb="0" eb="3">
      <t>ケイサンヒョウ</t>
    </rPh>
    <phoneticPr fontId="1"/>
  </si>
  <si>
    <t>単価</t>
    <rPh sb="0" eb="2">
      <t>タンカ</t>
    </rPh>
    <phoneticPr fontId="1"/>
  </si>
  <si>
    <t>選択</t>
    <rPh sb="0" eb="2">
      <t>センタク</t>
    </rPh>
    <phoneticPr fontId="1"/>
  </si>
  <si>
    <t>補助金額</t>
    <rPh sb="0" eb="3">
      <t>ホジョキン</t>
    </rPh>
    <rPh sb="3" eb="4">
      <t>ガク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</si>
  <si>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</si>
  <si>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</si>
  <si>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 xml:space="preserve">  岐阜県中小企業等脱炭素化促進事業費補助金(再エネ設備導入事業)の交付申請に当たり、下記の内容について、すべて誓約します。</t>
    <rPh sb="43" eb="45">
      <t>カキ</t>
    </rPh>
    <rPh sb="46" eb="48">
      <t>ナイヨウ</t>
    </rPh>
    <rPh sb="56" eb="58">
      <t>セイヤク</t>
    </rPh>
    <phoneticPr fontId="1"/>
  </si>
  <si>
    <t>共同事業者（需要家）名</t>
    <rPh sb="0" eb="2">
      <t>キョウドウ</t>
    </rPh>
    <rPh sb="2" eb="4">
      <t>ジギョウ</t>
    </rPh>
    <rPh sb="4" eb="5">
      <t>シャ</t>
    </rPh>
    <rPh sb="6" eb="9">
      <t>ジュヨウカ</t>
    </rPh>
    <rPh sb="10" eb="11">
      <t>メイ</t>
    </rPh>
    <phoneticPr fontId="1"/>
  </si>
  <si>
    <t>岐阜県中小企業等脱炭素化促進事業費補助金(再エネ設備導入事業)の申請に関し、私が所有する下記所在地の土地（建物）に太陽光発電設備等を設置することを承諾します。</t>
    <phoneticPr fontId="1"/>
  </si>
  <si>
    <t>別紙５</t>
    <rPh sb="0" eb="2">
      <t>ベッシ</t>
    </rPh>
    <phoneticPr fontId="1"/>
  </si>
  <si>
    <t>事業内容（実績）</t>
    <rPh sb="0" eb="4">
      <t>ジギョウナイヨウ</t>
    </rPh>
    <rPh sb="5" eb="7">
      <t>ジッセキ</t>
    </rPh>
    <phoneticPr fontId="1"/>
  </si>
  <si>
    <t>(有の場合)
補助金額</t>
    <rPh sb="1" eb="2">
      <t>アリ</t>
    </rPh>
    <rPh sb="3" eb="5">
      <t>バアイ</t>
    </rPh>
    <rPh sb="7" eb="11">
      <t>ホジョキンガク</t>
    </rPh>
    <phoneticPr fontId="1"/>
  </si>
  <si>
    <t>【事業収支】</t>
    <rPh sb="1" eb="3">
      <t>ジギョウ</t>
    </rPh>
    <rPh sb="3" eb="5">
      <t>シュウシ</t>
    </rPh>
    <phoneticPr fontId="1"/>
  </si>
  <si>
    <t>補助金額</t>
    <rPh sb="0" eb="3">
      <t>ホジョキン</t>
    </rPh>
    <phoneticPr fontId="1"/>
  </si>
  <si>
    <t>補助金額
(上限10,000千円)</t>
    <rPh sb="0" eb="3">
      <t>ホジョキン</t>
    </rPh>
    <rPh sb="3" eb="4">
      <t>ガク</t>
    </rPh>
    <rPh sb="6" eb="8">
      <t>ジョウゲン</t>
    </rPh>
    <rPh sb="14" eb="16">
      <t>センエン</t>
    </rPh>
    <phoneticPr fontId="1"/>
  </si>
  <si>
    <t>年間CO2排出量</t>
    <rPh sb="0" eb="2">
      <t>ネンカン</t>
    </rPh>
    <rPh sb="5" eb="7">
      <t>ハイシュツ</t>
    </rPh>
    <rPh sb="7" eb="8">
      <t>リョウ</t>
    </rPh>
    <phoneticPr fontId="1"/>
  </si>
  <si>
    <t>事業報告書</t>
    <rPh sb="0" eb="2">
      <t>ジギョウ</t>
    </rPh>
    <rPh sb="2" eb="5">
      <t>ホウコクショ</t>
    </rPh>
    <phoneticPr fontId="1"/>
  </si>
  <si>
    <t>別紙2</t>
    <phoneticPr fontId="1"/>
  </si>
  <si>
    <t>別紙3</t>
    <rPh sb="0" eb="2">
      <t>ベッシ</t>
    </rPh>
    <phoneticPr fontId="1"/>
  </si>
  <si>
    <t>　　　年　　　月　　　日</t>
    <rPh sb="3" eb="4">
      <t>ネン</t>
    </rPh>
    <rPh sb="7" eb="8">
      <t>ガツ</t>
    </rPh>
    <rPh sb="11" eb="12">
      <t>ニチ</t>
    </rPh>
    <phoneticPr fontId="1"/>
  </si>
  <si>
    <t>再エネ100宣言RE Actionに参加している</t>
    <rPh sb="0" eb="1">
      <t>サイ</t>
    </rPh>
    <rPh sb="6" eb="8">
      <t>センゲン</t>
    </rPh>
    <rPh sb="18" eb="20">
      <t>サンカ</t>
    </rPh>
    <phoneticPr fontId="1"/>
  </si>
  <si>
    <t>SBT（Science Based Targets/科学的根拠に基づく目標）の認定を受けている</t>
    <rPh sb="26" eb="31">
      <t>カガクテキコンキョ</t>
    </rPh>
    <rPh sb="32" eb="33">
      <t>モト</t>
    </rPh>
    <rPh sb="35" eb="37">
      <t>モクヒョウ</t>
    </rPh>
    <rPh sb="39" eb="41">
      <t>ニンテイ</t>
    </rPh>
    <rPh sb="42" eb="43">
      <t>ウ</t>
    </rPh>
    <phoneticPr fontId="1"/>
  </si>
  <si>
    <t>パートナーショップ構築宣言に登録・公表している</t>
    <rPh sb="9" eb="13">
      <t>コウチクセンゲン</t>
    </rPh>
    <rPh sb="14" eb="16">
      <t>トウロク</t>
    </rPh>
    <rPh sb="17" eb="19">
      <t>コウヒョウ</t>
    </rPh>
    <phoneticPr fontId="1"/>
  </si>
  <si>
    <t>「〇」を選択した場合
ウェブページのURLや実施状況など</t>
    <rPh sb="4" eb="6">
      <t>センタク</t>
    </rPh>
    <rPh sb="8" eb="10">
      <t>バアイ</t>
    </rPh>
    <rPh sb="22" eb="26">
      <t>ジッシジョウキョウ</t>
    </rPh>
    <phoneticPr fontId="1"/>
  </si>
  <si>
    <t>【企業関連取組状況】（該当する項目に〇を選択し、適宜記入）</t>
    <rPh sb="1" eb="6">
      <t>キギョウカンレント</t>
    </rPh>
    <rPh sb="6" eb="7">
      <t>ク</t>
    </rPh>
    <rPh sb="7" eb="9">
      <t>ジョウキョウ</t>
    </rPh>
    <rPh sb="11" eb="13">
      <t>ガイトウ</t>
    </rPh>
    <rPh sb="15" eb="17">
      <t>コウモク</t>
    </rPh>
    <rPh sb="20" eb="22">
      <t>センタク</t>
    </rPh>
    <rPh sb="24" eb="28">
      <t>テキギキニュウ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</si>
</sst>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8E5FC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2" borderId="1" xfId="0" applyFill="1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176" fontId="0" fillId="3" borderId="1" xfId="0" applyNumberFormat="1" applyFill="1" applyBorder="1" applyAlignment="1">
      <alignment horizontal="center" vertical="center"/>
    </xf>
    <xf numFmtId="176" fontId="0" fillId="3" borderId="4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38" fontId="0" fillId="0" borderId="0" xfId="3" applyFont="1">
      <alignment vertical="center"/>
    </xf>
    <xf numFmtId="38" fontId="0" fillId="0" borderId="0" xfId="0" applyNumberFormat="1">
      <alignment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176" fontId="0" fillId="3" borderId="8" xfId="0" applyNumberFormat="1" applyFill="1" applyBorder="1" applyAlignment="1">
      <alignment horizontal="center" vertical="center"/>
    </xf>
    <xf numFmtId="176" fontId="0" fillId="3" borderId="3" xfId="0" applyNumberForma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3" borderId="12" xfId="0" applyNumberFormat="1" applyFill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5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77" fontId="0" fillId="0" borderId="13" xfId="0" applyNumberFormat="1" applyFill="1" applyBorder="1" applyAlignment="1" applyProtection="1">
      <alignment horizontal="center" vertical="center" wrapText="1"/>
    </xf>
    <xf numFmtId="177" fontId="0" fillId="0" borderId="4" xfId="0" applyNumberFormat="1" applyFill="1" applyBorder="1" applyAlignment="1" applyProtection="1">
      <alignment horizontal="center" vertical="center" wrapText="1"/>
    </xf>
    <xf numFmtId="177" fontId="0" fillId="0" borderId="8" xfId="0" applyNumberFormat="1" applyFill="1" applyBorder="1" applyAlignment="1" applyProtection="1">
      <alignment horizontal="center" vertical="center"/>
      <protection locked="0"/>
    </xf>
    <xf numFmtId="177" fontId="0" fillId="0" borderId="3" xfId="0" applyNumberFormat="1" applyFill="1" applyBorder="1" applyAlignment="1" applyProtection="1">
      <alignment horizontal="center" vertical="center"/>
      <protection locked="0"/>
    </xf>
    <xf numFmtId="177" fontId="0" fillId="0" borderId="2" xfId="0" applyNumberFormat="1" applyFill="1" applyBorder="1" applyAlignment="1" applyProtection="1">
      <alignment horizontal="center" vertical="center"/>
      <protection locked="0"/>
    </xf>
    <xf numFmtId="176" fontId="0" fillId="2" borderId="19" xfId="0" applyNumberForma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176" fontId="0" fillId="2" borderId="22" xfId="0" applyNumberForma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176" fontId="3" fillId="0" borderId="19" xfId="0" applyNumberFormat="1" applyFont="1" applyFill="1" applyBorder="1" applyAlignment="1">
      <alignment horizontal="center" vertical="center"/>
    </xf>
    <xf numFmtId="176" fontId="3" fillId="0" borderId="2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8" fontId="0" fillId="2" borderId="1" xfId="3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176" fontId="0" fillId="2" borderId="8" xfId="0" applyNumberFormat="1" applyFill="1" applyBorder="1" applyAlignment="1" applyProtection="1">
      <alignment horizontal="center" vertical="center"/>
      <protection locked="0"/>
    </xf>
    <xf numFmtId="176" fontId="0" fillId="2" borderId="3" xfId="0" applyNumberFormat="1" applyFill="1" applyBorder="1" applyAlignment="1" applyProtection="1">
      <alignment horizontal="center" vertical="center"/>
      <protection locked="0"/>
    </xf>
    <xf numFmtId="176" fontId="0" fillId="2" borderId="2" xfId="0" applyNumberFormat="1" applyFill="1" applyBorder="1" applyAlignment="1" applyProtection="1">
      <alignment horizontal="center" vertical="center"/>
      <protection locked="0"/>
    </xf>
    <xf numFmtId="38" fontId="0" fillId="3" borderId="8" xfId="3" applyFont="1" applyFill="1" applyBorder="1" applyAlignment="1">
      <alignment horizontal="center" vertical="center"/>
    </xf>
    <xf numFmtId="38" fontId="0" fillId="3" borderId="3" xfId="3" applyFont="1" applyFill="1" applyBorder="1" applyAlignment="1">
      <alignment horizontal="center" vertical="center"/>
    </xf>
    <xf numFmtId="38" fontId="0" fillId="3" borderId="2" xfId="3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38" fontId="0" fillId="0" borderId="28" xfId="0" applyNumberFormat="1" applyFill="1" applyBorder="1" applyAlignment="1">
      <alignment horizontal="center" vertical="center"/>
    </xf>
    <xf numFmtId="38" fontId="0" fillId="0" borderId="29" xfId="0" applyNumberFormat="1" applyFill="1" applyBorder="1" applyAlignment="1">
      <alignment horizontal="center" vertical="center"/>
    </xf>
    <xf numFmtId="38" fontId="0" fillId="0" borderId="30" xfId="0" applyNumberFormat="1" applyFill="1" applyBorder="1" applyAlignment="1">
      <alignment horizontal="center" vertical="center"/>
    </xf>
    <xf numFmtId="38" fontId="0" fillId="0" borderId="34" xfId="0" applyNumberFormat="1" applyFill="1" applyBorder="1" applyAlignment="1">
      <alignment horizontal="center" vertical="center"/>
    </xf>
    <xf numFmtId="38" fontId="0" fillId="0" borderId="35" xfId="0" applyNumberFormat="1" applyFill="1" applyBorder="1" applyAlignment="1">
      <alignment horizontal="center" vertical="center"/>
    </xf>
    <xf numFmtId="38" fontId="0" fillId="0" borderId="36" xfId="0" applyNumberFormat="1" applyFill="1" applyBorder="1" applyAlignment="1">
      <alignment horizontal="center" vertical="center"/>
    </xf>
    <xf numFmtId="176" fontId="0" fillId="3" borderId="26" xfId="0" applyNumberFormat="1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38" fontId="0" fillId="0" borderId="1" xfId="3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8" fillId="0" borderId="8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177" fontId="0" fillId="0" borderId="8" xfId="0" applyNumberFormat="1" applyFill="1" applyBorder="1" applyAlignment="1" applyProtection="1">
      <alignment horizontal="center" vertical="center"/>
    </xf>
    <xf numFmtId="177" fontId="0" fillId="0" borderId="3" xfId="0" applyNumberFormat="1" applyFill="1" applyBorder="1" applyAlignment="1" applyProtection="1">
      <alignment horizontal="center" vertical="center"/>
    </xf>
  </cellXfs>
  <cellStyles count="4">
    <cellStyle name="桁区切り" xfId="3" builtinId="6"/>
    <cellStyle name="標準" xfId="0" builtinId="0"/>
    <cellStyle name="標準 3 2" xfId="1" xr:uid="{480ACEE3-D7C3-4296-9651-1DD410359DC0}"/>
    <cellStyle name="標準 7 2 3" xfId="2" xr:uid="{0890AEA1-7540-47C5-AC71-0A034EF45417}"/>
  </cellStyles>
  <dxfs count="9">
    <dxf>
      <fill>
        <patternFill>
          <bgColor rgb="FFD8E5FC"/>
        </patternFill>
      </fill>
    </dxf>
    <dxf>
      <fill>
        <patternFill>
          <bgColor rgb="FFFF0000"/>
        </patternFill>
      </fill>
    </dxf>
    <dxf>
      <fill>
        <patternFill>
          <bgColor rgb="FFD8E5FC"/>
        </patternFill>
      </fill>
    </dxf>
    <dxf>
      <fill>
        <patternFill>
          <bgColor rgb="FFD8E5FC"/>
        </patternFill>
      </fill>
    </dxf>
    <dxf>
      <fill>
        <patternFill>
          <bgColor rgb="FFD8E5FC"/>
        </patternFill>
      </fill>
    </dxf>
    <dxf>
      <fill>
        <patternFill>
          <bgColor rgb="FFD8E5FC"/>
        </patternFill>
      </fill>
    </dxf>
    <dxf>
      <fill>
        <patternFill>
          <bgColor rgb="FFFF0000"/>
        </patternFill>
      </fill>
    </dxf>
    <dxf>
      <fill>
        <patternFill>
          <bgColor rgb="FFD8E5FC"/>
        </patternFill>
      </fill>
    </dxf>
    <dxf>
      <fill>
        <patternFill>
          <bgColor rgb="FFD8E5FC"/>
        </patternFill>
      </fill>
    </dxf>
  </dxfs>
  <tableStyles count="0" defaultTableStyle="TableStyleMedium2" defaultPivotStyle="PivotStyleLight16"/>
  <colors>
    <mruColors>
      <color rgb="FFD8E5FC"/>
      <color rgb="FFD8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7</xdr:row>
          <xdr:rowOff>76200</xdr:rowOff>
        </xdr:from>
        <xdr:to>
          <xdr:col>0</xdr:col>
          <xdr:colOff>304800</xdr:colOff>
          <xdr:row>7</xdr:row>
          <xdr:rowOff>276225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1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8</xdr:row>
          <xdr:rowOff>83820</xdr:rowOff>
        </xdr:from>
        <xdr:to>
          <xdr:col>0</xdr:col>
          <xdr:colOff>304800</xdr:colOff>
          <xdr:row>8</xdr:row>
          <xdr:rowOff>285750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1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9</xdr:row>
          <xdr:rowOff>160020</xdr:rowOff>
        </xdr:from>
        <xdr:to>
          <xdr:col>0</xdr:col>
          <xdr:colOff>304800</xdr:colOff>
          <xdr:row>9</xdr:row>
          <xdr:rowOff>361950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1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10</xdr:row>
          <xdr:rowOff>228600</xdr:rowOff>
        </xdr:from>
        <xdr:to>
          <xdr:col>0</xdr:col>
          <xdr:colOff>304800</xdr:colOff>
          <xdr:row>10</xdr:row>
          <xdr:rowOff>428625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1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11</xdr:row>
          <xdr:rowOff>175260</xdr:rowOff>
        </xdr:from>
        <xdr:to>
          <xdr:col>0</xdr:col>
          <xdr:colOff>304800</xdr:colOff>
          <xdr:row>11</xdr:row>
          <xdr:rowOff>371475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1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EB08B-2837-44F7-A4ED-7D63FFC33108}">
  <sheetPr codeName="Sheet8"/>
  <dimension ref="A1:J55"/>
  <sheetViews>
    <sheetView view="pageBreakPreview" topLeftCell="A24" zoomScale="85" zoomScaleNormal="100" zoomScaleSheetLayoutView="85" workbookViewId="0">
      <selection activeCell="O34" sqref="O34"/>
    </sheetView>
  </sheetViews>
  <sheetFormatPr defaultRowHeight="18" x14ac:dyDescent="0.45"/>
  <cols>
    <col min="1" max="1" width="4" style="2" customWidth="1"/>
    <col min="2" max="2" width="7.19921875" customWidth="1"/>
    <col min="3" max="3" width="10.09765625" customWidth="1"/>
    <col min="4" max="4" width="10.69921875" customWidth="1"/>
  </cols>
  <sheetData>
    <row r="1" spans="1:10" x14ac:dyDescent="0.45">
      <c r="A1" s="1" t="s">
        <v>67</v>
      </c>
    </row>
    <row r="2" spans="1:10" ht="22.2" x14ac:dyDescent="0.45">
      <c r="A2" s="54" t="s">
        <v>68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x14ac:dyDescent="0.45">
      <c r="A3"/>
    </row>
    <row r="4" spans="1:10" ht="18.600000000000001" thickBot="1" x14ac:dyDescent="0.5">
      <c r="A4" s="1" t="s">
        <v>20</v>
      </c>
    </row>
    <row r="5" spans="1:10" ht="33" customHeight="1" thickBot="1" x14ac:dyDescent="0.5">
      <c r="B5" s="48" t="s">
        <v>19</v>
      </c>
      <c r="C5" s="48"/>
      <c r="D5" s="48"/>
      <c r="E5" s="39" t="s">
        <v>113</v>
      </c>
      <c r="F5" s="39"/>
      <c r="G5" s="39"/>
      <c r="H5" s="39"/>
      <c r="I5" s="39"/>
      <c r="J5" s="39"/>
    </row>
    <row r="7" spans="1:10" ht="18.600000000000001" thickBot="1" x14ac:dyDescent="0.5">
      <c r="A7" s="1" t="s">
        <v>81</v>
      </c>
    </row>
    <row r="8" spans="1:10" ht="24" customHeight="1" thickBot="1" x14ac:dyDescent="0.5">
      <c r="A8" s="50"/>
      <c r="B8" s="48" t="s">
        <v>15</v>
      </c>
      <c r="C8" s="48"/>
      <c r="D8" s="5" t="s">
        <v>83</v>
      </c>
      <c r="E8" s="39"/>
      <c r="F8" s="39"/>
      <c r="G8" s="39"/>
      <c r="H8" s="39"/>
      <c r="I8" s="39"/>
      <c r="J8" s="39"/>
    </row>
    <row r="9" spans="1:10" ht="24" customHeight="1" thickBot="1" x14ac:dyDescent="0.5">
      <c r="A9" s="50"/>
      <c r="B9" s="48"/>
      <c r="C9" s="48"/>
      <c r="D9" s="5" t="s">
        <v>21</v>
      </c>
      <c r="E9" s="39"/>
      <c r="F9" s="39"/>
      <c r="G9" s="39"/>
      <c r="H9" s="39"/>
      <c r="I9" s="39"/>
      <c r="J9" s="39"/>
    </row>
    <row r="10" spans="1:10" ht="24" customHeight="1" thickBot="1" x14ac:dyDescent="0.5">
      <c r="A10" s="12"/>
      <c r="B10" s="40" t="s">
        <v>85</v>
      </c>
      <c r="C10" s="41"/>
      <c r="D10" s="11" t="s">
        <v>86</v>
      </c>
      <c r="E10" s="39"/>
      <c r="F10" s="39"/>
      <c r="G10" s="39"/>
      <c r="H10" s="39"/>
      <c r="I10" s="39"/>
      <c r="J10" s="39"/>
    </row>
    <row r="11" spans="1:10" ht="24" customHeight="1" thickBot="1" x14ac:dyDescent="0.5">
      <c r="A11" s="12"/>
      <c r="B11" s="42"/>
      <c r="C11" s="43"/>
      <c r="D11" s="11" t="s">
        <v>87</v>
      </c>
      <c r="E11" s="39"/>
      <c r="F11" s="39"/>
      <c r="G11" s="39"/>
      <c r="H11" s="39"/>
      <c r="I11" s="39"/>
      <c r="J11" s="39"/>
    </row>
    <row r="12" spans="1:10" ht="24" customHeight="1" thickBot="1" x14ac:dyDescent="0.5">
      <c r="B12" s="48" t="s">
        <v>29</v>
      </c>
      <c r="C12" s="48"/>
      <c r="D12" s="48"/>
      <c r="E12" s="39"/>
      <c r="F12" s="39"/>
      <c r="G12" s="39"/>
      <c r="H12" s="39"/>
      <c r="I12" s="39"/>
      <c r="J12" s="39"/>
    </row>
    <row r="13" spans="1:10" ht="24" customHeight="1" thickBot="1" x14ac:dyDescent="0.5">
      <c r="B13" s="48" t="s">
        <v>16</v>
      </c>
      <c r="C13" s="48"/>
      <c r="D13" s="48"/>
      <c r="E13" s="39"/>
      <c r="F13" s="39"/>
      <c r="G13" s="39"/>
      <c r="H13" s="39"/>
      <c r="I13" s="39"/>
      <c r="J13" s="39"/>
    </row>
    <row r="14" spans="1:10" ht="24" customHeight="1" thickBot="1" x14ac:dyDescent="0.5">
      <c r="B14" s="48" t="s">
        <v>17</v>
      </c>
      <c r="C14" s="48"/>
      <c r="D14" s="48"/>
      <c r="E14" s="39"/>
      <c r="F14" s="39"/>
      <c r="G14" s="39"/>
      <c r="H14" s="39"/>
      <c r="I14" s="39"/>
      <c r="J14" s="39"/>
    </row>
    <row r="15" spans="1:10" ht="24" customHeight="1" thickBot="1" x14ac:dyDescent="0.5">
      <c r="B15" s="48" t="s">
        <v>18</v>
      </c>
      <c r="C15" s="48"/>
      <c r="D15" s="48"/>
      <c r="E15" s="39"/>
      <c r="F15" s="39"/>
      <c r="G15" s="39"/>
      <c r="H15" s="39"/>
      <c r="I15" s="39"/>
      <c r="J15" s="39"/>
    </row>
    <row r="16" spans="1:10" ht="24" customHeight="1" thickBot="1" x14ac:dyDescent="0.5">
      <c r="B16" s="48" t="s">
        <v>24</v>
      </c>
      <c r="C16" s="48" t="s">
        <v>22</v>
      </c>
      <c r="D16" s="48"/>
      <c r="E16" s="39"/>
      <c r="F16" s="39"/>
      <c r="G16" s="39"/>
      <c r="H16" s="39"/>
      <c r="I16" s="39"/>
      <c r="J16" s="39"/>
    </row>
    <row r="17" spans="1:10" ht="24" customHeight="1" thickBot="1" x14ac:dyDescent="0.5">
      <c r="A17" s="50"/>
      <c r="B17" s="48"/>
      <c r="C17" s="48" t="s">
        <v>23</v>
      </c>
      <c r="D17" s="48"/>
      <c r="E17" s="39"/>
      <c r="F17" s="39"/>
      <c r="G17" s="49" t="s">
        <v>84</v>
      </c>
      <c r="H17" s="49"/>
      <c r="I17" s="39"/>
      <c r="J17" s="39"/>
    </row>
    <row r="18" spans="1:10" ht="24" customHeight="1" thickBot="1" x14ac:dyDescent="0.5">
      <c r="A18" s="50"/>
      <c r="B18" s="48" t="s">
        <v>25</v>
      </c>
      <c r="C18" s="48" t="s">
        <v>82</v>
      </c>
      <c r="D18" s="48"/>
      <c r="E18" s="39"/>
      <c r="F18" s="39"/>
      <c r="G18" s="39"/>
      <c r="H18" s="39"/>
      <c r="I18" s="39"/>
      <c r="J18" s="39"/>
    </row>
    <row r="19" spans="1:10" ht="24" customHeight="1" thickBot="1" x14ac:dyDescent="0.5">
      <c r="A19" s="50"/>
      <c r="B19" s="48"/>
      <c r="C19" s="48" t="s">
        <v>23</v>
      </c>
      <c r="D19" s="48"/>
      <c r="E19" s="39"/>
      <c r="F19" s="39"/>
      <c r="G19" s="49" t="s">
        <v>84</v>
      </c>
      <c r="H19" s="49"/>
      <c r="I19" s="39"/>
      <c r="J19" s="39"/>
    </row>
    <row r="20" spans="1:10" ht="24" customHeight="1" thickBot="1" x14ac:dyDescent="0.5">
      <c r="A20" s="50"/>
      <c r="B20" s="48"/>
      <c r="C20" s="48" t="s">
        <v>27</v>
      </c>
      <c r="D20" s="48"/>
      <c r="E20" s="39"/>
      <c r="F20" s="39"/>
      <c r="G20" s="39"/>
      <c r="H20" s="39"/>
      <c r="I20" s="39"/>
      <c r="J20" s="39"/>
    </row>
    <row r="21" spans="1:10" ht="24" customHeight="1" thickBot="1" x14ac:dyDescent="0.5">
      <c r="B21" s="48"/>
      <c r="C21" s="48" t="s">
        <v>28</v>
      </c>
      <c r="D21" s="48"/>
      <c r="E21" s="39"/>
      <c r="F21" s="39"/>
      <c r="G21" s="39"/>
      <c r="H21" s="39"/>
      <c r="I21" s="39"/>
      <c r="J21" s="39"/>
    </row>
    <row r="23" spans="1:10" s="30" customFormat="1" ht="18.600000000000001" thickBot="1" x14ac:dyDescent="0.5">
      <c r="A23" s="29" t="s">
        <v>88</v>
      </c>
    </row>
    <row r="24" spans="1:10" s="30" customFormat="1" ht="24" customHeight="1" thickBot="1" x14ac:dyDescent="0.5">
      <c r="A24" s="151"/>
      <c r="B24" s="44" t="s">
        <v>15</v>
      </c>
      <c r="C24" s="45"/>
      <c r="D24" s="38" t="s">
        <v>83</v>
      </c>
      <c r="E24" s="85"/>
      <c r="F24" s="86"/>
      <c r="G24" s="86"/>
      <c r="H24" s="86"/>
      <c r="I24" s="86"/>
      <c r="J24" s="87"/>
    </row>
    <row r="25" spans="1:10" s="30" customFormat="1" ht="24" customHeight="1" thickBot="1" x14ac:dyDescent="0.5">
      <c r="A25" s="151"/>
      <c r="B25" s="46"/>
      <c r="C25" s="47"/>
      <c r="D25" s="38" t="s">
        <v>21</v>
      </c>
      <c r="E25" s="85"/>
      <c r="F25" s="86"/>
      <c r="G25" s="86"/>
      <c r="H25" s="86"/>
      <c r="I25" s="86"/>
      <c r="J25" s="87"/>
    </row>
    <row r="26" spans="1:10" s="30" customFormat="1" ht="24" customHeight="1" thickBot="1" x14ac:dyDescent="0.5">
      <c r="A26" s="37"/>
      <c r="B26" s="44" t="s">
        <v>85</v>
      </c>
      <c r="C26" s="45"/>
      <c r="D26" s="38" t="s">
        <v>86</v>
      </c>
      <c r="E26" s="85"/>
      <c r="F26" s="86"/>
      <c r="G26" s="86"/>
      <c r="H26" s="86"/>
      <c r="I26" s="86"/>
      <c r="J26" s="87"/>
    </row>
    <row r="27" spans="1:10" s="30" customFormat="1" ht="24" customHeight="1" thickBot="1" x14ac:dyDescent="0.5">
      <c r="A27" s="37"/>
      <c r="B27" s="46"/>
      <c r="C27" s="47"/>
      <c r="D27" s="38" t="s">
        <v>87</v>
      </c>
      <c r="E27" s="85"/>
      <c r="F27" s="86"/>
      <c r="G27" s="86"/>
      <c r="H27" s="86"/>
      <c r="I27" s="86"/>
      <c r="J27" s="87"/>
    </row>
    <row r="28" spans="1:10" s="30" customFormat="1" ht="24" customHeight="1" thickBot="1" x14ac:dyDescent="0.5">
      <c r="A28" s="37"/>
      <c r="B28" s="152" t="s">
        <v>29</v>
      </c>
      <c r="C28" s="157"/>
      <c r="D28" s="153"/>
      <c r="E28" s="85"/>
      <c r="F28" s="86"/>
      <c r="G28" s="86"/>
      <c r="H28" s="86"/>
      <c r="I28" s="86"/>
      <c r="J28" s="87"/>
    </row>
    <row r="29" spans="1:10" s="30" customFormat="1" ht="24" customHeight="1" thickBot="1" x14ac:dyDescent="0.5">
      <c r="A29" s="37"/>
      <c r="B29" s="152" t="s">
        <v>16</v>
      </c>
      <c r="C29" s="157"/>
      <c r="D29" s="153"/>
      <c r="E29" s="85"/>
      <c r="F29" s="86"/>
      <c r="G29" s="86"/>
      <c r="H29" s="86"/>
      <c r="I29" s="86"/>
      <c r="J29" s="87"/>
    </row>
    <row r="30" spans="1:10" s="30" customFormat="1" ht="24" customHeight="1" thickBot="1" x14ac:dyDescent="0.5">
      <c r="A30" s="37"/>
      <c r="B30" s="152" t="s">
        <v>17</v>
      </c>
      <c r="C30" s="157"/>
      <c r="D30" s="153"/>
      <c r="E30" s="85"/>
      <c r="F30" s="86"/>
      <c r="G30" s="86"/>
      <c r="H30" s="86"/>
      <c r="I30" s="86"/>
      <c r="J30" s="87"/>
    </row>
    <row r="31" spans="1:10" s="30" customFormat="1" ht="24" customHeight="1" thickBot="1" x14ac:dyDescent="0.5">
      <c r="A31" s="37"/>
      <c r="B31" s="152" t="s">
        <v>18</v>
      </c>
      <c r="C31" s="157"/>
      <c r="D31" s="153"/>
      <c r="E31" s="85"/>
      <c r="F31" s="86"/>
      <c r="G31" s="86"/>
      <c r="H31" s="86"/>
      <c r="I31" s="86"/>
      <c r="J31" s="87"/>
    </row>
    <row r="32" spans="1:10" s="30" customFormat="1" ht="24" customHeight="1" thickBot="1" x14ac:dyDescent="0.5">
      <c r="A32" s="37"/>
      <c r="B32" s="154" t="s">
        <v>24</v>
      </c>
      <c r="C32" s="152" t="s">
        <v>22</v>
      </c>
      <c r="D32" s="153"/>
      <c r="E32" s="85"/>
      <c r="F32" s="86"/>
      <c r="G32" s="86"/>
      <c r="H32" s="86"/>
      <c r="I32" s="86"/>
      <c r="J32" s="87"/>
    </row>
    <row r="33" spans="1:10" s="30" customFormat="1" ht="24" customHeight="1" thickBot="1" x14ac:dyDescent="0.5">
      <c r="A33" s="151"/>
      <c r="B33" s="156"/>
      <c r="C33" s="152" t="s">
        <v>23</v>
      </c>
      <c r="D33" s="153"/>
      <c r="E33" s="85"/>
      <c r="F33" s="87"/>
      <c r="G33" s="149" t="s">
        <v>84</v>
      </c>
      <c r="H33" s="150"/>
      <c r="I33" s="85"/>
      <c r="J33" s="87"/>
    </row>
    <row r="34" spans="1:10" s="30" customFormat="1" ht="24" customHeight="1" thickBot="1" x14ac:dyDescent="0.5">
      <c r="A34" s="151"/>
      <c r="B34" s="154" t="s">
        <v>25</v>
      </c>
      <c r="C34" s="152" t="s">
        <v>82</v>
      </c>
      <c r="D34" s="153"/>
      <c r="E34" s="85"/>
      <c r="F34" s="86"/>
      <c r="G34" s="86"/>
      <c r="H34" s="86"/>
      <c r="I34" s="86"/>
      <c r="J34" s="87"/>
    </row>
    <row r="35" spans="1:10" s="30" customFormat="1" ht="24" customHeight="1" thickBot="1" x14ac:dyDescent="0.5">
      <c r="A35" s="151"/>
      <c r="B35" s="155"/>
      <c r="C35" s="152" t="s">
        <v>23</v>
      </c>
      <c r="D35" s="153"/>
      <c r="E35" s="85"/>
      <c r="F35" s="87"/>
      <c r="G35" s="149" t="s">
        <v>84</v>
      </c>
      <c r="H35" s="150"/>
      <c r="I35" s="85"/>
      <c r="J35" s="87"/>
    </row>
    <row r="36" spans="1:10" s="30" customFormat="1" ht="24" customHeight="1" thickBot="1" x14ac:dyDescent="0.5">
      <c r="A36" s="151"/>
      <c r="B36" s="155"/>
      <c r="C36" s="152" t="s">
        <v>27</v>
      </c>
      <c r="D36" s="153"/>
      <c r="E36" s="85"/>
      <c r="F36" s="86"/>
      <c r="G36" s="86"/>
      <c r="H36" s="86"/>
      <c r="I36" s="86"/>
      <c r="J36" s="87"/>
    </row>
    <row r="37" spans="1:10" s="30" customFormat="1" ht="24" customHeight="1" thickBot="1" x14ac:dyDescent="0.5">
      <c r="A37" s="37"/>
      <c r="B37" s="156"/>
      <c r="C37" s="152" t="s">
        <v>28</v>
      </c>
      <c r="D37" s="153"/>
      <c r="E37" s="85"/>
      <c r="F37" s="86"/>
      <c r="G37" s="86"/>
      <c r="H37" s="86"/>
      <c r="I37" s="86"/>
      <c r="J37" s="87"/>
    </row>
    <row r="38" spans="1:10" s="30" customFormat="1" x14ac:dyDescent="0.45">
      <c r="A38" s="37"/>
    </row>
    <row r="39" spans="1:10" ht="18.600000000000001" thickBot="1" x14ac:dyDescent="0.5">
      <c r="A39" s="1" t="s">
        <v>114</v>
      </c>
    </row>
    <row r="40" spans="1:10" ht="23.4" customHeight="1" thickBot="1" x14ac:dyDescent="0.5">
      <c r="A40" s="50"/>
      <c r="B40" s="48" t="s">
        <v>15</v>
      </c>
      <c r="C40" s="48"/>
      <c r="D40" s="5" t="s">
        <v>83</v>
      </c>
      <c r="E40" s="39"/>
      <c r="F40" s="39"/>
      <c r="G40" s="39"/>
      <c r="H40" s="39"/>
      <c r="I40" s="39"/>
      <c r="J40" s="39"/>
    </row>
    <row r="41" spans="1:10" ht="23.4" customHeight="1" thickBot="1" x14ac:dyDescent="0.5">
      <c r="A41" s="50"/>
      <c r="B41" s="48"/>
      <c r="C41" s="48"/>
      <c r="D41" s="5" t="s">
        <v>21</v>
      </c>
      <c r="E41" s="39"/>
      <c r="F41" s="39"/>
      <c r="G41" s="39"/>
      <c r="H41" s="39"/>
      <c r="I41" s="39"/>
      <c r="J41" s="39"/>
    </row>
    <row r="42" spans="1:10" ht="24" customHeight="1" thickBot="1" x14ac:dyDescent="0.5">
      <c r="A42" s="12"/>
      <c r="B42" s="40" t="s">
        <v>85</v>
      </c>
      <c r="C42" s="41"/>
      <c r="D42" s="11" t="s">
        <v>86</v>
      </c>
      <c r="E42" s="39"/>
      <c r="F42" s="39"/>
      <c r="G42" s="39"/>
      <c r="H42" s="39"/>
      <c r="I42" s="39"/>
      <c r="J42" s="39"/>
    </row>
    <row r="43" spans="1:10" ht="24" customHeight="1" thickBot="1" x14ac:dyDescent="0.5">
      <c r="A43" s="12"/>
      <c r="B43" s="42"/>
      <c r="C43" s="43"/>
      <c r="D43" s="11" t="s">
        <v>87</v>
      </c>
      <c r="E43" s="39"/>
      <c r="F43" s="39"/>
      <c r="G43" s="39"/>
      <c r="H43" s="39"/>
      <c r="I43" s="39"/>
      <c r="J43" s="39"/>
    </row>
    <row r="44" spans="1:10" ht="23.4" customHeight="1" thickBot="1" x14ac:dyDescent="0.5">
      <c r="B44" s="48" t="s">
        <v>29</v>
      </c>
      <c r="C44" s="48"/>
      <c r="D44" s="48"/>
      <c r="E44" s="39"/>
      <c r="F44" s="39"/>
      <c r="G44" s="39"/>
      <c r="H44" s="39"/>
      <c r="I44" s="39"/>
      <c r="J44" s="39"/>
    </row>
    <row r="45" spans="1:10" ht="23.4" customHeight="1" thickBot="1" x14ac:dyDescent="0.5">
      <c r="B45" s="48" t="s">
        <v>16</v>
      </c>
      <c r="C45" s="48"/>
      <c r="D45" s="48"/>
      <c r="E45" s="39"/>
      <c r="F45" s="39"/>
      <c r="G45" s="39"/>
      <c r="H45" s="39"/>
      <c r="I45" s="39"/>
      <c r="J45" s="39"/>
    </row>
    <row r="46" spans="1:10" ht="23.4" customHeight="1" thickBot="1" x14ac:dyDescent="0.5">
      <c r="B46" s="48" t="s">
        <v>17</v>
      </c>
      <c r="C46" s="48"/>
      <c r="D46" s="48"/>
      <c r="E46" s="39"/>
      <c r="F46" s="39"/>
      <c r="G46" s="39"/>
      <c r="H46" s="39"/>
      <c r="I46" s="39"/>
      <c r="J46" s="39"/>
    </row>
    <row r="47" spans="1:10" ht="23.4" customHeight="1" thickBot="1" x14ac:dyDescent="0.5">
      <c r="B47" s="48" t="s">
        <v>18</v>
      </c>
      <c r="C47" s="48"/>
      <c r="D47" s="48"/>
      <c r="E47" s="39"/>
      <c r="F47" s="39"/>
      <c r="G47" s="39"/>
      <c r="H47" s="39"/>
      <c r="I47" s="39"/>
      <c r="J47" s="39"/>
    </row>
    <row r="48" spans="1:10" ht="23.4" customHeight="1" thickBot="1" x14ac:dyDescent="0.5">
      <c r="B48" s="48" t="s">
        <v>24</v>
      </c>
      <c r="C48" s="48" t="s">
        <v>22</v>
      </c>
      <c r="D48" s="48"/>
      <c r="E48" s="39"/>
      <c r="F48" s="39"/>
      <c r="G48" s="39"/>
      <c r="H48" s="39"/>
      <c r="I48" s="39"/>
      <c r="J48" s="39"/>
    </row>
    <row r="49" spans="1:10" ht="23.4" customHeight="1" thickBot="1" x14ac:dyDescent="0.5">
      <c r="A49" s="50"/>
      <c r="B49" s="48"/>
      <c r="C49" s="48" t="s">
        <v>23</v>
      </c>
      <c r="D49" s="48"/>
      <c r="E49" s="39"/>
      <c r="F49" s="39"/>
      <c r="G49" s="49" t="s">
        <v>84</v>
      </c>
      <c r="H49" s="49"/>
      <c r="I49" s="39"/>
      <c r="J49" s="39"/>
    </row>
    <row r="50" spans="1:10" ht="23.4" customHeight="1" thickBot="1" x14ac:dyDescent="0.5">
      <c r="A50" s="50"/>
      <c r="B50" s="48" t="s">
        <v>25</v>
      </c>
      <c r="C50" s="48" t="s">
        <v>82</v>
      </c>
      <c r="D50" s="48"/>
      <c r="E50" s="39"/>
      <c r="F50" s="39"/>
      <c r="G50" s="39"/>
      <c r="H50" s="39"/>
      <c r="I50" s="39"/>
      <c r="J50" s="39"/>
    </row>
    <row r="51" spans="1:10" ht="23.4" customHeight="1" thickBot="1" x14ac:dyDescent="0.5">
      <c r="A51" s="50"/>
      <c r="B51" s="48"/>
      <c r="C51" s="48" t="s">
        <v>23</v>
      </c>
      <c r="D51" s="48"/>
      <c r="E51" s="39"/>
      <c r="F51" s="39"/>
      <c r="G51" s="49" t="s">
        <v>84</v>
      </c>
      <c r="H51" s="49"/>
      <c r="I51" s="39"/>
      <c r="J51" s="39"/>
    </row>
    <row r="52" spans="1:10" ht="23.4" customHeight="1" thickBot="1" x14ac:dyDescent="0.5">
      <c r="A52" s="50"/>
      <c r="B52" s="48"/>
      <c r="C52" s="48" t="s">
        <v>27</v>
      </c>
      <c r="D52" s="48"/>
      <c r="E52" s="39"/>
      <c r="F52" s="39"/>
      <c r="G52" s="39"/>
      <c r="H52" s="39"/>
      <c r="I52" s="39"/>
      <c r="J52" s="39"/>
    </row>
    <row r="53" spans="1:10" ht="23.4" customHeight="1" thickBot="1" x14ac:dyDescent="0.5">
      <c r="B53" s="48"/>
      <c r="C53" s="48" t="s">
        <v>28</v>
      </c>
      <c r="D53" s="48"/>
      <c r="E53" s="39"/>
      <c r="F53" s="39"/>
      <c r="G53" s="39"/>
      <c r="H53" s="39"/>
      <c r="I53" s="39"/>
      <c r="J53" s="39"/>
    </row>
    <row r="54" spans="1:10" x14ac:dyDescent="0.45">
      <c r="E54" s="3"/>
      <c r="F54" s="3"/>
      <c r="G54" s="3"/>
      <c r="H54" s="3"/>
      <c r="I54" s="3"/>
      <c r="J54" s="3"/>
    </row>
    <row r="55" spans="1:10" x14ac:dyDescent="0.45">
      <c r="E55" s="3"/>
      <c r="F55" s="3"/>
      <c r="G55" s="3"/>
      <c r="H55" s="3"/>
      <c r="I55" s="3"/>
      <c r="J55" s="3"/>
    </row>
  </sheetData>
  <sheetProtection sheet="1" objects="1" scenarios="1" deleteRows="0"/>
  <mergeCells count="108">
    <mergeCell ref="E36:J36"/>
    <mergeCell ref="E37:J37"/>
    <mergeCell ref="I35:J35"/>
    <mergeCell ref="G35:H35"/>
    <mergeCell ref="E35:F35"/>
    <mergeCell ref="I33:J33"/>
    <mergeCell ref="A2:J2"/>
    <mergeCell ref="A24:A25"/>
    <mergeCell ref="B24:C25"/>
    <mergeCell ref="E24:J24"/>
    <mergeCell ref="E25:J25"/>
    <mergeCell ref="B28:D28"/>
    <mergeCell ref="E28:J28"/>
    <mergeCell ref="B29:D29"/>
    <mergeCell ref="E29:J29"/>
    <mergeCell ref="I17:J17"/>
    <mergeCell ref="E20:J20"/>
    <mergeCell ref="E21:J21"/>
    <mergeCell ref="E8:J8"/>
    <mergeCell ref="E12:J12"/>
    <mergeCell ref="E9:J9"/>
    <mergeCell ref="E13:J13"/>
    <mergeCell ref="E14:J14"/>
    <mergeCell ref="E15:J15"/>
    <mergeCell ref="B12:D12"/>
    <mergeCell ref="B13:D13"/>
    <mergeCell ref="E5:J5"/>
    <mergeCell ref="E33:F33"/>
    <mergeCell ref="G33:H33"/>
    <mergeCell ref="E53:J53"/>
    <mergeCell ref="E49:F49"/>
    <mergeCell ref="I49:J49"/>
    <mergeCell ref="E52:J52"/>
    <mergeCell ref="G49:H49"/>
    <mergeCell ref="E48:J48"/>
    <mergeCell ref="E50:J50"/>
    <mergeCell ref="E51:F51"/>
    <mergeCell ref="G51:H51"/>
    <mergeCell ref="I51:J51"/>
    <mergeCell ref="E44:J44"/>
    <mergeCell ref="E45:J45"/>
    <mergeCell ref="E46:J46"/>
    <mergeCell ref="E47:J47"/>
    <mergeCell ref="E40:J40"/>
    <mergeCell ref="E41:J41"/>
    <mergeCell ref="B44:D44"/>
    <mergeCell ref="B48:B49"/>
    <mergeCell ref="C48:D48"/>
    <mergeCell ref="C20:D20"/>
    <mergeCell ref="C21:D21"/>
    <mergeCell ref="B18:B21"/>
    <mergeCell ref="B30:D30"/>
    <mergeCell ref="B31:D31"/>
    <mergeCell ref="C37:D37"/>
    <mergeCell ref="C35:D35"/>
    <mergeCell ref="C36:D36"/>
    <mergeCell ref="A49:A50"/>
    <mergeCell ref="C49:D49"/>
    <mergeCell ref="B50:B53"/>
    <mergeCell ref="C50:D50"/>
    <mergeCell ref="A51:A52"/>
    <mergeCell ref="C51:D51"/>
    <mergeCell ref="B45:D45"/>
    <mergeCell ref="B46:D46"/>
    <mergeCell ref="B47:D47"/>
    <mergeCell ref="C52:D52"/>
    <mergeCell ref="C53:D53"/>
    <mergeCell ref="B5:D5"/>
    <mergeCell ref="A17:A18"/>
    <mergeCell ref="A8:A9"/>
    <mergeCell ref="B8:C9"/>
    <mergeCell ref="A40:A41"/>
    <mergeCell ref="B40:C41"/>
    <mergeCell ref="C18:D18"/>
    <mergeCell ref="A19:A20"/>
    <mergeCell ref="B32:B33"/>
    <mergeCell ref="C32:D32"/>
    <mergeCell ref="A33:A34"/>
    <mergeCell ref="C33:D33"/>
    <mergeCell ref="B34:B37"/>
    <mergeCell ref="C34:D34"/>
    <mergeCell ref="A35:A36"/>
    <mergeCell ref="C19:D19"/>
    <mergeCell ref="C17:D17"/>
    <mergeCell ref="E10:J10"/>
    <mergeCell ref="E11:J11"/>
    <mergeCell ref="B10:C11"/>
    <mergeCell ref="B26:C27"/>
    <mergeCell ref="E26:J26"/>
    <mergeCell ref="E27:J27"/>
    <mergeCell ref="B42:C43"/>
    <mergeCell ref="E42:J42"/>
    <mergeCell ref="E43:J43"/>
    <mergeCell ref="B14:D14"/>
    <mergeCell ref="B15:D15"/>
    <mergeCell ref="B16:B17"/>
    <mergeCell ref="C16:D16"/>
    <mergeCell ref="E34:J34"/>
    <mergeCell ref="E16:J16"/>
    <mergeCell ref="G17:H17"/>
    <mergeCell ref="G19:H19"/>
    <mergeCell ref="E17:F17"/>
    <mergeCell ref="E18:J18"/>
    <mergeCell ref="E19:F19"/>
    <mergeCell ref="I19:J19"/>
    <mergeCell ref="E30:J30"/>
    <mergeCell ref="E31:J31"/>
    <mergeCell ref="E32:J32"/>
  </mergeCells>
  <phoneticPr fontId="1"/>
  <dataValidations count="1">
    <dataValidation type="list" allowBlank="1" showInputMessage="1" showErrorMessage="1" sqref="E5:J5" xr:uid="{7051B6FD-7264-4547-AC43-8801DAA99D43}">
      <formula1>"選択してください,①オンサイトPPAモデル,②リースモデル"</formula1>
    </dataValidation>
  </dataValidations>
  <pageMargins left="0.70866141732283472" right="0.70866141732283472" top="0.74803149606299213" bottom="0.74803149606299213" header="0.31496062992125984" footer="0.51181102362204722"/>
  <pageSetup paperSize="9" scale="95" firstPageNumber="10" orientation="portrait" useFirstPageNumber="1" r:id="rId1"/>
  <headerFooter scaleWithDoc="0">
    <oddFooter>&amp;C&amp;"Century,標準"&amp;P</oddFooter>
  </headerFooter>
  <rowBreaks count="2" manualBreakCount="2">
    <brk id="22" max="16383" man="1"/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FC411-15E8-485B-9E97-66E7AC435A4E}">
  <sheetPr codeName="Sheet7"/>
  <dimension ref="A1:J22"/>
  <sheetViews>
    <sheetView view="pageBreakPreview" zoomScaleNormal="100" zoomScaleSheetLayoutView="100" workbookViewId="0">
      <selection activeCell="A10" sqref="A10"/>
    </sheetView>
  </sheetViews>
  <sheetFormatPr defaultRowHeight="18" x14ac:dyDescent="0.45"/>
  <cols>
    <col min="1" max="1" width="4.59765625" customWidth="1"/>
    <col min="7" max="7" width="12.5" customWidth="1"/>
  </cols>
  <sheetData>
    <row r="1" spans="1:10" x14ac:dyDescent="0.45">
      <c r="A1" t="s">
        <v>137</v>
      </c>
    </row>
    <row r="3" spans="1:10" ht="20.399999999999999" customHeight="1" x14ac:dyDescent="0.45">
      <c r="A3" s="54" t="s">
        <v>1</v>
      </c>
      <c r="B3" s="54"/>
      <c r="C3" s="54"/>
      <c r="D3" s="54"/>
      <c r="E3" s="54"/>
      <c r="F3" s="54"/>
      <c r="G3" s="54"/>
      <c r="H3" s="54"/>
      <c r="I3" s="54"/>
      <c r="J3" s="54"/>
    </row>
    <row r="5" spans="1:10" ht="40.799999999999997" customHeight="1" x14ac:dyDescent="0.45">
      <c r="B5" s="55" t="s">
        <v>126</v>
      </c>
      <c r="C5" s="55"/>
      <c r="D5" s="55"/>
      <c r="E5" s="55"/>
      <c r="F5" s="55"/>
      <c r="G5" s="55"/>
      <c r="H5" s="55"/>
      <c r="I5" s="55"/>
      <c r="J5" s="55"/>
    </row>
    <row r="7" spans="1:10" ht="18.600000000000001" thickBot="1" x14ac:dyDescent="0.5">
      <c r="B7" t="s">
        <v>10</v>
      </c>
    </row>
    <row r="8" spans="1:10" ht="30" customHeight="1" thickBot="1" x14ac:dyDescent="0.5">
      <c r="A8" s="8"/>
      <c r="B8" s="57" t="s">
        <v>9</v>
      </c>
      <c r="C8" s="57"/>
      <c r="D8" s="57"/>
      <c r="E8" s="57"/>
      <c r="F8" s="57"/>
      <c r="G8" s="57"/>
      <c r="H8" s="57"/>
      <c r="I8" s="57"/>
      <c r="J8" s="57"/>
    </row>
    <row r="9" spans="1:10" ht="30" customHeight="1" thickBot="1" x14ac:dyDescent="0.5">
      <c r="A9" s="8"/>
      <c r="B9" s="57" t="s">
        <v>112</v>
      </c>
      <c r="C9" s="57"/>
      <c r="D9" s="57"/>
      <c r="E9" s="57"/>
      <c r="F9" s="57"/>
      <c r="G9" s="57"/>
      <c r="H9" s="57"/>
      <c r="I9" s="57"/>
      <c r="J9" s="57"/>
    </row>
    <row r="10" spans="1:10" ht="41.4" customHeight="1" thickBot="1" x14ac:dyDescent="0.5">
      <c r="A10" s="8"/>
      <c r="B10" s="56" t="s">
        <v>110</v>
      </c>
      <c r="C10" s="56"/>
      <c r="D10" s="56"/>
      <c r="E10" s="56"/>
      <c r="F10" s="56"/>
      <c r="G10" s="56"/>
      <c r="H10" s="56"/>
      <c r="I10" s="56"/>
      <c r="J10" s="56"/>
    </row>
    <row r="11" spans="1:10" ht="60.6" customHeight="1" thickBot="1" x14ac:dyDescent="0.5">
      <c r="A11" s="8"/>
      <c r="B11" s="56" t="s">
        <v>111</v>
      </c>
      <c r="C11" s="56"/>
      <c r="D11" s="56"/>
      <c r="E11" s="56"/>
      <c r="F11" s="56"/>
      <c r="G11" s="56"/>
      <c r="H11" s="56"/>
      <c r="I11" s="56"/>
      <c r="J11" s="56"/>
    </row>
    <row r="12" spans="1:10" ht="51" customHeight="1" thickBot="1" x14ac:dyDescent="0.5">
      <c r="A12" s="8"/>
      <c r="B12" s="56" t="s">
        <v>2</v>
      </c>
      <c r="C12" s="56"/>
      <c r="D12" s="56"/>
      <c r="E12" s="56"/>
      <c r="F12" s="56"/>
      <c r="G12" s="56"/>
      <c r="H12" s="56"/>
      <c r="I12" s="56"/>
      <c r="J12" s="56"/>
    </row>
    <row r="14" spans="1:10" x14ac:dyDescent="0.45">
      <c r="H14" s="52" t="s">
        <v>13</v>
      </c>
      <c r="I14" s="52"/>
      <c r="J14" s="52"/>
    </row>
    <row r="15" spans="1:10" x14ac:dyDescent="0.45">
      <c r="G15" t="s">
        <v>0</v>
      </c>
      <c r="H15" s="52"/>
      <c r="I15" s="52"/>
      <c r="J15" s="52"/>
    </row>
    <row r="16" spans="1:10" x14ac:dyDescent="0.45">
      <c r="G16" t="s">
        <v>11</v>
      </c>
      <c r="H16" s="52"/>
      <c r="I16" s="52"/>
      <c r="J16" s="52"/>
    </row>
    <row r="17" spans="7:10" x14ac:dyDescent="0.45">
      <c r="G17" t="s">
        <v>12</v>
      </c>
      <c r="H17" s="52"/>
      <c r="I17" s="52"/>
      <c r="J17" s="52"/>
    </row>
    <row r="20" spans="7:10" x14ac:dyDescent="0.45">
      <c r="H20" s="50"/>
      <c r="I20" s="50"/>
      <c r="J20" s="50"/>
    </row>
    <row r="21" spans="7:10" x14ac:dyDescent="0.45">
      <c r="H21" s="50"/>
      <c r="I21" s="50"/>
      <c r="J21" s="50"/>
    </row>
    <row r="22" spans="7:10" x14ac:dyDescent="0.45">
      <c r="H22" s="50"/>
      <c r="I22" s="50"/>
      <c r="J22" s="50"/>
    </row>
  </sheetData>
  <sheetProtection sheet="1" objects="1" scenarios="1"/>
  <mergeCells count="14">
    <mergeCell ref="H21:J21"/>
    <mergeCell ref="H22:J22"/>
    <mergeCell ref="B12:J12"/>
    <mergeCell ref="H15:J15"/>
    <mergeCell ref="H16:J16"/>
    <mergeCell ref="H17:J17"/>
    <mergeCell ref="H20:J20"/>
    <mergeCell ref="H14:J14"/>
    <mergeCell ref="B5:J5"/>
    <mergeCell ref="A3:J3"/>
    <mergeCell ref="B11:J11"/>
    <mergeCell ref="B10:J10"/>
    <mergeCell ref="B9:J9"/>
    <mergeCell ref="B8:J8"/>
  </mergeCells>
  <phoneticPr fontId="1"/>
  <pageMargins left="0.70866141732283472" right="0.70866141732283472" top="0.74803149606299213" bottom="0.74803149606299213" header="0.31496062992125984" footer="0.51181102362204722"/>
  <pageSetup paperSize="9" scale="91" firstPageNumber="13" orientation="portrait" useFirstPageNumber="1" r:id="rId1"/>
  <headerFooter scaleWithDoc="0">
    <oddFooter>&amp;C&amp;"Century,標準"&amp;P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43" r:id="rId4" name="Check Box 7">
              <controlPr defaultSize="0" autoFill="0" autoLine="0" autoPict="0">
                <anchor moveWithCells="1">
                  <from>
                    <xdr:col>0</xdr:col>
                    <xdr:colOff>83820</xdr:colOff>
                    <xdr:row>7</xdr:row>
                    <xdr:rowOff>76200</xdr:rowOff>
                  </from>
                  <to>
                    <xdr:col>0</xdr:col>
                    <xdr:colOff>304800</xdr:colOff>
                    <xdr:row>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5" name="Check Box 8">
              <controlPr defaultSize="0" autoFill="0" autoLine="0" autoPict="0">
                <anchor moveWithCells="1">
                  <from>
                    <xdr:col>0</xdr:col>
                    <xdr:colOff>83820</xdr:colOff>
                    <xdr:row>8</xdr:row>
                    <xdr:rowOff>83820</xdr:rowOff>
                  </from>
                  <to>
                    <xdr:col>0</xdr:col>
                    <xdr:colOff>304800</xdr:colOff>
                    <xdr:row>8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6" name="Check Box 9">
              <controlPr defaultSize="0" autoFill="0" autoLine="0" autoPict="0">
                <anchor moveWithCells="1">
                  <from>
                    <xdr:col>0</xdr:col>
                    <xdr:colOff>83820</xdr:colOff>
                    <xdr:row>9</xdr:row>
                    <xdr:rowOff>160020</xdr:rowOff>
                  </from>
                  <to>
                    <xdr:col>0</xdr:col>
                    <xdr:colOff>304800</xdr:colOff>
                    <xdr:row>9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7" name="Check Box 10">
              <controlPr defaultSize="0" autoFill="0" autoLine="0" autoPict="0">
                <anchor moveWithCells="1">
                  <from>
                    <xdr:col>0</xdr:col>
                    <xdr:colOff>83820</xdr:colOff>
                    <xdr:row>10</xdr:row>
                    <xdr:rowOff>228600</xdr:rowOff>
                  </from>
                  <to>
                    <xdr:col>0</xdr:col>
                    <xdr:colOff>304800</xdr:colOff>
                    <xdr:row>10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8" name="Check Box 11">
              <controlPr defaultSize="0" autoFill="0" autoLine="0" autoPict="0">
                <anchor moveWithCells="1">
                  <from>
                    <xdr:col>0</xdr:col>
                    <xdr:colOff>83820</xdr:colOff>
                    <xdr:row>11</xdr:row>
                    <xdr:rowOff>175260</xdr:rowOff>
                  </from>
                  <to>
                    <xdr:col>0</xdr:col>
                    <xdr:colOff>304800</xdr:colOff>
                    <xdr:row>11</xdr:row>
                    <xdr:rowOff>373380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7EDF0-3E1D-4AEF-A6EB-EE99273B2354}">
  <sheetPr codeName="Sheet9"/>
  <dimension ref="A1:R76"/>
  <sheetViews>
    <sheetView view="pageBreakPreview" topLeftCell="A62" zoomScale="85" zoomScaleNormal="115" zoomScaleSheetLayoutView="85" zoomScalePageLayoutView="85" workbookViewId="0">
      <selection activeCell="N66" sqref="N66"/>
    </sheetView>
  </sheetViews>
  <sheetFormatPr defaultRowHeight="18" x14ac:dyDescent="0.45"/>
  <cols>
    <col min="1" max="1" width="4.09765625" customWidth="1"/>
    <col min="4" max="4" width="10" customWidth="1"/>
    <col min="7" max="7" width="5.19921875" customWidth="1"/>
    <col min="10" max="10" width="5.3984375" customWidth="1"/>
    <col min="11" max="11" width="4.59765625" customWidth="1"/>
    <col min="12" max="12" width="12.3984375" customWidth="1"/>
    <col min="13" max="13" width="8" customWidth="1"/>
    <col min="14" max="14" width="22" customWidth="1"/>
    <col min="15" max="15" width="27.296875" customWidth="1"/>
    <col min="16" max="16" width="15.3984375" style="14" customWidth="1"/>
    <col min="17" max="17" width="14.59765625" customWidth="1"/>
  </cols>
  <sheetData>
    <row r="1" spans="1:18" x14ac:dyDescent="0.45">
      <c r="A1" t="s">
        <v>138</v>
      </c>
    </row>
    <row r="2" spans="1:18" ht="22.2" x14ac:dyDescent="0.45">
      <c r="A2" s="54" t="s">
        <v>30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8" ht="18.600000000000001" thickBot="1" x14ac:dyDescent="0.5"/>
    <row r="4" spans="1:18" x14ac:dyDescent="0.45">
      <c r="H4" s="105" t="s">
        <v>14</v>
      </c>
      <c r="I4" s="105"/>
      <c r="J4" s="108">
        <f>'別紙１　事業者概要'!E9</f>
        <v>0</v>
      </c>
      <c r="K4" s="108"/>
      <c r="L4" s="108"/>
      <c r="M4" s="108"/>
    </row>
    <row r="5" spans="1:18" ht="18.600000000000001" thickBot="1" x14ac:dyDescent="0.5">
      <c r="H5" s="67"/>
      <c r="I5" s="67"/>
      <c r="J5" s="109"/>
      <c r="K5" s="109"/>
      <c r="L5" s="109"/>
      <c r="M5" s="109"/>
    </row>
    <row r="6" spans="1:18" x14ac:dyDescent="0.45">
      <c r="H6" s="13"/>
      <c r="I6" s="13"/>
      <c r="J6" s="21"/>
      <c r="K6" s="21"/>
      <c r="L6" s="21"/>
      <c r="M6" s="21"/>
    </row>
    <row r="7" spans="1:18" ht="18.600000000000001" thickBot="1" x14ac:dyDescent="0.5">
      <c r="A7" t="s">
        <v>31</v>
      </c>
    </row>
    <row r="8" spans="1:18" ht="24" customHeight="1" thickBot="1" x14ac:dyDescent="0.5">
      <c r="B8" s="79" t="s">
        <v>4</v>
      </c>
      <c r="C8" s="80"/>
      <c r="D8" s="72"/>
      <c r="E8" s="110">
        <f>'別紙１　事業者概要'!E41</f>
        <v>0</v>
      </c>
      <c r="F8" s="111"/>
      <c r="G8" s="111"/>
      <c r="H8" s="111"/>
      <c r="I8" s="111"/>
      <c r="J8" s="111"/>
      <c r="K8" s="111"/>
      <c r="L8" s="111"/>
      <c r="M8" s="112"/>
    </row>
    <row r="9" spans="1:18" ht="24" customHeight="1" thickBot="1" x14ac:dyDescent="0.5">
      <c r="B9" s="79" t="s">
        <v>32</v>
      </c>
      <c r="C9" s="80"/>
      <c r="D9" s="72"/>
      <c r="E9" s="85"/>
      <c r="F9" s="86"/>
      <c r="G9" s="86"/>
      <c r="H9" s="86"/>
      <c r="I9" s="86"/>
      <c r="J9" s="86"/>
      <c r="K9" s="86"/>
      <c r="L9" s="86"/>
      <c r="M9" s="87"/>
    </row>
    <row r="10" spans="1:18" ht="24" customHeight="1" thickBot="1" x14ac:dyDescent="0.5">
      <c r="B10" s="79" t="s">
        <v>115</v>
      </c>
      <c r="C10" s="80"/>
      <c r="D10" s="72"/>
      <c r="E10" s="85"/>
      <c r="F10" s="86"/>
      <c r="G10" s="86"/>
      <c r="H10" s="86"/>
      <c r="I10" s="86"/>
      <c r="J10" s="86"/>
      <c r="K10" s="86"/>
      <c r="L10" s="86"/>
      <c r="M10" s="87"/>
    </row>
    <row r="12" spans="1:18" ht="18.600000000000001" thickBot="1" x14ac:dyDescent="0.5">
      <c r="A12" t="s">
        <v>96</v>
      </c>
    </row>
    <row r="13" spans="1:18" x14ac:dyDescent="0.45">
      <c r="B13" s="105" t="s">
        <v>95</v>
      </c>
      <c r="C13" s="105"/>
      <c r="D13" s="105"/>
      <c r="E13" s="106"/>
      <c r="F13" s="106"/>
      <c r="G13" s="106"/>
      <c r="H13" s="106"/>
      <c r="I13" s="106"/>
      <c r="J13" s="106"/>
      <c r="K13" s="106"/>
      <c r="L13" s="106"/>
      <c r="M13" s="106"/>
    </row>
    <row r="14" spans="1:18" ht="18.600000000000001" thickBot="1" x14ac:dyDescent="0.5">
      <c r="B14" s="67"/>
      <c r="C14" s="67"/>
      <c r="D14" s="67"/>
      <c r="E14" s="107"/>
      <c r="F14" s="107"/>
      <c r="G14" s="107"/>
      <c r="H14" s="107"/>
      <c r="I14" s="107"/>
      <c r="J14" s="107"/>
      <c r="K14" s="107"/>
      <c r="L14" s="107"/>
      <c r="M14" s="107"/>
    </row>
    <row r="15" spans="1:18" x14ac:dyDescent="0.45">
      <c r="B15" s="40" t="s">
        <v>37</v>
      </c>
      <c r="C15" s="88"/>
      <c r="D15" s="41"/>
      <c r="E15" s="93"/>
      <c r="F15" s="94"/>
      <c r="G15" s="94"/>
      <c r="H15" s="94"/>
      <c r="I15" s="94"/>
      <c r="J15" s="94"/>
      <c r="K15" s="94"/>
      <c r="L15" s="94"/>
      <c r="M15" s="95"/>
      <c r="P15" s="14" t="s">
        <v>108</v>
      </c>
      <c r="Q15" t="s">
        <v>92</v>
      </c>
      <c r="R15">
        <v>26500</v>
      </c>
    </row>
    <row r="16" spans="1:18" x14ac:dyDescent="0.45">
      <c r="B16" s="89"/>
      <c r="C16" s="90"/>
      <c r="D16" s="91"/>
      <c r="E16" s="96"/>
      <c r="F16" s="97"/>
      <c r="G16" s="97"/>
      <c r="H16" s="97"/>
      <c r="I16" s="97"/>
      <c r="J16" s="97"/>
      <c r="K16" s="97"/>
      <c r="L16" s="97"/>
      <c r="M16" s="98"/>
      <c r="Q16" t="s">
        <v>91</v>
      </c>
      <c r="R16">
        <v>23500</v>
      </c>
    </row>
    <row r="17" spans="1:17" x14ac:dyDescent="0.45">
      <c r="B17" s="89"/>
      <c r="C17" s="90"/>
      <c r="D17" s="91"/>
      <c r="E17" s="96"/>
      <c r="F17" s="97"/>
      <c r="G17" s="97"/>
      <c r="H17" s="97"/>
      <c r="I17" s="97"/>
      <c r="J17" s="97"/>
      <c r="K17" s="97"/>
      <c r="L17" s="97"/>
      <c r="M17" s="98"/>
    </row>
    <row r="18" spans="1:17" ht="18.600000000000001" thickBot="1" x14ac:dyDescent="0.5">
      <c r="B18" s="42"/>
      <c r="C18" s="92"/>
      <c r="D18" s="43"/>
      <c r="E18" s="99"/>
      <c r="F18" s="100"/>
      <c r="G18" s="100"/>
      <c r="H18" s="100"/>
      <c r="I18" s="100"/>
      <c r="J18" s="100"/>
      <c r="K18" s="100"/>
      <c r="L18" s="100"/>
      <c r="M18" s="101"/>
    </row>
    <row r="19" spans="1:17" ht="24" customHeight="1" thickBot="1" x14ac:dyDescent="0.5">
      <c r="B19" s="40" t="s">
        <v>38</v>
      </c>
      <c r="C19" s="88"/>
      <c r="D19" s="41"/>
      <c r="E19" s="31" t="s">
        <v>124</v>
      </c>
      <c r="F19" s="85" t="s">
        <v>139</v>
      </c>
      <c r="G19" s="86"/>
      <c r="H19" s="86"/>
      <c r="I19" s="86"/>
      <c r="J19" s="86"/>
      <c r="K19" s="86"/>
      <c r="L19" s="86"/>
      <c r="M19" s="87"/>
    </row>
    <row r="20" spans="1:17" ht="24" customHeight="1" thickBot="1" x14ac:dyDescent="0.5">
      <c r="B20" s="42"/>
      <c r="C20" s="92"/>
      <c r="D20" s="43"/>
      <c r="E20" s="31" t="s">
        <v>125</v>
      </c>
      <c r="F20" s="85" t="s">
        <v>139</v>
      </c>
      <c r="G20" s="86"/>
      <c r="H20" s="86"/>
      <c r="I20" s="86"/>
      <c r="J20" s="86"/>
      <c r="K20" s="86"/>
      <c r="L20" s="86"/>
      <c r="M20" s="87"/>
    </row>
    <row r="21" spans="1:17" ht="24" customHeight="1" thickBot="1" x14ac:dyDescent="0.5">
      <c r="B21" s="40" t="s">
        <v>43</v>
      </c>
      <c r="C21" s="88"/>
      <c r="D21" s="41"/>
      <c r="E21" s="85" t="s">
        <v>44</v>
      </c>
      <c r="F21" s="86"/>
      <c r="G21" s="86"/>
      <c r="H21" s="86"/>
      <c r="I21" s="86"/>
      <c r="J21" s="86"/>
      <c r="K21" s="86"/>
      <c r="L21" s="86"/>
      <c r="M21" s="87"/>
    </row>
    <row r="22" spans="1:17" ht="40.799999999999997" customHeight="1" thickBot="1" x14ac:dyDescent="0.5">
      <c r="B22" s="15"/>
      <c r="C22" s="71" t="s">
        <v>116</v>
      </c>
      <c r="D22" s="104"/>
      <c r="E22" s="102"/>
      <c r="F22" s="103"/>
      <c r="G22" s="103"/>
      <c r="H22" s="103"/>
      <c r="I22" s="103"/>
      <c r="J22" s="103"/>
      <c r="K22" s="103"/>
      <c r="L22" s="103"/>
      <c r="M22" s="23" t="s">
        <v>106</v>
      </c>
    </row>
    <row r="23" spans="1:17" ht="24" customHeight="1" x14ac:dyDescent="0.45">
      <c r="B23" s="19"/>
      <c r="C23" s="20"/>
      <c r="D23" s="20"/>
      <c r="E23" s="21"/>
      <c r="F23" s="21"/>
      <c r="G23" s="21"/>
      <c r="H23" s="21"/>
      <c r="I23" s="21"/>
      <c r="J23" s="21"/>
      <c r="K23" s="21"/>
      <c r="L23" s="21"/>
      <c r="M23" s="21"/>
    </row>
    <row r="24" spans="1:17" ht="18.600000000000001" thickBot="1" x14ac:dyDescent="0.5">
      <c r="A24" t="s">
        <v>48</v>
      </c>
    </row>
    <row r="25" spans="1:17" ht="18.600000000000001" thickTop="1" x14ac:dyDescent="0.45">
      <c r="B25" s="81" t="s">
        <v>33</v>
      </c>
      <c r="C25" s="82"/>
      <c r="D25" s="82"/>
      <c r="E25" s="82" t="s">
        <v>93</v>
      </c>
      <c r="F25" s="82"/>
      <c r="G25" s="82"/>
      <c r="H25" s="82"/>
      <c r="I25" s="82"/>
      <c r="J25" s="82"/>
      <c r="K25" s="82" t="s">
        <v>107</v>
      </c>
      <c r="L25" s="82"/>
      <c r="M25" s="83"/>
    </row>
    <row r="26" spans="1:17" x14ac:dyDescent="0.45">
      <c r="B26" s="75"/>
      <c r="C26" s="59"/>
      <c r="D26" s="59"/>
      <c r="E26" s="59" t="s">
        <v>47</v>
      </c>
      <c r="F26" s="59"/>
      <c r="G26" s="59"/>
      <c r="H26" s="59" t="s">
        <v>79</v>
      </c>
      <c r="I26" s="59"/>
      <c r="J26" s="59"/>
      <c r="K26" s="59"/>
      <c r="L26" s="59"/>
      <c r="M26" s="84"/>
    </row>
    <row r="27" spans="1:17" ht="54" customHeight="1" x14ac:dyDescent="0.45">
      <c r="B27" s="58" t="s">
        <v>34</v>
      </c>
      <c r="C27" s="59"/>
      <c r="D27" s="59"/>
      <c r="E27" s="117"/>
      <c r="F27" s="117"/>
      <c r="G27" s="117"/>
      <c r="H27" s="117"/>
      <c r="I27" s="117"/>
      <c r="J27" s="117"/>
      <c r="K27" s="117"/>
      <c r="L27" s="117"/>
      <c r="M27" s="118"/>
      <c r="N27" s="55"/>
      <c r="O27" s="50" t="s">
        <v>120</v>
      </c>
      <c r="P27" s="14" t="s">
        <v>117</v>
      </c>
      <c r="Q27">
        <f>E29*Q31</f>
        <v>0</v>
      </c>
    </row>
    <row r="28" spans="1:17" ht="54" customHeight="1" x14ac:dyDescent="0.45">
      <c r="B28" s="58" t="s">
        <v>35</v>
      </c>
      <c r="C28" s="59"/>
      <c r="D28" s="59"/>
      <c r="E28" s="119"/>
      <c r="F28" s="119"/>
      <c r="G28" s="119"/>
      <c r="H28" s="119"/>
      <c r="I28" s="119"/>
      <c r="J28" s="119"/>
      <c r="K28" s="117"/>
      <c r="L28" s="117"/>
      <c r="M28" s="118"/>
      <c r="N28" s="50"/>
      <c r="O28" s="50"/>
      <c r="P28" s="14" t="s">
        <v>118</v>
      </c>
      <c r="Q28">
        <f>H29*Q32</f>
        <v>0</v>
      </c>
    </row>
    <row r="29" spans="1:17" ht="38.4" customHeight="1" x14ac:dyDescent="0.45">
      <c r="B29" s="75" t="s">
        <v>36</v>
      </c>
      <c r="C29" s="59"/>
      <c r="D29" s="59"/>
      <c r="E29" s="113"/>
      <c r="F29" s="113"/>
      <c r="G29" s="120" t="s">
        <v>39</v>
      </c>
      <c r="H29" s="113"/>
      <c r="I29" s="113"/>
      <c r="J29" s="120" t="s">
        <v>39</v>
      </c>
      <c r="K29" s="113"/>
      <c r="L29" s="113"/>
      <c r="M29" s="114" t="s">
        <v>40</v>
      </c>
      <c r="O29" s="50"/>
      <c r="P29" s="14" t="s">
        <v>119</v>
      </c>
      <c r="Q29">
        <f>K29*Q33</f>
        <v>0</v>
      </c>
    </row>
    <row r="30" spans="1:17" ht="19.8" customHeight="1" thickBot="1" x14ac:dyDescent="0.5">
      <c r="B30" s="76"/>
      <c r="C30" s="77"/>
      <c r="D30" s="77"/>
      <c r="E30" s="116"/>
      <c r="F30" s="116"/>
      <c r="G30" s="121"/>
      <c r="H30" s="116"/>
      <c r="I30" s="116"/>
      <c r="J30" s="121"/>
      <c r="K30" s="116" t="s">
        <v>44</v>
      </c>
      <c r="L30" s="116"/>
      <c r="M30" s="115"/>
    </row>
    <row r="31" spans="1:17" ht="39" customHeight="1" thickTop="1" thickBot="1" x14ac:dyDescent="0.5">
      <c r="B31" s="73" t="s">
        <v>99</v>
      </c>
      <c r="C31" s="67" t="s">
        <v>93</v>
      </c>
      <c r="D31" s="67"/>
      <c r="E31" s="68">
        <f>MIN(Q27:Q28)</f>
        <v>0</v>
      </c>
      <c r="F31" s="69"/>
      <c r="G31" s="69"/>
      <c r="H31" s="69"/>
      <c r="I31" s="69"/>
      <c r="J31" s="69"/>
      <c r="K31" s="69"/>
      <c r="L31" s="70"/>
      <c r="M31" s="18" t="s">
        <v>94</v>
      </c>
      <c r="N31" s="16"/>
      <c r="O31" s="50" t="s">
        <v>121</v>
      </c>
      <c r="P31" s="14" t="s">
        <v>89</v>
      </c>
      <c r="Q31">
        <v>25000</v>
      </c>
    </row>
    <row r="32" spans="1:17" ht="39" customHeight="1" thickBot="1" x14ac:dyDescent="0.5">
      <c r="B32" s="73"/>
      <c r="C32" s="48" t="s">
        <v>107</v>
      </c>
      <c r="D32" s="48"/>
      <c r="E32" s="60">
        <f>Q29</f>
        <v>0</v>
      </c>
      <c r="F32" s="61"/>
      <c r="G32" s="61"/>
      <c r="H32" s="61"/>
      <c r="I32" s="61"/>
      <c r="J32" s="61"/>
      <c r="K32" s="61"/>
      <c r="L32" s="62"/>
      <c r="M32" s="17" t="s">
        <v>94</v>
      </c>
      <c r="N32" s="16"/>
      <c r="O32" s="50"/>
      <c r="P32" s="14" t="s">
        <v>90</v>
      </c>
      <c r="Q32">
        <v>25000</v>
      </c>
    </row>
    <row r="33" spans="1:17" ht="39" customHeight="1" thickBot="1" x14ac:dyDescent="0.5">
      <c r="B33" s="74"/>
      <c r="C33" s="71" t="s">
        <v>59</v>
      </c>
      <c r="D33" s="72"/>
      <c r="E33" s="60">
        <f>SUM(E31:L32)</f>
        <v>0</v>
      </c>
      <c r="F33" s="61"/>
      <c r="G33" s="61"/>
      <c r="H33" s="61"/>
      <c r="I33" s="61"/>
      <c r="J33" s="61"/>
      <c r="K33" s="61"/>
      <c r="L33" s="62"/>
      <c r="M33" s="17" t="s">
        <v>94</v>
      </c>
      <c r="N33" s="16"/>
      <c r="O33" s="50"/>
      <c r="P33" s="33" t="s">
        <v>109</v>
      </c>
      <c r="Q33" t="str">
        <f>IF(K30="選択してください","0",VLOOKUP(K30,P34:Q35,2,FALSE))</f>
        <v>0</v>
      </c>
    </row>
    <row r="34" spans="1:17" ht="39" customHeight="1" x14ac:dyDescent="0.45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16"/>
      <c r="O34" s="50" t="s">
        <v>122</v>
      </c>
      <c r="P34" s="14" t="s">
        <v>92</v>
      </c>
      <c r="Q34">
        <v>26500</v>
      </c>
    </row>
    <row r="35" spans="1:17" ht="24" customHeight="1" x14ac:dyDescent="0.45">
      <c r="O35" s="50"/>
      <c r="P35" s="14" t="s">
        <v>91</v>
      </c>
      <c r="Q35">
        <v>23500</v>
      </c>
    </row>
    <row r="36" spans="1:17" ht="24" customHeight="1" thickBot="1" x14ac:dyDescent="0.5">
      <c r="A36" t="s">
        <v>78</v>
      </c>
      <c r="O36" s="50" t="s">
        <v>123</v>
      </c>
      <c r="P36" s="14" t="s">
        <v>97</v>
      </c>
      <c r="Q36" s="26">
        <f>(I43-E22)/2</f>
        <v>0</v>
      </c>
    </row>
    <row r="37" spans="1:17" ht="24" customHeight="1" thickBot="1" x14ac:dyDescent="0.5">
      <c r="B37" s="48" t="s">
        <v>57</v>
      </c>
      <c r="C37" s="48"/>
      <c r="D37" s="48"/>
      <c r="E37" s="48" t="s">
        <v>61</v>
      </c>
      <c r="F37" s="48"/>
      <c r="G37" s="48"/>
      <c r="H37" s="48"/>
      <c r="I37" s="48" t="s">
        <v>3</v>
      </c>
      <c r="J37" s="48"/>
      <c r="K37" s="48"/>
      <c r="L37" s="48"/>
      <c r="M37" s="48"/>
      <c r="O37" s="50"/>
      <c r="P37" s="14" t="s">
        <v>98</v>
      </c>
      <c r="Q37" s="25">
        <f>E33</f>
        <v>0</v>
      </c>
    </row>
    <row r="38" spans="1:17" ht="24" customHeight="1" thickBot="1" x14ac:dyDescent="0.5">
      <c r="B38" s="105" t="s">
        <v>42</v>
      </c>
      <c r="C38" s="79" t="s">
        <v>62</v>
      </c>
      <c r="D38" s="72"/>
      <c r="E38" s="78"/>
      <c r="F38" s="78"/>
      <c r="G38" s="78"/>
      <c r="H38" s="78"/>
      <c r="I38" s="78"/>
      <c r="J38" s="78"/>
      <c r="K38" s="78"/>
      <c r="L38" s="78"/>
      <c r="M38" s="78"/>
      <c r="O38" s="50"/>
      <c r="Q38" s="25"/>
    </row>
    <row r="39" spans="1:17" ht="24" customHeight="1" thickBot="1" x14ac:dyDescent="0.5">
      <c r="B39" s="67"/>
      <c r="C39" s="79" t="s">
        <v>108</v>
      </c>
      <c r="D39" s="72"/>
      <c r="E39" s="125"/>
      <c r="F39" s="126"/>
      <c r="G39" s="126"/>
      <c r="H39" s="127"/>
      <c r="I39" s="125"/>
      <c r="J39" s="126"/>
      <c r="K39" s="126"/>
      <c r="L39" s="126"/>
      <c r="M39" s="127"/>
      <c r="O39" s="50"/>
      <c r="P39" s="14" t="s">
        <v>102</v>
      </c>
      <c r="Q39" s="27">
        <f>MIN(Q36,Q37,10000000)</f>
        <v>0</v>
      </c>
    </row>
    <row r="40" spans="1:17" ht="24" customHeight="1" thickBot="1" x14ac:dyDescent="0.5">
      <c r="B40" s="105" t="s">
        <v>41</v>
      </c>
      <c r="C40" s="79" t="s">
        <v>62</v>
      </c>
      <c r="D40" s="72"/>
      <c r="E40" s="78"/>
      <c r="F40" s="78"/>
      <c r="G40" s="78"/>
      <c r="H40" s="78"/>
      <c r="I40" s="78"/>
      <c r="J40" s="78"/>
      <c r="K40" s="78"/>
      <c r="L40" s="78"/>
      <c r="M40" s="78"/>
      <c r="O40" s="50"/>
      <c r="P40" s="14" t="s">
        <v>103</v>
      </c>
      <c r="Q40" s="27">
        <f>ROUNDDOWN(Q39,-3)</f>
        <v>0</v>
      </c>
    </row>
    <row r="41" spans="1:17" ht="24" customHeight="1" thickBot="1" x14ac:dyDescent="0.5">
      <c r="B41" s="67"/>
      <c r="C41" s="79" t="s">
        <v>108</v>
      </c>
      <c r="D41" s="72"/>
      <c r="E41" s="125"/>
      <c r="F41" s="126"/>
      <c r="G41" s="126"/>
      <c r="H41" s="127"/>
      <c r="I41" s="125"/>
      <c r="J41" s="126"/>
      <c r="K41" s="126"/>
      <c r="L41" s="126"/>
      <c r="M41" s="127"/>
    </row>
    <row r="42" spans="1:17" ht="24" customHeight="1" thickBot="1" x14ac:dyDescent="0.5">
      <c r="B42" s="48" t="s">
        <v>60</v>
      </c>
      <c r="C42" s="48"/>
      <c r="D42" s="48"/>
      <c r="E42" s="78"/>
      <c r="F42" s="78"/>
      <c r="G42" s="78"/>
      <c r="H42" s="78"/>
      <c r="I42" s="139"/>
      <c r="J42" s="139"/>
      <c r="K42" s="139"/>
      <c r="L42" s="139"/>
      <c r="M42" s="139"/>
    </row>
    <row r="43" spans="1:17" ht="24" customHeight="1" thickBot="1" x14ac:dyDescent="0.5">
      <c r="B43" s="48" t="s">
        <v>59</v>
      </c>
      <c r="C43" s="48"/>
      <c r="D43" s="48"/>
      <c r="E43" s="60">
        <f>SUM(E38:H42)</f>
        <v>0</v>
      </c>
      <c r="F43" s="61"/>
      <c r="G43" s="61"/>
      <c r="H43" s="62"/>
      <c r="I43" s="60">
        <f>SUM(I38:M42)</f>
        <v>0</v>
      </c>
      <c r="J43" s="61"/>
      <c r="K43" s="61"/>
      <c r="L43" s="61"/>
      <c r="M43" s="62"/>
    </row>
    <row r="44" spans="1:17" ht="24" customHeight="1" thickBot="1" x14ac:dyDescent="0.5">
      <c r="E44" s="9"/>
      <c r="F44" s="9"/>
      <c r="G44" s="9"/>
      <c r="H44" s="9"/>
      <c r="I44" s="9"/>
      <c r="J44" s="9"/>
      <c r="K44" s="9"/>
      <c r="L44" s="9"/>
      <c r="M44" s="9"/>
    </row>
    <row r="45" spans="1:17" ht="24" customHeight="1" thickTop="1" x14ac:dyDescent="0.45">
      <c r="B45" s="63" t="s">
        <v>101</v>
      </c>
      <c r="C45" s="64"/>
      <c r="D45" s="64"/>
      <c r="E45" s="133">
        <f>Q40</f>
        <v>0</v>
      </c>
      <c r="F45" s="134"/>
      <c r="G45" s="134"/>
      <c r="H45" s="134"/>
      <c r="I45" s="134"/>
      <c r="J45" s="134"/>
      <c r="K45" s="134"/>
      <c r="L45" s="135"/>
      <c r="M45" s="131" t="s">
        <v>100</v>
      </c>
    </row>
    <row r="46" spans="1:17" ht="24" customHeight="1" thickBot="1" x14ac:dyDescent="0.5">
      <c r="B46" s="65"/>
      <c r="C46" s="66"/>
      <c r="D46" s="66"/>
      <c r="E46" s="136"/>
      <c r="F46" s="137"/>
      <c r="G46" s="137"/>
      <c r="H46" s="137"/>
      <c r="I46" s="137"/>
      <c r="J46" s="137"/>
      <c r="K46" s="137"/>
      <c r="L46" s="138"/>
      <c r="M46" s="132"/>
    </row>
    <row r="47" spans="1:17" ht="24" customHeight="1" thickTop="1" thickBot="1" x14ac:dyDescent="0.5">
      <c r="E47" s="9"/>
      <c r="F47" s="9"/>
      <c r="G47" s="9"/>
      <c r="H47" s="9"/>
      <c r="I47" s="9"/>
      <c r="J47" s="9"/>
      <c r="K47" s="9"/>
      <c r="L47" s="9"/>
      <c r="M47" s="9"/>
    </row>
    <row r="48" spans="1:17" ht="18.600000000000001" thickBot="1" x14ac:dyDescent="0.5">
      <c r="B48" s="48" t="s">
        <v>58</v>
      </c>
      <c r="C48" s="48"/>
      <c r="D48" s="48"/>
      <c r="E48" s="48" t="s">
        <v>61</v>
      </c>
      <c r="F48" s="48"/>
      <c r="G48" s="48"/>
      <c r="H48" s="48"/>
      <c r="I48" s="48" t="s">
        <v>63</v>
      </c>
      <c r="J48" s="48"/>
      <c r="K48" s="48"/>
      <c r="L48" s="48"/>
      <c r="M48" s="48"/>
    </row>
    <row r="49" spans="1:18" ht="24" customHeight="1" thickBot="1" x14ac:dyDescent="0.5">
      <c r="B49" s="48" t="s">
        <v>64</v>
      </c>
      <c r="C49" s="48"/>
      <c r="D49" s="48"/>
      <c r="E49" s="142">
        <f>E45</f>
        <v>0</v>
      </c>
      <c r="F49" s="142"/>
      <c r="G49" s="142"/>
      <c r="H49" s="142"/>
      <c r="I49" s="53"/>
      <c r="J49" s="53"/>
      <c r="K49" s="53"/>
      <c r="L49" s="53"/>
      <c r="M49" s="53"/>
    </row>
    <row r="50" spans="1:18" ht="24" customHeight="1" thickBot="1" x14ac:dyDescent="0.5">
      <c r="B50" s="48" t="s">
        <v>65</v>
      </c>
      <c r="C50" s="48"/>
      <c r="D50" s="48"/>
      <c r="E50" s="123"/>
      <c r="F50" s="123"/>
      <c r="G50" s="123"/>
      <c r="H50" s="123"/>
      <c r="I50" s="53"/>
      <c r="J50" s="53"/>
      <c r="K50" s="53"/>
      <c r="L50" s="53"/>
      <c r="M50" s="53"/>
    </row>
    <row r="51" spans="1:18" ht="24" customHeight="1" thickBot="1" x14ac:dyDescent="0.5">
      <c r="B51" s="48" t="s">
        <v>66</v>
      </c>
      <c r="C51" s="48"/>
      <c r="D51" s="48"/>
      <c r="E51" s="142">
        <f>E22</f>
        <v>0</v>
      </c>
      <c r="F51" s="142"/>
      <c r="G51" s="142"/>
      <c r="H51" s="142"/>
      <c r="I51" s="53"/>
      <c r="J51" s="53"/>
      <c r="K51" s="53"/>
      <c r="L51" s="53"/>
      <c r="M51" s="53"/>
    </row>
    <row r="52" spans="1:18" ht="24" customHeight="1" thickBot="1" x14ac:dyDescent="0.5">
      <c r="B52" s="48" t="s">
        <v>60</v>
      </c>
      <c r="C52" s="48"/>
      <c r="D52" s="48"/>
      <c r="E52" s="123"/>
      <c r="F52" s="123"/>
      <c r="G52" s="123"/>
      <c r="H52" s="123"/>
      <c r="I52" s="53"/>
      <c r="J52" s="53"/>
      <c r="K52" s="53"/>
      <c r="L52" s="53"/>
      <c r="M52" s="53"/>
    </row>
    <row r="53" spans="1:18" ht="24" customHeight="1" thickBot="1" x14ac:dyDescent="0.5">
      <c r="B53" s="48" t="s">
        <v>59</v>
      </c>
      <c r="C53" s="48"/>
      <c r="D53" s="48"/>
      <c r="E53" s="128">
        <f>SUM(E49:H52)</f>
        <v>0</v>
      </c>
      <c r="F53" s="129"/>
      <c r="G53" s="129"/>
      <c r="H53" s="130"/>
      <c r="I53" s="102"/>
      <c r="J53" s="103"/>
      <c r="K53" s="103"/>
      <c r="L53" s="103"/>
      <c r="M53" s="141"/>
    </row>
    <row r="54" spans="1:18" ht="24" customHeight="1" x14ac:dyDescent="0.45"/>
    <row r="55" spans="1:18" ht="24" customHeight="1" thickBot="1" x14ac:dyDescent="0.5">
      <c r="A55" t="s">
        <v>45</v>
      </c>
    </row>
    <row r="56" spans="1:18" ht="24" customHeight="1" thickBot="1" x14ac:dyDescent="0.5">
      <c r="B56" s="48" t="s">
        <v>46</v>
      </c>
      <c r="C56" s="48"/>
      <c r="D56" s="48"/>
      <c r="E56" s="85"/>
      <c r="F56" s="86"/>
      <c r="G56" s="86"/>
      <c r="H56" s="86"/>
      <c r="I56" s="86"/>
      <c r="J56" s="86"/>
      <c r="K56" s="86"/>
      <c r="L56" s="86"/>
      <c r="M56" s="28" t="s">
        <v>104</v>
      </c>
    </row>
    <row r="57" spans="1:18" ht="24" customHeight="1" thickBot="1" x14ac:dyDescent="0.5">
      <c r="B57" s="48" t="s">
        <v>49</v>
      </c>
      <c r="C57" s="48"/>
      <c r="D57" s="48"/>
      <c r="E57" s="85"/>
      <c r="F57" s="86"/>
      <c r="G57" s="86"/>
      <c r="H57" s="86"/>
      <c r="I57" s="86"/>
      <c r="J57" s="86"/>
      <c r="K57" s="86"/>
      <c r="L57" s="86"/>
      <c r="M57" s="28" t="s">
        <v>105</v>
      </c>
    </row>
    <row r="58" spans="1:18" ht="24" customHeight="1" thickBot="1" x14ac:dyDescent="0.5">
      <c r="B58" s="105" t="s">
        <v>50</v>
      </c>
      <c r="C58" s="48"/>
      <c r="D58" s="48"/>
      <c r="E58" s="39" t="s">
        <v>44</v>
      </c>
      <c r="F58" s="39"/>
      <c r="G58" s="39"/>
      <c r="H58" s="39"/>
      <c r="I58" s="39"/>
      <c r="J58" s="39"/>
      <c r="K58" s="39"/>
      <c r="L58" s="39"/>
      <c r="M58" s="39"/>
    </row>
    <row r="59" spans="1:18" ht="24" customHeight="1" thickBot="1" x14ac:dyDescent="0.5">
      <c r="B59" s="7"/>
      <c r="C59" s="48" t="s">
        <v>51</v>
      </c>
      <c r="D59" s="48"/>
      <c r="E59" s="140"/>
      <c r="F59" s="140"/>
      <c r="G59" s="140"/>
      <c r="H59" s="140"/>
      <c r="I59" s="140"/>
      <c r="J59" s="140"/>
      <c r="K59" s="140"/>
      <c r="L59" s="140"/>
      <c r="M59" s="140"/>
    </row>
    <row r="60" spans="1:18" ht="24" customHeight="1" x14ac:dyDescent="0.45">
      <c r="N60" s="4"/>
    </row>
    <row r="61" spans="1:18" ht="24" customHeight="1" thickBot="1" x14ac:dyDescent="0.5">
      <c r="A61" t="s">
        <v>52</v>
      </c>
      <c r="N61" s="4"/>
    </row>
    <row r="62" spans="1:18" ht="24" customHeight="1" thickBot="1" x14ac:dyDescent="0.5">
      <c r="B62" s="122" t="s">
        <v>69</v>
      </c>
      <c r="C62" s="48" t="s">
        <v>53</v>
      </c>
      <c r="D62" s="48"/>
      <c r="E62" s="85"/>
      <c r="F62" s="86"/>
      <c r="G62" s="86"/>
      <c r="H62" s="86"/>
      <c r="I62" s="86"/>
      <c r="J62" s="86"/>
      <c r="K62" s="86"/>
      <c r="L62" s="86"/>
      <c r="M62" s="28" t="s">
        <v>104</v>
      </c>
      <c r="N62" s="4"/>
    </row>
    <row r="63" spans="1:18" ht="24" customHeight="1" thickBot="1" x14ac:dyDescent="0.5">
      <c r="B63" s="48"/>
      <c r="C63" s="48" t="s">
        <v>135</v>
      </c>
      <c r="D63" s="48"/>
      <c r="E63" s="79">
        <f>E62*Q64</f>
        <v>0</v>
      </c>
      <c r="F63" s="80"/>
      <c r="G63" s="80"/>
      <c r="H63" s="80"/>
      <c r="I63" s="80"/>
      <c r="J63" s="80"/>
      <c r="K63" s="80"/>
      <c r="L63" s="80"/>
      <c r="M63" s="24" t="s">
        <v>6</v>
      </c>
      <c r="N63" s="4"/>
      <c r="O63" s="4"/>
      <c r="P63" s="35"/>
      <c r="Q63" s="4"/>
    </row>
    <row r="64" spans="1:18" ht="24" customHeight="1" thickBot="1" x14ac:dyDescent="0.5">
      <c r="B64" s="122" t="s">
        <v>70</v>
      </c>
      <c r="C64" s="122" t="s">
        <v>55</v>
      </c>
      <c r="D64" s="122"/>
      <c r="E64" s="85"/>
      <c r="F64" s="86"/>
      <c r="G64" s="86"/>
      <c r="H64" s="86"/>
      <c r="I64" s="86"/>
      <c r="J64" s="86"/>
      <c r="K64" s="86"/>
      <c r="L64" s="86"/>
      <c r="M64" s="28" t="s">
        <v>104</v>
      </c>
      <c r="N64" s="124" t="s">
        <v>71</v>
      </c>
      <c r="O64" s="124"/>
      <c r="P64" s="124"/>
      <c r="Q64" s="4">
        <v>4.2900000000000002E-4</v>
      </c>
      <c r="R64" s="4" t="s">
        <v>8</v>
      </c>
    </row>
    <row r="65" spans="1:18" ht="24" customHeight="1" thickBot="1" x14ac:dyDescent="0.5">
      <c r="B65" s="48"/>
      <c r="C65" s="122" t="s">
        <v>54</v>
      </c>
      <c r="D65" s="122"/>
      <c r="E65" s="79">
        <f>E64*Q64*Q65</f>
        <v>0</v>
      </c>
      <c r="F65" s="80"/>
      <c r="G65" s="80"/>
      <c r="H65" s="80"/>
      <c r="I65" s="80"/>
      <c r="J65" s="80"/>
      <c r="K65" s="80"/>
      <c r="L65" s="80"/>
      <c r="M65" s="24" t="s">
        <v>6</v>
      </c>
      <c r="N65" s="124" t="s">
        <v>7</v>
      </c>
      <c r="O65" s="124"/>
      <c r="P65" s="124"/>
      <c r="Q65" s="4">
        <v>0.9</v>
      </c>
      <c r="R65" s="4"/>
    </row>
    <row r="66" spans="1:18" ht="24" customHeight="1" thickBot="1" x14ac:dyDescent="0.5">
      <c r="B66" s="48" t="s">
        <v>56</v>
      </c>
      <c r="C66" s="48"/>
      <c r="D66" s="48"/>
      <c r="E66" s="79" t="e">
        <f>E65/E63*100</f>
        <v>#DIV/0!</v>
      </c>
      <c r="F66" s="80"/>
      <c r="G66" s="80"/>
      <c r="H66" s="80"/>
      <c r="I66" s="80"/>
      <c r="J66" s="80"/>
      <c r="K66" s="80"/>
      <c r="L66" s="80"/>
      <c r="M66" s="22" t="s">
        <v>105</v>
      </c>
      <c r="N66" s="4"/>
      <c r="O66" s="4"/>
      <c r="P66" s="35"/>
      <c r="Q66" s="4"/>
    </row>
    <row r="67" spans="1:18" ht="24" customHeight="1" x14ac:dyDescent="0.45">
      <c r="N67" s="4"/>
      <c r="O67" s="4"/>
      <c r="P67" s="35"/>
      <c r="Q67" s="4"/>
    </row>
    <row r="68" spans="1:18" ht="29.4" customHeight="1" thickBot="1" x14ac:dyDescent="0.5">
      <c r="A68" t="s">
        <v>144</v>
      </c>
      <c r="N68" s="4"/>
      <c r="O68" s="4"/>
      <c r="Q68" s="4"/>
    </row>
    <row r="69" spans="1:18" ht="24" customHeight="1" thickBot="1" x14ac:dyDescent="0.5">
      <c r="B69" s="48">
        <v>1</v>
      </c>
      <c r="C69" s="48" t="s">
        <v>140</v>
      </c>
      <c r="D69" s="48"/>
      <c r="E69" s="48"/>
      <c r="F69" s="48"/>
      <c r="G69" s="48"/>
      <c r="H69" s="48"/>
      <c r="I69" s="48"/>
      <c r="J69" s="48"/>
      <c r="K69" s="48"/>
      <c r="L69" s="39"/>
      <c r="M69" s="39"/>
      <c r="N69" s="4"/>
      <c r="O69" s="4"/>
      <c r="P69" s="35"/>
      <c r="Q69" s="4"/>
    </row>
    <row r="70" spans="1:18" ht="42" customHeight="1" thickBot="1" x14ac:dyDescent="0.5">
      <c r="B70" s="48"/>
      <c r="C70" s="143" t="s">
        <v>143</v>
      </c>
      <c r="D70" s="144"/>
      <c r="E70" s="144"/>
      <c r="F70" s="51"/>
      <c r="G70" s="51"/>
      <c r="H70" s="51"/>
      <c r="I70" s="51"/>
      <c r="J70" s="51"/>
      <c r="K70" s="51"/>
      <c r="L70" s="51"/>
      <c r="M70" s="51"/>
      <c r="N70" s="4"/>
      <c r="O70" s="4"/>
      <c r="P70" s="35"/>
      <c r="Q70" s="4"/>
    </row>
    <row r="71" spans="1:18" ht="24" customHeight="1" thickBot="1" x14ac:dyDescent="0.5">
      <c r="B71" s="48">
        <v>2</v>
      </c>
      <c r="C71" s="48" t="s">
        <v>141</v>
      </c>
      <c r="D71" s="48"/>
      <c r="E71" s="48"/>
      <c r="F71" s="48"/>
      <c r="G71" s="48"/>
      <c r="H71" s="48"/>
      <c r="I71" s="48"/>
      <c r="J71" s="48"/>
      <c r="K71" s="48"/>
      <c r="L71" s="39"/>
      <c r="M71" s="39"/>
    </row>
    <row r="72" spans="1:18" ht="42" customHeight="1" thickBot="1" x14ac:dyDescent="0.5">
      <c r="B72" s="48"/>
      <c r="C72" s="143" t="s">
        <v>143</v>
      </c>
      <c r="D72" s="144"/>
      <c r="E72" s="144"/>
      <c r="F72" s="51"/>
      <c r="G72" s="51"/>
      <c r="H72" s="51"/>
      <c r="I72" s="51"/>
      <c r="J72" s="51"/>
      <c r="K72" s="51"/>
      <c r="L72" s="51"/>
      <c r="M72" s="51"/>
    </row>
    <row r="73" spans="1:18" ht="24" customHeight="1" thickBot="1" x14ac:dyDescent="0.5">
      <c r="B73" s="48">
        <v>3</v>
      </c>
      <c r="C73" s="48" t="s">
        <v>142</v>
      </c>
      <c r="D73" s="48"/>
      <c r="E73" s="48"/>
      <c r="F73" s="48"/>
      <c r="G73" s="48"/>
      <c r="H73" s="48"/>
      <c r="I73" s="48"/>
      <c r="J73" s="48"/>
      <c r="K73" s="48"/>
      <c r="L73" s="39"/>
      <c r="M73" s="39"/>
    </row>
    <row r="74" spans="1:18" ht="42" customHeight="1" thickBot="1" x14ac:dyDescent="0.5">
      <c r="B74" s="48"/>
      <c r="C74" s="143" t="s">
        <v>143</v>
      </c>
      <c r="D74" s="144"/>
      <c r="E74" s="144"/>
      <c r="F74" s="51"/>
      <c r="G74" s="51"/>
      <c r="H74" s="51"/>
      <c r="I74" s="51"/>
      <c r="J74" s="51"/>
      <c r="K74" s="51"/>
      <c r="L74" s="51"/>
      <c r="M74" s="51"/>
    </row>
    <row r="75" spans="1:18" ht="24" customHeight="1" x14ac:dyDescent="0.45"/>
    <row r="76" spans="1:18" ht="24" customHeight="1" x14ac:dyDescent="0.45"/>
  </sheetData>
  <sheetProtection sheet="1" objects="1" scenarios="1"/>
  <mergeCells count="134">
    <mergeCell ref="B69:B70"/>
    <mergeCell ref="B71:B72"/>
    <mergeCell ref="B73:B74"/>
    <mergeCell ref="C70:E70"/>
    <mergeCell ref="C72:E72"/>
    <mergeCell ref="C74:E74"/>
    <mergeCell ref="C69:K69"/>
    <mergeCell ref="C71:K71"/>
    <mergeCell ref="C73:K73"/>
    <mergeCell ref="L69:M69"/>
    <mergeCell ref="L71:M71"/>
    <mergeCell ref="L73:M73"/>
    <mergeCell ref="F70:M70"/>
    <mergeCell ref="F72:M72"/>
    <mergeCell ref="F74:M74"/>
    <mergeCell ref="O27:O29"/>
    <mergeCell ref="O31:O33"/>
    <mergeCell ref="O34:O35"/>
    <mergeCell ref="O36:O40"/>
    <mergeCell ref="E65:L65"/>
    <mergeCell ref="E66:L66"/>
    <mergeCell ref="E56:L56"/>
    <mergeCell ref="E57:L57"/>
    <mergeCell ref="E62:L62"/>
    <mergeCell ref="E64:L64"/>
    <mergeCell ref="E63:L63"/>
    <mergeCell ref="N27:N28"/>
    <mergeCell ref="I53:M53"/>
    <mergeCell ref="B53:D53"/>
    <mergeCell ref="B38:B39"/>
    <mergeCell ref="C38:D38"/>
    <mergeCell ref="C39:D39"/>
    <mergeCell ref="B40:B41"/>
    <mergeCell ref="C40:D40"/>
    <mergeCell ref="C41:D41"/>
    <mergeCell ref="E43:H43"/>
    <mergeCell ref="B51:D51"/>
    <mergeCell ref="E51:H51"/>
    <mergeCell ref="I51:M51"/>
    <mergeCell ref="B52:D52"/>
    <mergeCell ref="E52:H52"/>
    <mergeCell ref="I52:M52"/>
    <mergeCell ref="B49:D49"/>
    <mergeCell ref="E49:H49"/>
    <mergeCell ref="B48:D48"/>
    <mergeCell ref="E48:H48"/>
    <mergeCell ref="I48:M48"/>
    <mergeCell ref="B50:D50"/>
    <mergeCell ref="E50:H50"/>
    <mergeCell ref="A2:M2"/>
    <mergeCell ref="B66:D66"/>
    <mergeCell ref="N64:P64"/>
    <mergeCell ref="B37:D37"/>
    <mergeCell ref="I39:M39"/>
    <mergeCell ref="E38:H38"/>
    <mergeCell ref="E40:H40"/>
    <mergeCell ref="E53:H53"/>
    <mergeCell ref="M45:M46"/>
    <mergeCell ref="E45:L46"/>
    <mergeCell ref="I49:M49"/>
    <mergeCell ref="I50:M50"/>
    <mergeCell ref="E39:H39"/>
    <mergeCell ref="E42:H42"/>
    <mergeCell ref="I42:M42"/>
    <mergeCell ref="E41:H41"/>
    <mergeCell ref="I41:M41"/>
    <mergeCell ref="H4:I5"/>
    <mergeCell ref="N65:P65"/>
    <mergeCell ref="E58:M58"/>
    <mergeCell ref="E59:M59"/>
    <mergeCell ref="B64:B65"/>
    <mergeCell ref="C64:D64"/>
    <mergeCell ref="C65:D65"/>
    <mergeCell ref="B56:D56"/>
    <mergeCell ref="B57:D57"/>
    <mergeCell ref="B58:D58"/>
    <mergeCell ref="C59:D59"/>
    <mergeCell ref="B62:B63"/>
    <mergeCell ref="C62:D62"/>
    <mergeCell ref="C63:D63"/>
    <mergeCell ref="J4:M5"/>
    <mergeCell ref="E8:M8"/>
    <mergeCell ref="E9:M9"/>
    <mergeCell ref="E10:M10"/>
    <mergeCell ref="E26:G26"/>
    <mergeCell ref="H26:J26"/>
    <mergeCell ref="I38:M38"/>
    <mergeCell ref="I37:M37"/>
    <mergeCell ref="E37:H37"/>
    <mergeCell ref="K29:L29"/>
    <mergeCell ref="M29:M30"/>
    <mergeCell ref="K30:L30"/>
    <mergeCell ref="H27:J27"/>
    <mergeCell ref="K27:M27"/>
    <mergeCell ref="E28:G28"/>
    <mergeCell ref="H28:J28"/>
    <mergeCell ref="K28:M28"/>
    <mergeCell ref="G29:G30"/>
    <mergeCell ref="E29:F30"/>
    <mergeCell ref="H29:I30"/>
    <mergeCell ref="J29:J30"/>
    <mergeCell ref="E27:G27"/>
    <mergeCell ref="F19:M19"/>
    <mergeCell ref="F20:M20"/>
    <mergeCell ref="B8:D8"/>
    <mergeCell ref="B9:D9"/>
    <mergeCell ref="B10:D10"/>
    <mergeCell ref="B27:D27"/>
    <mergeCell ref="B25:D26"/>
    <mergeCell ref="E25:J25"/>
    <mergeCell ref="K25:M26"/>
    <mergeCell ref="E21:M21"/>
    <mergeCell ref="B15:D18"/>
    <mergeCell ref="E15:M18"/>
    <mergeCell ref="B19:D20"/>
    <mergeCell ref="E22:L22"/>
    <mergeCell ref="B21:D21"/>
    <mergeCell ref="C22:D22"/>
    <mergeCell ref="B13:D14"/>
    <mergeCell ref="E13:M14"/>
    <mergeCell ref="B28:D28"/>
    <mergeCell ref="I43:M43"/>
    <mergeCell ref="B45:D46"/>
    <mergeCell ref="C31:D31"/>
    <mergeCell ref="C32:D32"/>
    <mergeCell ref="E31:L31"/>
    <mergeCell ref="E32:L32"/>
    <mergeCell ref="C33:D33"/>
    <mergeCell ref="B31:B33"/>
    <mergeCell ref="E33:L33"/>
    <mergeCell ref="B29:D30"/>
    <mergeCell ref="I40:M40"/>
    <mergeCell ref="B42:D42"/>
    <mergeCell ref="B43:D43"/>
  </mergeCells>
  <phoneticPr fontId="1"/>
  <conditionalFormatting sqref="E59:M59">
    <cfRule type="expression" dxfId="8" priority="7">
      <formula>$E$58="有"</formula>
    </cfRule>
  </conditionalFormatting>
  <conditionalFormatting sqref="E22">
    <cfRule type="expression" dxfId="7" priority="11">
      <formula>$E$21="有"</formula>
    </cfRule>
  </conditionalFormatting>
  <conditionalFormatting sqref="E53:H53">
    <cfRule type="expression" dxfId="6" priority="4">
      <formula>$E$53&lt;&gt;$E$43</formula>
    </cfRule>
  </conditionalFormatting>
  <conditionalFormatting sqref="F70:M70">
    <cfRule type="expression" dxfId="5" priority="3">
      <formula>$L$69="〇"</formula>
    </cfRule>
  </conditionalFormatting>
  <conditionalFormatting sqref="F72:M72">
    <cfRule type="expression" dxfId="4" priority="2">
      <formula>$L$71="〇"</formula>
    </cfRule>
  </conditionalFormatting>
  <conditionalFormatting sqref="F74:M74">
    <cfRule type="expression" dxfId="3" priority="1">
      <formula>$L$73="〇"</formula>
    </cfRule>
  </conditionalFormatting>
  <dataValidations count="3">
    <dataValidation type="list" allowBlank="1" showInputMessage="1" showErrorMessage="1" sqref="K30" xr:uid="{77A7870B-EDBD-4704-8748-A11F39983BE0}">
      <formula1>"選択してください,業務・産業用,家庭用"</formula1>
    </dataValidation>
    <dataValidation type="list" allowBlank="1" showInputMessage="1" showErrorMessage="1" sqref="E58:M58 E21:M21" xr:uid="{9CE5334C-92BC-4EB6-9FFC-CBA80D902FE2}">
      <formula1>"選択してください,有,無"</formula1>
    </dataValidation>
    <dataValidation type="list" allowBlank="1" showInputMessage="1" showErrorMessage="1" sqref="L69:M69 L71:M71 L73:M73" xr:uid="{7C8A3CB7-D263-4B09-A98E-DCAE6E3EAD02}">
      <formula1>"〇"</formula1>
    </dataValidation>
  </dataValidations>
  <pageMargins left="0.70866141732283472" right="0.70866141732283472" top="0.74803149606299213" bottom="0.74803149606299213" header="0.31496062992125984" footer="0.51181102362204722"/>
  <pageSetup paperSize="9" scale="73" firstPageNumber="14" orientation="portrait" useFirstPageNumber="1" r:id="rId1"/>
  <headerFooter scaleWithDoc="0">
    <oddFooter>&amp;C&amp;"Century,標準"&amp;P</oddFooter>
  </headerFooter>
  <rowBreaks count="2" manualBreakCount="2">
    <brk id="35" max="12" man="1"/>
    <brk id="74" max="12" man="1"/>
  </rowBreaks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6F0C5-22D9-4426-82CD-043D7E704F7B}">
  <dimension ref="A1:M20"/>
  <sheetViews>
    <sheetView view="pageBreakPreview" zoomScaleNormal="100" zoomScaleSheetLayoutView="100" workbookViewId="0">
      <selection activeCell="E18" activeCellId="1" sqref="H5:J7 E18:J20"/>
    </sheetView>
  </sheetViews>
  <sheetFormatPr defaultRowHeight="18" x14ac:dyDescent="0.45"/>
  <cols>
    <col min="1" max="1" width="4.59765625" customWidth="1"/>
    <col min="7" max="7" width="8.796875" customWidth="1"/>
  </cols>
  <sheetData>
    <row r="1" spans="1:13" x14ac:dyDescent="0.45">
      <c r="A1" t="s">
        <v>80</v>
      </c>
    </row>
    <row r="2" spans="1:13" ht="22.2" x14ac:dyDescent="0.45">
      <c r="A2" s="54" t="s">
        <v>72</v>
      </c>
      <c r="B2" s="54"/>
      <c r="C2" s="54"/>
      <c r="D2" s="54"/>
      <c r="E2" s="54"/>
      <c r="F2" s="54"/>
      <c r="G2" s="54"/>
      <c r="H2" s="54"/>
      <c r="I2" s="54"/>
      <c r="J2" s="54"/>
    </row>
    <row r="3" spans="1:13" x14ac:dyDescent="0.45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3" x14ac:dyDescent="0.45">
      <c r="A4" s="10"/>
      <c r="B4" s="10"/>
      <c r="C4" s="10"/>
      <c r="D4" s="10"/>
      <c r="E4" s="10"/>
      <c r="F4" s="10"/>
      <c r="G4" s="10"/>
      <c r="H4" s="10"/>
      <c r="I4" s="10"/>
      <c r="J4" s="10"/>
    </row>
    <row r="5" spans="1:13" x14ac:dyDescent="0.45">
      <c r="E5" s="161" t="s">
        <v>26</v>
      </c>
      <c r="F5" s="161"/>
      <c r="G5" s="161"/>
      <c r="H5" s="119"/>
      <c r="I5" s="119"/>
      <c r="J5" s="119"/>
    </row>
    <row r="6" spans="1:13" x14ac:dyDescent="0.45">
      <c r="E6" s="161" t="s">
        <v>127</v>
      </c>
      <c r="F6" s="161"/>
      <c r="G6" s="161"/>
      <c r="H6" s="119"/>
      <c r="I6" s="119"/>
      <c r="J6" s="119"/>
    </row>
    <row r="7" spans="1:13" x14ac:dyDescent="0.45">
      <c r="E7" s="161" t="s">
        <v>73</v>
      </c>
      <c r="F7" s="161"/>
      <c r="G7" s="161"/>
      <c r="H7" s="119"/>
      <c r="I7" s="119"/>
      <c r="J7" s="119"/>
      <c r="M7" s="1"/>
    </row>
    <row r="11" spans="1:13" ht="54" customHeight="1" x14ac:dyDescent="0.45">
      <c r="B11" s="148" t="s">
        <v>128</v>
      </c>
      <c r="C11" s="148"/>
      <c r="D11" s="148"/>
      <c r="E11" s="148"/>
      <c r="F11" s="148"/>
      <c r="G11" s="148"/>
      <c r="H11" s="148"/>
      <c r="I11" s="148"/>
      <c r="J11" s="148"/>
      <c r="M11" s="14"/>
    </row>
    <row r="14" spans="1:13" x14ac:dyDescent="0.45">
      <c r="B14" s="50" t="s">
        <v>77</v>
      </c>
      <c r="C14" s="50"/>
      <c r="D14" s="50"/>
      <c r="E14" s="50"/>
      <c r="F14" s="50"/>
      <c r="G14" s="50"/>
      <c r="H14" s="50"/>
      <c r="I14" s="50"/>
      <c r="J14" s="50"/>
    </row>
    <row r="17" spans="2:10" ht="18.600000000000001" thickBot="1" x14ac:dyDescent="0.5"/>
    <row r="18" spans="2:10" ht="40.200000000000003" customHeight="1" thickBot="1" x14ac:dyDescent="0.5">
      <c r="B18" s="158" t="s">
        <v>74</v>
      </c>
      <c r="C18" s="159"/>
      <c r="D18" s="160"/>
      <c r="E18" s="85"/>
      <c r="F18" s="86"/>
      <c r="G18" s="86"/>
      <c r="H18" s="86"/>
      <c r="I18" s="86"/>
      <c r="J18" s="87"/>
    </row>
    <row r="19" spans="2:10" ht="40.200000000000003" customHeight="1" thickBot="1" x14ac:dyDescent="0.5">
      <c r="B19" s="145" t="s">
        <v>75</v>
      </c>
      <c r="C19" s="146"/>
      <c r="D19" s="147"/>
      <c r="E19" s="85"/>
      <c r="F19" s="86"/>
      <c r="G19" s="86"/>
      <c r="H19" s="86"/>
      <c r="I19" s="86"/>
      <c r="J19" s="87"/>
    </row>
    <row r="20" spans="2:10" ht="40.200000000000003" customHeight="1" thickBot="1" x14ac:dyDescent="0.5">
      <c r="B20" s="145" t="s">
        <v>76</v>
      </c>
      <c r="C20" s="146"/>
      <c r="D20" s="147"/>
      <c r="E20" s="85"/>
      <c r="F20" s="86"/>
      <c r="G20" s="86"/>
      <c r="H20" s="86"/>
      <c r="I20" s="86"/>
      <c r="J20" s="87"/>
    </row>
  </sheetData>
  <sheetProtection sheet="1" objects="1" scenarios="1"/>
  <mergeCells count="15">
    <mergeCell ref="E5:G5"/>
    <mergeCell ref="E6:G6"/>
    <mergeCell ref="E7:G7"/>
    <mergeCell ref="A2:J2"/>
    <mergeCell ref="B19:D19"/>
    <mergeCell ref="B11:J11"/>
    <mergeCell ref="B14:J14"/>
    <mergeCell ref="H5:J5"/>
    <mergeCell ref="H6:J6"/>
    <mergeCell ref="H7:J7"/>
    <mergeCell ref="B20:D20"/>
    <mergeCell ref="E18:J18"/>
    <mergeCell ref="E19:J19"/>
    <mergeCell ref="E20:J20"/>
    <mergeCell ref="B18:D18"/>
  </mergeCells>
  <phoneticPr fontId="1"/>
  <pageMargins left="0.70866141732283472" right="0.70866141732283472" top="0.74803149606299213" bottom="0.74803149606299213" header="0.31496062992125984" footer="0.51181102362204722"/>
  <pageSetup paperSize="9" scale="95" firstPageNumber="16" orientation="portrait" useFirstPageNumber="1" r:id="rId1"/>
  <headerFooter scaleWithDoc="0">
    <oddFooter>&amp;C&amp;"Century,標準"&amp;P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F54FB-8B03-4E82-BA61-761E8A2712EE}">
  <dimension ref="A1:R70"/>
  <sheetViews>
    <sheetView tabSelected="1" view="pageBreakPreview" zoomScale="85" zoomScaleNormal="85" zoomScaleSheetLayoutView="85" zoomScalePageLayoutView="85" workbookViewId="0">
      <selection activeCell="K30" sqref="K30:L30"/>
    </sheetView>
  </sheetViews>
  <sheetFormatPr defaultRowHeight="18" x14ac:dyDescent="0.45"/>
  <cols>
    <col min="1" max="1" width="4.09765625" customWidth="1"/>
    <col min="4" max="4" width="10" customWidth="1"/>
    <col min="7" max="7" width="5.19921875" customWidth="1"/>
    <col min="10" max="10" width="5.3984375" customWidth="1"/>
    <col min="11" max="11" width="4.59765625" customWidth="1"/>
    <col min="12" max="12" width="12.3984375" customWidth="1"/>
    <col min="13" max="13" width="8" customWidth="1"/>
    <col min="14" max="14" width="22" customWidth="1"/>
    <col min="15" max="15" width="27.296875" customWidth="1"/>
    <col min="16" max="16" width="15.3984375" style="14" customWidth="1"/>
    <col min="17" max="17" width="14.59765625" customWidth="1"/>
  </cols>
  <sheetData>
    <row r="1" spans="1:18" x14ac:dyDescent="0.45">
      <c r="A1" t="s">
        <v>129</v>
      </c>
    </row>
    <row r="2" spans="1:18" ht="22.2" x14ac:dyDescent="0.45">
      <c r="A2" s="54" t="s">
        <v>136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8" ht="18.600000000000001" thickBot="1" x14ac:dyDescent="0.5"/>
    <row r="4" spans="1:18" x14ac:dyDescent="0.45">
      <c r="H4" s="105" t="s">
        <v>14</v>
      </c>
      <c r="I4" s="105"/>
      <c r="J4" s="108">
        <f>'別紙１　事業者概要'!E9</f>
        <v>0</v>
      </c>
      <c r="K4" s="108"/>
      <c r="L4" s="108"/>
      <c r="M4" s="108"/>
    </row>
    <row r="5" spans="1:18" ht="18.600000000000001" thickBot="1" x14ac:dyDescent="0.5">
      <c r="H5" s="67"/>
      <c r="I5" s="67"/>
      <c r="J5" s="109"/>
      <c r="K5" s="109"/>
      <c r="L5" s="109"/>
      <c r="M5" s="109"/>
    </row>
    <row r="6" spans="1:18" x14ac:dyDescent="0.45">
      <c r="H6" s="34"/>
      <c r="I6" s="34"/>
      <c r="J6" s="21"/>
      <c r="K6" s="21"/>
      <c r="L6" s="21"/>
      <c r="M6" s="21"/>
    </row>
    <row r="7" spans="1:18" ht="18.600000000000001" thickBot="1" x14ac:dyDescent="0.5">
      <c r="A7" t="s">
        <v>31</v>
      </c>
    </row>
    <row r="8" spans="1:18" ht="24" customHeight="1" thickBot="1" x14ac:dyDescent="0.5">
      <c r="B8" s="79" t="s">
        <v>4</v>
      </c>
      <c r="C8" s="80"/>
      <c r="D8" s="72"/>
      <c r="E8" s="110">
        <f>'別紙１　事業者概要'!E41</f>
        <v>0</v>
      </c>
      <c r="F8" s="111"/>
      <c r="G8" s="111"/>
      <c r="H8" s="111"/>
      <c r="I8" s="111"/>
      <c r="J8" s="111"/>
      <c r="K8" s="111"/>
      <c r="L8" s="111"/>
      <c r="M8" s="112"/>
    </row>
    <row r="9" spans="1:18" ht="24" customHeight="1" thickBot="1" x14ac:dyDescent="0.5">
      <c r="B9" s="79" t="s">
        <v>32</v>
      </c>
      <c r="C9" s="80"/>
      <c r="D9" s="72"/>
      <c r="E9" s="85"/>
      <c r="F9" s="86"/>
      <c r="G9" s="86"/>
      <c r="H9" s="86"/>
      <c r="I9" s="86"/>
      <c r="J9" s="86"/>
      <c r="K9" s="86"/>
      <c r="L9" s="86"/>
      <c r="M9" s="87"/>
    </row>
    <row r="10" spans="1:18" ht="24" customHeight="1" thickBot="1" x14ac:dyDescent="0.5">
      <c r="B10" s="79" t="s">
        <v>115</v>
      </c>
      <c r="C10" s="80"/>
      <c r="D10" s="72"/>
      <c r="E10" s="85"/>
      <c r="F10" s="86"/>
      <c r="G10" s="86"/>
      <c r="H10" s="86"/>
      <c r="I10" s="86"/>
      <c r="J10" s="86"/>
      <c r="K10" s="86"/>
      <c r="L10" s="86"/>
      <c r="M10" s="87"/>
    </row>
    <row r="12" spans="1:18" ht="18.600000000000001" thickBot="1" x14ac:dyDescent="0.5">
      <c r="A12" t="s">
        <v>96</v>
      </c>
    </row>
    <row r="13" spans="1:18" x14ac:dyDescent="0.45">
      <c r="B13" s="105" t="s">
        <v>95</v>
      </c>
      <c r="C13" s="105"/>
      <c r="D13" s="105"/>
      <c r="E13" s="106"/>
      <c r="F13" s="106"/>
      <c r="G13" s="106"/>
      <c r="H13" s="106"/>
      <c r="I13" s="106"/>
      <c r="J13" s="106"/>
      <c r="K13" s="106"/>
      <c r="L13" s="106"/>
      <c r="M13" s="106"/>
    </row>
    <row r="14" spans="1:18" ht="18.600000000000001" thickBot="1" x14ac:dyDescent="0.5">
      <c r="B14" s="67"/>
      <c r="C14" s="67"/>
      <c r="D14" s="67"/>
      <c r="E14" s="107"/>
      <c r="F14" s="107"/>
      <c r="G14" s="107"/>
      <c r="H14" s="107"/>
      <c r="I14" s="107"/>
      <c r="J14" s="107"/>
      <c r="K14" s="107"/>
      <c r="L14" s="107"/>
      <c r="M14" s="107"/>
    </row>
    <row r="15" spans="1:18" x14ac:dyDescent="0.45">
      <c r="B15" s="40" t="s">
        <v>130</v>
      </c>
      <c r="C15" s="88"/>
      <c r="D15" s="41"/>
      <c r="E15" s="93"/>
      <c r="F15" s="94"/>
      <c r="G15" s="94"/>
      <c r="H15" s="94"/>
      <c r="I15" s="94"/>
      <c r="J15" s="94"/>
      <c r="K15" s="94"/>
      <c r="L15" s="94"/>
      <c r="M15" s="95"/>
      <c r="P15" s="14" t="s">
        <v>108</v>
      </c>
      <c r="Q15" t="s">
        <v>92</v>
      </c>
      <c r="R15">
        <v>26500</v>
      </c>
    </row>
    <row r="16" spans="1:18" x14ac:dyDescent="0.45">
      <c r="B16" s="89"/>
      <c r="C16" s="90"/>
      <c r="D16" s="91"/>
      <c r="E16" s="96"/>
      <c r="F16" s="97"/>
      <c r="G16" s="97"/>
      <c r="H16" s="97"/>
      <c r="I16" s="97"/>
      <c r="J16" s="97"/>
      <c r="K16" s="97"/>
      <c r="L16" s="97"/>
      <c r="M16" s="98"/>
      <c r="Q16" t="s">
        <v>91</v>
      </c>
      <c r="R16">
        <v>23500</v>
      </c>
    </row>
    <row r="17" spans="1:17" x14ac:dyDescent="0.45">
      <c r="B17" s="89"/>
      <c r="C17" s="90"/>
      <c r="D17" s="91"/>
      <c r="E17" s="96"/>
      <c r="F17" s="97"/>
      <c r="G17" s="97"/>
      <c r="H17" s="97"/>
      <c r="I17" s="97"/>
      <c r="J17" s="97"/>
      <c r="K17" s="97"/>
      <c r="L17" s="97"/>
      <c r="M17" s="98"/>
    </row>
    <row r="18" spans="1:17" ht="18.600000000000001" thickBot="1" x14ac:dyDescent="0.5">
      <c r="B18" s="42"/>
      <c r="C18" s="92"/>
      <c r="D18" s="43"/>
      <c r="E18" s="99"/>
      <c r="F18" s="100"/>
      <c r="G18" s="100"/>
      <c r="H18" s="100"/>
      <c r="I18" s="100"/>
      <c r="J18" s="100"/>
      <c r="K18" s="100"/>
      <c r="L18" s="100"/>
      <c r="M18" s="101"/>
    </row>
    <row r="19" spans="1:17" ht="24" customHeight="1" thickBot="1" x14ac:dyDescent="0.5">
      <c r="B19" s="40" t="s">
        <v>38</v>
      </c>
      <c r="C19" s="88"/>
      <c r="D19" s="41"/>
      <c r="E19" s="31" t="s">
        <v>124</v>
      </c>
      <c r="F19" s="85" t="s">
        <v>139</v>
      </c>
      <c r="G19" s="86"/>
      <c r="H19" s="86"/>
      <c r="I19" s="86"/>
      <c r="J19" s="86"/>
      <c r="K19" s="86"/>
      <c r="L19" s="86"/>
      <c r="M19" s="87"/>
    </row>
    <row r="20" spans="1:17" ht="24" customHeight="1" thickBot="1" x14ac:dyDescent="0.5">
      <c r="B20" s="42"/>
      <c r="C20" s="92"/>
      <c r="D20" s="43"/>
      <c r="E20" s="31" t="s">
        <v>125</v>
      </c>
      <c r="F20" s="85" t="s">
        <v>139</v>
      </c>
      <c r="G20" s="86"/>
      <c r="H20" s="86"/>
      <c r="I20" s="86"/>
      <c r="J20" s="86"/>
      <c r="K20" s="86"/>
      <c r="L20" s="86"/>
      <c r="M20" s="87"/>
    </row>
    <row r="21" spans="1:17" ht="24" customHeight="1" thickBot="1" x14ac:dyDescent="0.5">
      <c r="B21" s="40" t="s">
        <v>43</v>
      </c>
      <c r="C21" s="88"/>
      <c r="D21" s="41"/>
      <c r="E21" s="85" t="s">
        <v>44</v>
      </c>
      <c r="F21" s="86"/>
      <c r="G21" s="86"/>
      <c r="H21" s="86"/>
      <c r="I21" s="86"/>
      <c r="J21" s="86"/>
      <c r="K21" s="86"/>
      <c r="L21" s="86"/>
      <c r="M21" s="87"/>
    </row>
    <row r="22" spans="1:17" ht="40.799999999999997" customHeight="1" thickBot="1" x14ac:dyDescent="0.5">
      <c r="B22" s="15"/>
      <c r="C22" s="71" t="s">
        <v>131</v>
      </c>
      <c r="D22" s="104"/>
      <c r="E22" s="102"/>
      <c r="F22" s="103"/>
      <c r="G22" s="103"/>
      <c r="H22" s="103"/>
      <c r="I22" s="103"/>
      <c r="J22" s="103"/>
      <c r="K22" s="103"/>
      <c r="L22" s="103"/>
      <c r="M22" s="32" t="s">
        <v>5</v>
      </c>
    </row>
    <row r="23" spans="1:17" ht="24" customHeight="1" x14ac:dyDescent="0.45">
      <c r="B23" s="19"/>
      <c r="C23" s="20"/>
      <c r="D23" s="20"/>
      <c r="E23" s="21"/>
      <c r="F23" s="21"/>
      <c r="G23" s="21"/>
      <c r="H23" s="21"/>
      <c r="I23" s="21"/>
      <c r="J23" s="21"/>
      <c r="K23" s="21"/>
      <c r="L23" s="21"/>
      <c r="M23" s="21"/>
    </row>
    <row r="24" spans="1:17" ht="18.600000000000001" thickBot="1" x14ac:dyDescent="0.5">
      <c r="A24" t="s">
        <v>48</v>
      </c>
    </row>
    <row r="25" spans="1:17" ht="18.600000000000001" thickTop="1" x14ac:dyDescent="0.45">
      <c r="B25" s="81" t="s">
        <v>33</v>
      </c>
      <c r="C25" s="82"/>
      <c r="D25" s="82"/>
      <c r="E25" s="82" t="s">
        <v>93</v>
      </c>
      <c r="F25" s="82"/>
      <c r="G25" s="82"/>
      <c r="H25" s="82"/>
      <c r="I25" s="82"/>
      <c r="J25" s="82"/>
      <c r="K25" s="82" t="s">
        <v>107</v>
      </c>
      <c r="L25" s="82"/>
      <c r="M25" s="83"/>
    </row>
    <row r="26" spans="1:17" x14ac:dyDescent="0.45">
      <c r="B26" s="75"/>
      <c r="C26" s="59"/>
      <c r="D26" s="59"/>
      <c r="E26" s="59" t="s">
        <v>47</v>
      </c>
      <c r="F26" s="59"/>
      <c r="G26" s="59"/>
      <c r="H26" s="59" t="s">
        <v>79</v>
      </c>
      <c r="I26" s="59"/>
      <c r="J26" s="59"/>
      <c r="K26" s="59"/>
      <c r="L26" s="59"/>
      <c r="M26" s="84"/>
    </row>
    <row r="27" spans="1:17" ht="54" customHeight="1" x14ac:dyDescent="0.45">
      <c r="B27" s="58" t="s">
        <v>34</v>
      </c>
      <c r="C27" s="59"/>
      <c r="D27" s="59"/>
      <c r="E27" s="117"/>
      <c r="F27" s="117"/>
      <c r="G27" s="117"/>
      <c r="H27" s="117"/>
      <c r="I27" s="117"/>
      <c r="J27" s="117"/>
      <c r="K27" s="117"/>
      <c r="L27" s="117"/>
      <c r="M27" s="118"/>
      <c r="N27" s="55"/>
      <c r="O27" s="50" t="s">
        <v>120</v>
      </c>
      <c r="P27" s="14" t="s">
        <v>117</v>
      </c>
      <c r="Q27">
        <f>E29*Q31</f>
        <v>0</v>
      </c>
    </row>
    <row r="28" spans="1:17" ht="54" customHeight="1" x14ac:dyDescent="0.45">
      <c r="B28" s="58" t="s">
        <v>35</v>
      </c>
      <c r="C28" s="59"/>
      <c r="D28" s="59"/>
      <c r="E28" s="119"/>
      <c r="F28" s="119"/>
      <c r="G28" s="119"/>
      <c r="H28" s="119"/>
      <c r="I28" s="119"/>
      <c r="J28" s="119"/>
      <c r="K28" s="117"/>
      <c r="L28" s="117"/>
      <c r="M28" s="118"/>
      <c r="N28" s="50"/>
      <c r="O28" s="50"/>
      <c r="P28" s="14" t="s">
        <v>118</v>
      </c>
      <c r="Q28">
        <f>H29*Q32</f>
        <v>0</v>
      </c>
    </row>
    <row r="29" spans="1:17" ht="38.4" customHeight="1" x14ac:dyDescent="0.45">
      <c r="B29" s="75" t="s">
        <v>36</v>
      </c>
      <c r="C29" s="59"/>
      <c r="D29" s="59"/>
      <c r="E29" s="113"/>
      <c r="F29" s="113"/>
      <c r="G29" s="120" t="s">
        <v>39</v>
      </c>
      <c r="H29" s="113"/>
      <c r="I29" s="113"/>
      <c r="J29" s="120" t="s">
        <v>39</v>
      </c>
      <c r="K29" s="113"/>
      <c r="L29" s="113"/>
      <c r="M29" s="114" t="s">
        <v>40</v>
      </c>
      <c r="O29" s="50"/>
      <c r="P29" s="14" t="s">
        <v>119</v>
      </c>
      <c r="Q29">
        <f>K29*Q33</f>
        <v>0</v>
      </c>
    </row>
    <row r="30" spans="1:17" ht="19.8" customHeight="1" thickBot="1" x14ac:dyDescent="0.5">
      <c r="B30" s="76"/>
      <c r="C30" s="77"/>
      <c r="D30" s="77"/>
      <c r="E30" s="116"/>
      <c r="F30" s="116"/>
      <c r="G30" s="121"/>
      <c r="H30" s="116"/>
      <c r="I30" s="116"/>
      <c r="J30" s="121"/>
      <c r="K30" s="116" t="s">
        <v>44</v>
      </c>
      <c r="L30" s="116"/>
      <c r="M30" s="115"/>
    </row>
    <row r="31" spans="1:17" ht="39" customHeight="1" thickTop="1" thickBot="1" x14ac:dyDescent="0.5">
      <c r="B31" s="73" t="s">
        <v>98</v>
      </c>
      <c r="C31" s="67" t="s">
        <v>93</v>
      </c>
      <c r="D31" s="67"/>
      <c r="E31" s="68">
        <f>MIN(Q27:Q28)</f>
        <v>0</v>
      </c>
      <c r="F31" s="69"/>
      <c r="G31" s="69"/>
      <c r="H31" s="69"/>
      <c r="I31" s="69"/>
      <c r="J31" s="69"/>
      <c r="K31" s="69"/>
      <c r="L31" s="70"/>
      <c r="M31" s="18" t="s">
        <v>5</v>
      </c>
      <c r="N31" s="16"/>
      <c r="O31" s="50" t="s">
        <v>121</v>
      </c>
      <c r="P31" s="14" t="s">
        <v>89</v>
      </c>
      <c r="Q31">
        <v>25000</v>
      </c>
    </row>
    <row r="32" spans="1:17" ht="39" customHeight="1" thickBot="1" x14ac:dyDescent="0.5">
      <c r="B32" s="73"/>
      <c r="C32" s="48" t="s">
        <v>107</v>
      </c>
      <c r="D32" s="48"/>
      <c r="E32" s="60">
        <f>Q29</f>
        <v>0</v>
      </c>
      <c r="F32" s="61"/>
      <c r="G32" s="61"/>
      <c r="H32" s="61"/>
      <c r="I32" s="61"/>
      <c r="J32" s="61"/>
      <c r="K32" s="61"/>
      <c r="L32" s="62"/>
      <c r="M32" s="17" t="s">
        <v>5</v>
      </c>
      <c r="N32" s="16"/>
      <c r="O32" s="50"/>
      <c r="P32" s="14" t="s">
        <v>90</v>
      </c>
      <c r="Q32">
        <v>25000</v>
      </c>
    </row>
    <row r="33" spans="1:17" ht="39" customHeight="1" thickBot="1" x14ac:dyDescent="0.5">
      <c r="B33" s="74"/>
      <c r="C33" s="71" t="s">
        <v>59</v>
      </c>
      <c r="D33" s="72"/>
      <c r="E33" s="60">
        <f>SUM(E31:L32)</f>
        <v>0</v>
      </c>
      <c r="F33" s="61"/>
      <c r="G33" s="61"/>
      <c r="H33" s="61"/>
      <c r="I33" s="61"/>
      <c r="J33" s="61"/>
      <c r="K33" s="61"/>
      <c r="L33" s="62"/>
      <c r="M33" s="17" t="s">
        <v>5</v>
      </c>
      <c r="N33" s="16"/>
      <c r="O33" s="50"/>
      <c r="P33" s="33" t="s">
        <v>109</v>
      </c>
      <c r="Q33" t="str">
        <f>IF(K30="選択してください","0",VLOOKUP(K30,P34:Q35,2,FALSE))</f>
        <v>0</v>
      </c>
    </row>
    <row r="34" spans="1:17" ht="39" customHeight="1" x14ac:dyDescent="0.45"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16"/>
      <c r="O34" s="50" t="s">
        <v>122</v>
      </c>
      <c r="P34" s="14" t="s">
        <v>92</v>
      </c>
      <c r="Q34">
        <v>26500</v>
      </c>
    </row>
    <row r="35" spans="1:17" ht="24" customHeight="1" x14ac:dyDescent="0.45">
      <c r="O35" s="50"/>
      <c r="P35" s="14" t="s">
        <v>91</v>
      </c>
      <c r="Q35">
        <v>23500</v>
      </c>
    </row>
    <row r="36" spans="1:17" ht="24" customHeight="1" thickBot="1" x14ac:dyDescent="0.5">
      <c r="A36" t="s">
        <v>132</v>
      </c>
      <c r="O36" s="50" t="s">
        <v>123</v>
      </c>
      <c r="P36" s="14" t="s">
        <v>97</v>
      </c>
      <c r="Q36" s="26">
        <f>(I43-E22)/2</f>
        <v>0</v>
      </c>
    </row>
    <row r="37" spans="1:17" ht="24" customHeight="1" thickBot="1" x14ac:dyDescent="0.5">
      <c r="B37" s="48" t="s">
        <v>57</v>
      </c>
      <c r="C37" s="48"/>
      <c r="D37" s="48"/>
      <c r="E37" s="48" t="s">
        <v>61</v>
      </c>
      <c r="F37" s="48"/>
      <c r="G37" s="48"/>
      <c r="H37" s="48"/>
      <c r="I37" s="48" t="s">
        <v>3</v>
      </c>
      <c r="J37" s="48"/>
      <c r="K37" s="48"/>
      <c r="L37" s="48"/>
      <c r="M37" s="48"/>
      <c r="O37" s="50"/>
      <c r="P37" s="14" t="s">
        <v>98</v>
      </c>
      <c r="Q37" s="25">
        <f>E33</f>
        <v>0</v>
      </c>
    </row>
    <row r="38" spans="1:17" ht="24" customHeight="1" thickBot="1" x14ac:dyDescent="0.5">
      <c r="B38" s="105" t="s">
        <v>42</v>
      </c>
      <c r="C38" s="79" t="s">
        <v>62</v>
      </c>
      <c r="D38" s="72"/>
      <c r="E38" s="78"/>
      <c r="F38" s="78"/>
      <c r="G38" s="78"/>
      <c r="H38" s="78"/>
      <c r="I38" s="78"/>
      <c r="J38" s="78"/>
      <c r="K38" s="78"/>
      <c r="L38" s="78"/>
      <c r="M38" s="78"/>
      <c r="O38" s="50"/>
      <c r="Q38" s="25"/>
    </row>
    <row r="39" spans="1:17" ht="24" customHeight="1" thickBot="1" x14ac:dyDescent="0.5">
      <c r="B39" s="67"/>
      <c r="C39" s="79" t="s">
        <v>108</v>
      </c>
      <c r="D39" s="72"/>
      <c r="E39" s="125"/>
      <c r="F39" s="126"/>
      <c r="G39" s="126"/>
      <c r="H39" s="127"/>
      <c r="I39" s="125"/>
      <c r="J39" s="126"/>
      <c r="K39" s="126"/>
      <c r="L39" s="126"/>
      <c r="M39" s="127"/>
      <c r="O39" s="50"/>
      <c r="P39" s="14" t="s">
        <v>102</v>
      </c>
      <c r="Q39" s="27">
        <f>MIN(Q36,Q37,10000000)</f>
        <v>0</v>
      </c>
    </row>
    <row r="40" spans="1:17" ht="24" customHeight="1" thickBot="1" x14ac:dyDescent="0.5">
      <c r="B40" s="105" t="s">
        <v>41</v>
      </c>
      <c r="C40" s="79" t="s">
        <v>62</v>
      </c>
      <c r="D40" s="72"/>
      <c r="E40" s="78"/>
      <c r="F40" s="78"/>
      <c r="G40" s="78"/>
      <c r="H40" s="78"/>
      <c r="I40" s="78"/>
      <c r="J40" s="78"/>
      <c r="K40" s="78"/>
      <c r="L40" s="78"/>
      <c r="M40" s="78"/>
      <c r="O40" s="50"/>
      <c r="P40" s="14" t="s">
        <v>103</v>
      </c>
      <c r="Q40" s="27">
        <f>ROUNDDOWN(Q39,-3)</f>
        <v>0</v>
      </c>
    </row>
    <row r="41" spans="1:17" ht="24" customHeight="1" thickBot="1" x14ac:dyDescent="0.5">
      <c r="B41" s="67"/>
      <c r="C41" s="79" t="s">
        <v>108</v>
      </c>
      <c r="D41" s="72"/>
      <c r="E41" s="125"/>
      <c r="F41" s="126"/>
      <c r="G41" s="126"/>
      <c r="H41" s="127"/>
      <c r="I41" s="125"/>
      <c r="J41" s="126"/>
      <c r="K41" s="126"/>
      <c r="L41" s="126"/>
      <c r="M41" s="127"/>
    </row>
    <row r="42" spans="1:17" ht="24" customHeight="1" thickBot="1" x14ac:dyDescent="0.5">
      <c r="B42" s="48" t="s">
        <v>60</v>
      </c>
      <c r="C42" s="48"/>
      <c r="D42" s="48"/>
      <c r="E42" s="78"/>
      <c r="F42" s="78"/>
      <c r="G42" s="78"/>
      <c r="H42" s="78"/>
      <c r="I42" s="139"/>
      <c r="J42" s="139"/>
      <c r="K42" s="139"/>
      <c r="L42" s="139"/>
      <c r="M42" s="139"/>
    </row>
    <row r="43" spans="1:17" ht="24" customHeight="1" thickBot="1" x14ac:dyDescent="0.5">
      <c r="B43" s="48" t="s">
        <v>59</v>
      </c>
      <c r="C43" s="48"/>
      <c r="D43" s="48"/>
      <c r="E43" s="60">
        <f>SUM(E38:H42)</f>
        <v>0</v>
      </c>
      <c r="F43" s="61"/>
      <c r="G43" s="61"/>
      <c r="H43" s="62"/>
      <c r="I43" s="60">
        <f>SUM(I38:M42)</f>
        <v>0</v>
      </c>
      <c r="J43" s="61"/>
      <c r="K43" s="61"/>
      <c r="L43" s="61"/>
      <c r="M43" s="62"/>
    </row>
    <row r="44" spans="1:17" ht="24" customHeight="1" thickBot="1" x14ac:dyDescent="0.5">
      <c r="E44" s="9"/>
      <c r="F44" s="9"/>
      <c r="G44" s="9"/>
      <c r="H44" s="9"/>
      <c r="I44" s="9"/>
      <c r="J44" s="9"/>
      <c r="K44" s="9"/>
      <c r="L44" s="9"/>
      <c r="M44" s="9"/>
    </row>
    <row r="45" spans="1:17" ht="24" customHeight="1" thickTop="1" x14ac:dyDescent="0.45">
      <c r="B45" s="63" t="s">
        <v>134</v>
      </c>
      <c r="C45" s="64"/>
      <c r="D45" s="64"/>
      <c r="E45" s="133">
        <f>Q40</f>
        <v>0</v>
      </c>
      <c r="F45" s="134"/>
      <c r="G45" s="134"/>
      <c r="H45" s="134"/>
      <c r="I45" s="134"/>
      <c r="J45" s="134"/>
      <c r="K45" s="134"/>
      <c r="L45" s="135"/>
      <c r="M45" s="131" t="s">
        <v>5</v>
      </c>
    </row>
    <row r="46" spans="1:17" ht="24" customHeight="1" thickBot="1" x14ac:dyDescent="0.5">
      <c r="B46" s="65"/>
      <c r="C46" s="66"/>
      <c r="D46" s="66"/>
      <c r="E46" s="136"/>
      <c r="F46" s="137"/>
      <c r="G46" s="137"/>
      <c r="H46" s="137"/>
      <c r="I46" s="137"/>
      <c r="J46" s="137"/>
      <c r="K46" s="137"/>
      <c r="L46" s="138"/>
      <c r="M46" s="132"/>
    </row>
    <row r="47" spans="1:17" ht="24" customHeight="1" thickTop="1" thickBot="1" x14ac:dyDescent="0.5">
      <c r="E47" s="9"/>
      <c r="F47" s="9"/>
      <c r="G47" s="9"/>
      <c r="H47" s="9"/>
      <c r="I47" s="9"/>
      <c r="J47" s="9"/>
      <c r="K47" s="9"/>
      <c r="L47" s="9"/>
      <c r="M47" s="9"/>
    </row>
    <row r="48" spans="1:17" ht="18.600000000000001" thickBot="1" x14ac:dyDescent="0.5">
      <c r="B48" s="48" t="s">
        <v>58</v>
      </c>
      <c r="C48" s="48"/>
      <c r="D48" s="48"/>
      <c r="E48" s="48" t="s">
        <v>61</v>
      </c>
      <c r="F48" s="48"/>
      <c r="G48" s="48"/>
      <c r="H48" s="48"/>
      <c r="I48" s="48" t="s">
        <v>63</v>
      </c>
      <c r="J48" s="48"/>
      <c r="K48" s="48"/>
      <c r="L48" s="48"/>
      <c r="M48" s="48"/>
    </row>
    <row r="49" spans="1:18" ht="24" customHeight="1" thickBot="1" x14ac:dyDescent="0.5">
      <c r="B49" s="48" t="s">
        <v>133</v>
      </c>
      <c r="C49" s="48"/>
      <c r="D49" s="48"/>
      <c r="E49" s="142">
        <f>E45</f>
        <v>0</v>
      </c>
      <c r="F49" s="142"/>
      <c r="G49" s="142"/>
      <c r="H49" s="142"/>
      <c r="I49" s="53"/>
      <c r="J49" s="53"/>
      <c r="K49" s="53"/>
      <c r="L49" s="53"/>
      <c r="M49" s="53"/>
    </row>
    <row r="50" spans="1:18" ht="24" customHeight="1" thickBot="1" x14ac:dyDescent="0.5">
      <c r="B50" s="48" t="s">
        <v>65</v>
      </c>
      <c r="C50" s="48"/>
      <c r="D50" s="48"/>
      <c r="E50" s="123"/>
      <c r="F50" s="123"/>
      <c r="G50" s="123"/>
      <c r="H50" s="123"/>
      <c r="I50" s="53"/>
      <c r="J50" s="53"/>
      <c r="K50" s="53"/>
      <c r="L50" s="53"/>
      <c r="M50" s="53"/>
    </row>
    <row r="51" spans="1:18" ht="24" customHeight="1" thickBot="1" x14ac:dyDescent="0.5">
      <c r="B51" s="48" t="s">
        <v>66</v>
      </c>
      <c r="C51" s="48"/>
      <c r="D51" s="48"/>
      <c r="E51" s="142">
        <f>E22</f>
        <v>0</v>
      </c>
      <c r="F51" s="142"/>
      <c r="G51" s="142"/>
      <c r="H51" s="142"/>
      <c r="I51" s="53"/>
      <c r="J51" s="53"/>
      <c r="K51" s="53"/>
      <c r="L51" s="53"/>
      <c r="M51" s="53"/>
    </row>
    <row r="52" spans="1:18" ht="24" customHeight="1" thickBot="1" x14ac:dyDescent="0.5">
      <c r="B52" s="48" t="s">
        <v>60</v>
      </c>
      <c r="C52" s="48"/>
      <c r="D52" s="48"/>
      <c r="E52" s="123"/>
      <c r="F52" s="123"/>
      <c r="G52" s="123"/>
      <c r="H52" s="123"/>
      <c r="I52" s="53"/>
      <c r="J52" s="53"/>
      <c r="K52" s="53"/>
      <c r="L52" s="53"/>
      <c r="M52" s="53"/>
    </row>
    <row r="53" spans="1:18" ht="24" customHeight="1" thickBot="1" x14ac:dyDescent="0.5">
      <c r="B53" s="48" t="s">
        <v>59</v>
      </c>
      <c r="C53" s="48"/>
      <c r="D53" s="48"/>
      <c r="E53" s="128">
        <f>SUM(E49:H52)</f>
        <v>0</v>
      </c>
      <c r="F53" s="129"/>
      <c r="G53" s="129"/>
      <c r="H53" s="130"/>
      <c r="I53" s="102"/>
      <c r="J53" s="103"/>
      <c r="K53" s="103"/>
      <c r="L53" s="103"/>
      <c r="M53" s="141"/>
      <c r="N53" s="30"/>
    </row>
    <row r="54" spans="1:18" ht="24" customHeight="1" x14ac:dyDescent="0.45"/>
    <row r="55" spans="1:18" ht="24" customHeight="1" thickBot="1" x14ac:dyDescent="0.5">
      <c r="A55" t="s">
        <v>45</v>
      </c>
    </row>
    <row r="56" spans="1:18" ht="24" customHeight="1" thickBot="1" x14ac:dyDescent="0.5">
      <c r="B56" s="48" t="s">
        <v>46</v>
      </c>
      <c r="C56" s="48"/>
      <c r="D56" s="48"/>
      <c r="E56" s="85"/>
      <c r="F56" s="86"/>
      <c r="G56" s="86"/>
      <c r="H56" s="86"/>
      <c r="I56" s="86"/>
      <c r="J56" s="86"/>
      <c r="K56" s="86"/>
      <c r="L56" s="86"/>
      <c r="M56" s="28" t="s">
        <v>104</v>
      </c>
    </row>
    <row r="57" spans="1:18" ht="24" customHeight="1" thickBot="1" x14ac:dyDescent="0.5">
      <c r="B57" s="48" t="s">
        <v>49</v>
      </c>
      <c r="C57" s="48"/>
      <c r="D57" s="48"/>
      <c r="E57" s="85"/>
      <c r="F57" s="86"/>
      <c r="G57" s="86"/>
      <c r="H57" s="86"/>
      <c r="I57" s="86"/>
      <c r="J57" s="86"/>
      <c r="K57" s="86"/>
      <c r="L57" s="86"/>
      <c r="M57" s="28" t="s">
        <v>105</v>
      </c>
    </row>
    <row r="58" spans="1:18" ht="24" customHeight="1" thickBot="1" x14ac:dyDescent="0.5">
      <c r="B58" s="105" t="s">
        <v>50</v>
      </c>
      <c r="C58" s="48"/>
      <c r="D58" s="48"/>
      <c r="E58" s="39" t="s">
        <v>44</v>
      </c>
      <c r="F58" s="39"/>
      <c r="G58" s="39"/>
      <c r="H58" s="39"/>
      <c r="I58" s="39"/>
      <c r="J58" s="39"/>
      <c r="K58" s="39"/>
      <c r="L58" s="39"/>
      <c r="M58" s="39"/>
    </row>
    <row r="59" spans="1:18" ht="24" customHeight="1" thickBot="1" x14ac:dyDescent="0.5">
      <c r="B59" s="7"/>
      <c r="C59" s="48" t="s">
        <v>51</v>
      </c>
      <c r="D59" s="48"/>
      <c r="E59" s="140"/>
      <c r="F59" s="140"/>
      <c r="G59" s="140"/>
      <c r="H59" s="140"/>
      <c r="I59" s="140"/>
      <c r="J59" s="140"/>
      <c r="K59" s="140"/>
      <c r="L59" s="140"/>
      <c r="M59" s="140"/>
    </row>
    <row r="60" spans="1:18" ht="24" customHeight="1" x14ac:dyDescent="0.45">
      <c r="N60" s="4"/>
    </row>
    <row r="61" spans="1:18" ht="24" customHeight="1" thickBot="1" x14ac:dyDescent="0.5">
      <c r="A61" t="s">
        <v>52</v>
      </c>
      <c r="N61" s="4"/>
    </row>
    <row r="62" spans="1:18" ht="24" customHeight="1" thickBot="1" x14ac:dyDescent="0.5">
      <c r="B62" s="122" t="s">
        <v>69</v>
      </c>
      <c r="C62" s="48" t="s">
        <v>53</v>
      </c>
      <c r="D62" s="48"/>
      <c r="E62" s="162">
        <f>'別紙3　事業計画書'!E62</f>
        <v>0</v>
      </c>
      <c r="F62" s="163"/>
      <c r="G62" s="163"/>
      <c r="H62" s="163"/>
      <c r="I62" s="163"/>
      <c r="J62" s="163"/>
      <c r="K62" s="163"/>
      <c r="L62" s="163"/>
      <c r="M62" s="28" t="s">
        <v>104</v>
      </c>
      <c r="N62" s="4"/>
    </row>
    <row r="63" spans="1:18" ht="24" customHeight="1" thickBot="1" x14ac:dyDescent="0.5">
      <c r="B63" s="48"/>
      <c r="C63" s="48" t="s">
        <v>135</v>
      </c>
      <c r="D63" s="48"/>
      <c r="E63" s="79">
        <f>E62*Q64</f>
        <v>0</v>
      </c>
      <c r="F63" s="80"/>
      <c r="G63" s="80"/>
      <c r="H63" s="80"/>
      <c r="I63" s="80"/>
      <c r="J63" s="80"/>
      <c r="K63" s="80"/>
      <c r="L63" s="80"/>
      <c r="M63" s="24" t="s">
        <v>6</v>
      </c>
      <c r="N63" s="4"/>
      <c r="O63" s="4"/>
      <c r="P63" s="35"/>
      <c r="Q63" s="4"/>
    </row>
    <row r="64" spans="1:18" ht="24" customHeight="1" thickBot="1" x14ac:dyDescent="0.5">
      <c r="B64" s="122" t="s">
        <v>70</v>
      </c>
      <c r="C64" s="122" t="s">
        <v>55</v>
      </c>
      <c r="D64" s="122"/>
      <c r="E64" s="85"/>
      <c r="F64" s="86"/>
      <c r="G64" s="86"/>
      <c r="H64" s="86"/>
      <c r="I64" s="86"/>
      <c r="J64" s="86"/>
      <c r="K64" s="86"/>
      <c r="L64" s="86"/>
      <c r="M64" s="28" t="s">
        <v>104</v>
      </c>
      <c r="N64" s="124" t="s">
        <v>71</v>
      </c>
      <c r="O64" s="124"/>
      <c r="P64" s="124"/>
      <c r="Q64" s="4">
        <v>4.2900000000000002E-4</v>
      </c>
      <c r="R64" s="4" t="s">
        <v>8</v>
      </c>
    </row>
    <row r="65" spans="2:18" ht="24" customHeight="1" thickBot="1" x14ac:dyDescent="0.5">
      <c r="B65" s="48"/>
      <c r="C65" s="122" t="s">
        <v>54</v>
      </c>
      <c r="D65" s="122"/>
      <c r="E65" s="79">
        <f>E64*Q64*Q65</f>
        <v>0</v>
      </c>
      <c r="F65" s="80"/>
      <c r="G65" s="80"/>
      <c r="H65" s="80"/>
      <c r="I65" s="80"/>
      <c r="J65" s="80"/>
      <c r="K65" s="80"/>
      <c r="L65" s="80"/>
      <c r="M65" s="24" t="s">
        <v>6</v>
      </c>
      <c r="N65" s="124" t="s">
        <v>7</v>
      </c>
      <c r="O65" s="124"/>
      <c r="P65" s="124"/>
      <c r="Q65" s="4">
        <v>0.9</v>
      </c>
      <c r="R65" s="4"/>
    </row>
    <row r="66" spans="2:18" ht="24" customHeight="1" thickBot="1" x14ac:dyDescent="0.5">
      <c r="B66" s="48" t="s">
        <v>56</v>
      </c>
      <c r="C66" s="48"/>
      <c r="D66" s="48"/>
      <c r="E66" s="79" t="e">
        <f>E65/E63*100</f>
        <v>#DIV/0!</v>
      </c>
      <c r="F66" s="80"/>
      <c r="G66" s="80"/>
      <c r="H66" s="80"/>
      <c r="I66" s="80"/>
      <c r="J66" s="80"/>
      <c r="K66" s="80"/>
      <c r="L66" s="80"/>
      <c r="M66" s="36" t="s">
        <v>105</v>
      </c>
      <c r="N66" s="4"/>
      <c r="O66" s="4"/>
      <c r="P66" s="35"/>
      <c r="Q66" s="4"/>
    </row>
    <row r="67" spans="2:18" ht="24" customHeight="1" x14ac:dyDescent="0.45"/>
    <row r="68" spans="2:18" ht="24" customHeight="1" x14ac:dyDescent="0.45">
      <c r="N68" s="4"/>
      <c r="O68" s="4"/>
      <c r="P68" s="35"/>
      <c r="Q68" s="4"/>
    </row>
    <row r="69" spans="2:18" ht="24" customHeight="1" x14ac:dyDescent="0.45">
      <c r="N69" s="4"/>
      <c r="O69" s="4"/>
      <c r="P69" s="35"/>
      <c r="Q69" s="4"/>
    </row>
    <row r="70" spans="2:18" ht="35.4" customHeight="1" x14ac:dyDescent="0.45"/>
  </sheetData>
  <sheetProtection sheet="1" objects="1" scenarios="1"/>
  <mergeCells count="119">
    <mergeCell ref="B53:D53"/>
    <mergeCell ref="E53:H53"/>
    <mergeCell ref="I53:M53"/>
    <mergeCell ref="B51:D51"/>
    <mergeCell ref="E51:H51"/>
    <mergeCell ref="I51:M51"/>
    <mergeCell ref="B52:D52"/>
    <mergeCell ref="E52:H52"/>
    <mergeCell ref="I52:M52"/>
    <mergeCell ref="O31:O33"/>
    <mergeCell ref="C32:D32"/>
    <mergeCell ref="E32:L32"/>
    <mergeCell ref="C33:D33"/>
    <mergeCell ref="E33:L33"/>
    <mergeCell ref="O34:O35"/>
    <mergeCell ref="O36:O40"/>
    <mergeCell ref="B37:D37"/>
    <mergeCell ref="B38:B39"/>
    <mergeCell ref="C39:D39"/>
    <mergeCell ref="B40:B41"/>
    <mergeCell ref="C40:D40"/>
    <mergeCell ref="C41:D41"/>
    <mergeCell ref="E41:H41"/>
    <mergeCell ref="I41:M41"/>
    <mergeCell ref="E39:H39"/>
    <mergeCell ref="I39:M39"/>
    <mergeCell ref="E40:H40"/>
    <mergeCell ref="I40:M40"/>
    <mergeCell ref="B13:D14"/>
    <mergeCell ref="E13:M14"/>
    <mergeCell ref="B15:D18"/>
    <mergeCell ref="E15:M18"/>
    <mergeCell ref="B19:D20"/>
    <mergeCell ref="F19:M19"/>
    <mergeCell ref="F20:M20"/>
    <mergeCell ref="N27:N28"/>
    <mergeCell ref="O27:O29"/>
    <mergeCell ref="E28:G28"/>
    <mergeCell ref="H28:J28"/>
    <mergeCell ref="K28:M28"/>
    <mergeCell ref="E29:F30"/>
    <mergeCell ref="G29:G30"/>
    <mergeCell ref="H29:I30"/>
    <mergeCell ref="J29:J30"/>
    <mergeCell ref="K29:L29"/>
    <mergeCell ref="M29:M30"/>
    <mergeCell ref="K30:L30"/>
    <mergeCell ref="A2:M2"/>
    <mergeCell ref="H4:I5"/>
    <mergeCell ref="J4:M5"/>
    <mergeCell ref="B8:D8"/>
    <mergeCell ref="E8:M8"/>
    <mergeCell ref="B9:D9"/>
    <mergeCell ref="E9:M9"/>
    <mergeCell ref="B10:D10"/>
    <mergeCell ref="E10:M10"/>
    <mergeCell ref="B21:D21"/>
    <mergeCell ref="E21:M21"/>
    <mergeCell ref="C22:D22"/>
    <mergeCell ref="E22:L22"/>
    <mergeCell ref="B27:D27"/>
    <mergeCell ref="B25:D26"/>
    <mergeCell ref="E25:J25"/>
    <mergeCell ref="K25:M26"/>
    <mergeCell ref="E26:G26"/>
    <mergeCell ref="H26:J26"/>
    <mergeCell ref="E27:G27"/>
    <mergeCell ref="H27:J27"/>
    <mergeCell ref="K27:M27"/>
    <mergeCell ref="B42:D42"/>
    <mergeCell ref="E42:H42"/>
    <mergeCell ref="I42:M42"/>
    <mergeCell ref="B43:D43"/>
    <mergeCell ref="E43:H43"/>
    <mergeCell ref="I43:M43"/>
    <mergeCell ref="B28:D28"/>
    <mergeCell ref="B29:D30"/>
    <mergeCell ref="E37:H37"/>
    <mergeCell ref="I37:M37"/>
    <mergeCell ref="C38:D38"/>
    <mergeCell ref="E38:H38"/>
    <mergeCell ref="I38:M38"/>
    <mergeCell ref="B31:B33"/>
    <mergeCell ref="C31:D31"/>
    <mergeCell ref="E31:L31"/>
    <mergeCell ref="B45:D46"/>
    <mergeCell ref="E45:L46"/>
    <mergeCell ref="M45:M46"/>
    <mergeCell ref="B50:D50"/>
    <mergeCell ref="E50:H50"/>
    <mergeCell ref="I50:M50"/>
    <mergeCell ref="B48:D48"/>
    <mergeCell ref="E48:H48"/>
    <mergeCell ref="I48:M48"/>
    <mergeCell ref="B49:D49"/>
    <mergeCell ref="E49:H49"/>
    <mergeCell ref="I49:M49"/>
    <mergeCell ref="C59:D59"/>
    <mergeCell ref="E59:M59"/>
    <mergeCell ref="B62:B63"/>
    <mergeCell ref="C62:D62"/>
    <mergeCell ref="E62:L62"/>
    <mergeCell ref="C63:D63"/>
    <mergeCell ref="E63:L63"/>
    <mergeCell ref="B56:D56"/>
    <mergeCell ref="E56:L56"/>
    <mergeCell ref="B57:D57"/>
    <mergeCell ref="E57:L57"/>
    <mergeCell ref="B58:D58"/>
    <mergeCell ref="E58:M58"/>
    <mergeCell ref="B66:D66"/>
    <mergeCell ref="E66:L66"/>
    <mergeCell ref="B64:B65"/>
    <mergeCell ref="C64:D64"/>
    <mergeCell ref="E64:L64"/>
    <mergeCell ref="N64:P64"/>
    <mergeCell ref="C65:D65"/>
    <mergeCell ref="E65:L65"/>
    <mergeCell ref="N65:P65"/>
  </mergeCells>
  <phoneticPr fontId="1"/>
  <conditionalFormatting sqref="E22">
    <cfRule type="expression" dxfId="2" priority="4">
      <formula>$E$21="有"</formula>
    </cfRule>
  </conditionalFormatting>
  <conditionalFormatting sqref="E53:H53">
    <cfRule type="expression" dxfId="1" priority="2">
      <formula>$E$53&lt;&gt;$E$43</formula>
    </cfRule>
  </conditionalFormatting>
  <conditionalFormatting sqref="E59:M59">
    <cfRule type="expression" dxfId="0" priority="1">
      <formula>$E$58="有"</formula>
    </cfRule>
  </conditionalFormatting>
  <dataValidations count="2">
    <dataValidation type="list" allowBlank="1" showInputMessage="1" showErrorMessage="1" sqref="E21:M21 E58:M58" xr:uid="{B7852359-75CE-4717-BE4E-95D01AD44A77}">
      <formula1>"選択してください,有,無"</formula1>
    </dataValidation>
    <dataValidation type="list" allowBlank="1" showInputMessage="1" showErrorMessage="1" sqref="K30" xr:uid="{468B6CDE-0B27-4CAF-93DD-5B0CE8E5BDAC}">
      <formula1>"選択してください,業務・産業用,家庭用"</formula1>
    </dataValidation>
  </dataValidations>
  <pageMargins left="0.70866141732283472" right="0.70866141732283472" top="0.74803149606299213" bottom="0.74803149606299213" header="0.31496062992125984" footer="0.51181102362204722"/>
  <pageSetup paperSize="9" scale="74" firstPageNumber="23" orientation="portrait" useFirstPageNumber="1" r:id="rId1"/>
  <headerFooter scaleWithDoc="0">
    <oddFooter>&amp;C&amp;"Century,標準"&amp;P</oddFooter>
  </headerFooter>
  <rowBreaks count="1" manualBreakCount="1">
    <brk id="35" max="12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別紙１　事業者概要</vt:lpstr>
      <vt:lpstr>別紙2　誓約書</vt:lpstr>
      <vt:lpstr>別紙3　事業計画書</vt:lpstr>
      <vt:lpstr>別紙４　設備設置承諾書</vt:lpstr>
      <vt:lpstr>別紙５　事業報告書</vt:lpstr>
      <vt:lpstr>'別紙3　事業計画書'!Print_Area</vt:lpstr>
      <vt:lpstr>'別紙４　設備設置承諾書'!Print_Area</vt:lpstr>
      <vt:lpstr>'別紙５　事業報告書'!Print_Area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土本 彬広</dc:creator>
  <cp:lastModifiedBy>土本 彬広</cp:lastModifiedBy>
  <cp:lastPrinted>2024-03-21T05:09:45Z</cp:lastPrinted>
  <dcterms:created xsi:type="dcterms:W3CDTF">2024-02-16T10:29:59Z</dcterms:created>
  <dcterms:modified xsi:type="dcterms:W3CDTF">2024-03-26T01:02:37Z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2024-02-16T10:54:21Z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86083dd6-e4ba-4f55-abc5-7e09790ed91c</vt:lpwstr>
  </property>
  <property fmtid="{D5CDD505-2E9C-101B-9397-08002B2CF9AE}" pid="8" name="MSIP_Label_defa4170-0d19-0005-0004-bc88714345d2_ContentBits">
    <vt:lpwstr>0</vt:lpwstr>
  </property>
</Properties>
</file>