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97228\Box\11108_10_庁内用\財政係\財政係\06_財政係その他\08_財政状況資料集\R5\24_HP掲載用\"/>
    </mc:Choice>
  </mc:AlternateContent>
  <xr:revisionPtr revIDLastSave="0" documentId="13_ncr:1_{010C16A6-7194-4DDA-8580-BAE044DC89FE}" xr6:coauthVersionLast="47" xr6:coauthVersionMax="47" xr10:uidLastSave="{00000000-0000-0000-0000-000000000000}"/>
  <bookViews>
    <workbookView xWindow="-28920" yWindow="-120" windowWidth="29040" windowHeight="15990" tabRatio="847"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C37" i="10"/>
  <c r="BE36" i="10"/>
  <c r="BE35" i="10"/>
  <c r="BE34" i="10"/>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AM35" i="10"/>
  <c r="AM36" i="10" s="1"/>
  <c r="AM37" i="10" s="1"/>
  <c r="CO34" i="10" l="1"/>
  <c r="CO35" i="10" s="1"/>
  <c r="CO36" i="10" s="1"/>
  <c r="CO37" i="10" s="1"/>
  <c r="CO38" i="10" s="1"/>
  <c r="CO39" i="10" s="1"/>
  <c r="CO40" i="10" s="1"/>
  <c r="CO41" i="10" s="1"/>
  <c r="CO42" i="10" s="1"/>
</calcChain>
</file>

<file path=xl/sharedStrings.xml><?xml version="1.0" encoding="utf-8"?>
<sst xmlns="http://schemas.openxmlformats.org/spreadsheetml/2006/main" count="1193" uniqueCount="651">
  <si>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</si>
  <si>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</si>
  <si>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</si>
  <si>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</si>
  <si>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</si>
  <si>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</si>
  <si>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</si>
  <si>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</si>
  <si>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</si>
  <si>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</si>
  <si>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</si>
  <si>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</si>
  <si>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</si>
  <si>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</si>
  <si>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</si>
  <si>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</si>
  <si>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</si>
  <si>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</si>
  <si>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</si>
  <si>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</si>
  <si>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</si>
  <si>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</si>
  <si>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</si>
  <si>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</si>
  <si>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</si>
  <si>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</si>
  <si>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</si>
  <si>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</si>
  <si>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</si>
  <si>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</si>
  <si>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</si>
  <si>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</si>
  <si>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</si>
  <si>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</si>
  <si>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</si>
  <si>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</si>
  <si>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</si>
  <si>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</si>
  <si>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</si>
  <si>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</si>
  <si>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</si>
  <si>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</si>
  <si>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</si>
  <si>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</si>
  <si>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</si>
  <si>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</si>
  <si>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</si>
  <si>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</si>
  <si>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</si>
  <si>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</si>
  <si>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</si>
  <si>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</si>
  <si>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</si>
  <si>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</si>
  <si>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</si>
  <si>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</si>
  <si>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</si>
  <si>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</si>
  <si>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</si>
  <si>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</si>
  <si>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</si>
  <si>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</si>
  <si>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</si>
  <si>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</si>
  <si>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</si>
  <si>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</si>
  <si>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</si>
  <si>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</si>
  <si>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</si>
  <si>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</si>
  <si>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</si>
  <si>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</si>
  <si>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</si>
  <si>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</si>
  <si>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</si>
  <si>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</si>
  <si>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</si>
  <si>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</si>
  <si>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</si>
  <si>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</si>
  <si>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</si>
  <si>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</si>
  <si>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</si>
  <si>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</si>
  <si>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</si>
  <si>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</si>
  <si>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</si>
  <si>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</si>
  <si>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</si>
  <si>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</si>
  <si>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</si>
  <si>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</si>
  <si>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</si>
  <si>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</si>
  <si>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</si>
  <si>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</si>
  <si>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</si>
  <si>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</si>
  <si>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</si>
  <si>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</si>
  <si>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多治見市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</si>
  <si>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</si>
  <si>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</si>
  <si>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</si>
  <si>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</si>
  <si>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</si>
  <si>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</si>
  <si>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</si>
  <si>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</si>
  <si>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</si>
  <si>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</si>
  <si>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</si>
  <si>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</si>
  <si>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</si>
  <si>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</si>
  <si>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</si>
  <si>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</si>
  <si>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</si>
  <si>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</si>
  <si>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</si>
  <si>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</si>
  <si>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</si>
  <si>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</si>
  <si>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</si>
  <si>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</si>
  <si>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</si>
  <si>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</si>
  <si>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</si>
  <si>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</si>
  <si>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</si>
  <si>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</si>
  <si>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</si>
  <si>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</si>
  <si>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</si>
  <si>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</si>
  <si>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</si>
  <si>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</si>
  <si>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</si>
  <si>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</si>
  <si>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</si>
  <si>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</si>
  <si>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</si>
  <si>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</si>
  <si>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</si>
  <si>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</si>
  <si>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</si>
  <si>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</si>
  <si>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</si>
  <si>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</si>
  <si>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</si>
  <si>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</si>
  <si>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</si>
  <si>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</si>
  <si>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</si>
  <si>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</si>
  <si>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</si>
  <si>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</si>
  <si>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</si>
  <si>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</si>
  <si>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</si>
  <si>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</si>
  <si>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</si>
  <si>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</si>
  <si>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</si>
  <si>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</si>
  <si>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</si>
  <si>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</si>
  <si>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</si>
  <si>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</si>
  <si>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</si>
  <si>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</si>
  <si>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</si>
  <si>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</si>
  <si>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</si>
  <si>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</si>
  <si>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</si>
  <si>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</si>
  <si>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</si>
  <si>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</si>
  <si>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</si>
  <si>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</si>
  <si>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</si>
  <si>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</si>
  <si>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</si>
  <si>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</si>
  <si>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</si>
  <si>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</si>
  <si>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</si>
  <si>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</si>
  <si>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</si>
  <si>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</si>
  <si>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</si>
  <si>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</si>
  <si>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</si>
  <si>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</si>
  <si>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</si>
  <si>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</si>
  <si>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</si>
  <si>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</si>
  <si>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</si>
  <si>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</si>
  <si>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</si>
  <si>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</si>
  <si>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</si>
  <si>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</si>
  <si>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</si>
  <si>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</si>
  <si>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</si>
  <si>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</si>
  <si>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</si>
  <si>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</si>
  <si>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</si>
  <si>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</si>
  <si>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</si>
  <si>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</si>
  <si>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</si>
  <si>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</si>
  <si>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</si>
  <si>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岐阜県多治見市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</si>
  <si>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</si>
  <si>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</si>
  <si>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</si>
  <si>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</si>
  <si>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</si>
  <si>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</si>
  <si>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</si>
  <si>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</si>
  <si>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</si>
  <si>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</si>
  <si>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</si>
  <si>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</si>
  <si>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</si>
  <si>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</si>
  <si>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</si>
  <si>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</si>
  <si>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</si>
  <si>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</si>
  <si>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</si>
  <si>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</si>
  <si>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</si>
  <si>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</si>
  <si>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</si>
  <si>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</si>
  <si>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</si>
  <si>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</si>
  <si>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</si>
  <si>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</si>
  <si>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</si>
  <si>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</si>
  <si>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</si>
  <si>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</si>
  <si>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</si>
  <si>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</si>
  <si>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</si>
  <si>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</si>
  <si>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</si>
  <si>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</si>
  <si>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</si>
  <si>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</si>
  <si>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</si>
  <si>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</si>
  <si>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</si>
  <si>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</si>
  <si>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</si>
  <si>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</si>
  <si>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</si>
  <si>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</si>
  <si>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</si>
  <si>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</si>
  <si>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</si>
  <si>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</si>
  <si>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</si>
  <si>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</si>
  <si>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</si>
  <si>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</si>
  <si>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</si>
  <si>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</si>
  <si>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</si>
  <si>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</si>
  <si>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</si>
  <si>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</si>
  <si>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</si>
  <si>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</si>
  <si>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</si>
  <si>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</si>
  <si>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</si>
  <si>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</si>
  <si>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</si>
  <si>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</si>
  <si>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</si>
  <si>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</si>
  <si>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</si>
  <si>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</si>
  <si>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</si>
  <si>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</si>
  <si>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</si>
  <si>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</si>
  <si>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</si>
  <si>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</si>
  <si>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</si>
  <si>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</si>
  <si>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</si>
  <si>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</si>
  <si>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</si>
  <si>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</si>
  <si>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</si>
  <si>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</si>
  <si>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</si>
  <si>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</si>
  <si>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</si>
  <si>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</si>
  <si>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</si>
  <si>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</si>
  <si>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</si>
  <si>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</si>
  <si>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</si>
  <si>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</si>
  <si>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</si>
  <si>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</si>
  <si>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</si>
  <si>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</si>
  <si>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</si>
  <si>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</si>
  <si>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</si>
  <si>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</si>
  <si>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</si>
  <si>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</si>
  <si>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</si>
  <si>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</si>
  <si>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</si>
  <si>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</si>
  <si>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</si>
  <si>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</si>
  <si>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</si>
  <si>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</si>
  <si>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</si>
  <si>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</si>
  <si>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</si>
  <si>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</si>
  <si>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</si>
  <si>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</si>
  <si>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</si>
  <si>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</si>
  <si>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</si>
  <si>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</si>
  <si>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</si>
  <si>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</si>
  <si>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</si>
  <si>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</si>
  <si>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</si>
  <si>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</si>
  <si>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</si>
  <si>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</si>
  <si>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</si>
  <si>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</si>
  <si>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</si>
  <si>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</si>
  <si>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</si>
  <si>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</si>
  <si>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</si>
  <si>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</si>
  <si>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</si>
  <si>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</si>
  <si>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</si>
  <si>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</si>
  <si>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</si>
  <si>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</si>
  <si>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</si>
  <si>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</si>
  <si>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</si>
  <si>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岐阜県多治見市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</si>
  <si>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</si>
  <si>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</si>
  <si>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</si>
  <si>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</si>
  <si>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</si>
  <si>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</si>
  <si>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</si>
  <si>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</si>
  <si>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</si>
  <si>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</si>
  <si>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</si>
  <si>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</si>
  <si>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</si>
  <si>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</si>
  <si>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</si>
  <si>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</si>
  <si>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</si>
  <si>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</si>
  <si>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</si>
  <si>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</si>
  <si>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</si>
  <si>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</si>
  <si>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市営住宅敷金等特別会計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</si>
  <si>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</si>
  <si>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</si>
  <si>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</si>
  <si>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</si>
  <si>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</si>
  <si>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</si>
  <si>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</si>
  <si>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</si>
  <si>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</si>
  <si>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</si>
  <si>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</si>
  <si>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</si>
  <si>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</si>
  <si>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</si>
  <si>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</si>
  <si>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</si>
  <si>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</si>
  <si>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</si>
  <si>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</si>
  <si>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</si>
  <si>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</si>
  <si>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法適用企業</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</si>
  <si>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</si>
  <si>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</si>
  <si>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</si>
  <si>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</si>
  <si>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</si>
  <si>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</si>
  <si>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</si>
  <si>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</si>
  <si>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</si>
  <si>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</si>
  <si>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</si>
  <si>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</si>
  <si>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</si>
  <si>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</si>
  <si>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</si>
  <si>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</si>
  <si>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</si>
  <si>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</si>
  <si>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</si>
  <si>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</si>
  <si>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</si>
  <si>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</si>
  <si>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</si>
  <si>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</si>
  <si>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</si>
  <si>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</si>
  <si>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</si>
  <si>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</si>
  <si>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</si>
  <si>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</si>
  <si>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</si>
  <si>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</si>
  <si>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</si>
  <si>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</si>
  <si>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</si>
  <si>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</si>
  <si>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</si>
  <si>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</si>
  <si>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</si>
  <si>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</si>
  <si>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</si>
  <si>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</si>
  <si>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</si>
  <si>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</si>
  <si>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</si>
  <si>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</si>
  <si>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</si>
  <si>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</si>
  <si>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</si>
  <si>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</si>
  <si>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</si>
  <si>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</si>
  <si>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</si>
  <si>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</si>
  <si>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</si>
  <si>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</si>
  <si>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</si>
  <si>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</si>
  <si>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</si>
  <si>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</si>
  <si>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</si>
  <si>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</si>
  <si>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</si>
  <si>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</si>
  <si>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</si>
  <si>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</si>
  <si>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</si>
  <si>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</si>
  <si>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</si>
  <si>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</si>
  <si>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</si>
  <si>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</si>
  <si>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</si>
  <si>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</si>
  <si>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</si>
  <si>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</si>
  <si>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</si>
  <si>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</si>
  <si>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</si>
  <si>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</si>
  <si>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</si>
  <si>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</si>
  <si>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</si>
  <si>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</si>
  <si>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</si>
  <si>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</si>
  <si>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</si>
  <si>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</si>
  <si>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</si>
  <si>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</si>
  <si>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</si>
  <si>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</si>
  <si>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</si>
  <si>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</si>
  <si>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</si>
  <si>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</si>
  <si>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</si>
  <si>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</si>
  <si>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</si>
  <si>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</si>
  <si>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</si>
  <si>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</si>
  <si>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</si>
  <si>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</si>
  <si>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</si>
  <si>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</si>
  <si>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</si>
  <si>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</si>
  <si>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</si>
  <si>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</si>
  <si>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</si>
  <si>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</si>
  <si>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</si>
  <si>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</si>
  <si>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</si>
  <si>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</si>
  <si>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</si>
  <si>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</si>
  <si>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</si>
  <si>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</si>
  <si>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</si>
  <si>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</si>
  <si>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</si>
  <si>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</si>
  <si>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</si>
  <si>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</si>
  <si>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</si>
  <si>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</si>
  <si>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</si>
  <si>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</si>
  <si>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</si>
  <si>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</si>
  <si>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</si>
  <si>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</si>
  <si>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</si>
  <si>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</si>
  <si>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</si>
  <si>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</si>
  <si>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</si>
  <si>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</si>
  <si>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</si>
  <si>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</si>
  <si>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</si>
  <si>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</si>
  <si>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</si>
  <si>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</si>
  <si>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</si>
  <si>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</si>
  <si>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</si>
  <si>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</si>
  <si>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</si>
  <si>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</si>
  <si>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</si>
  <si>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</si>
  <si>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</si>
  <si>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</si>
  <si>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</si>
  <si>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</si>
  <si>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</si>
  <si>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</si>
  <si>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</si>
  <si>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7.56</t>
  </si>
  <si>
    <t>▲ 3.56</t>
  </si>
  <si>
    <t>▲ 4.85</t>
  </si>
  <si>
    <t>▲ 9.72</t>
  </si>
  <si>
    <t>一般会計</t>
  </si>
  <si>
    <t>水道事業会計</t>
  </si>
  <si>
    <t>下水道事業会計</t>
  </si>
  <si>
    <t>病院事業会計</t>
  </si>
  <si>
    <t>介護保険事業特別会計</t>
  </si>
  <si>
    <t>国民健康保険事業特別会計</t>
  </si>
  <si>
    <t>後期高齢者医療特別会計</t>
  </si>
  <si>
    <t>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</si>
  <si>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</si>
  <si>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</si>
  <si>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</si>
  <si>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</si>
  <si>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</si>
  <si>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</si>
  <si>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</si>
  <si>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</si>
  <si>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</si>
  <si>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</si>
  <si>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</si>
  <si>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</si>
  <si>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t>
    <phoneticPr fontId="2"/>
  </si>
  <si>
    <t>東濃西部広域行政事務組合（一般会計）</t>
    <rPh sb="0" eb="2">
      <t>トウノウ</t>
    </rPh>
    <rPh sb="2" eb="4">
      <t>セイブ</t>
    </rPh>
    <rPh sb="4" eb="6">
      <t>コウイキ</t>
    </rPh>
    <rPh sb="6" eb="8">
      <t>ギョウセイ</t>
    </rPh>
    <rPh sb="8" eb="10">
      <t>ジム</t>
    </rPh>
    <rPh sb="10" eb="12">
      <t>クミアイ</t>
    </rPh>
    <rPh sb="13" eb="15">
      <t>イッパン</t>
    </rPh>
    <rPh sb="15" eb="17">
      <t>カイケイ</t>
    </rPh>
    <phoneticPr fontId="2"/>
  </si>
  <si>
    <t>東濃西部広域行政事務組合（東濃西部ふるさと活性化基金特別会計）</t>
    <rPh sb="0" eb="2">
      <t>トウノウ</t>
    </rPh>
    <rPh sb="2" eb="4">
      <t>セイブ</t>
    </rPh>
    <rPh sb="4" eb="6">
      <t>コウイキ</t>
    </rPh>
    <rPh sb="6" eb="8">
      <t>ギョウセイ</t>
    </rPh>
    <rPh sb="8" eb="10">
      <t>ジム</t>
    </rPh>
    <rPh sb="10" eb="12">
      <t>クミアイ</t>
    </rPh>
    <rPh sb="13" eb="15">
      <t>トウノウ</t>
    </rPh>
    <rPh sb="15" eb="17">
      <t>セイブ</t>
    </rPh>
    <rPh sb="21" eb="24">
      <t>カッセイカ</t>
    </rPh>
    <rPh sb="24" eb="26">
      <t>キキン</t>
    </rPh>
    <rPh sb="26" eb="28">
      <t>トクベツ</t>
    </rPh>
    <rPh sb="28" eb="30">
      <t>カイケイ</t>
    </rPh>
    <phoneticPr fontId="2"/>
  </si>
  <si>
    <t>東濃西部広域行政事務組合（東濃看護専門学校事業特別会計）</t>
    <rPh sb="0" eb="2">
      <t>トウノウ</t>
    </rPh>
    <rPh sb="2" eb="4">
      <t>セイブ</t>
    </rPh>
    <rPh sb="4" eb="6">
      <t>コウイキ</t>
    </rPh>
    <rPh sb="6" eb="8">
      <t>ギョウセイ</t>
    </rPh>
    <rPh sb="8" eb="10">
      <t>ジム</t>
    </rPh>
    <rPh sb="10" eb="12">
      <t>クミアイ</t>
    </rPh>
    <rPh sb="13" eb="15">
      <t>トウノウ</t>
    </rPh>
    <rPh sb="15" eb="17">
      <t>カンゴ</t>
    </rPh>
    <rPh sb="17" eb="19">
      <t>センモン</t>
    </rPh>
    <rPh sb="19" eb="21">
      <t>ガッコウ</t>
    </rPh>
    <rPh sb="21" eb="23">
      <t>ジギョウ</t>
    </rPh>
    <rPh sb="23" eb="25">
      <t>トクベツ</t>
    </rPh>
    <rPh sb="25" eb="27">
      <t>カイケイ</t>
    </rPh>
    <phoneticPr fontId="2"/>
  </si>
  <si>
    <t>東濃西部広域行政事務組合（東濃西部少年センター事業特別会計）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ショウネン</t>
    </rPh>
    <rPh sb="23" eb="25">
      <t>ジギョウ</t>
    </rPh>
    <rPh sb="25" eb="27">
      <t>トクベツ</t>
    </rPh>
    <rPh sb="27" eb="29">
      <t>カイケイ</t>
    </rPh>
    <phoneticPr fontId="2"/>
  </si>
  <si>
    <t>東濃西部広域行政事務組合（東濃地域医師確保奨学金等貸付事業特別会計）</t>
    <rPh sb="0" eb="2">
      <t>トウノウ</t>
    </rPh>
    <rPh sb="2" eb="4">
      <t>セイブ</t>
    </rPh>
    <rPh sb="4" eb="6">
      <t>コウイキ</t>
    </rPh>
    <rPh sb="6" eb="8">
      <t>ギョウセイ</t>
    </rPh>
    <rPh sb="8" eb="10">
      <t>ジム</t>
    </rPh>
    <rPh sb="10" eb="12">
      <t>クミアイ</t>
    </rPh>
    <rPh sb="13" eb="15">
      <t>トウノウ</t>
    </rPh>
    <rPh sb="15" eb="17">
      <t>チイキ</t>
    </rPh>
    <rPh sb="17" eb="19">
      <t>イシ</t>
    </rPh>
    <rPh sb="19" eb="21">
      <t>カクホ</t>
    </rPh>
    <rPh sb="21" eb="23">
      <t>ショウガク</t>
    </rPh>
    <rPh sb="23" eb="24">
      <t>カネ</t>
    </rPh>
    <rPh sb="24" eb="25">
      <t>ナド</t>
    </rPh>
    <rPh sb="25" eb="27">
      <t>カシツケ</t>
    </rPh>
    <rPh sb="27" eb="29">
      <t>ジギョウ</t>
    </rPh>
    <rPh sb="29" eb="31">
      <t>トクベツ</t>
    </rPh>
    <rPh sb="31" eb="33">
      <t>カイケイ</t>
    </rPh>
    <phoneticPr fontId="2"/>
  </si>
  <si>
    <t>東濃西部広域行政事務組合（東濃西部看護師修学資金貸付事業特別会計）</t>
    <rPh sb="0" eb="2">
      <t>トウノウ</t>
    </rPh>
    <rPh sb="2" eb="4">
      <t>セイブ</t>
    </rPh>
    <rPh sb="4" eb="6">
      <t>コウイキ</t>
    </rPh>
    <rPh sb="6" eb="8">
      <t>ギョウセイ</t>
    </rPh>
    <rPh sb="8" eb="10">
      <t>ジム</t>
    </rPh>
    <rPh sb="10" eb="12">
      <t>クミアイ</t>
    </rPh>
    <rPh sb="13" eb="15">
      <t>トウノウ</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2"/>
  </si>
  <si>
    <t>東濃西部広域行政事務組合（東濃西部地域消費生活相談事業特別会計）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2"/>
  </si>
  <si>
    <t>可児川防災等ため池組合</t>
    <rPh sb="0" eb="2">
      <t>カニ</t>
    </rPh>
    <rPh sb="2" eb="3">
      <t>ガワ</t>
    </rPh>
    <rPh sb="3" eb="5">
      <t>ボウサイ</t>
    </rPh>
    <rPh sb="5" eb="6">
      <t>ナド</t>
    </rPh>
    <rPh sb="8" eb="9">
      <t>イケ</t>
    </rPh>
    <rPh sb="9" eb="11">
      <t>クミアイ</t>
    </rPh>
    <phoneticPr fontId="2"/>
  </si>
  <si>
    <t>土岐川防災ダム一部事務組合</t>
    <rPh sb="0" eb="3">
      <t>トキガワ</t>
    </rPh>
    <rPh sb="3" eb="5">
      <t>ボウサイ</t>
    </rPh>
    <rPh sb="7" eb="9">
      <t>イチブ</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</si>
  <si>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</si>
  <si>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岐阜県後期高齢者医療広域連合（一般会計）</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</si>
  <si>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</si>
  <si>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多治見市文化振興事業団</t>
    <rPh sb="0" eb="4">
      <t>タジミシ</t>
    </rPh>
    <rPh sb="4" eb="6">
      <t>ブンカ</t>
    </rPh>
    <rPh sb="6" eb="8">
      <t>シンコウ</t>
    </rPh>
    <rPh sb="8" eb="11">
      <t>ジギョウダン</t>
    </rPh>
    <phoneticPr fontId="2"/>
  </si>
  <si>
    <t>多治見市土地開発公社</t>
    <rPh sb="0" eb="4">
      <t>タジミシ</t>
    </rPh>
    <rPh sb="4" eb="6">
      <t>トチ</t>
    </rPh>
    <rPh sb="6" eb="8">
      <t>カイハツ</t>
    </rPh>
    <rPh sb="8" eb="10">
      <t>コウシャ</t>
    </rPh>
    <phoneticPr fontId="2"/>
  </si>
  <si>
    <t>セラミックパーク美濃</t>
    <rPh sb="8" eb="10">
      <t>ミノ</t>
    </rPh>
    <phoneticPr fontId="2"/>
  </si>
  <si>
    <t>多治見市衛生公社</t>
    <rPh sb="0" eb="4">
      <t>タジミシ</t>
    </rPh>
    <rPh sb="4" eb="6">
      <t>エイセイ</t>
    </rPh>
    <rPh sb="6" eb="8">
      <t>コウシャ</t>
    </rPh>
    <phoneticPr fontId="2"/>
  </si>
  <si>
    <t>多治見市観光協会</t>
    <rPh sb="0" eb="4">
      <t>タジミシ</t>
    </rPh>
    <rPh sb="4" eb="6">
      <t>カンコウ</t>
    </rPh>
    <rPh sb="6" eb="8">
      <t>キョウカイ</t>
    </rPh>
    <phoneticPr fontId="2"/>
  </si>
  <si>
    <t>プラティ多治見</t>
    <rPh sb="4" eb="7">
      <t>タジミ</t>
    </rPh>
    <phoneticPr fontId="2"/>
  </si>
  <si>
    <t>○</t>
    <phoneticPr fontId="2"/>
  </si>
  <si>
    <t>-</t>
    <phoneticPr fontId="2"/>
  </si>
  <si>
    <t>-</t>
    <phoneticPr fontId="2"/>
  </si>
  <si>
    <t>エフエムたじみ</t>
    <phoneticPr fontId="2"/>
  </si>
  <si>
    <t>-</t>
    <phoneticPr fontId="2"/>
  </si>
  <si>
    <t>-</t>
    <phoneticPr fontId="2"/>
  </si>
  <si>
    <t>庁舎建設基金</t>
    <rPh sb="0" eb="2">
      <t>チョウシャ</t>
    </rPh>
    <rPh sb="2" eb="4">
      <t>ケンセツ</t>
    </rPh>
    <rPh sb="4" eb="6">
      <t>キキン</t>
    </rPh>
    <phoneticPr fontId="5"/>
  </si>
  <si>
    <t>職員退職手当基金</t>
    <rPh sb="0" eb="2">
      <t>ショクイン</t>
    </rPh>
    <rPh sb="2" eb="4">
      <t>タイショク</t>
    </rPh>
    <rPh sb="4" eb="6">
      <t>テアテ</t>
    </rPh>
    <rPh sb="6" eb="8">
      <t>キキン</t>
    </rPh>
    <phoneticPr fontId="2"/>
  </si>
  <si>
    <t>地域振興基金</t>
    <rPh sb="0" eb="2">
      <t>チイキ</t>
    </rPh>
    <rPh sb="2" eb="4">
      <t>シンコウ</t>
    </rPh>
    <rPh sb="4" eb="6">
      <t>キキン</t>
    </rPh>
    <phoneticPr fontId="2"/>
  </si>
  <si>
    <t>修繕引当基金</t>
    <rPh sb="0" eb="2">
      <t>シュウゼン</t>
    </rPh>
    <rPh sb="2" eb="4">
      <t>ヒキアテ</t>
    </rPh>
    <rPh sb="4" eb="6">
      <t>キキン</t>
    </rPh>
    <phoneticPr fontId="2"/>
  </si>
  <si>
    <t>一般廃棄物処理施設等整備基金</t>
    <rPh sb="0" eb="2">
      <t>イッパン</t>
    </rPh>
    <rPh sb="2" eb="5">
      <t>ハイキブツ</t>
    </rPh>
    <rPh sb="5" eb="7">
      <t>ショリ</t>
    </rPh>
    <rPh sb="7" eb="9">
      <t>シセツ</t>
    </rPh>
    <rPh sb="9" eb="10">
      <t>トウ</t>
    </rPh>
    <rPh sb="10" eb="12">
      <t>セイビ</t>
    </rPh>
    <rPh sb="12" eb="14">
      <t>キキン</t>
    </rPh>
    <phoneticPr fontId="2"/>
  </si>
  <si>
    <t>基金から151百万円繰入</t>
    <rPh sb="0" eb="2">
      <t>キキン</t>
    </rPh>
    <rPh sb="7" eb="10">
      <t>ヒャクマンエン</t>
    </rPh>
    <rPh sb="10" eb="12">
      <t>クリイレ</t>
    </rPh>
    <phoneticPr fontId="2"/>
  </si>
  <si>
    <t>基金から3百万円繰入</t>
    <rPh sb="0" eb="2">
      <t>キキン</t>
    </rPh>
    <rPh sb="5" eb="8">
      <t>ヒャクマンエン</t>
    </rPh>
    <rPh sb="8" eb="10">
      <t>クリイレ</t>
    </rPh>
    <phoneticPr fontId="2"/>
  </si>
  <si>
    <t>基金から2百万円繰入</t>
    <rPh sb="0" eb="2">
      <t>キキン</t>
    </rPh>
    <rPh sb="5" eb="8">
      <t>ヒャクマンエン</t>
    </rPh>
    <rPh sb="8" eb="10">
      <t>クリイレ</t>
    </rPh>
    <phoneticPr fontId="2"/>
  </si>
  <si>
    <t>-</t>
    <phoneticPr fontId="2"/>
  </si>
  <si>
    <t>-</t>
    <phoneticPr fontId="2"/>
  </si>
  <si>
    <t>-</t>
    <phoneticPr fontId="2"/>
  </si>
  <si>
    <t>基金から1,900百万円繰入</t>
    <rPh sb="0" eb="2">
      <t>キキン</t>
    </rPh>
    <rPh sb="9" eb="12">
      <t>ヒャクマンエン</t>
    </rPh>
    <rPh sb="12" eb="14">
      <t>クリイレ</t>
    </rPh>
    <phoneticPr fontId="2"/>
  </si>
  <si>
    <t>基金から2,645百万円繰入、財産区から22百万円繰入</t>
    <rPh sb="0" eb="2">
      <t>キキン</t>
    </rPh>
    <rPh sb="9" eb="12">
      <t>ヒャクマンエン</t>
    </rPh>
    <rPh sb="12" eb="14">
      <t>クリイレ</t>
    </rPh>
    <phoneticPr fontId="2"/>
  </si>
  <si>
    <t xml:space="preserve">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</si>
  <si>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</si>
  <si>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</si>
  <si>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充当率及び交付税措置率の高い地方債の活用並びに計画的な地方債の発行及び基金積立てにより、将来負担比率は平成27年度以降0％以下と、類似団体平均より低い数値を維持している。
　一方、有形固定資産減価償却率は、公営住宅等の老朽化が進み、前年度に比較して0.7ポイント上昇し、類似団体内平均値に比べて2.8ポイント高い状況にある。
　『将来負担すべき借金額が少ないが、施設が古い』状態にあり、今後、老朽化対策による施設の更新・統廃合・長寿命化等事業による地方債残高の増加が見込まれるため、将来負担の増加に継続して注意していく。</t>
    <rPh sb="1" eb="3">
      <t>ジュウトウ</t>
    </rPh>
    <rPh sb="3" eb="4">
      <t>リツ</t>
    </rPh>
    <rPh sb="4" eb="5">
      <t>オヨ</t>
    </rPh>
    <rPh sb="6" eb="9">
      <t>コウフゼイ</t>
    </rPh>
    <rPh sb="9" eb="11">
      <t>ソチ</t>
    </rPh>
    <rPh sb="11" eb="12">
      <t>リツ</t>
    </rPh>
    <rPh sb="13" eb="14">
      <t>タカ</t>
    </rPh>
    <rPh sb="15" eb="18">
      <t>チホウサイ</t>
    </rPh>
    <rPh sb="19" eb="21">
      <t>カツヨウ</t>
    </rPh>
    <rPh sb="21" eb="22">
      <t>ナラ</t>
    </rPh>
    <rPh sb="24" eb="27">
      <t>ケイカクテキ</t>
    </rPh>
    <rPh sb="28" eb="31">
      <t>チホウサイ</t>
    </rPh>
    <rPh sb="32" eb="34">
      <t>ハッコウ</t>
    </rPh>
    <rPh sb="34" eb="35">
      <t>オヨ</t>
    </rPh>
    <rPh sb="36" eb="38">
      <t>キキン</t>
    </rPh>
    <rPh sb="38" eb="40">
      <t>ツミタ</t>
    </rPh>
    <rPh sb="45" eb="47">
      <t>ショウライ</t>
    </rPh>
    <rPh sb="47" eb="49">
      <t>フタン</t>
    </rPh>
    <rPh sb="49" eb="51">
      <t>ヒリツ</t>
    </rPh>
    <rPh sb="52" eb="54">
      <t>ヘイセイ</t>
    </rPh>
    <rPh sb="56" eb="58">
      <t>ネンド</t>
    </rPh>
    <rPh sb="58" eb="60">
      <t>イコウ</t>
    </rPh>
    <rPh sb="62" eb="64">
      <t>イカ</t>
    </rPh>
    <rPh sb="66" eb="68">
      <t>ルイジ</t>
    </rPh>
    <rPh sb="68" eb="70">
      <t>ダンタイ</t>
    </rPh>
    <rPh sb="70" eb="72">
      <t>ヘイキン</t>
    </rPh>
    <rPh sb="74" eb="75">
      <t>ヒク</t>
    </rPh>
    <rPh sb="76" eb="78">
      <t>スウチ</t>
    </rPh>
    <rPh sb="79" eb="81">
      <t>イジ</t>
    </rPh>
    <rPh sb="88" eb="90">
      <t>イッポウ</t>
    </rPh>
    <rPh sb="91" eb="93">
      <t>ユウケイ</t>
    </rPh>
    <rPh sb="93" eb="95">
      <t>コテイ</t>
    </rPh>
    <rPh sb="95" eb="97">
      <t>シサン</t>
    </rPh>
    <rPh sb="97" eb="99">
      <t>ゲンカ</t>
    </rPh>
    <rPh sb="99" eb="101">
      <t>ショウキャク</t>
    </rPh>
    <rPh sb="101" eb="102">
      <t>リツ</t>
    </rPh>
    <rPh sb="104" eb="106">
      <t>コウエイ</t>
    </rPh>
    <rPh sb="106" eb="108">
      <t>ジュウタク</t>
    </rPh>
    <rPh sb="108" eb="109">
      <t>ナド</t>
    </rPh>
    <rPh sb="110" eb="113">
      <t>ロウキュウカ</t>
    </rPh>
    <rPh sb="114" eb="115">
      <t>スス</t>
    </rPh>
    <rPh sb="117" eb="119">
      <t>ゼンネン</t>
    </rPh>
    <rPh sb="119" eb="120">
      <t>ド</t>
    </rPh>
    <rPh sb="121" eb="123">
      <t>ヒカク</t>
    </rPh>
    <rPh sb="132" eb="134">
      <t>ジョウショウ</t>
    </rPh>
    <rPh sb="136" eb="138">
      <t>ルイジ</t>
    </rPh>
    <rPh sb="138" eb="140">
      <t>ダンタイ</t>
    </rPh>
    <rPh sb="140" eb="141">
      <t>ナイ</t>
    </rPh>
    <rPh sb="141" eb="144">
      <t>ヘイキンチ</t>
    </rPh>
    <rPh sb="145" eb="146">
      <t>クラ</t>
    </rPh>
    <rPh sb="155" eb="156">
      <t>タカ</t>
    </rPh>
    <rPh sb="157" eb="159">
      <t>ジョウキョウ</t>
    </rPh>
    <rPh sb="166" eb="168">
      <t>ショウライ</t>
    </rPh>
    <rPh sb="168" eb="170">
      <t>フタン</t>
    </rPh>
    <rPh sb="173" eb="175">
      <t>シャッキン</t>
    </rPh>
    <rPh sb="175" eb="176">
      <t>ガク</t>
    </rPh>
    <rPh sb="177" eb="178">
      <t>スク</t>
    </rPh>
    <rPh sb="182" eb="184">
      <t>シセツ</t>
    </rPh>
    <rPh sb="185" eb="186">
      <t>フル</t>
    </rPh>
    <rPh sb="188" eb="190">
      <t>ジョウタイ</t>
    </rPh>
    <rPh sb="194" eb="196">
      <t>コンゴ</t>
    </rPh>
    <rPh sb="197" eb="200">
      <t>ロウキュウカ</t>
    </rPh>
    <rPh sb="200" eb="202">
      <t>タイサク</t>
    </rPh>
    <rPh sb="205" eb="207">
      <t>シセツ</t>
    </rPh>
    <rPh sb="225" eb="228">
      <t>チホウサイ</t>
    </rPh>
    <rPh sb="228" eb="230">
      <t>ザンダカ</t>
    </rPh>
    <rPh sb="231" eb="233">
      <t>ゾウカ</t>
    </rPh>
    <rPh sb="234" eb="236">
      <t>ミコ</t>
    </rPh>
    <rPh sb="242" eb="244">
      <t>ショウライ</t>
    </rPh>
    <rPh sb="244" eb="246">
      <t>フタン</t>
    </rPh>
    <rPh sb="247" eb="249">
      <t>ゾウカ</t>
    </rPh>
    <rPh sb="250" eb="252">
      <t>ケイゾク</t>
    </rPh>
    <rPh sb="254" eb="256">
      <t>チュウイ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</si>
  <si>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</si>
  <si>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</si>
  <si>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</si>
  <si>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</si>
  <si>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</si>
  <si>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</si>
  <si>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元利償還金の増及び臨時財政対策債発行可能額の減により、実質公債費比率は単年度で1.4ポイント、３ヵ年平均では0.4ポイント増加したが、類似団体内平均値（３ヵ年平均）より低い数値を維持している。
　また、将来負担比率及び実質公債費比率の２比率とも類似団体平均を下回っており、両数値の均衡が取れている。
　今後は普通建設事業の増加に伴う地方債残高の増加が見込まれるため、引き続いて２比率に注意した健全な財政運営を行う。</t>
    <rPh sb="1" eb="3">
      <t>ガンリ</t>
    </rPh>
    <rPh sb="3" eb="6">
      <t>ショウカンキン</t>
    </rPh>
    <rPh sb="7" eb="8">
      <t>ゾウ</t>
    </rPh>
    <rPh sb="8" eb="9">
      <t>オヨ</t>
    </rPh>
    <rPh sb="10" eb="12">
      <t>リンジ</t>
    </rPh>
    <rPh sb="12" eb="14">
      <t>ザイセイ</t>
    </rPh>
    <rPh sb="14" eb="16">
      <t>タイサク</t>
    </rPh>
    <rPh sb="16" eb="17">
      <t>サイ</t>
    </rPh>
    <rPh sb="17" eb="19">
      <t>ハッコウ</t>
    </rPh>
    <rPh sb="19" eb="22">
      <t>カノウガク</t>
    </rPh>
    <rPh sb="23" eb="24">
      <t>ゲン</t>
    </rPh>
    <rPh sb="28" eb="30">
      <t>ジッシツ</t>
    </rPh>
    <rPh sb="30" eb="33">
      <t>コウサイヒ</t>
    </rPh>
    <rPh sb="33" eb="35">
      <t>ヒリツ</t>
    </rPh>
    <rPh sb="36" eb="37">
      <t>タン</t>
    </rPh>
    <rPh sb="37" eb="38">
      <t>ネン</t>
    </rPh>
    <rPh sb="38" eb="39">
      <t>ド</t>
    </rPh>
    <rPh sb="50" eb="51">
      <t>ネン</t>
    </rPh>
    <rPh sb="51" eb="53">
      <t>ヘイキン</t>
    </rPh>
    <rPh sb="62" eb="64">
      <t>ゾウカ</t>
    </rPh>
    <rPh sb="68" eb="70">
      <t>ルイジ</t>
    </rPh>
    <rPh sb="70" eb="72">
      <t>ダンタイ</t>
    </rPh>
    <rPh sb="72" eb="73">
      <t>ナイ</t>
    </rPh>
    <rPh sb="73" eb="76">
      <t>ヘイキンチ</t>
    </rPh>
    <rPh sb="79" eb="80">
      <t>ネン</t>
    </rPh>
    <rPh sb="80" eb="82">
      <t>ヘイキン</t>
    </rPh>
    <rPh sb="85" eb="86">
      <t>ヒク</t>
    </rPh>
    <rPh sb="87" eb="89">
      <t>スウチ</t>
    </rPh>
    <rPh sb="90" eb="92">
      <t>イジ</t>
    </rPh>
    <rPh sb="102" eb="104">
      <t>ショウライ</t>
    </rPh>
    <rPh sb="104" eb="106">
      <t>フタン</t>
    </rPh>
    <rPh sb="106" eb="108">
      <t>ヒリツ</t>
    </rPh>
    <rPh sb="108" eb="109">
      <t>オヨ</t>
    </rPh>
    <rPh sb="110" eb="112">
      <t>ジッシツ</t>
    </rPh>
    <rPh sb="112" eb="115">
      <t>コウサイヒ</t>
    </rPh>
    <rPh sb="115" eb="117">
      <t>ヒリツ</t>
    </rPh>
    <rPh sb="119" eb="121">
      <t>ヒリツ</t>
    </rPh>
    <rPh sb="123" eb="125">
      <t>ルイジ</t>
    </rPh>
    <rPh sb="125" eb="127">
      <t>ダンタイ</t>
    </rPh>
    <rPh sb="127" eb="129">
      <t>ヘイキン</t>
    </rPh>
    <rPh sb="130" eb="132">
      <t>シタマワ</t>
    </rPh>
    <rPh sb="137" eb="138">
      <t>リョウ</t>
    </rPh>
    <rPh sb="138" eb="140">
      <t>スウチ</t>
    </rPh>
    <rPh sb="141" eb="143">
      <t>キンコウ</t>
    </rPh>
    <rPh sb="144" eb="145">
      <t>ト</t>
    </rPh>
    <rPh sb="152" eb="154">
      <t>コンゴ</t>
    </rPh>
    <rPh sb="155" eb="157">
      <t>フツウ</t>
    </rPh>
    <rPh sb="157" eb="159">
      <t>ケンセツ</t>
    </rPh>
    <rPh sb="159" eb="161">
      <t>ジギョウ</t>
    </rPh>
    <rPh sb="162" eb="164">
      <t>ゾウカ</t>
    </rPh>
    <rPh sb="165" eb="166">
      <t>トモナ</t>
    </rPh>
    <rPh sb="167" eb="170">
      <t>チホウサイ</t>
    </rPh>
    <rPh sb="170" eb="172">
      <t>ザンダカ</t>
    </rPh>
    <rPh sb="173" eb="175">
      <t>ゾウカ</t>
    </rPh>
    <rPh sb="176" eb="178">
      <t>ミコ</t>
    </rPh>
    <rPh sb="184" eb="185">
      <t>ヒ</t>
    </rPh>
    <rPh sb="186" eb="187">
      <t>ツヅ</t>
    </rPh>
    <rPh sb="190" eb="192">
      <t>ヒリツ</t>
    </rPh>
    <rPh sb="193" eb="195">
      <t>チュウイ</t>
    </rPh>
    <rPh sb="197" eb="199">
      <t>ケンゼン</t>
    </rPh>
    <rPh sb="200" eb="202">
      <t>ザイセイ</t>
    </rPh>
    <rPh sb="202" eb="204">
      <t>ウンエイ</t>
    </rPh>
    <rPh sb="205" eb="206">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</si>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</sst>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C36635A-6033-42B9-98B8-9FE5D1ADDC2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2890-406D-95BB-4B796D5E88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42713</c:v>
                </c:pt>
                <c:pt idx="1">
                  <c:v>61679</c:v>
                </c:pt>
                <c:pt idx="2">
                  <c:v>75586</c:v>
                </c:pt>
                <c:pt idx="3">
                  <c:v>79614</c:v>
                </c:pt>
                <c:pt idx="4">
                  <c:v>89409</c:v>
                </c:pt>
              </c:numCache>
            </c:numRef>
          </c:val>
          <c:smooth val="0"/>
          <c:extLst>
            <c:ext xmlns:c16="http://schemas.microsoft.com/office/drawing/2014/chart" uri="{C3380CC4-5D6E-409C-BE32-E72D297353CC}">
              <c16:uniqueId val="{00000001-2890-406D-95BB-4B796D5E88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12.6</c:v>
                </c:pt>
                <c:pt idx="1">
                  <c:v>13.46</c:v>
                </c:pt>
                <c:pt idx="2">
                  <c:v>16.09</c:v>
                </c:pt>
                <c:pt idx="3">
                  <c:v>20.84</c:v>
                </c:pt>
                <c:pt idx="4">
                  <c:v>18.440000000000001</c:v>
                </c:pt>
              </c:numCache>
            </c:numRef>
          </c:val>
          <c:extLst>
            <c:ext xmlns:c16="http://schemas.microsoft.com/office/drawing/2014/chart" uri="{C3380CC4-5D6E-409C-BE32-E72D297353CC}">
              <c16:uniqueId val="{00000000-7B23-4A36-8640-65234C9377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20.55</c:v>
                </c:pt>
                <c:pt idx="1">
                  <c:v>22.41</c:v>
                </c:pt>
                <c:pt idx="2">
                  <c:v>21.26</c:v>
                </c:pt>
                <c:pt idx="3">
                  <c:v>23.72</c:v>
                </c:pt>
                <c:pt idx="4">
                  <c:v>28.5</c:v>
                </c:pt>
              </c:numCache>
            </c:numRef>
          </c:val>
          <c:extLst>
            <c:ext xmlns:c16="http://schemas.microsoft.com/office/drawing/2014/chart" uri="{C3380CC4-5D6E-409C-BE32-E72D297353CC}">
              <c16:uniqueId val="{00000001-7B23-4A36-8640-65234C9377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-7.56</c:v>
                </c:pt>
                <c:pt idx="1">
                  <c:v>-3.56</c:v>
                </c:pt>
                <c:pt idx="2">
                  <c:v>-4.8499999999999996</c:v>
                </c:pt>
                <c:pt idx="3">
                  <c:v>0.86</c:v>
                </c:pt>
                <c:pt idx="4">
                  <c:v>-9.7200000000000006</c:v>
                </c:pt>
              </c:numCache>
            </c:numRef>
          </c:val>
          <c:smooth val="0"/>
          <c:extLst>
            <c:ext xmlns:c16="http://schemas.microsoft.com/office/drawing/2014/chart" uri="{C3380CC4-5D6E-409C-BE32-E72D297353CC}">
              <c16:uniqueId val="{00000002-7B23-4A36-8640-65234C9377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3.54</c:v>
                </c:pt>
                <c:pt idx="2">
                  <c:v>#N/A</c:v>
                </c:pt>
                <c:pt idx="3">
                  <c:v>0.05</c:v>
                </c:pt>
                <c:pt idx="4">
                  <c:v>#N/A</c:v>
                </c:pt>
                <c:pt idx="5">
                  <c:v>0</c:v>
                </c:pt>
                <c:pt idx="6">
                  <c:v>#N/A</c:v>
                </c:pt>
                <c:pt idx="7">
                  <c:v>0.01</c:v>
                </c:pt>
                <c:pt idx="8">
                  <c:v>#N/A</c:v>
                </c:pt>
                <c:pt idx="9">
                  <c:v>0</c:v>
                </c:pt>
              </c:numCache>
            </c:numRef>
          </c:val>
          <c:extLst>
            <c:ext xmlns:c16="http://schemas.microsoft.com/office/drawing/2014/chart" uri="{C3380CC4-5D6E-409C-BE32-E72D297353CC}">
              <c16:uniqueId val="{00000000-7636-42F2-8BC3-22BC7647B1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36-42F2-8BC3-22BC7647B11B}"/>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0.05</c:v>
                </c:pt>
                <c:pt idx="4">
                  <c:v>#N/A</c:v>
                </c:pt>
                <c:pt idx="5">
                  <c:v>0.04</c:v>
                </c:pt>
                <c:pt idx="6">
                  <c:v>#N/A</c:v>
                </c:pt>
                <c:pt idx="7">
                  <c:v>0.05</c:v>
                </c:pt>
                <c:pt idx="8">
                  <c:v>#N/A</c:v>
                </c:pt>
                <c:pt idx="9">
                  <c:v>0.09</c:v>
                </c:pt>
              </c:numCache>
            </c:numRef>
          </c:val>
          <c:extLst>
            <c:ext xmlns:c16="http://schemas.microsoft.com/office/drawing/2014/chart" uri="{C3380CC4-5D6E-409C-BE32-E72D297353CC}">
              <c16:uniqueId val="{00000002-7636-42F2-8BC3-22BC7647B11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0.11</c:v>
                </c:pt>
                <c:pt idx="2">
                  <c:v>#N/A</c:v>
                </c:pt>
                <c:pt idx="3">
                  <c:v>0.13</c:v>
                </c:pt>
                <c:pt idx="4">
                  <c:v>#N/A</c:v>
                </c:pt>
                <c:pt idx="5">
                  <c:v>0.15</c:v>
                </c:pt>
                <c:pt idx="6">
                  <c:v>#N/A</c:v>
                </c:pt>
                <c:pt idx="7">
                  <c:v>0.15</c:v>
                </c:pt>
                <c:pt idx="8">
                  <c:v>#N/A</c:v>
                </c:pt>
                <c:pt idx="9">
                  <c:v>0.19</c:v>
                </c:pt>
              </c:numCache>
            </c:numRef>
          </c:val>
          <c:extLst>
            <c:ext xmlns:c16="http://schemas.microsoft.com/office/drawing/2014/chart" uri="{C3380CC4-5D6E-409C-BE32-E72D297353CC}">
              <c16:uniqueId val="{00000003-7636-42F2-8BC3-22BC7647B11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1.61</c:v>
                </c:pt>
                <c:pt idx="2">
                  <c:v>#N/A</c:v>
                </c:pt>
                <c:pt idx="3">
                  <c:v>0.45</c:v>
                </c:pt>
                <c:pt idx="4">
                  <c:v>#N/A</c:v>
                </c:pt>
                <c:pt idx="5">
                  <c:v>0.47</c:v>
                </c:pt>
                <c:pt idx="6">
                  <c:v>#N/A</c:v>
                </c:pt>
                <c:pt idx="7">
                  <c:v>0.42</c:v>
                </c:pt>
                <c:pt idx="8">
                  <c:v>#N/A</c:v>
                </c:pt>
                <c:pt idx="9">
                  <c:v>0.23</c:v>
                </c:pt>
              </c:numCache>
            </c:numRef>
          </c:val>
          <c:extLst>
            <c:ext xmlns:c16="http://schemas.microsoft.com/office/drawing/2014/chart" uri="{C3380CC4-5D6E-409C-BE32-E72D297353CC}">
              <c16:uniqueId val="{00000004-7636-42F2-8BC3-22BC7647B11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1.41</c:v>
                </c:pt>
                <c:pt idx="2">
                  <c:v>#N/A</c:v>
                </c:pt>
                <c:pt idx="3">
                  <c:v>1.25</c:v>
                </c:pt>
                <c:pt idx="4">
                  <c:v>#N/A</c:v>
                </c:pt>
                <c:pt idx="5">
                  <c:v>1.62</c:v>
                </c:pt>
                <c:pt idx="6">
                  <c:v>#N/A</c:v>
                </c:pt>
                <c:pt idx="7">
                  <c:v>1.48</c:v>
                </c:pt>
                <c:pt idx="8">
                  <c:v>#N/A</c:v>
                </c:pt>
                <c:pt idx="9">
                  <c:v>1.6</c:v>
                </c:pt>
              </c:numCache>
            </c:numRef>
          </c:val>
          <c:extLst>
            <c:ext xmlns:c16="http://schemas.microsoft.com/office/drawing/2014/chart" uri="{C3380CC4-5D6E-409C-BE32-E72D297353CC}">
              <c16:uniqueId val="{00000005-7636-42F2-8BC3-22BC7647B11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2.25</c:v>
                </c:pt>
                <c:pt idx="2">
                  <c:v>#N/A</c:v>
                </c:pt>
                <c:pt idx="3">
                  <c:v>2.25</c:v>
                </c:pt>
                <c:pt idx="4">
                  <c:v>#N/A</c:v>
                </c:pt>
                <c:pt idx="5">
                  <c:v>2.21</c:v>
                </c:pt>
                <c:pt idx="6">
                  <c:v>#N/A</c:v>
                </c:pt>
                <c:pt idx="7">
                  <c:v>2.1</c:v>
                </c:pt>
                <c:pt idx="8">
                  <c:v>#N/A</c:v>
                </c:pt>
                <c:pt idx="9">
                  <c:v>2.15</c:v>
                </c:pt>
              </c:numCache>
            </c:numRef>
          </c:val>
          <c:extLst>
            <c:ext xmlns:c16="http://schemas.microsoft.com/office/drawing/2014/chart" uri="{C3380CC4-5D6E-409C-BE32-E72D297353CC}">
              <c16:uniqueId val="{00000006-7636-42F2-8BC3-22BC7647B1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3.33</c:v>
                </c:pt>
                <c:pt idx="4">
                  <c:v>#N/A</c:v>
                </c:pt>
                <c:pt idx="5">
                  <c:v>3.73</c:v>
                </c:pt>
                <c:pt idx="6">
                  <c:v>#N/A</c:v>
                </c:pt>
                <c:pt idx="7">
                  <c:v>4.12</c:v>
                </c:pt>
                <c:pt idx="8">
                  <c:v>#N/A</c:v>
                </c:pt>
                <c:pt idx="9">
                  <c:v>4.74</c:v>
                </c:pt>
              </c:numCache>
            </c:numRef>
          </c:val>
          <c:extLst>
            <c:ext xmlns:c16="http://schemas.microsoft.com/office/drawing/2014/chart" uri="{C3380CC4-5D6E-409C-BE32-E72D297353CC}">
              <c16:uniqueId val="{00000007-7636-42F2-8BC3-22BC7647B11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5.95</c:v>
                </c:pt>
                <c:pt idx="2">
                  <c:v>#N/A</c:v>
                </c:pt>
                <c:pt idx="3">
                  <c:v>6.2</c:v>
                </c:pt>
                <c:pt idx="4">
                  <c:v>#N/A</c:v>
                </c:pt>
                <c:pt idx="5">
                  <c:v>6.22</c:v>
                </c:pt>
                <c:pt idx="6">
                  <c:v>#N/A</c:v>
                </c:pt>
                <c:pt idx="7">
                  <c:v>6.33</c:v>
                </c:pt>
                <c:pt idx="8">
                  <c:v>#N/A</c:v>
                </c:pt>
                <c:pt idx="9">
                  <c:v>5.88</c:v>
                </c:pt>
              </c:numCache>
            </c:numRef>
          </c:val>
          <c:extLst>
            <c:ext xmlns:c16="http://schemas.microsoft.com/office/drawing/2014/chart" uri="{C3380CC4-5D6E-409C-BE32-E72D297353CC}">
              <c16:uniqueId val="{00000008-7636-42F2-8BC3-22BC7647B1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12.6</c:v>
                </c:pt>
                <c:pt idx="2">
                  <c:v>#N/A</c:v>
                </c:pt>
                <c:pt idx="3">
                  <c:v>13.41</c:v>
                </c:pt>
                <c:pt idx="4">
                  <c:v>#N/A</c:v>
                </c:pt>
                <c:pt idx="5">
                  <c:v>16.079999999999998</c:v>
                </c:pt>
                <c:pt idx="6">
                  <c:v>#N/A</c:v>
                </c:pt>
                <c:pt idx="7">
                  <c:v>20.84</c:v>
                </c:pt>
                <c:pt idx="8">
                  <c:v>#N/A</c:v>
                </c:pt>
                <c:pt idx="9">
                  <c:v>18.43</c:v>
                </c:pt>
              </c:numCache>
            </c:numRef>
          </c:val>
          <c:extLst>
            <c:ext xmlns:c16="http://schemas.microsoft.com/office/drawing/2014/chart" uri="{C3380CC4-5D6E-409C-BE32-E72D297353CC}">
              <c16:uniqueId val="{00000009-7636-42F2-8BC3-22BC7647B1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4973</c:v>
                </c:pt>
                <c:pt idx="5">
                  <c:v>4970</c:v>
                </c:pt>
                <c:pt idx="8">
                  <c:v>5057</c:v>
                </c:pt>
                <c:pt idx="11">
                  <c:v>5036</c:v>
                </c:pt>
                <c:pt idx="14">
                  <c:v>4803</c:v>
                </c:pt>
              </c:numCache>
            </c:numRef>
          </c:val>
          <c:extLst>
            <c:ext xmlns:c16="http://schemas.microsoft.com/office/drawing/2014/chart" uri="{C3380CC4-5D6E-409C-BE32-E72D297353CC}">
              <c16:uniqueId val="{00000000-68AF-447A-9F07-7A9CB7858F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AF-447A-9F07-7A9CB7858F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c:v>
                </c:pt>
                <c:pt idx="3">
                  <c:v>15</c:v>
                </c:pt>
                <c:pt idx="6">
                  <c:v>15</c:v>
                </c:pt>
                <c:pt idx="9">
                  <c:v>13</c:v>
                </c:pt>
                <c:pt idx="12">
                  <c:v>14</c:v>
                </c:pt>
              </c:numCache>
            </c:numRef>
          </c:val>
          <c:extLst>
            <c:ext xmlns:c16="http://schemas.microsoft.com/office/drawing/2014/chart" uri="{C3380CC4-5D6E-409C-BE32-E72D297353CC}">
              <c16:uniqueId val="{00000002-68AF-447A-9F07-7A9CB7858F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AF-447A-9F07-7A9CB7858F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989</c:v>
                </c:pt>
                <c:pt idx="3">
                  <c:v>626</c:v>
                </c:pt>
                <c:pt idx="6">
                  <c:v>601</c:v>
                </c:pt>
                <c:pt idx="9">
                  <c:v>637</c:v>
                </c:pt>
                <c:pt idx="12">
                  <c:v>595</c:v>
                </c:pt>
              </c:numCache>
            </c:numRef>
          </c:val>
          <c:extLst>
            <c:ext xmlns:c16="http://schemas.microsoft.com/office/drawing/2014/chart" uri="{C3380CC4-5D6E-409C-BE32-E72D297353CC}">
              <c16:uniqueId val="{00000004-68AF-447A-9F07-7A9CB7858F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AF-447A-9F07-7A9CB7858F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AF-447A-9F07-7A9CB7858F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3431</c:v>
                </c:pt>
                <c:pt idx="3">
                  <c:v>3653</c:v>
                </c:pt>
                <c:pt idx="6">
                  <c:v>3504</c:v>
                </c:pt>
                <c:pt idx="9">
                  <c:v>3598</c:v>
                </c:pt>
                <c:pt idx="12">
                  <c:v>3709</c:v>
                </c:pt>
              </c:numCache>
            </c:numRef>
          </c:val>
          <c:extLst>
            <c:ext xmlns:c16="http://schemas.microsoft.com/office/drawing/2014/chart" uri="{C3380CC4-5D6E-409C-BE32-E72D297353CC}">
              <c16:uniqueId val="{00000007-68AF-447A-9F07-7A9CB7858F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-538</c:v>
                </c:pt>
                <c:pt idx="2">
                  <c:v>#N/A</c:v>
                </c:pt>
                <c:pt idx="3">
                  <c:v>#N/A</c:v>
                </c:pt>
                <c:pt idx="4">
                  <c:v>-676</c:v>
                </c:pt>
                <c:pt idx="5">
                  <c:v>#N/A</c:v>
                </c:pt>
                <c:pt idx="6">
                  <c:v>#N/A</c:v>
                </c:pt>
                <c:pt idx="7">
                  <c:v>-937</c:v>
                </c:pt>
                <c:pt idx="8">
                  <c:v>#N/A</c:v>
                </c:pt>
                <c:pt idx="9">
                  <c:v>#N/A</c:v>
                </c:pt>
                <c:pt idx="10">
                  <c:v>-788</c:v>
                </c:pt>
                <c:pt idx="11">
                  <c:v>#N/A</c:v>
                </c:pt>
                <c:pt idx="12">
                  <c:v>#N/A</c:v>
                </c:pt>
                <c:pt idx="13">
                  <c:v>-485</c:v>
                </c:pt>
                <c:pt idx="14">
                  <c:v>#N/A</c:v>
                </c:pt>
              </c:numCache>
            </c:numRef>
          </c:val>
          <c:smooth val="0"/>
          <c:extLst>
            <c:ext xmlns:c16="http://schemas.microsoft.com/office/drawing/2014/chart" uri="{C3380CC4-5D6E-409C-BE32-E72D297353CC}">
              <c16:uniqueId val="{00000008-68AF-447A-9F07-7A9CB7858F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43322</c:v>
                </c:pt>
                <c:pt idx="5">
                  <c:v>42498</c:v>
                </c:pt>
                <c:pt idx="8">
                  <c:v>41641</c:v>
                </c:pt>
                <c:pt idx="11">
                  <c:v>40476</c:v>
                </c:pt>
                <c:pt idx="14">
                  <c:v>38952</c:v>
                </c:pt>
              </c:numCache>
            </c:numRef>
          </c:val>
          <c:extLst>
            <c:ext xmlns:c16="http://schemas.microsoft.com/office/drawing/2014/chart" uri="{C3380CC4-5D6E-409C-BE32-E72D297353CC}">
              <c16:uniqueId val="{00000000-0F18-4B8E-963A-8223B33638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9815</c:v>
                </c:pt>
                <c:pt idx="5">
                  <c:v>5118</c:v>
                </c:pt>
                <c:pt idx="8">
                  <c:v>4769</c:v>
                </c:pt>
                <c:pt idx="11">
                  <c:v>5852</c:v>
                </c:pt>
                <c:pt idx="14">
                  <c:v>4827</c:v>
                </c:pt>
              </c:numCache>
            </c:numRef>
          </c:val>
          <c:extLst>
            <c:ext xmlns:c16="http://schemas.microsoft.com/office/drawing/2014/chart" uri="{C3380CC4-5D6E-409C-BE32-E72D297353CC}">
              <c16:uniqueId val="{00000001-0F18-4B8E-963A-8223B33638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22361</c:v>
                </c:pt>
                <c:pt idx="5">
                  <c:v>22598</c:v>
                </c:pt>
                <c:pt idx="8">
                  <c:v>23019</c:v>
                </c:pt>
                <c:pt idx="11">
                  <c:v>25110</c:v>
                </c:pt>
                <c:pt idx="14">
                  <c:v>23891</c:v>
                </c:pt>
              </c:numCache>
            </c:numRef>
          </c:val>
          <c:extLst>
            <c:ext xmlns:c16="http://schemas.microsoft.com/office/drawing/2014/chart" uri="{C3380CC4-5D6E-409C-BE32-E72D297353CC}">
              <c16:uniqueId val="{00000002-0F18-4B8E-963A-8223B33638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18-4B8E-963A-8223B33638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18-4B8E-963A-8223B33638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18-4B8E-963A-8223B33638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5453</c:v>
                </c:pt>
                <c:pt idx="3">
                  <c:v>5164</c:v>
                </c:pt>
                <c:pt idx="6">
                  <c:v>5213</c:v>
                </c:pt>
                <c:pt idx="9">
                  <c:v>5124</c:v>
                </c:pt>
                <c:pt idx="12">
                  <c:v>5095</c:v>
                </c:pt>
              </c:numCache>
            </c:numRef>
          </c:val>
          <c:extLst>
            <c:ext xmlns:c16="http://schemas.microsoft.com/office/drawing/2014/chart" uri="{C3380CC4-5D6E-409C-BE32-E72D297353CC}">
              <c16:uniqueId val="{00000006-0F18-4B8E-963A-8223B33638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F18-4B8E-963A-8223B33638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10605</c:v>
                </c:pt>
                <c:pt idx="3">
                  <c:v>9755</c:v>
                </c:pt>
                <c:pt idx="6">
                  <c:v>9199</c:v>
                </c:pt>
                <c:pt idx="9">
                  <c:v>7575</c:v>
                </c:pt>
                <c:pt idx="12">
                  <c:v>7020</c:v>
                </c:pt>
              </c:numCache>
            </c:numRef>
          </c:val>
          <c:extLst>
            <c:ext xmlns:c16="http://schemas.microsoft.com/office/drawing/2014/chart" uri="{C3380CC4-5D6E-409C-BE32-E72D297353CC}">
              <c16:uniqueId val="{00000008-0F18-4B8E-963A-8223B33638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66</c:v>
                </c:pt>
                <c:pt idx="3">
                  <c:v>53</c:v>
                </c:pt>
                <c:pt idx="6">
                  <c:v>40</c:v>
                </c:pt>
                <c:pt idx="9">
                  <c:v>27</c:v>
                </c:pt>
                <c:pt idx="12">
                  <c:v>15</c:v>
                </c:pt>
              </c:numCache>
            </c:numRef>
          </c:val>
          <c:extLst>
            <c:ext xmlns:c16="http://schemas.microsoft.com/office/drawing/2014/chart" uri="{C3380CC4-5D6E-409C-BE32-E72D297353CC}">
              <c16:uniqueId val="{00000009-0F18-4B8E-963A-8223B33638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32757</c:v>
                </c:pt>
                <c:pt idx="3">
                  <c:v>32570</c:v>
                </c:pt>
                <c:pt idx="6">
                  <c:v>33482</c:v>
                </c:pt>
                <c:pt idx="9">
                  <c:v>34024</c:v>
                </c:pt>
                <c:pt idx="12">
                  <c:v>34930</c:v>
                </c:pt>
              </c:numCache>
            </c:numRef>
          </c:val>
          <c:extLst>
            <c:ext xmlns:c16="http://schemas.microsoft.com/office/drawing/2014/chart" uri="{C3380CC4-5D6E-409C-BE32-E72D297353CC}">
              <c16:uniqueId val="{0000000A-0F18-4B8E-963A-8223B33638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18-4B8E-963A-8223B33638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5010</c:v>
                </c:pt>
                <c:pt idx="1">
                  <c:v>5808</c:v>
                </c:pt>
                <c:pt idx="2">
                  <c:v>6798</c:v>
                </c:pt>
              </c:numCache>
            </c:numRef>
          </c:val>
          <c:extLst>
            <c:ext xmlns:c16="http://schemas.microsoft.com/office/drawing/2014/chart" uri="{C3380CC4-5D6E-409C-BE32-E72D297353CC}">
              <c16:uniqueId val="{00000000-1E96-4C4E-BB2C-835DD74B67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4206</c:v>
                </c:pt>
                <c:pt idx="1">
                  <c:v>3976</c:v>
                </c:pt>
                <c:pt idx="2">
                  <c:v>3826</c:v>
                </c:pt>
              </c:numCache>
            </c:numRef>
          </c:val>
          <c:extLst>
            <c:ext xmlns:c16="http://schemas.microsoft.com/office/drawing/2014/chart" uri="{C3380CC4-5D6E-409C-BE32-E72D297353CC}">
              <c16:uniqueId val="{00000001-1E96-4C4E-BB2C-835DD74B67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11008</c:v>
                </c:pt>
                <c:pt idx="1">
                  <c:v>11452</c:v>
                </c:pt>
                <c:pt idx="2">
                  <c:v>11453</c:v>
                </c:pt>
              </c:numCache>
            </c:numRef>
          </c:val>
          <c:extLst>
            <c:ext xmlns:c16="http://schemas.microsoft.com/office/drawing/2014/chart" uri="{C3380CC4-5D6E-409C-BE32-E72D297353CC}">
              <c16:uniqueId val="{00000002-1E96-4C4E-BB2C-835DD74B67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{0FBF279C-49E5-4318-AD96-1E51A3750B6B}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447-4EAE-882E-0468AF69E8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{C44A30E6-CB25-4F18-A680-1CE76AF144D0}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47-4EAE-882E-0468AF69E8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{F5C69B15-BF80-4F8F-AEF7-6E27920D3C1E}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47-4EAE-882E-0468AF69E8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{C0E7CEAA-472A-4973-956E-AC404DF2E431}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47-4EAE-882E-0468AF69E8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{DC689549-57D9-4834-95D2-BC90AFF199CC}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47-4EAE-882E-0468AF69E81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{4BAC47CF-D5F2-4FA8-80F9-1B516E0B175E}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447-4EAE-882E-0468AF69E81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{F638D6C7-80EC-4022-9CDA-01969736F49F}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447-4EAE-882E-0468AF69E81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{E7000752-5665-4FC4-B49D-76BA96D4F1E2}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447-4EAE-882E-0468AF69E8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{AF2B5B2E-4358-4C2D-947D-0579FDDF624E}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447-4EAE-882E-0468AF69E8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65.8</c:v>
                </c:pt>
                <c:pt idx="16">
                  <c:v>66.900000000000006</c:v>
                </c:pt>
                <c:pt idx="24">
                  <c:v>66.3</c:v>
                </c:pt>
                <c:pt idx="32">
                  <c:v>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447-4EAE-882E-0468AF69E8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{526C7994-FD0E-48B0-AE24-DA1CF013D03E}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447-4EAE-882E-0468AF69E8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{7B9E9B77-7EAE-4D55-BF38-11BEB8B198AD}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47-4EAE-882E-0468AF69E8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{B355DEF8-9C43-4EF9-8D27-F40367F6C62C}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47-4EAE-882E-0468AF69E8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{81C3DF7F-C8D7-40CB-89EA-C160870E8DCA}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47-4EAE-882E-0468AF69E8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{02C11276-20C6-4798-85FE-34D33A6C3233}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47-4EAE-882E-0468AF69E81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{65172739-8AD5-478F-90B0-F3014B7532B1}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447-4EAE-882E-0468AF69E81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{FB7DABBF-1C5E-480B-A28D-2432EE93CFBF}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447-4EAE-882E-0468AF69E81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{84B334B6-5F43-4E41-A489-BFD111FCDB8B}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447-4EAE-882E-0468AF69E8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{CE25169D-F80F-46C2-AEBF-FDA4187372F2}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447-4EAE-882E-0468AF69E8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B447-4EAE-882E-0468AF69E818}"/>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{32AE7D7B-542F-456C-96BE-C4DE6107C414}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2F3-4F68-A7D5-B8B883BBE8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{6D850DB9-1250-4742-9B78-369FBDE36DC8}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F3-4F68-A7D5-B8B883BBE8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{3124A40E-6C96-4651-BC9E-16146218E09D}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F3-4F68-A7D5-B8B883BBE8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{2A85528D-915B-4754-9B19-668E6F4A139D}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F3-4F68-A7D5-B8B883BBE8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{8B4642D4-7B32-4784-A51A-B19674D47592}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F3-4F68-A7D5-B8B883BBE86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{552F9378-C38B-4BF3-91B2-E51DA403DC7F}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2F3-4F68-A7D5-B8B883BBE86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{7FF5E6CC-93D2-4FB2-B60E-B811D15F4081}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2F3-4F68-A7D5-B8B883BBE86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{7857A569-C0C0-4C9A-A5D5-286C188D40D6}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2F3-4F68-A7D5-B8B883BBE86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{8B072533-D5CA-4E61-9E6F-48712B1BAB54}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2F3-4F68-A7D5-B8B883BBE8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-3</c:v>
                </c:pt>
                <c:pt idx="16">
                  <c:v>-3.7</c:v>
                </c:pt>
                <c:pt idx="24">
                  <c:v>-4</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2F3-4F68-A7D5-B8B883BBE8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{9A149610-8EF5-4D15-A3D8-9453176C4D4C}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2F3-4F68-A7D5-B8B883BBE8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{0FAC2DFC-A9AA-4A3A-B122-FB6649778BEC}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F3-4F68-A7D5-B8B883BBE8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{85433842-B200-48A3-B15F-6F1D158CC8AA}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F3-4F68-A7D5-B8B883BBE8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{A31E3B0A-3ECD-4C14-81A0-411F6B43FEC4}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F3-4F68-A7D5-B8B883BBE8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{1EC69540-8578-49FE-9CAD-E1793D4BA50F}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F3-4F68-A7D5-B8B883BBE86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{A58812B1-D4BC-497E-A2C7-25CC8ACA406B}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2F3-4F68-A7D5-B8B883BBE86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{77B283F3-E0DA-4F31-BA42-39935B575C37}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2F3-4F68-A7D5-B8B883BBE86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{F7E6EB8A-354B-4B04-B335-21165D495491}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2F3-4F68-A7D5-B8B883BBE86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{B168EDEB-9C23-455C-A056-D7192539CEB6}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2F3-4F68-A7D5-B8B883BBE8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A2F3-4F68-A7D5-B8B883BBE866}"/>
            </c:ext>
          </c:extLst>
        </c:ser>
        <c:dLbls>
          <c:showLegendKey val="0"/>
          <c:showVal val="1"/>
          <c:showCatName val="0"/>
          <c:showSerName val="0"/>
          <c:showPercent val="0"/>
          <c:showBubbleSize val="0"/>
        </c:dLbls>
        <c:axId val="84219776"/>
        <c:axId val="84234240"/>
      </c:scatterChart>
      <c:valAx>
        <c:axId val="8421977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普通建設事業費の増加に伴い元利償還金等が増加傾向にあるため、実質公債費比率も増加傾向にあるが、算入公債費等が元利償還金を上回るため、実質公債費比率はマイナス値を保っている。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算入公債費等が元利マイナス値を償還金等を上回るのは、臨時財政対策債の発行を抑制していることによる。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普通建設事業費は増加傾向にあるが、将来負担比率は算定が始まった平成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年以降マイナス値を保っている。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これは、臨時財政対策債の発行額を抑制していることや、普通交付税の算定に有利な地方債の活用及び基金残高の増加による。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岐阜県多治見市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億円、市債償還のために市債償還対策基金（減債基金）を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億円、減債基金（市債償還対策基金）を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財政調整基金、市債償還対策基金、職員退職手当基金、庁舎建設基金及び地域振興基金について、多治見市財政向上指針に沿った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庁舎建設基金：本庁舎の建設に要する財源に充てるもの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職員退職手当基金：職員の退職手当の支給に要する財源に充てるもの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地域振興基金：笠原町との合併後の市民の連帯強化及び地域振興のための事業に要する財源に充てるもの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修繕引当基金：公共施設の修繕に要する財源に充てるもの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一般廃棄物処理施設等整備基金：一般廃棄物処理移設の建設及び当該施設等の整備に要する財源に充てるもの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庁舎建設基金：庁舎建設事業のために約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職員退職手当基金：運用益の積み立てによる増加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一般廃棄物処理施設等整備基金：施設整備事業の財源として約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庁舎建設基金：多治見市財政向上指針において、建設費に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億円以上を財源充当できるよう、建設までに７億円以上積み立てることとしている。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職員退職手当基金：多治見市財政向上指針において、令和９年度末残高を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地域振興基金：多治見市財政向上指針において、年間処分額の上限を１億円としている。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億円を取り崩したが、前年度実質収支が大きな額（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億円）となったこともあり、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を積み立てた。これにより残高が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一般財源の不足を補う取崩しを行うため、今後は減少する見込み。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多治見市財政向上指針において、可処分額を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多治見市財政向上指針において、令和９年度末残高（合併特例債分を除く）を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3490AB9-B4A9-459B-AE89-8B38698DF5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F62AC1-002C-4D51-95E1-40902411D1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B76E31E-F45C-49CA-8FC7-AC5B2EA26F58}"/>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7ED61D8-ACBF-4813-B9B1-67B5E91EFEBF}"/>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B5C5C02-C146-442B-8700-6DBF960CF60A}"/>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5B3AE69-8D5A-48E2-81B8-E05BCEF5652D}"/>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4551F3A-7D96-4747-956B-51FD5F1ED392}"/>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B4ED44F-2C0C-4C37-9505-4DA8001591E6}"/>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2D24994-57CA-48AF-9235-BD0CA6BCC4A9}"/>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A139326-79BC-4F7C-8B3D-71630F01DC5A}"/>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71BF35B-C2B4-4593-9FF9-849576580F58}"/>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AC8210C-AD09-47A8-BE01-EE463D9CFE8F}"/>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A46F168-3A44-4567-B5F3-356C595E712A}"/>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2B545A3-78B1-4F30-94CE-0A044979CEB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6CBD1D5-4088-479C-B1AD-1F6077A9B10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93B0681-C6B8-4B74-9A44-149E778F755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50F710B-2B59-4069-980A-BD208C6D371A}"/>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081F9F7-F861-49E0-89B3-BDF650C4AF8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80D271D-8D19-4542-95EE-14B01DB266C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D0198A7-E486-4C89-A55A-F137B781883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F8D4BA4-9683-41AE-BC0B-AE68C22C1C7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A3E1E59-B177-44FC-ADF3-EACBD18B8C76}"/>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D24EC05-F08B-48E5-BF41-ABFF0F216B0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71A814C-1061-4346-A8E7-CAE4B087BF8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7F2EBF5-B63A-4DF5-9A8D-F04283CD2CA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1F48DA3-BAB7-4E0E-81EE-117197612EAD}"/>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1AF253E-25C9-4487-9144-87F0B599E1C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927F14E-1E6D-4315-96E7-4E257487687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6053241-ED3A-427A-AD7B-3C3A7A54D31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A383031-C415-4791-A771-A4CF0AC0B3F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3C297DE-53EA-446B-8C6D-29C8385231C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5F698D5-F9B1-449D-A719-88F549A6AC1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C47967B-043C-48B4-B7AD-4EF13F13652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0693820-0DC0-4B1C-A8E0-76E97258C9F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CB8F2CA-CF9D-45DA-9CCB-3CC4FB41D91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9759CBA-2131-4BB6-9F73-982B1BA7BE9C}"/>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151FFB8-9FC2-4D8B-9FA9-92FA81677E71}"/>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5C49694-73EB-449B-BE37-0C592656B51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0803405-06CA-47E7-85F5-BDED0973547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60CD7AC-AADD-42E1-BA95-44BCA8B5DB8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03B86B1-C663-4DDA-92FB-127E6446862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6241131-68EE-4FA1-863D-AB2BE97F5B1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3D68BA8-18C2-4806-96AC-21F5D72170A7}"/>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1779599-A68F-443B-8BFF-73C4FFE4C6A4}"/>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9DDAC60-A250-4297-AB1F-E363E10971AE}"/>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1EF5122-BC99-4071-8012-AE116407CC7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E4162BD-6B88-434A-A592-23C6867728D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0334F91-4C88-4981-B4C3-2D87A8493FA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013F9D4-6FDF-443D-804D-F08C11EBCA4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509A050-0458-44A9-92AE-D93894A4DED3}"/>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EF215BA-A2ED-4472-91C7-CAA7F2BCFF4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4416CC8-DAA2-4BD6-AE37-7E7EB8B6142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CA28F85-9FD1-4554-B0DB-3EB7DB63FC3A}"/>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5096FCE-6E11-472F-B1A3-8C1F5FBECC07}"/>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6B1867D-557E-4E73-885D-B86C24754A1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177DD49-3046-475B-9386-3D12D101284E}"/>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EBFD312-EED2-4456-9E0A-2815BDCFAB25}"/>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公営住宅等の老朽化が進み、減価償却累計額が増加したことにより、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令和４年度の比率は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ポイント上昇し、類似団体と比較しても継続して高い比率となっている。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公共施設等総合管理計画において、令和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年度までに公共施設の総量を</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％圧縮させる目標を掲げており、今後の人口減少に向けて、施設の更新・統廃合・長寿命化等に計画的に取り組んでいく。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1E61F24-0E5D-4A3D-8184-84B14FD2B903}"/>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B743819-6ED6-42E5-817F-C5F620FBA7B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D89ADE6-01A3-4E6B-95C8-69D9F9F06AED}"/>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3BFB668-6D6C-45E6-95E1-E50C155B800E}"/>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795D171-7FE0-4AFF-ADB9-9FC61CB111D2}"/>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3E94553-D057-42C6-B9AC-46C8A0D3ECE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1870FF6-E4F1-44C8-83BC-291C21C37E7E}"/>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B1246FA-6C00-457A-B420-4B71BB5F77D4}"/>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39BE147-D5CD-441A-83A5-42DA94103EF7}"/>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192C25B-4573-485D-B2FF-7882AF860B63}"/>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C38C4B99-13C5-442B-A56F-A08FF0AF2E6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238BFBE-4CF3-43A4-B955-884BFE021EAD}"/>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CA477BF-6A5E-46AE-95EC-903011290B92}"/>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9AEEC58-6828-498E-B9F3-FEDDF63F4576}"/>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250258E-A90B-46E8-8FC2-C3B6C6DE4DAB}"/>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8B08A8B-B8AA-42CC-9F53-36F943E73845}"/>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a16="http://schemas.microsoft.com/office/drawing/2014/main" id="{990B8052-0CBF-43AD-98E1-32F095AAFDA5}"/>
            </a:ext>
          </a:extLst>
        </xdr:cNvPr>
        <xdr:cNvCxnSpPr/>
      </xdr:nvCxnSpPr>
      <xdr:spPr>
        <a:xfrm flipV="1">
          <a:off x="4206240" y="5366385"/>
          <a:ext cx="1270" cy="1293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a16="http://schemas.microsoft.com/office/drawing/2014/main" id="{90746C86-75C7-4088-9289-C9EB8C290EA7}"/>
            </a:ext>
          </a:extLst>
        </xdr:cNvPr>
        <xdr:cNvSpPr txBox="1"/>
      </xdr:nvSpPr>
      <xdr:spPr>
        <a:xfrm>
          <a:off x="4258945" y="6663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a16="http://schemas.microsoft.com/office/drawing/2014/main" id="{76EB9CF9-A7A0-446F-8F6C-00804EA783AB}"/>
            </a:ext>
          </a:extLst>
        </xdr:cNvPr>
        <xdr:cNvCxnSpPr/>
      </xdr:nvCxnSpPr>
      <xdr:spPr>
        <a:xfrm>
          <a:off x="4119245" y="666009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3EF8226E-3FA0-489A-91B8-95E1F30CAEF8}"/>
            </a:ext>
          </a:extLst>
        </xdr:cNvPr>
        <xdr:cNvSpPr txBox="1"/>
      </xdr:nvSpPr>
      <xdr:spPr>
        <a:xfrm>
          <a:off x="4258945"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D48102F5-7AEE-48E0-A3CE-08CD5DB933C4}"/>
            </a:ext>
          </a:extLst>
        </xdr:cNvPr>
        <xdr:cNvCxnSpPr/>
      </xdr:nvCxnSpPr>
      <xdr:spPr>
        <a:xfrm>
          <a:off x="4119245" y="53663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a:extLst>
            <a:ext uri="{FF2B5EF4-FFF2-40B4-BE49-F238E27FC236}">
              <a16:creationId xmlns:a16="http://schemas.microsoft.com/office/drawing/2014/main" id="{266CBF9C-33EE-4A2D-9010-C35E3CB31302}"/>
            </a:ext>
          </a:extLst>
        </xdr:cNvPr>
        <xdr:cNvSpPr txBox="1"/>
      </xdr:nvSpPr>
      <xdr:spPr>
        <a:xfrm>
          <a:off x="4258945" y="5868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F01D8A35-1D38-49CD-AE31-823F61B3FB85}"/>
            </a:ext>
          </a:extLst>
        </xdr:cNvPr>
        <xdr:cNvSpPr/>
      </xdr:nvSpPr>
      <xdr:spPr>
        <a:xfrm>
          <a:off x="4157345"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a16="http://schemas.microsoft.com/office/drawing/2014/main" id="{D5FB5361-2D9B-497B-825B-7E5A4BABE129}"/>
            </a:ext>
          </a:extLst>
        </xdr:cNvPr>
        <xdr:cNvSpPr/>
      </xdr:nvSpPr>
      <xdr:spPr>
        <a:xfrm>
          <a:off x="353758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CA7CBE08-809F-4A04-B558-0A4D13967846}"/>
            </a:ext>
          </a:extLst>
        </xdr:cNvPr>
        <xdr:cNvSpPr/>
      </xdr:nvSpPr>
      <xdr:spPr>
        <a:xfrm>
          <a:off x="286702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a:extLst>
            <a:ext uri="{FF2B5EF4-FFF2-40B4-BE49-F238E27FC236}">
              <a16:creationId xmlns:a16="http://schemas.microsoft.com/office/drawing/2014/main" id="{295E7985-1B38-4C05-BC7B-258876094386}"/>
            </a:ext>
          </a:extLst>
        </xdr:cNvPr>
        <xdr:cNvSpPr/>
      </xdr:nvSpPr>
      <xdr:spPr>
        <a:xfrm>
          <a:off x="219646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E1A1BC45-AEB7-4A1D-9B79-7AE49AF9F3B2}"/>
            </a:ext>
          </a:extLst>
        </xdr:cNvPr>
        <xdr:cNvSpPr/>
      </xdr:nvSpPr>
      <xdr:spPr>
        <a:xfrm>
          <a:off x="1525905" y="59230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39DA96E-5197-4632-97F6-2C8F4842B2D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EE79B5A-5B23-4492-9753-3CB20BA1077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D6AFA2F-0557-4183-8030-BF0DF2D437F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ABAD7B1-0577-49F2-9483-8DD09B5F089A}"/>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49B056D-D0C4-4C81-8187-BE0635A46B01}"/>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147108</xdr:rowOff>
    </xdr:from>
    <xdr:to>
      <xdr:col>23</xdr:col>
      <xdr:colOff>136525</xdr:colOff>
      <xdr:row>32</xdr:row>
      <xdr:rowOff>77258</xdr:rowOff>
    </xdr:to>
    <xdr:sp macro="" textlink="">
      <xdr:nvSpPr>
        <xdr:cNvPr id="91" name="楕円 90">
          <a:extLst>
            <a:ext uri="{FF2B5EF4-FFF2-40B4-BE49-F238E27FC236}">
              <a16:creationId xmlns:a16="http://schemas.microsoft.com/office/drawing/2014/main" id="{9CDBE78E-739F-4C09-A3F1-3A93DE39D717}"/>
            </a:ext>
          </a:extLst>
        </xdr:cNvPr>
        <xdr:cNvSpPr/>
      </xdr:nvSpPr>
      <xdr:spPr>
        <a:xfrm>
          <a:off x="4157345" y="6113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125535</xdr:rowOff>
    </xdr:from>
    <xdr:ext cx="405111" cy="259045"/>
    <xdr:sp macro="" textlink="">
      <xdr:nvSpPr>
        <xdr:cNvPr id="92" name="有形固定資産減価償却率該当値テキスト">
          <a:extLst>
            <a:ext uri="{FF2B5EF4-FFF2-40B4-BE49-F238E27FC236}">
              <a16:creationId xmlns:a16="http://schemas.microsoft.com/office/drawing/2014/main" id="{B58372DF-25B8-4B38-8711-27287EF0E1F9}"/>
            </a:ext>
          </a:extLst>
        </xdr:cNvPr>
        <xdr:cNvSpPr txBox="1"/>
      </xdr:nvSpPr>
      <xdr:spPr>
        <a:xfrm>
          <a:off x="4258945" y="609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93" name="楕円 92">
          <a:extLst>
            <a:ext uri="{FF2B5EF4-FFF2-40B4-BE49-F238E27FC236}">
              <a16:creationId xmlns:a16="http://schemas.microsoft.com/office/drawing/2014/main" id="{AFC9387A-33F6-4AED-B4CC-F0F1DEFCA9F6}"/>
            </a:ext>
          </a:extLst>
        </xdr:cNvPr>
        <xdr:cNvSpPr/>
      </xdr:nvSpPr>
      <xdr:spPr>
        <a:xfrm>
          <a:off x="3537585" y="6088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26458</xdr:rowOff>
    </xdr:to>
    <xdr:cxnSp macro="">
      <xdr:nvCxnSpPr>
        <xdr:cNvPr id="94" name="直線コネクタ 93">
          <a:extLst>
            <a:ext uri="{FF2B5EF4-FFF2-40B4-BE49-F238E27FC236}">
              <a16:creationId xmlns:a16="http://schemas.microsoft.com/office/drawing/2014/main" id="{DDDB4E0C-9CB0-476D-B9C1-58F35098E96C}"/>
            </a:ext>
          </a:extLst>
        </xdr:cNvPr>
        <xdr:cNvCxnSpPr/>
      </xdr:nvCxnSpPr>
      <xdr:spPr>
        <a:xfrm>
          <a:off x="3588385" y="6135370"/>
          <a:ext cx="6197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143510</xdr:rowOff>
    </xdr:from>
    <xdr:to>
      <xdr:col>15</xdr:col>
      <xdr:colOff>187325</xdr:colOff>
      <xdr:row>32</xdr:row>
      <xdr:rowOff>73660</xdr:rowOff>
    </xdr:to>
    <xdr:sp macro="" textlink="">
      <xdr:nvSpPr>
        <xdr:cNvPr id="95" name="楕円 94">
          <a:extLst>
            <a:ext uri="{FF2B5EF4-FFF2-40B4-BE49-F238E27FC236}">
              <a16:creationId xmlns:a16="http://schemas.microsoft.com/office/drawing/2014/main" id="{0DBCB9B8-C04E-4D35-B427-189A4A7D0C6B}"/>
            </a:ext>
          </a:extLst>
        </xdr:cNvPr>
        <xdr:cNvSpPr/>
      </xdr:nvSpPr>
      <xdr:spPr>
        <a:xfrm>
          <a:off x="2867025" y="610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1270</xdr:rowOff>
    </xdr:from>
    <xdr:to>
      <xdr:col>19</xdr:col>
      <xdr:colOff>136525</xdr:colOff>
      <xdr:row>32</xdr:row>
      <xdr:rowOff>22860</xdr:rowOff>
    </xdr:to>
    <xdr:cxnSp macro="">
      <xdr:nvCxnSpPr>
        <xdr:cNvPr id="96" name="直線コネクタ 95">
          <a:extLst>
            <a:ext uri="{FF2B5EF4-FFF2-40B4-BE49-F238E27FC236}">
              <a16:creationId xmlns:a16="http://schemas.microsoft.com/office/drawing/2014/main" id="{B6FA8298-0760-440F-80C9-C045D6657509}"/>
            </a:ext>
          </a:extLst>
        </xdr:cNvPr>
        <xdr:cNvCxnSpPr/>
      </xdr:nvCxnSpPr>
      <xdr:spPr>
        <a:xfrm flipV="1">
          <a:off x="2917825" y="6135370"/>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103928</xdr:rowOff>
    </xdr:from>
    <xdr:to>
      <xdr:col>11</xdr:col>
      <xdr:colOff>187325</xdr:colOff>
      <xdr:row>32</xdr:row>
      <xdr:rowOff>34078</xdr:rowOff>
    </xdr:to>
    <xdr:sp macro="" textlink="">
      <xdr:nvSpPr>
        <xdr:cNvPr id="97" name="楕円 96">
          <a:extLst>
            <a:ext uri="{FF2B5EF4-FFF2-40B4-BE49-F238E27FC236}">
              <a16:creationId xmlns:a16="http://schemas.microsoft.com/office/drawing/2014/main" id="{202BB28C-1451-46FB-9114-8DFD16DC48C4}"/>
            </a:ext>
          </a:extLst>
        </xdr:cNvPr>
        <xdr:cNvSpPr/>
      </xdr:nvSpPr>
      <xdr:spPr>
        <a:xfrm>
          <a:off x="2196465" y="6070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154728</xdr:rowOff>
    </xdr:from>
    <xdr:to>
      <xdr:col>15</xdr:col>
      <xdr:colOff>136525</xdr:colOff>
      <xdr:row>32</xdr:row>
      <xdr:rowOff>22860</xdr:rowOff>
    </xdr:to>
    <xdr:cxnSp macro="">
      <xdr:nvCxnSpPr>
        <xdr:cNvPr id="98" name="直線コネクタ 97">
          <a:extLst>
            <a:ext uri="{FF2B5EF4-FFF2-40B4-BE49-F238E27FC236}">
              <a16:creationId xmlns:a16="http://schemas.microsoft.com/office/drawing/2014/main" id="{DB9D9550-9652-44BF-AFA8-7FE4AA57ADEB}"/>
            </a:ext>
          </a:extLst>
        </xdr:cNvPr>
        <xdr:cNvCxnSpPr/>
      </xdr:nvCxnSpPr>
      <xdr:spPr>
        <a:xfrm>
          <a:off x="2247265" y="6121188"/>
          <a:ext cx="67056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99" name="楕円 98">
          <a:extLst>
            <a:ext uri="{FF2B5EF4-FFF2-40B4-BE49-F238E27FC236}">
              <a16:creationId xmlns:a16="http://schemas.microsoft.com/office/drawing/2014/main" id="{DB5C9A2F-153A-41D8-87F1-44452BD42C9E}"/>
            </a:ext>
          </a:extLst>
        </xdr:cNvPr>
        <xdr:cNvSpPr/>
      </xdr:nvSpPr>
      <xdr:spPr>
        <a:xfrm>
          <a:off x="1525905" y="6045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31</xdr:row>
      <xdr:rowOff>154728</xdr:rowOff>
    </xdr:to>
    <xdr:cxnSp macro="">
      <xdr:nvCxnSpPr>
        <xdr:cNvPr id="100" name="直線コネクタ 99">
          <a:extLst>
            <a:ext uri="{FF2B5EF4-FFF2-40B4-BE49-F238E27FC236}">
              <a16:creationId xmlns:a16="http://schemas.microsoft.com/office/drawing/2014/main" id="{F0771FD5-284D-47AA-8FBA-B6F1089BCC64}"/>
            </a:ext>
          </a:extLst>
        </xdr:cNvPr>
        <xdr:cNvCxnSpPr/>
      </xdr:nvCxnSpPr>
      <xdr:spPr>
        <a:xfrm>
          <a:off x="1576705" y="6096000"/>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101" name="n_1aveValue有形固定資産減価償却率">
          <a:extLst>
            <a:ext uri="{FF2B5EF4-FFF2-40B4-BE49-F238E27FC236}">
              <a16:creationId xmlns:a16="http://schemas.microsoft.com/office/drawing/2014/main" id="{88FD3CBD-B183-432E-8949-4E412776966C}"/>
            </a:ext>
          </a:extLst>
        </xdr:cNvPr>
        <xdr:cNvSpPr txBox="1"/>
      </xdr:nvSpPr>
      <xdr:spPr>
        <a:xfrm>
          <a:off x="3395989" y="575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102" name="n_2aveValue有形固定資産減価償却率">
          <a:extLst>
            <a:ext uri="{FF2B5EF4-FFF2-40B4-BE49-F238E27FC236}">
              <a16:creationId xmlns:a16="http://schemas.microsoft.com/office/drawing/2014/main" id="{A83EAFB8-CAE5-4D69-A6F2-A2615ED7389B}"/>
            </a:ext>
          </a:extLst>
        </xdr:cNvPr>
        <xdr:cNvSpPr txBox="1"/>
      </xdr:nvSpPr>
      <xdr:spPr>
        <a:xfrm>
          <a:off x="2738129" y="5756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103" name="n_3aveValue有形固定資産減価償却率">
          <a:extLst>
            <a:ext uri="{FF2B5EF4-FFF2-40B4-BE49-F238E27FC236}">
              <a16:creationId xmlns:a16="http://schemas.microsoft.com/office/drawing/2014/main" id="{B8687CAA-84DF-4BD5-9CCE-129A96E9F401}"/>
            </a:ext>
          </a:extLst>
        </xdr:cNvPr>
        <xdr:cNvSpPr txBox="1"/>
      </xdr:nvSpPr>
      <xdr:spPr>
        <a:xfrm>
          <a:off x="206756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104" name="n_4aveValue有形固定資産減価償却率">
          <a:extLst>
            <a:ext uri="{FF2B5EF4-FFF2-40B4-BE49-F238E27FC236}">
              <a16:creationId xmlns:a16="http://schemas.microsoft.com/office/drawing/2014/main" id="{42BCBE1C-C4CC-4A14-88AB-076378494E28}"/>
            </a:ext>
          </a:extLst>
        </xdr:cNvPr>
        <xdr:cNvSpPr txBox="1"/>
      </xdr:nvSpPr>
      <xdr:spPr>
        <a:xfrm>
          <a:off x="1397009" y="570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43197</xdr:rowOff>
    </xdr:from>
    <xdr:ext cx="405111" cy="259045"/>
    <xdr:sp macro="" textlink="">
      <xdr:nvSpPr>
        <xdr:cNvPr id="105" name="n_1mainValue有形固定資産減価償却率">
          <a:extLst>
            <a:ext uri="{FF2B5EF4-FFF2-40B4-BE49-F238E27FC236}">
              <a16:creationId xmlns:a16="http://schemas.microsoft.com/office/drawing/2014/main" id="{31AEE90D-09A6-44C5-98EF-57C6FCB11E01}"/>
            </a:ext>
          </a:extLst>
        </xdr:cNvPr>
        <xdr:cNvSpPr txBox="1"/>
      </xdr:nvSpPr>
      <xdr:spPr>
        <a:xfrm>
          <a:off x="3395989"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64787</xdr:rowOff>
    </xdr:from>
    <xdr:ext cx="405111" cy="259045"/>
    <xdr:sp macro="" textlink="">
      <xdr:nvSpPr>
        <xdr:cNvPr id="106" name="n_2mainValue有形固定資産減価償却率">
          <a:extLst>
            <a:ext uri="{FF2B5EF4-FFF2-40B4-BE49-F238E27FC236}">
              <a16:creationId xmlns:a16="http://schemas.microsoft.com/office/drawing/2014/main" id="{84F2BCC4-9396-433C-A21C-45028494BF8E}"/>
            </a:ext>
          </a:extLst>
        </xdr:cNvPr>
        <xdr:cNvSpPr txBox="1"/>
      </xdr:nvSpPr>
      <xdr:spPr>
        <a:xfrm>
          <a:off x="2738129"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25205</xdr:rowOff>
    </xdr:from>
    <xdr:ext cx="405111" cy="259045"/>
    <xdr:sp macro="" textlink="">
      <xdr:nvSpPr>
        <xdr:cNvPr id="107" name="n_3mainValue有形固定資産減価償却率">
          <a:extLst>
            <a:ext uri="{FF2B5EF4-FFF2-40B4-BE49-F238E27FC236}">
              <a16:creationId xmlns:a16="http://schemas.microsoft.com/office/drawing/2014/main" id="{7DF65F4E-50B9-4A13-AEFF-A38C83093EBA}"/>
            </a:ext>
          </a:extLst>
        </xdr:cNvPr>
        <xdr:cNvSpPr txBox="1"/>
      </xdr:nvSpPr>
      <xdr:spPr>
        <a:xfrm>
          <a:off x="2067569" y="6159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108" name="n_4mainValue有形固定資産減価償却率">
          <a:extLst>
            <a:ext uri="{FF2B5EF4-FFF2-40B4-BE49-F238E27FC236}">
              <a16:creationId xmlns:a16="http://schemas.microsoft.com/office/drawing/2014/main" id="{0A2A06A9-65FC-4247-BDFC-D33403E3BC3A}"/>
            </a:ext>
          </a:extLst>
        </xdr:cNvPr>
        <xdr:cNvSpPr txBox="1"/>
      </xdr:nvSpPr>
      <xdr:spPr>
        <a:xfrm>
          <a:off x="1397009"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056B282-123E-4A5E-8219-5A64D2D4E7AD}"/>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C4D53C2-6970-4267-94D4-AFC6CFA1D2A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C09B6B7-AEAC-4CA3-9CB9-A55FAD4D576A}"/>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79648FC-4A68-4FF2-A679-4AC65DF3E73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A19A433-1503-43A1-88BD-D970EEE10BC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CD587A6-3D85-4560-8227-4CE459F3EF7F}"/>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A944E64-D77B-4240-913C-AC2AB6052526}"/>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D10EF7D-8B00-451D-A1F9-71B873B4094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7F13897-E922-47B7-9DAE-E13001F069C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DDBEC05-B635-47CB-A898-EA3C39C4184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C8C6AC0-DF2F-4B16-B110-8E223334F71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BCC5080-BC2A-4075-91B2-857AF5F31A15}"/>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E707438-C0C4-4ADE-BC69-73B87B66F73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多治見駅南地区市街地再開発事業に係る地方債残高の増加や、土地開発基金による土地の先行取得に伴う充当可能基金額</a:t>
          </a:r>
          <a:r>
            <a:rPr kumimoji="1" lang="ja-JP" altLang="en-US" sz="1100" baseline="0">
              <a:latin typeface="ＭＳ ゴシック" panose="020B0609070205080204" pitchFamily="49" charset="-128"/>
              <a:ea typeface="ＭＳ ゴシック" panose="020B0609070205080204" pitchFamily="49" charset="-128"/>
            </a:rPr>
            <a:t>減少等により、</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令和４年度の比率は</a:t>
          </a:r>
          <a:r>
            <a:rPr kumimoji="1" lang="ja-JP" altLang="en-US" sz="1100" baseline="0">
              <a:latin typeface="ＭＳ ゴシック" panose="020B0609070205080204" pitchFamily="49" charset="-128"/>
              <a:ea typeface="ＭＳ ゴシック" panose="020B0609070205080204" pitchFamily="49" charset="-128"/>
            </a:rPr>
            <a:t>前年度</a:t>
          </a:r>
          <a:r>
            <a:rPr kumimoji="1" lang="ja-JP" altLang="en-US" sz="1100" baseline="0">
              <a:latin typeface="ＭＳ Ｐゴシック" panose="020B0600070205080204" pitchFamily="50" charset="-128"/>
              <a:ea typeface="ＭＳ Ｐゴシック" panose="020B0600070205080204" pitchFamily="50" charset="-128"/>
            </a:rPr>
            <a:t>と比較して</a:t>
          </a:r>
          <a:r>
            <a:rPr kumimoji="1" lang="en-US" altLang="ja-JP" sz="1100" baseline="0">
              <a:latin typeface="ＭＳ Ｐゴシック" panose="020B0600070205080204" pitchFamily="50" charset="-128"/>
              <a:ea typeface="ＭＳ Ｐゴシック" panose="020B0600070205080204" pitchFamily="50" charset="-128"/>
            </a:rPr>
            <a:t>61.8</a:t>
          </a:r>
          <a:r>
            <a:rPr kumimoji="1" lang="ja-JP" altLang="en-US" sz="1100" baseline="0">
              <a:latin typeface="ＭＳ Ｐゴシック" panose="020B0600070205080204" pitchFamily="50" charset="-128"/>
              <a:ea typeface="ＭＳ Ｐゴシック" panose="020B0600070205080204" pitchFamily="50" charset="-128"/>
            </a:rPr>
            <a:t>ポイント上昇した。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継続して類似団体平均を下回るものの、今後も星ケ台運動公園整備事業や笠原小中学校整備事業といった大型事業に伴い、地方債残高は増加する見込みである。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当市独自の財政判断指標による検証も行いながら、計画的な地方債発行に努める。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A8E547E-F903-4FC1-9197-3EAE7B0C8E92}"/>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69E7CDB-381D-4051-B418-CB50AA79B64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575EB5B-29F2-48F8-AAC9-6B5E3770476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2C53117-6135-450D-845A-5EF4A2285BF1}"/>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77F66FB-9327-46AC-A62A-226D349EE09A}"/>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7504EE4-CB5C-4BAB-9892-AA574C49D0AF}"/>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F8F2E7B-93A0-418E-A586-C0CCA0F93D8B}"/>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F3F8889-0950-42BB-B48D-91C2B77558B6}"/>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E8D5037-D0EA-48D9-B9FC-C9056666E633}"/>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4E6427A-27D1-41DF-A8AA-BD7FB0CD1BEB}"/>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49ADF19-3147-445A-AA67-037A707BDBB5}"/>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3B3D21FC-E22A-4878-B3D8-E3EBAEC82D4D}"/>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05DC6A5-9980-4832-BDC9-D7B6FBC870DD}"/>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398D61B-2993-4FB4-B076-052B335BB8E7}"/>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2F62F84-4861-495E-9732-92BF1EAF3BC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a16="http://schemas.microsoft.com/office/drawing/2014/main" id="{2C512434-DDBF-4474-9DD4-68ADCDFF4E01}"/>
            </a:ext>
          </a:extLst>
        </xdr:cNvPr>
        <xdr:cNvCxnSpPr/>
      </xdr:nvCxnSpPr>
      <xdr:spPr>
        <a:xfrm flipV="1">
          <a:off x="13027660" y="5211868"/>
          <a:ext cx="1269" cy="122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a16="http://schemas.microsoft.com/office/drawing/2014/main" id="{57F51044-1C40-4957-BD2E-EE822FBB6C4D}"/>
            </a:ext>
          </a:extLst>
        </xdr:cNvPr>
        <xdr:cNvSpPr txBox="1"/>
      </xdr:nvSpPr>
      <xdr:spPr>
        <a:xfrm>
          <a:off x="13080365" y="64417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a16="http://schemas.microsoft.com/office/drawing/2014/main" id="{00F0E98A-0E75-42ED-8A16-878B7CED668C}"/>
            </a:ext>
          </a:extLst>
        </xdr:cNvPr>
        <xdr:cNvCxnSpPr/>
      </xdr:nvCxnSpPr>
      <xdr:spPr>
        <a:xfrm>
          <a:off x="12963525" y="6437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E0798A9B-47EF-425B-95AF-B650E6E78BE1}"/>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C36A631A-D7D4-4D35-9BBA-92890037352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a16="http://schemas.microsoft.com/office/drawing/2014/main" id="{808DF26C-7CE2-4131-A702-20567AD6C37E}"/>
            </a:ext>
          </a:extLst>
        </xdr:cNvPr>
        <xdr:cNvSpPr txBox="1"/>
      </xdr:nvSpPr>
      <xdr:spPr>
        <a:xfrm>
          <a:off x="13080365" y="568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a16="http://schemas.microsoft.com/office/drawing/2014/main" id="{FBC43940-F225-4405-A6E8-3469335C043D}"/>
            </a:ext>
          </a:extLst>
        </xdr:cNvPr>
        <xdr:cNvSpPr/>
      </xdr:nvSpPr>
      <xdr:spPr>
        <a:xfrm>
          <a:off x="13001625" y="570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a16="http://schemas.microsoft.com/office/drawing/2014/main" id="{C8CA0928-E9B3-43F3-9F7D-935EC48FA863}"/>
            </a:ext>
          </a:extLst>
        </xdr:cNvPr>
        <xdr:cNvSpPr/>
      </xdr:nvSpPr>
      <xdr:spPr>
        <a:xfrm>
          <a:off x="12359005" y="56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a:extLst>
            <a:ext uri="{FF2B5EF4-FFF2-40B4-BE49-F238E27FC236}">
              <a16:creationId xmlns:a16="http://schemas.microsoft.com/office/drawing/2014/main" id="{52A897FE-401C-472C-8AD6-6EA2444058C8}"/>
            </a:ext>
          </a:extLst>
        </xdr:cNvPr>
        <xdr:cNvSpPr/>
      </xdr:nvSpPr>
      <xdr:spPr>
        <a:xfrm>
          <a:off x="11688445" y="584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a:extLst>
            <a:ext uri="{FF2B5EF4-FFF2-40B4-BE49-F238E27FC236}">
              <a16:creationId xmlns:a16="http://schemas.microsoft.com/office/drawing/2014/main" id="{D8ED6E9D-5E52-4761-8FA6-9461DD8E71A4}"/>
            </a:ext>
          </a:extLst>
        </xdr:cNvPr>
        <xdr:cNvSpPr/>
      </xdr:nvSpPr>
      <xdr:spPr>
        <a:xfrm>
          <a:off x="11017885" y="58718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a:extLst>
            <a:ext uri="{FF2B5EF4-FFF2-40B4-BE49-F238E27FC236}">
              <a16:creationId xmlns:a16="http://schemas.microsoft.com/office/drawing/2014/main" id="{E1AD70EB-79E9-4C97-A8BF-B39FF2F6082B}"/>
            </a:ext>
          </a:extLst>
        </xdr:cNvPr>
        <xdr:cNvSpPr/>
      </xdr:nvSpPr>
      <xdr:spPr>
        <a:xfrm>
          <a:off x="10347325" y="585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4CF95C9-F8A5-4087-AFAC-3B6B85B09A8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8BE271E-8CD2-4BA1-B43F-B136A99693D6}"/>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1A14D25-EBFF-42F8-9FB1-D6849C9DC37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1125BFB-3908-48D9-B197-6D8A6309BF6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3E2C850-C3BB-4951-B5AB-6B4007F8DA9D}"/>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150185</xdr:rowOff>
    </xdr:from>
    <xdr:to>
      <xdr:col>76</xdr:col>
      <xdr:colOff>73025</xdr:colOff>
      <xdr:row>28</xdr:row>
      <xdr:rowOff>80335</xdr:rowOff>
    </xdr:to>
    <xdr:sp macro="" textlink="">
      <xdr:nvSpPr>
        <xdr:cNvPr id="153" name="楕円 152">
          <a:extLst>
            <a:ext uri="{FF2B5EF4-FFF2-40B4-BE49-F238E27FC236}">
              <a16:creationId xmlns:a16="http://schemas.microsoft.com/office/drawing/2014/main" id="{8A0E992F-E424-42F0-87A0-65DDE45E2F9F}"/>
            </a:ext>
          </a:extLst>
        </xdr:cNvPr>
        <xdr:cNvSpPr/>
      </xdr:nvSpPr>
      <xdr:spPr>
        <a:xfrm>
          <a:off x="13001625" y="5446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1612</xdr:rowOff>
    </xdr:from>
    <xdr:ext cx="469744" cy="259045"/>
    <xdr:sp macro="" textlink="">
      <xdr:nvSpPr>
        <xdr:cNvPr id="154" name="債務償還比率該当値テキスト">
          <a:extLst>
            <a:ext uri="{FF2B5EF4-FFF2-40B4-BE49-F238E27FC236}">
              <a16:creationId xmlns:a16="http://schemas.microsoft.com/office/drawing/2014/main" id="{601BA904-307C-41CE-A5F6-7E40167F2AE7}"/>
            </a:ext>
          </a:extLst>
        </xdr:cNvPr>
        <xdr:cNvSpPr txBox="1"/>
      </xdr:nvSpPr>
      <xdr:spPr>
        <a:xfrm>
          <a:off x="13080365" y="529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75939</xdr:rowOff>
    </xdr:from>
    <xdr:to>
      <xdr:col>72</xdr:col>
      <xdr:colOff>123825</xdr:colOff>
      <xdr:row>28</xdr:row>
      <xdr:rowOff>6089</xdr:rowOff>
    </xdr:to>
    <xdr:sp macro="" textlink="">
      <xdr:nvSpPr>
        <xdr:cNvPr id="155" name="楕円 154">
          <a:extLst>
            <a:ext uri="{FF2B5EF4-FFF2-40B4-BE49-F238E27FC236}">
              <a16:creationId xmlns:a16="http://schemas.microsoft.com/office/drawing/2014/main" id="{6B02FE92-6F7E-4074-9BA7-1DDE89719F42}"/>
            </a:ext>
          </a:extLst>
        </xdr:cNvPr>
        <xdr:cNvSpPr/>
      </xdr:nvSpPr>
      <xdr:spPr>
        <a:xfrm>
          <a:off x="12359005" y="5371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126739</xdr:rowOff>
    </xdr:from>
    <xdr:to>
      <xdr:col>76</xdr:col>
      <xdr:colOff>22225</xdr:colOff>
      <xdr:row>28</xdr:row>
      <xdr:rowOff>29535</xdr:rowOff>
    </xdr:to>
    <xdr:cxnSp macro="">
      <xdr:nvCxnSpPr>
        <xdr:cNvPr id="156" name="直線コネクタ 155">
          <a:extLst>
            <a:ext uri="{FF2B5EF4-FFF2-40B4-BE49-F238E27FC236}">
              <a16:creationId xmlns:a16="http://schemas.microsoft.com/office/drawing/2014/main" id="{5E3DCF25-0DDB-4C01-B4E5-1BB5F05C2467}"/>
            </a:ext>
          </a:extLst>
        </xdr:cNvPr>
        <xdr:cNvCxnSpPr/>
      </xdr:nvCxnSpPr>
      <xdr:spPr>
        <a:xfrm>
          <a:off x="12409805" y="5422639"/>
          <a:ext cx="619760" cy="7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32589</xdr:rowOff>
    </xdr:from>
    <xdr:to>
      <xdr:col>68</xdr:col>
      <xdr:colOff>123825</xdr:colOff>
      <xdr:row>28</xdr:row>
      <xdr:rowOff>134189</xdr:rowOff>
    </xdr:to>
    <xdr:sp macro="" textlink="">
      <xdr:nvSpPr>
        <xdr:cNvPr id="157" name="楕円 156">
          <a:extLst>
            <a:ext uri="{FF2B5EF4-FFF2-40B4-BE49-F238E27FC236}">
              <a16:creationId xmlns:a16="http://schemas.microsoft.com/office/drawing/2014/main" id="{53AA0A18-B65A-4412-8CCC-2C952BCEE2C6}"/>
            </a:ext>
          </a:extLst>
        </xdr:cNvPr>
        <xdr:cNvSpPr/>
      </xdr:nvSpPr>
      <xdr:spPr>
        <a:xfrm>
          <a:off x="11688445" y="54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126739</xdr:rowOff>
    </xdr:from>
    <xdr:to>
      <xdr:col>72</xdr:col>
      <xdr:colOff>73025</xdr:colOff>
      <xdr:row>28</xdr:row>
      <xdr:rowOff>83389</xdr:rowOff>
    </xdr:to>
    <xdr:cxnSp macro="">
      <xdr:nvCxnSpPr>
        <xdr:cNvPr id="158" name="直線コネクタ 157">
          <a:extLst>
            <a:ext uri="{FF2B5EF4-FFF2-40B4-BE49-F238E27FC236}">
              <a16:creationId xmlns:a16="http://schemas.microsoft.com/office/drawing/2014/main" id="{11750EE9-F326-4110-96EC-DACC71DEA4E0}"/>
            </a:ext>
          </a:extLst>
        </xdr:cNvPr>
        <xdr:cNvCxnSpPr/>
      </xdr:nvCxnSpPr>
      <xdr:spPr>
        <a:xfrm flipV="1">
          <a:off x="11739245" y="5422639"/>
          <a:ext cx="670560" cy="12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23354</xdr:rowOff>
    </xdr:from>
    <xdr:to>
      <xdr:col>64</xdr:col>
      <xdr:colOff>123825</xdr:colOff>
      <xdr:row>28</xdr:row>
      <xdr:rowOff>124954</xdr:rowOff>
    </xdr:to>
    <xdr:sp macro="" textlink="">
      <xdr:nvSpPr>
        <xdr:cNvPr id="159" name="楕円 158">
          <a:extLst>
            <a:ext uri="{FF2B5EF4-FFF2-40B4-BE49-F238E27FC236}">
              <a16:creationId xmlns:a16="http://schemas.microsoft.com/office/drawing/2014/main" id="{2E3A705C-9707-4563-9C21-5FD20C6E1597}"/>
            </a:ext>
          </a:extLst>
        </xdr:cNvPr>
        <xdr:cNvSpPr/>
      </xdr:nvSpPr>
      <xdr:spPr>
        <a:xfrm>
          <a:off x="11017885" y="54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74154</xdr:rowOff>
    </xdr:from>
    <xdr:to>
      <xdr:col>68</xdr:col>
      <xdr:colOff>73025</xdr:colOff>
      <xdr:row>28</xdr:row>
      <xdr:rowOff>83389</xdr:rowOff>
    </xdr:to>
    <xdr:cxnSp macro="">
      <xdr:nvCxnSpPr>
        <xdr:cNvPr id="160" name="直線コネクタ 159">
          <a:extLst>
            <a:ext uri="{FF2B5EF4-FFF2-40B4-BE49-F238E27FC236}">
              <a16:creationId xmlns:a16="http://schemas.microsoft.com/office/drawing/2014/main" id="{170C41F6-66E5-401E-94B6-7365AA1EF502}"/>
            </a:ext>
          </a:extLst>
        </xdr:cNvPr>
        <xdr:cNvCxnSpPr/>
      </xdr:nvCxnSpPr>
      <xdr:spPr>
        <a:xfrm>
          <a:off x="11068685" y="5537694"/>
          <a:ext cx="67056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116120</xdr:rowOff>
    </xdr:from>
    <xdr:to>
      <xdr:col>60</xdr:col>
      <xdr:colOff>123825</xdr:colOff>
      <xdr:row>28</xdr:row>
      <xdr:rowOff>46270</xdr:rowOff>
    </xdr:to>
    <xdr:sp macro="" textlink="">
      <xdr:nvSpPr>
        <xdr:cNvPr id="161" name="楕円 160">
          <a:extLst>
            <a:ext uri="{FF2B5EF4-FFF2-40B4-BE49-F238E27FC236}">
              <a16:creationId xmlns:a16="http://schemas.microsoft.com/office/drawing/2014/main" id="{B23E8047-CB7B-4594-9C5E-01F3FB413812}"/>
            </a:ext>
          </a:extLst>
        </xdr:cNvPr>
        <xdr:cNvSpPr/>
      </xdr:nvSpPr>
      <xdr:spPr>
        <a:xfrm>
          <a:off x="10347325" y="54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166920</xdr:rowOff>
    </xdr:from>
    <xdr:to>
      <xdr:col>64</xdr:col>
      <xdr:colOff>73025</xdr:colOff>
      <xdr:row>28</xdr:row>
      <xdr:rowOff>74154</xdr:rowOff>
    </xdr:to>
    <xdr:cxnSp macro="">
      <xdr:nvCxnSpPr>
        <xdr:cNvPr id="162" name="直線コネクタ 161">
          <a:extLst>
            <a:ext uri="{FF2B5EF4-FFF2-40B4-BE49-F238E27FC236}">
              <a16:creationId xmlns:a16="http://schemas.microsoft.com/office/drawing/2014/main" id="{332849E2-4FC6-4CE2-A8BC-B7C01AFF5A2A}"/>
            </a:ext>
          </a:extLst>
        </xdr:cNvPr>
        <xdr:cNvCxnSpPr/>
      </xdr:nvCxnSpPr>
      <xdr:spPr>
        <a:xfrm>
          <a:off x="10398125" y="5462820"/>
          <a:ext cx="670560" cy="7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a:extLst>
            <a:ext uri="{FF2B5EF4-FFF2-40B4-BE49-F238E27FC236}">
              <a16:creationId xmlns:a16="http://schemas.microsoft.com/office/drawing/2014/main" id="{9E1E89E0-D902-48E4-922B-F788DC2BBFC0}"/>
            </a:ext>
          </a:extLst>
        </xdr:cNvPr>
        <xdr:cNvSpPr txBox="1"/>
      </xdr:nvSpPr>
      <xdr:spPr>
        <a:xfrm>
          <a:off x="12185092" y="575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64" name="n_2aveValue債務償還比率">
          <a:extLst>
            <a:ext uri="{FF2B5EF4-FFF2-40B4-BE49-F238E27FC236}">
              <a16:creationId xmlns:a16="http://schemas.microsoft.com/office/drawing/2014/main" id="{D68C9466-A191-4264-9EB4-84FC8BCA8AF9}"/>
            </a:ext>
          </a:extLst>
        </xdr:cNvPr>
        <xdr:cNvSpPr txBox="1"/>
      </xdr:nvSpPr>
      <xdr:spPr>
        <a:xfrm>
          <a:off x="11527232" y="594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65" name="n_3aveValue債務償還比率">
          <a:extLst>
            <a:ext uri="{FF2B5EF4-FFF2-40B4-BE49-F238E27FC236}">
              <a16:creationId xmlns:a16="http://schemas.microsoft.com/office/drawing/2014/main" id="{92578E8A-4982-4957-930B-E62E0A20483A}"/>
            </a:ext>
          </a:extLst>
        </xdr:cNvPr>
        <xdr:cNvSpPr txBox="1"/>
      </xdr:nvSpPr>
      <xdr:spPr>
        <a:xfrm>
          <a:off x="10856672" y="596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6" name="n_4aveValue債務償還比率">
          <a:extLst>
            <a:ext uri="{FF2B5EF4-FFF2-40B4-BE49-F238E27FC236}">
              <a16:creationId xmlns:a16="http://schemas.microsoft.com/office/drawing/2014/main" id="{294A5273-9C2E-43F3-A71B-1F86518D4547}"/>
            </a:ext>
          </a:extLst>
        </xdr:cNvPr>
        <xdr:cNvSpPr txBox="1"/>
      </xdr:nvSpPr>
      <xdr:spPr>
        <a:xfrm>
          <a:off x="10186112" y="594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22616</xdr:rowOff>
    </xdr:from>
    <xdr:ext cx="469744" cy="259045"/>
    <xdr:sp macro="" textlink="">
      <xdr:nvSpPr>
        <xdr:cNvPr id="167" name="n_1mainValue債務償還比率">
          <a:extLst>
            <a:ext uri="{FF2B5EF4-FFF2-40B4-BE49-F238E27FC236}">
              <a16:creationId xmlns:a16="http://schemas.microsoft.com/office/drawing/2014/main" id="{92723321-C8E6-4AA8-892D-32406568AE19}"/>
            </a:ext>
          </a:extLst>
        </xdr:cNvPr>
        <xdr:cNvSpPr txBox="1"/>
      </xdr:nvSpPr>
      <xdr:spPr>
        <a:xfrm>
          <a:off x="12185092" y="515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150716</xdr:rowOff>
    </xdr:from>
    <xdr:ext cx="469744" cy="259045"/>
    <xdr:sp macro="" textlink="">
      <xdr:nvSpPr>
        <xdr:cNvPr id="168" name="n_2mainValue債務償還比率">
          <a:extLst>
            <a:ext uri="{FF2B5EF4-FFF2-40B4-BE49-F238E27FC236}">
              <a16:creationId xmlns:a16="http://schemas.microsoft.com/office/drawing/2014/main" id="{9197D4D8-96E5-4543-932C-744C5B36F199}"/>
            </a:ext>
          </a:extLst>
        </xdr:cNvPr>
        <xdr:cNvSpPr txBox="1"/>
      </xdr:nvSpPr>
      <xdr:spPr>
        <a:xfrm>
          <a:off x="11527232" y="527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141481</xdr:rowOff>
    </xdr:from>
    <xdr:ext cx="469744" cy="259045"/>
    <xdr:sp macro="" textlink="">
      <xdr:nvSpPr>
        <xdr:cNvPr id="169" name="n_3mainValue債務償還比率">
          <a:extLst>
            <a:ext uri="{FF2B5EF4-FFF2-40B4-BE49-F238E27FC236}">
              <a16:creationId xmlns:a16="http://schemas.microsoft.com/office/drawing/2014/main" id="{8315EED7-3D2F-4783-9F34-8D478663640C}"/>
            </a:ext>
          </a:extLst>
        </xdr:cNvPr>
        <xdr:cNvSpPr txBox="1"/>
      </xdr:nvSpPr>
      <xdr:spPr>
        <a:xfrm>
          <a:off x="10856672" y="526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62797</xdr:rowOff>
    </xdr:from>
    <xdr:ext cx="469744" cy="259045"/>
    <xdr:sp macro="" textlink="">
      <xdr:nvSpPr>
        <xdr:cNvPr id="170" name="n_4mainValue債務償還比率">
          <a:extLst>
            <a:ext uri="{FF2B5EF4-FFF2-40B4-BE49-F238E27FC236}">
              <a16:creationId xmlns:a16="http://schemas.microsoft.com/office/drawing/2014/main" id="{61F41F99-2AFF-43F1-85D1-A5043B09F500}"/>
            </a:ext>
          </a:extLst>
        </xdr:cNvPr>
        <xdr:cNvSpPr txBox="1"/>
      </xdr:nvSpPr>
      <xdr:spPr>
        <a:xfrm>
          <a:off x="10186112" y="51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EAD45C6-4700-4091-8C54-1BF8D2861D6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514ADE30-C2DB-4FAB-82EC-D0D3C5C34B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F99CA5E0-C6D6-46FC-9FBF-A09D95A97F08}"/>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C099FDA-52E8-4233-9954-DBC15A8EC9C5}"/>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C0F960A-3CF6-4D45-814A-002D3AAC7A15}"/>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2ED7C6B-31B6-4AD2-913D-03909BEF2A74}"/>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0714A8-115C-444B-9E75-091CED01459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ADEF5D-606C-41E9-9CC2-572F41D0FA4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D3AEE2-CE33-4DA5-A122-682DDD76EF8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B06463-A5D0-4E77-99D2-73474C2FBC3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3E23E3-FB11-4FA0-90F1-278A4C2D429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F9197A-8F31-4426-8F63-DFAA66F0465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48B42D-E525-4F1C-ABCD-FC8C130448D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8C7D63-7B4B-4A35-9E92-91FF980C1C2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AE5CF6-872F-434F-B516-E421290C5DA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375DD2-40AE-460D-8E93-47941A81E77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6CAD83B-C824-43EB-9E5F-E4B7433A798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3F4AE3-5F36-4E35-B2A7-1EF3B1D5C36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B8592F-2D7F-438C-832E-334DEF35300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7AF859-6AED-46B7-906D-071792D2455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D5C53A-54F3-4FDD-B709-7860771CA4D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58D5DFD-ADF1-4ADD-9A5B-96393941F67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B091C4-1B94-4947-BB34-B0707FCECD1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97F456C-ADF8-4DEE-931A-0AB8323419B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CED767-01AC-4529-8534-A18DD85B6B2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170C61-EADA-486D-9AA1-FCF817EE8B7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69BE16-C6FC-4B8A-89AA-7C31601CFFC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42DCB1-C314-4342-B2CE-AF43670F12C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B919BD-72BB-49C1-B354-2C36ECCB46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FC740A-8338-4031-9198-8ADF24195DD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7FF2A8-405F-43C3-A1D6-C2C529A6DC1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458FDE-6B08-46D1-9B44-2444F05F21D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FA76F3-D0F8-41E5-ACB7-5DC3A38FE59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D77D17-2816-45FB-AB85-133D6C82FCF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FBC2FC-138B-4AEA-BF7B-0C2B5AD1A68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3EA121-E2CC-403D-BD01-F79D2BED9DD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304CC1B-580C-4528-A8BB-D5E509976DF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FA5DCC7-093B-404E-A3E7-AE6D5A27551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3C2658-9BB6-4A01-BD0C-65968AD467B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2586D9-0D01-40A7-A02E-B5819E8ED1C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5F6495C-2E35-4E14-894D-5C5E839FD63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7D1B8D4-ABA2-4BF5-90A7-D62C66C5A648}"/>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893EE3-2375-4712-BE06-3256D9BE3DB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396B0B-0064-4ED7-A505-5DFDBB9BCAB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9F6F28-6FB7-4B71-A1A4-5B4F459C62A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B9A616-A52A-4F69-B49F-C6832549AE6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C3813D-87FA-4BB2-BADE-38567B567F4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CF384D-0237-4721-B793-B236780FF18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33F6D9B-9D3F-4883-9DC1-750B0BC472EC}"/>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46E2EFD-F525-40DB-818A-028968FCDC9B}"/>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C1EC1CB-702B-4AC8-B544-030DEDD40BE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85BF1BB-C0F0-43D6-8148-806D7894EF45}"/>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8A0616F-BC25-402A-89F1-09426E99B2A6}"/>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9404627-623C-4408-B2DD-DB2B9B1D8939}"/>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99ABA5E-B343-45C9-95C7-24C7430932F2}"/>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295663F-DBC4-4E84-9DC7-D6EA4DDD5A04}"/>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D04015D-36D4-41BE-9602-17A20A619EE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ED7CA3C-A96A-4560-8021-8D980AE7E69D}"/>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6088C24-F9FD-4853-9954-3E2CCAA98B6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94E8C1A0-7C29-4C27-A3BC-55BFFD0D6C74}"/>
            </a:ext>
          </a:extLst>
        </xdr:cNvPr>
        <xdr:cNvCxnSpPr/>
      </xdr:nvCxnSpPr>
      <xdr:spPr>
        <a:xfrm flipV="1">
          <a:off x="4086225" y="5638038"/>
          <a:ext cx="0" cy="1279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831F2592-7294-457D-8822-640744916B58}"/>
            </a:ext>
          </a:extLst>
        </xdr:cNvPr>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FD3CF883-9099-473B-883A-67123E9B5BC0}"/>
            </a:ext>
          </a:extLst>
        </xdr:cNvPr>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4660E93C-5F1C-4307-9EBA-428228C82C50}"/>
            </a:ext>
          </a:extLst>
        </xdr:cNvPr>
        <xdr:cNvSpPr txBox="1"/>
      </xdr:nvSpPr>
      <xdr:spPr>
        <a:xfrm>
          <a:off x="4124960" y="5417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83ED613F-B627-4176-9981-04DE87CFA8E8}"/>
            </a:ext>
          </a:extLst>
        </xdr:cNvPr>
        <xdr:cNvCxnSpPr/>
      </xdr:nvCxnSpPr>
      <xdr:spPr>
        <a:xfrm>
          <a:off x="4020820" y="56380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F394D78A-8D42-4C66-8E27-5E87A6D68749}"/>
            </a:ext>
          </a:extLst>
        </xdr:cNvPr>
        <xdr:cNvSpPr txBox="1"/>
      </xdr:nvSpPr>
      <xdr:spPr>
        <a:xfrm>
          <a:off x="412496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9B301CC9-D909-43E8-BADE-837018797868}"/>
            </a:ext>
          </a:extLst>
        </xdr:cNvPr>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7E3CFD95-B740-4B7D-BA5E-C8A846F690A0}"/>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C1A538CA-B06B-4EAE-BBD1-85D4DE17EA50}"/>
            </a:ext>
          </a:extLst>
        </xdr:cNvPr>
        <xdr:cNvSpPr/>
      </xdr:nvSpPr>
      <xdr:spPr>
        <a:xfrm>
          <a:off x="25146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B537C904-7AF7-4530-9202-F2EB0ABF2CAC}"/>
            </a:ext>
          </a:extLst>
        </xdr:cNvPr>
        <xdr:cNvSpPr/>
      </xdr:nvSpPr>
      <xdr:spPr>
        <a:xfrm>
          <a:off x="1739900" y="6177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F9F1DBCE-5B9A-4CAC-AB88-16180CDC1EB9}"/>
            </a:ext>
          </a:extLst>
        </xdr:cNvPr>
        <xdr:cNvSpPr/>
      </xdr:nvSpPr>
      <xdr:spPr>
        <a:xfrm>
          <a:off x="96520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E96E4BE-755A-4836-B82E-287ED7F30B9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888AAF2-2E12-40A3-9F02-A2C3AF925EA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73ED40-675D-4F72-BE8E-698E63EF95B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A73ADF-C6A6-4C1E-963E-E6AF58E6441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09903F-3623-47EC-88D1-1F0AFC21F0B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103124</xdr:rowOff>
    </xdr:from>
    <xdr:to>
      <xdr:col>24</xdr:col>
      <xdr:colOff>114300</xdr:colOff>
      <xdr:row>38</xdr:row>
      <xdr:rowOff>33274</xdr:rowOff>
    </xdr:to>
    <xdr:sp macro="" textlink="">
      <xdr:nvSpPr>
        <xdr:cNvPr id="71" name="楕円 70">
          <a:extLst>
            <a:ext uri="{FF2B5EF4-FFF2-40B4-BE49-F238E27FC236}">
              <a16:creationId xmlns:a16="http://schemas.microsoft.com/office/drawing/2014/main" id="{A04EE3ED-EE23-417E-B0D0-550ACD455933}"/>
            </a:ext>
          </a:extLst>
        </xdr:cNvPr>
        <xdr:cNvSpPr/>
      </xdr:nvSpPr>
      <xdr:spPr>
        <a:xfrm>
          <a:off x="4036060" y="6305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81551</xdr:rowOff>
    </xdr:from>
    <xdr:ext cx="405111" cy="259045"/>
    <xdr:sp macro="" textlink="">
      <xdr:nvSpPr>
        <xdr:cNvPr id="72" name="【道路】&#10;有形固定資産減価償却率該当値テキスト">
          <a:extLst>
            <a:ext uri="{FF2B5EF4-FFF2-40B4-BE49-F238E27FC236}">
              <a16:creationId xmlns:a16="http://schemas.microsoft.com/office/drawing/2014/main" id="{21909BAD-4CD9-40D8-BE7A-17E2751CB840}"/>
            </a:ext>
          </a:extLst>
        </xdr:cNvPr>
        <xdr:cNvSpPr txBox="1"/>
      </xdr:nvSpPr>
      <xdr:spPr>
        <a:xfrm>
          <a:off x="4124960" y="628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75692</xdr:rowOff>
    </xdr:from>
    <xdr:to>
      <xdr:col>20</xdr:col>
      <xdr:colOff>38100</xdr:colOff>
      <xdr:row>38</xdr:row>
      <xdr:rowOff>5842</xdr:rowOff>
    </xdr:to>
    <xdr:sp macro="" textlink="">
      <xdr:nvSpPr>
        <xdr:cNvPr id="73" name="楕円 72">
          <a:extLst>
            <a:ext uri="{FF2B5EF4-FFF2-40B4-BE49-F238E27FC236}">
              <a16:creationId xmlns:a16="http://schemas.microsoft.com/office/drawing/2014/main" id="{D36A80CB-4C7C-4BD0-BD96-6B13A22F2A28}"/>
            </a:ext>
          </a:extLst>
        </xdr:cNvPr>
        <xdr:cNvSpPr/>
      </xdr:nvSpPr>
      <xdr:spPr>
        <a:xfrm>
          <a:off x="3312160" y="6278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126492</xdr:rowOff>
    </xdr:from>
    <xdr:to>
      <xdr:col>24</xdr:col>
      <xdr:colOff>63500</xdr:colOff>
      <xdr:row>37</xdr:row>
      <xdr:rowOff>153924</xdr:rowOff>
    </xdr:to>
    <xdr:cxnSp macro="">
      <xdr:nvCxnSpPr>
        <xdr:cNvPr id="74" name="直線コネクタ 73">
          <a:extLst>
            <a:ext uri="{FF2B5EF4-FFF2-40B4-BE49-F238E27FC236}">
              <a16:creationId xmlns:a16="http://schemas.microsoft.com/office/drawing/2014/main" id="{8623B389-BCBB-40EB-A131-92A67AF172DC}"/>
            </a:ext>
          </a:extLst>
        </xdr:cNvPr>
        <xdr:cNvCxnSpPr/>
      </xdr:nvCxnSpPr>
      <xdr:spPr>
        <a:xfrm>
          <a:off x="3355340" y="6329172"/>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169418</xdr:rowOff>
    </xdr:from>
    <xdr:to>
      <xdr:col>15</xdr:col>
      <xdr:colOff>101600</xdr:colOff>
      <xdr:row>37</xdr:row>
      <xdr:rowOff>99568</xdr:rowOff>
    </xdr:to>
    <xdr:sp macro="" textlink="">
      <xdr:nvSpPr>
        <xdr:cNvPr id="75" name="楕円 74">
          <a:extLst>
            <a:ext uri="{FF2B5EF4-FFF2-40B4-BE49-F238E27FC236}">
              <a16:creationId xmlns:a16="http://schemas.microsoft.com/office/drawing/2014/main" id="{463E9820-D865-4533-AD96-4B56AF962FFA}"/>
            </a:ext>
          </a:extLst>
        </xdr:cNvPr>
        <xdr:cNvSpPr/>
      </xdr:nvSpPr>
      <xdr:spPr>
        <a:xfrm>
          <a:off x="2514600" y="6204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48768</xdr:rowOff>
    </xdr:from>
    <xdr:to>
      <xdr:col>19</xdr:col>
      <xdr:colOff>177800</xdr:colOff>
      <xdr:row>37</xdr:row>
      <xdr:rowOff>126492</xdr:rowOff>
    </xdr:to>
    <xdr:cxnSp macro="">
      <xdr:nvCxnSpPr>
        <xdr:cNvPr id="76" name="直線コネクタ 75">
          <a:extLst>
            <a:ext uri="{FF2B5EF4-FFF2-40B4-BE49-F238E27FC236}">
              <a16:creationId xmlns:a16="http://schemas.microsoft.com/office/drawing/2014/main" id="{CC249DB5-B97B-478C-A613-A49A8C19DE40}"/>
            </a:ext>
          </a:extLst>
        </xdr:cNvPr>
        <xdr:cNvCxnSpPr/>
      </xdr:nvCxnSpPr>
      <xdr:spPr>
        <a:xfrm>
          <a:off x="2565400" y="6251448"/>
          <a:ext cx="78994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xdr:rowOff>
    </xdr:from>
    <xdr:to>
      <xdr:col>10</xdr:col>
      <xdr:colOff>165100</xdr:colOff>
      <xdr:row>37</xdr:row>
      <xdr:rowOff>113284</xdr:rowOff>
    </xdr:to>
    <xdr:sp macro="" textlink="">
      <xdr:nvSpPr>
        <xdr:cNvPr id="77" name="楕円 76">
          <a:extLst>
            <a:ext uri="{FF2B5EF4-FFF2-40B4-BE49-F238E27FC236}">
              <a16:creationId xmlns:a16="http://schemas.microsoft.com/office/drawing/2014/main" id="{7F3CFDCC-C6F2-4335-AE7E-A259298E4123}"/>
            </a:ext>
          </a:extLst>
        </xdr:cNvPr>
        <xdr:cNvSpPr/>
      </xdr:nvSpPr>
      <xdr:spPr>
        <a:xfrm>
          <a:off x="1739900" y="62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48768</xdr:rowOff>
    </xdr:from>
    <xdr:to>
      <xdr:col>15</xdr:col>
      <xdr:colOff>50800</xdr:colOff>
      <xdr:row>37</xdr:row>
      <xdr:rowOff>62484</xdr:rowOff>
    </xdr:to>
    <xdr:cxnSp macro="">
      <xdr:nvCxnSpPr>
        <xdr:cNvPr id="78" name="直線コネクタ 77">
          <a:extLst>
            <a:ext uri="{FF2B5EF4-FFF2-40B4-BE49-F238E27FC236}">
              <a16:creationId xmlns:a16="http://schemas.microsoft.com/office/drawing/2014/main" id="{E11DCB03-2240-4C71-9FD9-C134DA59B896}"/>
            </a:ext>
          </a:extLst>
        </xdr:cNvPr>
        <xdr:cNvCxnSpPr/>
      </xdr:nvCxnSpPr>
      <xdr:spPr>
        <a:xfrm flipV="1">
          <a:off x="1790700" y="6251448"/>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130556</xdr:rowOff>
    </xdr:from>
    <xdr:to>
      <xdr:col>6</xdr:col>
      <xdr:colOff>38100</xdr:colOff>
      <xdr:row>37</xdr:row>
      <xdr:rowOff>60706</xdr:rowOff>
    </xdr:to>
    <xdr:sp macro="" textlink="">
      <xdr:nvSpPr>
        <xdr:cNvPr id="79" name="楕円 78">
          <a:extLst>
            <a:ext uri="{FF2B5EF4-FFF2-40B4-BE49-F238E27FC236}">
              <a16:creationId xmlns:a16="http://schemas.microsoft.com/office/drawing/2014/main" id="{7AB30469-04AC-4CB8-B2D5-8946D10029EE}"/>
            </a:ext>
          </a:extLst>
        </xdr:cNvPr>
        <xdr:cNvSpPr/>
      </xdr:nvSpPr>
      <xdr:spPr>
        <a:xfrm>
          <a:off x="965200" y="6165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xdr:rowOff>
    </xdr:from>
    <xdr:to>
      <xdr:col>10</xdr:col>
      <xdr:colOff>114300</xdr:colOff>
      <xdr:row>37</xdr:row>
      <xdr:rowOff>62484</xdr:rowOff>
    </xdr:to>
    <xdr:cxnSp macro="">
      <xdr:nvCxnSpPr>
        <xdr:cNvPr id="80" name="直線コネクタ 79">
          <a:extLst>
            <a:ext uri="{FF2B5EF4-FFF2-40B4-BE49-F238E27FC236}">
              <a16:creationId xmlns:a16="http://schemas.microsoft.com/office/drawing/2014/main" id="{24CD053F-1F7E-4869-A6B9-7C4237126B48}"/>
            </a:ext>
          </a:extLst>
        </xdr:cNvPr>
        <xdr:cNvCxnSpPr/>
      </xdr:nvCxnSpPr>
      <xdr:spPr>
        <a:xfrm>
          <a:off x="1008380" y="6212586"/>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315E1A58-F687-4A06-BC2B-E9D21F50E8F4}"/>
            </a:ext>
          </a:extLst>
        </xdr:cNvPr>
        <xdr:cNvSpPr txBox="1"/>
      </xdr:nvSpPr>
      <xdr:spPr>
        <a:xfrm>
          <a:off x="317056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102379</xdr:rowOff>
    </xdr:from>
    <xdr:ext cx="405111" cy="259045"/>
    <xdr:sp macro="" textlink="">
      <xdr:nvSpPr>
        <xdr:cNvPr id="82" name="n_2aveValue【道路】&#10;有形固定資産減価償却率">
          <a:extLst>
            <a:ext uri="{FF2B5EF4-FFF2-40B4-BE49-F238E27FC236}">
              <a16:creationId xmlns:a16="http://schemas.microsoft.com/office/drawing/2014/main" id="{79F04A46-5A17-4627-BA27-9D1F58FC8DCE}"/>
            </a:ext>
          </a:extLst>
        </xdr:cNvPr>
        <xdr:cNvSpPr txBox="1"/>
      </xdr:nvSpPr>
      <xdr:spPr>
        <a:xfrm>
          <a:off x="238570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88663</xdr:rowOff>
    </xdr:from>
    <xdr:ext cx="405111" cy="259045"/>
    <xdr:sp macro="" textlink="">
      <xdr:nvSpPr>
        <xdr:cNvPr id="83" name="n_3aveValue【道路】&#10;有形固定資産減価償却率">
          <a:extLst>
            <a:ext uri="{FF2B5EF4-FFF2-40B4-BE49-F238E27FC236}">
              <a16:creationId xmlns:a16="http://schemas.microsoft.com/office/drawing/2014/main" id="{60DC78D5-4B55-48C2-A933-AAEC41F534E7}"/>
            </a:ext>
          </a:extLst>
        </xdr:cNvPr>
        <xdr:cNvSpPr txBox="1"/>
      </xdr:nvSpPr>
      <xdr:spPr>
        <a:xfrm>
          <a:off x="1611004" y="59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9C72D52F-F024-4D08-A359-FBEE192CE18C}"/>
            </a:ext>
          </a:extLst>
        </xdr:cNvPr>
        <xdr:cNvSpPr txBox="1"/>
      </xdr:nvSpPr>
      <xdr:spPr>
        <a:xfrm>
          <a:off x="836304" y="59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168419</xdr:rowOff>
    </xdr:from>
    <xdr:ext cx="405111" cy="259045"/>
    <xdr:sp macro="" textlink="">
      <xdr:nvSpPr>
        <xdr:cNvPr id="85" name="n_1mainValue【道路】&#10;有形固定資産減価償却率">
          <a:extLst>
            <a:ext uri="{FF2B5EF4-FFF2-40B4-BE49-F238E27FC236}">
              <a16:creationId xmlns:a16="http://schemas.microsoft.com/office/drawing/2014/main" id="{88969513-9860-4C59-90F0-8771E4FF3220}"/>
            </a:ext>
          </a:extLst>
        </xdr:cNvPr>
        <xdr:cNvSpPr txBox="1"/>
      </xdr:nvSpPr>
      <xdr:spPr>
        <a:xfrm>
          <a:off x="3170564" y="637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90695</xdr:rowOff>
    </xdr:from>
    <xdr:ext cx="405111" cy="259045"/>
    <xdr:sp macro="" textlink="">
      <xdr:nvSpPr>
        <xdr:cNvPr id="86" name="n_2mainValue【道路】&#10;有形固定資産減価償却率">
          <a:extLst>
            <a:ext uri="{FF2B5EF4-FFF2-40B4-BE49-F238E27FC236}">
              <a16:creationId xmlns:a16="http://schemas.microsoft.com/office/drawing/2014/main" id="{40317C80-2B08-4B49-B168-2693977B7AE7}"/>
            </a:ext>
          </a:extLst>
        </xdr:cNvPr>
        <xdr:cNvSpPr txBox="1"/>
      </xdr:nvSpPr>
      <xdr:spPr>
        <a:xfrm>
          <a:off x="2385704" y="629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104411</xdr:rowOff>
    </xdr:from>
    <xdr:ext cx="405111" cy="259045"/>
    <xdr:sp macro="" textlink="">
      <xdr:nvSpPr>
        <xdr:cNvPr id="87" name="n_3mainValue【道路】&#10;有形固定資産減価償却率">
          <a:extLst>
            <a:ext uri="{FF2B5EF4-FFF2-40B4-BE49-F238E27FC236}">
              <a16:creationId xmlns:a16="http://schemas.microsoft.com/office/drawing/2014/main" id="{11287418-CDDB-4C43-BB3B-A5F79426EDDB}"/>
            </a:ext>
          </a:extLst>
        </xdr:cNvPr>
        <xdr:cNvSpPr txBox="1"/>
      </xdr:nvSpPr>
      <xdr:spPr>
        <a:xfrm>
          <a:off x="1611004" y="63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8" name="n_4mainValue【道路】&#10;有形固定資産減価償却率">
          <a:extLst>
            <a:ext uri="{FF2B5EF4-FFF2-40B4-BE49-F238E27FC236}">
              <a16:creationId xmlns:a16="http://schemas.microsoft.com/office/drawing/2014/main" id="{8F40C2F5-4199-41A2-B236-05357650CA59}"/>
            </a:ext>
          </a:extLst>
        </xdr:cNvPr>
        <xdr:cNvSpPr txBox="1"/>
      </xdr:nvSpPr>
      <xdr:spPr>
        <a:xfrm>
          <a:off x="836304" y="625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EE22A1B-6426-43B3-A994-CC4B2A21208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162FEAE-C438-40F8-9B87-42659D6A27F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65A23E9-37F7-4637-B8C8-05B3D86AC5E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CECF874-65CF-4AC7-A841-459299DD403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3C13B20-840B-4CA4-AC75-697393C1969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3D6F2C0-4B3E-4787-A35C-B20583D8574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121C809-CE77-424D-B9FE-1E221C8666F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B5D00F8-A4B8-487A-89A5-01F22EBF4BD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62ED36E-48D2-4DAB-9A3A-7B8EED073C0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A8D39C5-56A9-4535-9AFF-A3D65109ED2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6568228-0499-429C-B668-1349B081CDA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BB3A90D-FE89-49C9-A119-B3E478EF548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311F311-8062-4A2E-B464-ADCF25E1B1B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9B29E414-EEBE-4CF6-B626-00362FEAAF3E}"/>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A6D6563-60DC-493D-BE33-6405B44BCE5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D823190-66CE-4F20-BD6E-58801107610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5440780-5B67-4D02-93A1-038BF49AFC5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AA10F24-ADCB-4028-B731-6843944F2089}"/>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E8FDD27-F9B4-4C51-AB90-C42E095E35B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DB0E539-9613-4D4D-A9DB-4D3EF704738D}"/>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ED31BC6-B288-43F9-A2A8-8CA95B5EBF0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79F6B6FB-F5D6-4C09-99F3-7AA7B4668F93}"/>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9365B52-DE97-448D-A49B-AD5973830F1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2334F4DD-8D7C-4389-A68E-5FD71A8074D0}"/>
            </a:ext>
          </a:extLst>
        </xdr:cNvPr>
        <xdr:cNvCxnSpPr/>
      </xdr:nvCxnSpPr>
      <xdr:spPr>
        <a:xfrm flipV="1">
          <a:off x="9219565" y="5783199"/>
          <a:ext cx="0" cy="11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0BA0C405-9FB5-40BF-BB45-B217E2055239}"/>
            </a:ext>
          </a:extLst>
        </xdr:cNvPr>
        <xdr:cNvSpPr txBox="1"/>
      </xdr:nvSpPr>
      <xdr:spPr>
        <a:xfrm>
          <a:off x="9258300" y="698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AE531365-D188-4A6F-BCDB-2EC08BF22FDC}"/>
            </a:ext>
          </a:extLst>
        </xdr:cNvPr>
        <xdr:cNvCxnSpPr/>
      </xdr:nvCxnSpPr>
      <xdr:spPr>
        <a:xfrm>
          <a:off x="9154160" y="6977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F3718AA4-2E51-4115-8537-CCFF1CD4F2C3}"/>
            </a:ext>
          </a:extLst>
        </xdr:cNvPr>
        <xdr:cNvSpPr txBox="1"/>
      </xdr:nvSpPr>
      <xdr:spPr>
        <a:xfrm>
          <a:off x="9258300" y="55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8AADE9A9-E021-43CA-BEB0-6C277C802B09}"/>
            </a:ext>
          </a:extLst>
        </xdr:cNvPr>
        <xdr:cNvCxnSpPr/>
      </xdr:nvCxnSpPr>
      <xdr:spPr>
        <a:xfrm>
          <a:off x="9154160" y="5783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70502</xdr:rowOff>
    </xdr:from>
    <xdr:ext cx="469744" cy="259045"/>
    <xdr:sp macro="" textlink="">
      <xdr:nvSpPr>
        <xdr:cNvPr id="117" name="【道路】&#10;一人当たり延長平均値テキスト">
          <a:extLst>
            <a:ext uri="{FF2B5EF4-FFF2-40B4-BE49-F238E27FC236}">
              <a16:creationId xmlns:a16="http://schemas.microsoft.com/office/drawing/2014/main" id="{3FC43D1F-D7F8-4B04-8901-AD63B9BC8C4D}"/>
            </a:ext>
          </a:extLst>
        </xdr:cNvPr>
        <xdr:cNvSpPr txBox="1"/>
      </xdr:nvSpPr>
      <xdr:spPr>
        <a:xfrm>
          <a:off x="9258300" y="6608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F55EF454-8B6E-4532-A924-1BA99574CA8A}"/>
            </a:ext>
          </a:extLst>
        </xdr:cNvPr>
        <xdr:cNvSpPr/>
      </xdr:nvSpPr>
      <xdr:spPr>
        <a:xfrm>
          <a:off x="9192260" y="6630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2CB2E340-FB77-4601-A8C5-51DD6DA21B30}"/>
            </a:ext>
          </a:extLst>
        </xdr:cNvPr>
        <xdr:cNvSpPr/>
      </xdr:nvSpPr>
      <xdr:spPr>
        <a:xfrm>
          <a:off x="8445500" y="6624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F7238A7F-9995-48F2-880C-1B541F809D3A}"/>
            </a:ext>
          </a:extLst>
        </xdr:cNvPr>
        <xdr:cNvSpPr/>
      </xdr:nvSpPr>
      <xdr:spPr>
        <a:xfrm>
          <a:off x="7670800" y="6605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6F3286C2-334E-4F0B-8FE0-9B91FC2668F3}"/>
            </a:ext>
          </a:extLst>
        </xdr:cNvPr>
        <xdr:cNvSpPr/>
      </xdr:nvSpPr>
      <xdr:spPr>
        <a:xfrm>
          <a:off x="68732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E97278E2-BBC4-4F0D-8BCD-1C6036A0DAFF}"/>
            </a:ext>
          </a:extLst>
        </xdr:cNvPr>
        <xdr:cNvSpPr/>
      </xdr:nvSpPr>
      <xdr:spPr>
        <a:xfrm>
          <a:off x="6098540" y="6623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73DB172-A046-4B10-A5EE-9E443FA3F07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1F1FD46-507E-4921-B7FF-19EC3F56F81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40C4276-6341-43F8-993C-024B27AA5F2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6F057D-FB52-4297-8F50-C3833FDEABF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7DA82D-68DA-4B46-BE6C-3CEEFA01041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33706</xdr:rowOff>
    </xdr:from>
    <xdr:to>
      <xdr:col>55</xdr:col>
      <xdr:colOff>50800</xdr:colOff>
      <xdr:row>39</xdr:row>
      <xdr:rowOff>135306</xdr:rowOff>
    </xdr:to>
    <xdr:sp macro="" textlink="">
      <xdr:nvSpPr>
        <xdr:cNvPr id="128" name="楕円 127">
          <a:extLst>
            <a:ext uri="{FF2B5EF4-FFF2-40B4-BE49-F238E27FC236}">
              <a16:creationId xmlns:a16="http://schemas.microsoft.com/office/drawing/2014/main" id="{ADB8105B-ADF6-4076-B038-53196C2C1C77}"/>
            </a:ext>
          </a:extLst>
        </xdr:cNvPr>
        <xdr:cNvSpPr/>
      </xdr:nvSpPr>
      <xdr:spPr>
        <a:xfrm>
          <a:off x="9192260" y="65716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56583</xdr:rowOff>
    </xdr:from>
    <xdr:ext cx="469744" cy="259045"/>
    <xdr:sp macro="" textlink="">
      <xdr:nvSpPr>
        <xdr:cNvPr id="129" name="【道路】&#10;一人当たり延長該当値テキスト">
          <a:extLst>
            <a:ext uri="{FF2B5EF4-FFF2-40B4-BE49-F238E27FC236}">
              <a16:creationId xmlns:a16="http://schemas.microsoft.com/office/drawing/2014/main" id="{2F04EC69-4CCB-4C93-A270-B323D21BF405}"/>
            </a:ext>
          </a:extLst>
        </xdr:cNvPr>
        <xdr:cNvSpPr txBox="1"/>
      </xdr:nvSpPr>
      <xdr:spPr>
        <a:xfrm>
          <a:off x="9258300" y="642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36906</xdr:rowOff>
    </xdr:from>
    <xdr:to>
      <xdr:col>50</xdr:col>
      <xdr:colOff>165100</xdr:colOff>
      <xdr:row>39</xdr:row>
      <xdr:rowOff>138506</xdr:rowOff>
    </xdr:to>
    <xdr:sp macro="" textlink="">
      <xdr:nvSpPr>
        <xdr:cNvPr id="130" name="楕円 129">
          <a:extLst>
            <a:ext uri="{FF2B5EF4-FFF2-40B4-BE49-F238E27FC236}">
              <a16:creationId xmlns:a16="http://schemas.microsoft.com/office/drawing/2014/main" id="{872F8857-C81A-4D27-B866-62B81640E07D}"/>
            </a:ext>
          </a:extLst>
        </xdr:cNvPr>
        <xdr:cNvSpPr/>
      </xdr:nvSpPr>
      <xdr:spPr>
        <a:xfrm>
          <a:off x="8445500" y="65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84506</xdr:rowOff>
    </xdr:from>
    <xdr:to>
      <xdr:col>55</xdr:col>
      <xdr:colOff>0</xdr:colOff>
      <xdr:row>39</xdr:row>
      <xdr:rowOff>87706</xdr:rowOff>
    </xdr:to>
    <xdr:cxnSp macro="">
      <xdr:nvCxnSpPr>
        <xdr:cNvPr id="131" name="直線コネクタ 130">
          <a:extLst>
            <a:ext uri="{FF2B5EF4-FFF2-40B4-BE49-F238E27FC236}">
              <a16:creationId xmlns:a16="http://schemas.microsoft.com/office/drawing/2014/main" id="{1DB7EC58-78A4-4FDE-BD94-4EB3D8F0EE62}"/>
            </a:ext>
          </a:extLst>
        </xdr:cNvPr>
        <xdr:cNvCxnSpPr/>
      </xdr:nvCxnSpPr>
      <xdr:spPr>
        <a:xfrm flipV="1">
          <a:off x="8496300" y="6622466"/>
          <a:ext cx="7239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43764</xdr:rowOff>
    </xdr:from>
    <xdr:to>
      <xdr:col>46</xdr:col>
      <xdr:colOff>38100</xdr:colOff>
      <xdr:row>39</xdr:row>
      <xdr:rowOff>145364</xdr:rowOff>
    </xdr:to>
    <xdr:sp macro="" textlink="">
      <xdr:nvSpPr>
        <xdr:cNvPr id="132" name="楕円 131">
          <a:extLst>
            <a:ext uri="{FF2B5EF4-FFF2-40B4-BE49-F238E27FC236}">
              <a16:creationId xmlns:a16="http://schemas.microsoft.com/office/drawing/2014/main" id="{F932459C-85EC-4868-969A-48BE084A9385}"/>
            </a:ext>
          </a:extLst>
        </xdr:cNvPr>
        <xdr:cNvSpPr/>
      </xdr:nvSpPr>
      <xdr:spPr>
        <a:xfrm>
          <a:off x="7670800" y="6581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87706</xdr:rowOff>
    </xdr:from>
    <xdr:to>
      <xdr:col>50</xdr:col>
      <xdr:colOff>114300</xdr:colOff>
      <xdr:row>39</xdr:row>
      <xdr:rowOff>94564</xdr:rowOff>
    </xdr:to>
    <xdr:cxnSp macro="">
      <xdr:nvCxnSpPr>
        <xdr:cNvPr id="133" name="直線コネクタ 132">
          <a:extLst>
            <a:ext uri="{FF2B5EF4-FFF2-40B4-BE49-F238E27FC236}">
              <a16:creationId xmlns:a16="http://schemas.microsoft.com/office/drawing/2014/main" id="{7331D050-FAD5-4FDC-A6ED-F33C46898FFA}"/>
            </a:ext>
          </a:extLst>
        </xdr:cNvPr>
        <xdr:cNvCxnSpPr/>
      </xdr:nvCxnSpPr>
      <xdr:spPr>
        <a:xfrm flipV="1">
          <a:off x="7713980" y="6625666"/>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48031</xdr:rowOff>
    </xdr:from>
    <xdr:to>
      <xdr:col>41</xdr:col>
      <xdr:colOff>101600</xdr:colOff>
      <xdr:row>39</xdr:row>
      <xdr:rowOff>149631</xdr:rowOff>
    </xdr:to>
    <xdr:sp macro="" textlink="">
      <xdr:nvSpPr>
        <xdr:cNvPr id="134" name="楕円 133">
          <a:extLst>
            <a:ext uri="{FF2B5EF4-FFF2-40B4-BE49-F238E27FC236}">
              <a16:creationId xmlns:a16="http://schemas.microsoft.com/office/drawing/2014/main" id="{11E6152B-7742-49AD-B756-916279F49038}"/>
            </a:ext>
          </a:extLst>
        </xdr:cNvPr>
        <xdr:cNvSpPr/>
      </xdr:nvSpPr>
      <xdr:spPr>
        <a:xfrm>
          <a:off x="6873240" y="65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94564</xdr:rowOff>
    </xdr:from>
    <xdr:to>
      <xdr:col>45</xdr:col>
      <xdr:colOff>177800</xdr:colOff>
      <xdr:row>39</xdr:row>
      <xdr:rowOff>98831</xdr:rowOff>
    </xdr:to>
    <xdr:cxnSp macro="">
      <xdr:nvCxnSpPr>
        <xdr:cNvPr id="135" name="直線コネクタ 134">
          <a:extLst>
            <a:ext uri="{FF2B5EF4-FFF2-40B4-BE49-F238E27FC236}">
              <a16:creationId xmlns:a16="http://schemas.microsoft.com/office/drawing/2014/main" id="{E6019EB2-51B2-415C-88D6-D7946B86BA7A}"/>
            </a:ext>
          </a:extLst>
        </xdr:cNvPr>
        <xdr:cNvCxnSpPr/>
      </xdr:nvCxnSpPr>
      <xdr:spPr>
        <a:xfrm flipV="1">
          <a:off x="6924040" y="6632524"/>
          <a:ext cx="78994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50470</xdr:rowOff>
    </xdr:from>
    <xdr:to>
      <xdr:col>36</xdr:col>
      <xdr:colOff>165100</xdr:colOff>
      <xdr:row>39</xdr:row>
      <xdr:rowOff>152070</xdr:rowOff>
    </xdr:to>
    <xdr:sp macro="" textlink="">
      <xdr:nvSpPr>
        <xdr:cNvPr id="136" name="楕円 135">
          <a:extLst>
            <a:ext uri="{FF2B5EF4-FFF2-40B4-BE49-F238E27FC236}">
              <a16:creationId xmlns:a16="http://schemas.microsoft.com/office/drawing/2014/main" id="{980EE67E-8251-443C-9457-2FE73F059365}"/>
            </a:ext>
          </a:extLst>
        </xdr:cNvPr>
        <xdr:cNvSpPr/>
      </xdr:nvSpPr>
      <xdr:spPr>
        <a:xfrm>
          <a:off x="6098540" y="65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98831</xdr:rowOff>
    </xdr:from>
    <xdr:to>
      <xdr:col>41</xdr:col>
      <xdr:colOff>50800</xdr:colOff>
      <xdr:row>39</xdr:row>
      <xdr:rowOff>101270</xdr:rowOff>
    </xdr:to>
    <xdr:cxnSp macro="">
      <xdr:nvCxnSpPr>
        <xdr:cNvPr id="137" name="直線コネクタ 136">
          <a:extLst>
            <a:ext uri="{FF2B5EF4-FFF2-40B4-BE49-F238E27FC236}">
              <a16:creationId xmlns:a16="http://schemas.microsoft.com/office/drawing/2014/main" id="{A8174502-2E60-49A2-AAD2-6032B4F9833E}"/>
            </a:ext>
          </a:extLst>
        </xdr:cNvPr>
        <xdr:cNvCxnSpPr/>
      </xdr:nvCxnSpPr>
      <xdr:spPr>
        <a:xfrm flipV="1">
          <a:off x="6149340" y="6636791"/>
          <a:ext cx="7747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7485</xdr:rowOff>
    </xdr:from>
    <xdr:ext cx="469744" cy="259045"/>
    <xdr:sp macro="" textlink="">
      <xdr:nvSpPr>
        <xdr:cNvPr id="138" name="n_1aveValue【道路】&#10;一人当たり延長">
          <a:extLst>
            <a:ext uri="{FF2B5EF4-FFF2-40B4-BE49-F238E27FC236}">
              <a16:creationId xmlns:a16="http://schemas.microsoft.com/office/drawing/2014/main" id="{1195D468-742C-474B-AE41-2B6610C88209}"/>
            </a:ext>
          </a:extLst>
        </xdr:cNvPr>
        <xdr:cNvSpPr txBox="1"/>
      </xdr:nvSpPr>
      <xdr:spPr>
        <a:xfrm>
          <a:off x="8271587" y="671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160494</xdr:rowOff>
    </xdr:from>
    <xdr:ext cx="469744" cy="259045"/>
    <xdr:sp macro="" textlink="">
      <xdr:nvSpPr>
        <xdr:cNvPr id="139" name="n_2aveValue【道路】&#10;一人当たり延長">
          <a:extLst>
            <a:ext uri="{FF2B5EF4-FFF2-40B4-BE49-F238E27FC236}">
              <a16:creationId xmlns:a16="http://schemas.microsoft.com/office/drawing/2014/main" id="{F5563995-EFCA-4C5D-962F-F1090C7037FE}"/>
            </a:ext>
          </a:extLst>
        </xdr:cNvPr>
        <xdr:cNvSpPr txBox="1"/>
      </xdr:nvSpPr>
      <xdr:spPr>
        <a:xfrm>
          <a:off x="7509587" y="669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10837</xdr:rowOff>
    </xdr:from>
    <xdr:ext cx="469744" cy="259045"/>
    <xdr:sp macro="" textlink="">
      <xdr:nvSpPr>
        <xdr:cNvPr id="140" name="n_3aveValue【道路】&#10;一人当たり延長">
          <a:extLst>
            <a:ext uri="{FF2B5EF4-FFF2-40B4-BE49-F238E27FC236}">
              <a16:creationId xmlns:a16="http://schemas.microsoft.com/office/drawing/2014/main" id="{4BFC4968-DFCA-4A83-888D-F839270B4BE3}"/>
            </a:ext>
          </a:extLst>
        </xdr:cNvPr>
        <xdr:cNvSpPr txBox="1"/>
      </xdr:nvSpPr>
      <xdr:spPr>
        <a:xfrm>
          <a:off x="6712027" y="67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6951</xdr:rowOff>
    </xdr:from>
    <xdr:ext cx="469744" cy="259045"/>
    <xdr:sp macro="" textlink="">
      <xdr:nvSpPr>
        <xdr:cNvPr id="141" name="n_4aveValue【道路】&#10;一人当たり延長">
          <a:extLst>
            <a:ext uri="{FF2B5EF4-FFF2-40B4-BE49-F238E27FC236}">
              <a16:creationId xmlns:a16="http://schemas.microsoft.com/office/drawing/2014/main" id="{0329F070-8F64-4E10-8F4E-8303EB8944B1}"/>
            </a:ext>
          </a:extLst>
        </xdr:cNvPr>
        <xdr:cNvSpPr txBox="1"/>
      </xdr:nvSpPr>
      <xdr:spPr>
        <a:xfrm>
          <a:off x="5937327" y="671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155033</xdr:rowOff>
    </xdr:from>
    <xdr:ext cx="469744" cy="259045"/>
    <xdr:sp macro="" textlink="">
      <xdr:nvSpPr>
        <xdr:cNvPr id="142" name="n_1mainValue【道路】&#10;一人当たり延長">
          <a:extLst>
            <a:ext uri="{FF2B5EF4-FFF2-40B4-BE49-F238E27FC236}">
              <a16:creationId xmlns:a16="http://schemas.microsoft.com/office/drawing/2014/main" id="{0F72D757-7B82-49B0-BF14-BECAF3EC60C2}"/>
            </a:ext>
          </a:extLst>
        </xdr:cNvPr>
        <xdr:cNvSpPr txBox="1"/>
      </xdr:nvSpPr>
      <xdr:spPr>
        <a:xfrm>
          <a:off x="8271587" y="635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161891</xdr:rowOff>
    </xdr:from>
    <xdr:ext cx="469744" cy="259045"/>
    <xdr:sp macro="" textlink="">
      <xdr:nvSpPr>
        <xdr:cNvPr id="143" name="n_2mainValue【道路】&#10;一人当たり延長">
          <a:extLst>
            <a:ext uri="{FF2B5EF4-FFF2-40B4-BE49-F238E27FC236}">
              <a16:creationId xmlns:a16="http://schemas.microsoft.com/office/drawing/2014/main" id="{62859F64-8951-4210-9EC3-50F190B908B5}"/>
            </a:ext>
          </a:extLst>
        </xdr:cNvPr>
        <xdr:cNvSpPr txBox="1"/>
      </xdr:nvSpPr>
      <xdr:spPr>
        <a:xfrm>
          <a:off x="7509587" y="636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166158</xdr:rowOff>
    </xdr:from>
    <xdr:ext cx="469744" cy="259045"/>
    <xdr:sp macro="" textlink="">
      <xdr:nvSpPr>
        <xdr:cNvPr id="144" name="n_3mainValue【道路】&#10;一人当たり延長">
          <a:extLst>
            <a:ext uri="{FF2B5EF4-FFF2-40B4-BE49-F238E27FC236}">
              <a16:creationId xmlns:a16="http://schemas.microsoft.com/office/drawing/2014/main" id="{3675DECA-9553-4897-893E-C06B6CF18D5E}"/>
            </a:ext>
          </a:extLst>
        </xdr:cNvPr>
        <xdr:cNvSpPr txBox="1"/>
      </xdr:nvSpPr>
      <xdr:spPr>
        <a:xfrm>
          <a:off x="6712027" y="636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168597</xdr:rowOff>
    </xdr:from>
    <xdr:ext cx="469744" cy="259045"/>
    <xdr:sp macro="" textlink="">
      <xdr:nvSpPr>
        <xdr:cNvPr id="145" name="n_4mainValue【道路】&#10;一人当たり延長">
          <a:extLst>
            <a:ext uri="{FF2B5EF4-FFF2-40B4-BE49-F238E27FC236}">
              <a16:creationId xmlns:a16="http://schemas.microsoft.com/office/drawing/2014/main" id="{F2E67B0D-A399-4B03-86F4-89F9A69A452D}"/>
            </a:ext>
          </a:extLst>
        </xdr:cNvPr>
        <xdr:cNvSpPr txBox="1"/>
      </xdr:nvSpPr>
      <xdr:spPr>
        <a:xfrm>
          <a:off x="5937327" y="637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5BD5E1B-C3F2-467B-8092-21675B12258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FB04FEE-ED5E-47B7-8E63-CD341DFD3EE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678E7CB-2D3C-4729-B35E-65AC50F4C1A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9FB3D37-811B-4D9D-9C7F-19EF4E5E2B2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97EDA6-B310-44AE-9507-FE4CAC293FC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89EBF50-D99B-4BE0-BA56-3BAF84859E7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E94BB8C-6B2F-4C10-8107-B57878106A4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17CF813-7621-4287-B61D-7B352B59878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15AE853-DD71-4CB7-ACD1-67DB4FF9F3E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64FA1DC-E9C1-4ECA-B62C-95601C4A057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10A581B-C448-4B41-B64E-16CB73EE63A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140FA197-7ED7-4E32-9058-3FAEF72150C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8D509D8-2FB9-477A-BE8E-E8A6C7D7EF6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51CEB39-8822-4D84-B52A-9EAB974377B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1941EDB-27BB-43A7-9D38-9F1D55A1A65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947874B-665F-4106-B20E-FE06B0E3FE9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748E5D8-A91F-45DE-9F72-38BFF884CFA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E807921-9C3D-469D-A243-5B4C876A8E1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1FCF943-8027-4B9C-B8B1-689CEBD817B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7E5FE2F-7287-4CDD-9E8F-02703551D8E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5C20B6A8-4492-4158-A354-30BEF59A9CE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D4A0567-4C3B-4D07-AB8C-5E4C35EAD22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D11000AA-37EB-4EEB-872B-F628533CE74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999B6BC7-821A-4658-8981-14D8C41C413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73B80721-5DEF-42A4-937C-D564ABF62255}"/>
            </a:ext>
          </a:extLst>
        </xdr:cNvPr>
        <xdr:cNvCxnSpPr/>
      </xdr:nvCxnSpPr>
      <xdr:spPr>
        <a:xfrm flipV="1">
          <a:off x="4086225" y="94716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F256986-12CE-4F99-849A-2ADB6EB993B7}"/>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64440206-8170-4CDA-BA3D-98F3A9911F01}"/>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AC72E4E0-2CBF-46B6-8FA5-320AFFBF0831}"/>
            </a:ext>
          </a:extLst>
        </xdr:cNvPr>
        <xdr:cNvSpPr txBox="1"/>
      </xdr:nvSpPr>
      <xdr:spPr>
        <a:xfrm>
          <a:off x="4124960"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7C7663A1-6F72-40DA-BD2F-BF2FF9B87646}"/>
            </a:ext>
          </a:extLst>
        </xdr:cNvPr>
        <xdr:cNvCxnSpPr/>
      </xdr:nvCxnSpPr>
      <xdr:spPr>
        <a:xfrm>
          <a:off x="402082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FFDCEC0E-9DF5-4AE5-9A3B-DA5E9476E1FB}"/>
            </a:ext>
          </a:extLst>
        </xdr:cNvPr>
        <xdr:cNvSpPr txBox="1"/>
      </xdr:nvSpPr>
      <xdr:spPr>
        <a:xfrm>
          <a:off x="412496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6AC01E87-662D-4CCF-9C43-594F754809E1}"/>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06CA8A8D-E021-4E4F-AD34-766D254A902B}"/>
            </a:ext>
          </a:extLst>
        </xdr:cNvPr>
        <xdr:cNvSpPr/>
      </xdr:nvSpPr>
      <xdr:spPr>
        <a:xfrm>
          <a:off x="3312160" y="10118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id="{42CDFC8F-5872-4842-9440-0884AFCD000D}"/>
            </a:ext>
          </a:extLst>
        </xdr:cNvPr>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C032B547-01FE-4BBC-BC38-509B39228A4C}"/>
            </a:ext>
          </a:extLst>
        </xdr:cNvPr>
        <xdr:cNvSpPr/>
      </xdr:nvSpPr>
      <xdr:spPr>
        <a:xfrm>
          <a:off x="1739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id="{86A2A661-B783-4BFD-A730-50E4F9AB0919}"/>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5C744FC-3BD1-42A4-BB83-88A994256BE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0529D8E-FD69-4485-AA30-34E78D9F29D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DE64A9D-B2C5-43F8-9464-61DCF2AA2E0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0E1AA7-7303-4C14-994A-449C6F7A256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267E090-BE05-4E37-9C9E-AD22DF3621C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86" name="楕円 185">
          <a:extLst>
            <a:ext uri="{FF2B5EF4-FFF2-40B4-BE49-F238E27FC236}">
              <a16:creationId xmlns:a16="http://schemas.microsoft.com/office/drawing/2014/main" id="{509D439B-6E58-496F-B07E-AF0B01228666}"/>
            </a:ext>
          </a:extLst>
        </xdr:cNvPr>
        <xdr:cNvSpPr/>
      </xdr:nvSpPr>
      <xdr:spPr>
        <a:xfrm>
          <a:off x="4036060" y="1022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140987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8CF5A723-2A6D-45D5-9ED2-8AF86367A7A0}"/>
            </a:ext>
          </a:extLst>
        </xdr:cNvPr>
        <xdr:cNvSpPr txBox="1"/>
      </xdr:nvSpPr>
      <xdr:spPr>
        <a:xfrm>
          <a:off x="412496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188" name="楕円 187">
          <a:extLst>
            <a:ext uri="{FF2B5EF4-FFF2-40B4-BE49-F238E27FC236}">
              <a16:creationId xmlns:a16="http://schemas.microsoft.com/office/drawing/2014/main" id="{178F3C82-5A0C-48D7-AA63-4DA74FAA4828}"/>
            </a:ext>
          </a:extLst>
        </xdr:cNvPr>
        <xdr:cNvSpPr/>
      </xdr:nvSpPr>
      <xdr:spPr>
        <a:xfrm>
          <a:off x="3312160" y="10207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28575</xdr:rowOff>
    </xdr:from>
    <xdr:to>
      <xdr:col>24</xdr:col>
      <xdr:colOff>63500</xdr:colOff>
      <xdr:row>61</xdr:row>
      <xdr:rowOff>41910</xdr:rowOff>
    </xdr:to>
    <xdr:cxnSp macro="">
      <xdr:nvCxnSpPr>
        <xdr:cNvPr id="189" name="直線コネクタ 188">
          <a:extLst>
            <a:ext uri="{FF2B5EF4-FFF2-40B4-BE49-F238E27FC236}">
              <a16:creationId xmlns:a16="http://schemas.microsoft.com/office/drawing/2014/main" id="{9AFEEA68-E94E-4250-8DE5-718D17BB49C0}"/>
            </a:ext>
          </a:extLst>
        </xdr:cNvPr>
        <xdr:cNvCxnSpPr/>
      </xdr:nvCxnSpPr>
      <xdr:spPr>
        <a:xfrm>
          <a:off x="3355340" y="10254615"/>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133985</xdr:rowOff>
    </xdr:from>
    <xdr:to>
      <xdr:col>15</xdr:col>
      <xdr:colOff>101600</xdr:colOff>
      <xdr:row>61</xdr:row>
      <xdr:rowOff>64135</xdr:rowOff>
    </xdr:to>
    <xdr:sp macro="" textlink="">
      <xdr:nvSpPr>
        <xdr:cNvPr id="190" name="楕円 189">
          <a:extLst>
            <a:ext uri="{FF2B5EF4-FFF2-40B4-BE49-F238E27FC236}">
              <a16:creationId xmlns:a16="http://schemas.microsoft.com/office/drawing/2014/main" id="{E714431A-A85F-4AA9-B1EC-7982A7ABC47C}"/>
            </a:ext>
          </a:extLst>
        </xdr:cNvPr>
        <xdr:cNvSpPr/>
      </xdr:nvSpPr>
      <xdr:spPr>
        <a:xfrm>
          <a:off x="2514600" y="10192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xdr:rowOff>
    </xdr:from>
    <xdr:to>
      <xdr:col>19</xdr:col>
      <xdr:colOff>177800</xdr:colOff>
      <xdr:row>61</xdr:row>
      <xdr:rowOff>28575</xdr:rowOff>
    </xdr:to>
    <xdr:cxnSp macro="">
      <xdr:nvCxnSpPr>
        <xdr:cNvPr id="191" name="直線コネクタ 190">
          <a:extLst>
            <a:ext uri="{FF2B5EF4-FFF2-40B4-BE49-F238E27FC236}">
              <a16:creationId xmlns:a16="http://schemas.microsoft.com/office/drawing/2014/main" id="{C5654B3D-AC92-4698-A424-E12DBA6E4A67}"/>
            </a:ext>
          </a:extLst>
        </xdr:cNvPr>
        <xdr:cNvCxnSpPr/>
      </xdr:nvCxnSpPr>
      <xdr:spPr>
        <a:xfrm>
          <a:off x="2565400" y="1023937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92" name="楕円 191">
          <a:extLst>
            <a:ext uri="{FF2B5EF4-FFF2-40B4-BE49-F238E27FC236}">
              <a16:creationId xmlns:a16="http://schemas.microsoft.com/office/drawing/2014/main" id="{25CB94BE-0C68-4BB7-B1A7-11CF7588529C}"/>
            </a:ext>
          </a:extLst>
        </xdr:cNvPr>
        <xdr:cNvSpPr/>
      </xdr:nvSpPr>
      <xdr:spPr>
        <a:xfrm>
          <a:off x="1739900" y="1017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165735</xdr:rowOff>
    </xdr:from>
    <xdr:to>
      <xdr:col>15</xdr:col>
      <xdr:colOff>50800</xdr:colOff>
      <xdr:row>61</xdr:row>
      <xdr:rowOff>13335</xdr:rowOff>
    </xdr:to>
    <xdr:cxnSp macro="">
      <xdr:nvCxnSpPr>
        <xdr:cNvPr id="193" name="直線コネクタ 192">
          <a:extLst>
            <a:ext uri="{FF2B5EF4-FFF2-40B4-BE49-F238E27FC236}">
              <a16:creationId xmlns:a16="http://schemas.microsoft.com/office/drawing/2014/main" id="{FF09FA68-05F9-4244-9F03-826FDFC4EE01}"/>
            </a:ext>
          </a:extLst>
        </xdr:cNvPr>
        <xdr:cNvCxnSpPr/>
      </xdr:nvCxnSpPr>
      <xdr:spPr>
        <a:xfrm>
          <a:off x="1790700" y="1022413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4" name="楕円 193">
          <a:extLst>
            <a:ext uri="{FF2B5EF4-FFF2-40B4-BE49-F238E27FC236}">
              <a16:creationId xmlns:a16="http://schemas.microsoft.com/office/drawing/2014/main" id="{972DC2E0-CCF2-4FF7-A792-F6C8434DF2DA}"/>
            </a:ext>
          </a:extLst>
        </xdr:cNvPr>
        <xdr:cNvSpPr/>
      </xdr:nvSpPr>
      <xdr:spPr>
        <a:xfrm>
          <a:off x="96520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60</xdr:row>
      <xdr:rowOff>165735</xdr:rowOff>
    </xdr:to>
    <xdr:cxnSp macro="">
      <xdr:nvCxnSpPr>
        <xdr:cNvPr id="195" name="直線コネクタ 194">
          <a:extLst>
            <a:ext uri="{FF2B5EF4-FFF2-40B4-BE49-F238E27FC236}">
              <a16:creationId xmlns:a16="http://schemas.microsoft.com/office/drawing/2014/main" id="{859E60BC-EF1F-40F3-B691-4644F1ED3017}"/>
            </a:ext>
          </a:extLst>
        </xdr:cNvPr>
        <xdr:cNvCxnSpPr/>
      </xdr:nvCxnSpPr>
      <xdr:spPr>
        <a:xfrm>
          <a:off x="1008380" y="1021842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6367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B491FC50-EF15-44CB-BFA4-C76812252A15}"/>
            </a:ext>
          </a:extLst>
        </xdr:cNvPr>
        <xdr:cNvSpPr txBox="1"/>
      </xdr:nvSpPr>
      <xdr:spPr>
        <a:xfrm>
          <a:off x="317056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71651155-0644-4419-A825-C2DB3C95804B}"/>
            </a:ext>
          </a:extLst>
        </xdr:cNvPr>
        <xdr:cNvSpPr txBox="1"/>
      </xdr:nvSpPr>
      <xdr:spPr>
        <a:xfrm>
          <a:off x="23857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4BE92E4-E6A5-43FF-80AC-88879072042B}"/>
            </a:ext>
          </a:extLst>
        </xdr:cNvPr>
        <xdr:cNvSpPr txBox="1"/>
      </xdr:nvSpPr>
      <xdr:spPr>
        <a:xfrm>
          <a:off x="161100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0AC3035-5360-4D02-804B-26332F6F5EB4}"/>
            </a:ext>
          </a:extLst>
        </xdr:cNvPr>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70502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C5DC5539-4287-4805-82E0-79A3CF0BB70D}"/>
            </a:ext>
          </a:extLst>
        </xdr:cNvPr>
        <xdr:cNvSpPr txBox="1"/>
      </xdr:nvSpPr>
      <xdr:spPr>
        <a:xfrm>
          <a:off x="317056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55262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27F67F01-967B-4899-ADB4-A877AEC85220}"/>
            </a:ext>
          </a:extLst>
        </xdr:cNvPr>
        <xdr:cNvSpPr txBox="1"/>
      </xdr:nvSpPr>
      <xdr:spPr>
        <a:xfrm>
          <a:off x="238570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A5020C9E-4D5E-405B-8519-361F2C42EEA4}"/>
            </a:ext>
          </a:extLst>
        </xdr:cNvPr>
        <xdr:cNvSpPr txBox="1"/>
      </xdr:nvSpPr>
      <xdr:spPr>
        <a:xfrm>
          <a:off x="161100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98DB6C7-58DC-4549-8158-D8A526F3B42C}"/>
            </a:ext>
          </a:extLst>
        </xdr:cNvPr>
        <xdr:cNvSpPr txBox="1"/>
      </xdr:nvSpPr>
      <xdr:spPr>
        <a:xfrm>
          <a:off x="8363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5433FC0A-EE03-4B07-BCCB-1EE580ABB43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17467C4-FDE9-40A4-A8A9-8E7B156C494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1911876-0CEF-4C42-AE68-7EB78FE47D5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52EFB6E-42AB-43F8-99CF-BC1416E0201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30AA4E5-6F79-4B17-B175-1ADB97321D2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5B75F9E-6408-4D1F-93AA-FB959DDA2D3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176987F6-AEAA-4631-9D91-CC03FABD199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1A0029E-4623-48BE-9DC3-FEDAA46A125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1CC1FFA-A200-406C-9CFF-BDFE5D8DCAD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527086B-DB36-46A6-86D3-A8154315672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3FF712E9-EE53-4DBB-8604-A0D48EA08F85}"/>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7151DCBD-3AA1-42E5-8389-C044797F7266}"/>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B0CCDE6F-6B9A-46C5-9042-02B55843E8C9}"/>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2C87703D-7C40-4E8A-8609-EE7808A003AE}"/>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87F685CC-94AF-4CBA-B3E0-227C967701D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E9BEF907-BCCA-4B7B-8A1E-ADF0A65E06E8}"/>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548608F5-00A0-48AF-8084-0C7D19636A49}"/>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34BB8E82-D640-4E8B-9C17-19680FAB09E8}"/>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93D812A4-B81F-4091-BB95-D5F89C3158FA}"/>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8B43E0D0-9362-4BA4-A9E5-EEEA261BC93F}"/>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835743C2-F82B-4213-9D59-60AF79598891}"/>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FCBD2E20-0034-4540-B450-9A09800ECD98}"/>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1DA0E03-6D26-4C1F-8D3A-66C839D222A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F94ADAF3-7489-4135-B589-3DD33421BF53}"/>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E30BFDF-C4AE-4351-92D8-4AA052C5EFF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D38C7957-CAA4-4CF4-A446-ED008FB773C7}"/>
            </a:ext>
          </a:extLst>
        </xdr:cNvPr>
        <xdr:cNvCxnSpPr/>
      </xdr:nvCxnSpPr>
      <xdr:spPr>
        <a:xfrm flipV="1">
          <a:off x="9219565" y="9451149"/>
          <a:ext cx="0" cy="139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3FC11EB-396B-4C1B-9C7F-A3AF7FB625B7}"/>
            </a:ext>
          </a:extLst>
        </xdr:cNvPr>
        <xdr:cNvSpPr txBox="1"/>
      </xdr:nvSpPr>
      <xdr:spPr>
        <a:xfrm>
          <a:off x="9258300" y="1085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8AB37333-B884-4161-AB7F-CE0B8893F84B}"/>
            </a:ext>
          </a:extLst>
        </xdr:cNvPr>
        <xdr:cNvCxnSpPr/>
      </xdr:nvCxnSpPr>
      <xdr:spPr>
        <a:xfrm>
          <a:off x="9154160" y="10848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D7EFC4F-1138-49C1-8397-15554099E0A3}"/>
            </a:ext>
          </a:extLst>
        </xdr:cNvPr>
        <xdr:cNvSpPr txBox="1"/>
      </xdr:nvSpPr>
      <xdr:spPr>
        <a:xfrm>
          <a:off x="9258300" y="923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F49E6042-B2D8-4828-9B73-D8CF1453A2A0}"/>
            </a:ext>
          </a:extLst>
        </xdr:cNvPr>
        <xdr:cNvCxnSpPr/>
      </xdr:nvCxnSpPr>
      <xdr:spPr>
        <a:xfrm>
          <a:off x="9154160" y="9451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2216482E-DE66-4A83-8E40-940B599A293C}"/>
            </a:ext>
          </a:extLst>
        </xdr:cNvPr>
        <xdr:cNvSpPr txBox="1"/>
      </xdr:nvSpPr>
      <xdr:spPr>
        <a:xfrm>
          <a:off x="9258300" y="10475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981DB9D9-30F9-43C5-8378-1C004019F5C6}"/>
            </a:ext>
          </a:extLst>
        </xdr:cNvPr>
        <xdr:cNvSpPr/>
      </xdr:nvSpPr>
      <xdr:spPr>
        <a:xfrm>
          <a:off x="9192260" y="104966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358A30D6-98A1-4C56-9D78-78F714706349}"/>
            </a:ext>
          </a:extLst>
        </xdr:cNvPr>
        <xdr:cNvSpPr/>
      </xdr:nvSpPr>
      <xdr:spPr>
        <a:xfrm>
          <a:off x="8445500" y="10504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id="{248B6E4F-5E5F-4940-9983-5CC21EA4DAE2}"/>
            </a:ext>
          </a:extLst>
        </xdr:cNvPr>
        <xdr:cNvSpPr/>
      </xdr:nvSpPr>
      <xdr:spPr>
        <a:xfrm>
          <a:off x="7670800" y="1050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id="{F943EEB1-97CE-410E-AD3C-B24DCF9602FB}"/>
            </a:ext>
          </a:extLst>
        </xdr:cNvPr>
        <xdr:cNvSpPr/>
      </xdr:nvSpPr>
      <xdr:spPr>
        <a:xfrm>
          <a:off x="68732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id="{1824D50D-323C-4A2D-A2F9-98B03492B95D}"/>
            </a:ext>
          </a:extLst>
        </xdr:cNvPr>
        <xdr:cNvSpPr/>
      </xdr:nvSpPr>
      <xdr:spPr>
        <a:xfrm>
          <a:off x="6098540" y="10529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B09093E-5D56-425E-937F-BF556126BD5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8B2156C-0778-4A80-923F-750F5D467F2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241701F-B2D3-4A16-B7B9-CBBC61EE3EB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25FED7D-F2F5-4AE4-83FE-810C246DA08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C8306BC-3242-4C5F-B4AA-7D9E0548AF6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144039</xdr:rowOff>
    </xdr:from>
    <xdr:to>
      <xdr:col>55</xdr:col>
      <xdr:colOff>50800</xdr:colOff>
      <xdr:row>62</xdr:row>
      <xdr:rowOff>74189</xdr:rowOff>
    </xdr:to>
    <xdr:sp macro="" textlink="">
      <xdr:nvSpPr>
        <xdr:cNvPr id="245" name="楕円 244">
          <a:extLst>
            <a:ext uri="{FF2B5EF4-FFF2-40B4-BE49-F238E27FC236}">
              <a16:creationId xmlns:a16="http://schemas.microsoft.com/office/drawing/2014/main" id="{F901CB9E-68F7-4D64-81BC-94E2466017B3}"/>
            </a:ext>
          </a:extLst>
        </xdr:cNvPr>
        <xdr:cNvSpPr/>
      </xdr:nvSpPr>
      <xdr:spPr>
        <a:xfrm>
          <a:off x="9192260" y="10370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166916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B0DA419C-2694-4E31-A629-3DF10932428E}"/>
            </a:ext>
          </a:extLst>
        </xdr:cNvPr>
        <xdr:cNvSpPr txBox="1"/>
      </xdr:nvSpPr>
      <xdr:spPr>
        <a:xfrm>
          <a:off x="9258300" y="102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150639</xdr:rowOff>
    </xdr:from>
    <xdr:to>
      <xdr:col>50</xdr:col>
      <xdr:colOff>165100</xdr:colOff>
      <xdr:row>62</xdr:row>
      <xdr:rowOff>80789</xdr:rowOff>
    </xdr:to>
    <xdr:sp macro="" textlink="">
      <xdr:nvSpPr>
        <xdr:cNvPr id="247" name="楕円 246">
          <a:extLst>
            <a:ext uri="{FF2B5EF4-FFF2-40B4-BE49-F238E27FC236}">
              <a16:creationId xmlns:a16="http://schemas.microsoft.com/office/drawing/2014/main" id="{0A5B0731-5F90-43FA-9925-33356E5158E1}"/>
            </a:ext>
          </a:extLst>
        </xdr:cNvPr>
        <xdr:cNvSpPr/>
      </xdr:nvSpPr>
      <xdr:spPr>
        <a:xfrm>
          <a:off x="8445500" y="1037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23389</xdr:rowOff>
    </xdr:from>
    <xdr:to>
      <xdr:col>55</xdr:col>
      <xdr:colOff>0</xdr:colOff>
      <xdr:row>62</xdr:row>
      <xdr:rowOff>29989</xdr:rowOff>
    </xdr:to>
    <xdr:cxnSp macro="">
      <xdr:nvCxnSpPr>
        <xdr:cNvPr id="248" name="直線コネクタ 247">
          <a:extLst>
            <a:ext uri="{FF2B5EF4-FFF2-40B4-BE49-F238E27FC236}">
              <a16:creationId xmlns:a16="http://schemas.microsoft.com/office/drawing/2014/main" id="{1DDA123B-71AD-457C-84E3-EAD2EC00D5EC}"/>
            </a:ext>
          </a:extLst>
        </xdr:cNvPr>
        <xdr:cNvCxnSpPr/>
      </xdr:nvCxnSpPr>
      <xdr:spPr>
        <a:xfrm flipV="1">
          <a:off x="8496300" y="10417069"/>
          <a:ext cx="7239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158908</xdr:rowOff>
    </xdr:from>
    <xdr:to>
      <xdr:col>46</xdr:col>
      <xdr:colOff>38100</xdr:colOff>
      <xdr:row>62</xdr:row>
      <xdr:rowOff>89058</xdr:rowOff>
    </xdr:to>
    <xdr:sp macro="" textlink="">
      <xdr:nvSpPr>
        <xdr:cNvPr id="249" name="楕円 248">
          <a:extLst>
            <a:ext uri="{FF2B5EF4-FFF2-40B4-BE49-F238E27FC236}">
              <a16:creationId xmlns:a16="http://schemas.microsoft.com/office/drawing/2014/main" id="{49D2CCAE-4FB2-432A-92E3-8335C31C7A81}"/>
            </a:ext>
          </a:extLst>
        </xdr:cNvPr>
        <xdr:cNvSpPr/>
      </xdr:nvSpPr>
      <xdr:spPr>
        <a:xfrm>
          <a:off x="7670800" y="10384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29989</xdr:rowOff>
    </xdr:from>
    <xdr:to>
      <xdr:col>50</xdr:col>
      <xdr:colOff>114300</xdr:colOff>
      <xdr:row>62</xdr:row>
      <xdr:rowOff>38258</xdr:rowOff>
    </xdr:to>
    <xdr:cxnSp macro="">
      <xdr:nvCxnSpPr>
        <xdr:cNvPr id="250" name="直線コネクタ 249">
          <a:extLst>
            <a:ext uri="{FF2B5EF4-FFF2-40B4-BE49-F238E27FC236}">
              <a16:creationId xmlns:a16="http://schemas.microsoft.com/office/drawing/2014/main" id="{509DA30C-CA27-4D4D-9E84-20609B709160}"/>
            </a:ext>
          </a:extLst>
        </xdr:cNvPr>
        <xdr:cNvCxnSpPr/>
      </xdr:nvCxnSpPr>
      <xdr:spPr>
        <a:xfrm flipV="1">
          <a:off x="7713980" y="10423669"/>
          <a:ext cx="782320" cy="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163895</xdr:rowOff>
    </xdr:from>
    <xdr:to>
      <xdr:col>41</xdr:col>
      <xdr:colOff>101600</xdr:colOff>
      <xdr:row>62</xdr:row>
      <xdr:rowOff>94045</xdr:rowOff>
    </xdr:to>
    <xdr:sp macro="" textlink="">
      <xdr:nvSpPr>
        <xdr:cNvPr id="251" name="楕円 250">
          <a:extLst>
            <a:ext uri="{FF2B5EF4-FFF2-40B4-BE49-F238E27FC236}">
              <a16:creationId xmlns:a16="http://schemas.microsoft.com/office/drawing/2014/main" id="{CAAF88EC-BB1F-41FF-9650-62A294E20078}"/>
            </a:ext>
          </a:extLst>
        </xdr:cNvPr>
        <xdr:cNvSpPr/>
      </xdr:nvSpPr>
      <xdr:spPr>
        <a:xfrm>
          <a:off x="6873240" y="10389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38258</xdr:rowOff>
    </xdr:from>
    <xdr:to>
      <xdr:col>45</xdr:col>
      <xdr:colOff>177800</xdr:colOff>
      <xdr:row>62</xdr:row>
      <xdr:rowOff>43245</xdr:rowOff>
    </xdr:to>
    <xdr:cxnSp macro="">
      <xdr:nvCxnSpPr>
        <xdr:cNvPr id="252" name="直線コネクタ 251">
          <a:extLst>
            <a:ext uri="{FF2B5EF4-FFF2-40B4-BE49-F238E27FC236}">
              <a16:creationId xmlns:a16="http://schemas.microsoft.com/office/drawing/2014/main" id="{7F133BD5-F3FA-479E-AD49-D3FFFE31F9DD}"/>
            </a:ext>
          </a:extLst>
        </xdr:cNvPr>
        <xdr:cNvCxnSpPr/>
      </xdr:nvCxnSpPr>
      <xdr:spPr>
        <a:xfrm flipV="1">
          <a:off x="6924040" y="10431938"/>
          <a:ext cx="78994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1285</xdr:rowOff>
    </xdr:from>
    <xdr:to>
      <xdr:col>36</xdr:col>
      <xdr:colOff>165100</xdr:colOff>
      <xdr:row>62</xdr:row>
      <xdr:rowOff>102885</xdr:rowOff>
    </xdr:to>
    <xdr:sp macro="" textlink="">
      <xdr:nvSpPr>
        <xdr:cNvPr id="253" name="楕円 252">
          <a:extLst>
            <a:ext uri="{FF2B5EF4-FFF2-40B4-BE49-F238E27FC236}">
              <a16:creationId xmlns:a16="http://schemas.microsoft.com/office/drawing/2014/main" id="{05F70172-55AF-4B2C-BB27-78A113CADDE9}"/>
            </a:ext>
          </a:extLst>
        </xdr:cNvPr>
        <xdr:cNvSpPr/>
      </xdr:nvSpPr>
      <xdr:spPr>
        <a:xfrm>
          <a:off x="6098540" y="103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43245</xdr:rowOff>
    </xdr:from>
    <xdr:to>
      <xdr:col>41</xdr:col>
      <xdr:colOff>50800</xdr:colOff>
      <xdr:row>62</xdr:row>
      <xdr:rowOff>52085</xdr:rowOff>
    </xdr:to>
    <xdr:cxnSp macro="">
      <xdr:nvCxnSpPr>
        <xdr:cNvPr id="254" name="直線コネクタ 253">
          <a:extLst>
            <a:ext uri="{FF2B5EF4-FFF2-40B4-BE49-F238E27FC236}">
              <a16:creationId xmlns:a16="http://schemas.microsoft.com/office/drawing/2014/main" id="{6DE80481-61A4-4A98-A792-C29C2B8F8ACD}"/>
            </a:ext>
          </a:extLst>
        </xdr:cNvPr>
        <xdr:cNvCxnSpPr/>
      </xdr:nvCxnSpPr>
      <xdr:spPr>
        <a:xfrm flipV="1">
          <a:off x="6149340" y="10436925"/>
          <a:ext cx="7747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31BE7D56-11D6-45C4-A6B4-F231C3C97C7F}"/>
            </a:ext>
          </a:extLst>
        </xdr:cNvPr>
        <xdr:cNvSpPr txBox="1"/>
      </xdr:nvSpPr>
      <xdr:spPr>
        <a:xfrm>
          <a:off x="8239271" y="105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31937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105D3494-62F8-4EB8-A77B-31CFC4BBA3EF}"/>
            </a:ext>
          </a:extLst>
        </xdr:cNvPr>
        <xdr:cNvSpPr txBox="1"/>
      </xdr:nvSpPr>
      <xdr:spPr>
        <a:xfrm>
          <a:off x="7477271" y="105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49341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51A43166-E01B-42D5-9BB2-98C5DAF33A88}"/>
            </a:ext>
          </a:extLst>
        </xdr:cNvPr>
        <xdr:cNvSpPr txBox="1"/>
      </xdr:nvSpPr>
      <xdr:spPr>
        <a:xfrm>
          <a:off x="6702571" y="106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57008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61029D55-44B9-4A63-B0FE-98539A9D695C}"/>
            </a:ext>
          </a:extLst>
        </xdr:cNvPr>
        <xdr:cNvSpPr txBox="1"/>
      </xdr:nvSpPr>
      <xdr:spPr>
        <a:xfrm>
          <a:off x="5905011" y="1061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97316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C4D5771C-8ECE-4AB4-8F7A-A78C28F2EB81}"/>
            </a:ext>
          </a:extLst>
        </xdr:cNvPr>
        <xdr:cNvSpPr txBox="1"/>
      </xdr:nvSpPr>
      <xdr:spPr>
        <a:xfrm>
          <a:off x="8214575" y="101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105585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6A670BE7-AE05-45E2-AED0-5208ABFB3FE0}"/>
            </a:ext>
          </a:extLst>
        </xdr:cNvPr>
        <xdr:cNvSpPr txBox="1"/>
      </xdr:nvSpPr>
      <xdr:spPr>
        <a:xfrm>
          <a:off x="7444955" y="1016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110572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8E1C3BE-12C9-401A-B621-1D7965A7CAEE}"/>
            </a:ext>
          </a:extLst>
        </xdr:cNvPr>
        <xdr:cNvSpPr txBox="1"/>
      </xdr:nvSpPr>
      <xdr:spPr>
        <a:xfrm>
          <a:off x="6670255" y="101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119412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48CBBFDF-3D35-4DB1-A45F-FDBE58C0B1E5}"/>
            </a:ext>
          </a:extLst>
        </xdr:cNvPr>
        <xdr:cNvSpPr txBox="1"/>
      </xdr:nvSpPr>
      <xdr:spPr>
        <a:xfrm>
          <a:off x="5872695" y="1017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E12474D-326C-46FE-9A73-1C803FECBFE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9004844-71D8-49E9-92E5-A264785315B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5DC062F-9EF6-4CD7-A9C8-5A412CC8E69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D6AC499-AE82-4259-89B6-F571EE4B58A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6D5AFB6-A5E3-40FB-AF63-3E3541B951F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5B0EA0F-45DD-401C-8BA8-A5F773A8D65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5BB8BC1-91BB-4F4C-8577-73DDC619622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3014DEB-30E0-4AAE-BA40-6DCC304A89D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62C6E4D-7778-40EF-AD86-59CACA29172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4D32CF8-55B4-49C9-9BDF-8A5291E6C74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9FF4ACD-8CDF-4A91-ADB7-9F3593CCE53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6C571DC-A9CF-42EC-A6FD-8D427B8ECE6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34F4110-41A6-4910-9EC4-0E30C114C28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B60314FD-B046-4D5E-9598-64BC525D62F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77B11530-417F-4E58-8645-927839F4572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77B1C54-63A2-4AEE-BF76-B4C95B55DA8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DA39941-0E67-4AF0-8F9F-91F142B6663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C64E1CC-FC77-4EF4-85B4-A59E00EAAD8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FDE356CC-F110-4D93-A935-ACDE45C8173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98A599B-FADC-4B52-A1DC-BEE85D90C89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D8F80DAE-7829-4257-9D37-0862475D7A0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F8E29AE-CDCB-4202-8B45-A5724584B87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B358268F-6871-41C7-9ECB-CD307E49EA32}"/>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1D49CC8-0514-42BF-9C93-9E456E8695B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70D0458C-A048-4DCD-8AD4-E387FB4B0F64}"/>
            </a:ext>
          </a:extLst>
        </xdr:cNvPr>
        <xdr:cNvCxnSpPr/>
      </xdr:nvCxnSpPr>
      <xdr:spPr>
        <a:xfrm flipV="1">
          <a:off x="4086225" y="13154025"/>
          <a:ext cx="0" cy="1323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3C26B26-F1F7-4F28-AA0A-1518B045D75F}"/>
            </a:ext>
          </a:extLst>
        </xdr:cNvPr>
        <xdr:cNvSpPr txBox="1"/>
      </xdr:nvSpPr>
      <xdr:spPr>
        <a:xfrm>
          <a:off x="4124960" y="1448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4B859395-93A5-420E-98D9-2CCC53F0BCA5}"/>
            </a:ext>
          </a:extLst>
        </xdr:cNvPr>
        <xdr:cNvCxnSpPr/>
      </xdr:nvCxnSpPr>
      <xdr:spPr>
        <a:xfrm>
          <a:off x="402082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1BBC465-6D73-419E-B6E0-9AFE8D048D49}"/>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967BDF5C-19AA-4BFA-9E6E-7E0E6D164B39}"/>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3437251-E434-4BC3-B316-4649ACFE5C83}"/>
            </a:ext>
          </a:extLst>
        </xdr:cNvPr>
        <xdr:cNvSpPr txBox="1"/>
      </xdr:nvSpPr>
      <xdr:spPr>
        <a:xfrm>
          <a:off x="4124960" y="1366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ADCD715C-24FA-4326-B4CB-AC80594FCBA9}"/>
            </a:ext>
          </a:extLst>
        </xdr:cNvPr>
        <xdr:cNvSpPr/>
      </xdr:nvSpPr>
      <xdr:spPr>
        <a:xfrm>
          <a:off x="403606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8422F058-4670-4ACB-B8D8-3F31663F0D94}"/>
            </a:ext>
          </a:extLst>
        </xdr:cNvPr>
        <xdr:cNvSpPr/>
      </xdr:nvSpPr>
      <xdr:spPr>
        <a:xfrm>
          <a:off x="3312160" y="13804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a16="http://schemas.microsoft.com/office/drawing/2014/main" id="{D8B51D37-8C6A-480E-823D-4258F089153E}"/>
            </a:ext>
          </a:extLst>
        </xdr:cNvPr>
        <xdr:cNvSpPr/>
      </xdr:nvSpPr>
      <xdr:spPr>
        <a:xfrm>
          <a:off x="25146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61727BA9-1EB6-41CA-B71E-E50D3EC60A1F}"/>
            </a:ext>
          </a:extLst>
        </xdr:cNvPr>
        <xdr:cNvSpPr/>
      </xdr:nvSpPr>
      <xdr:spPr>
        <a:xfrm>
          <a:off x="17399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a:extLst>
            <a:ext uri="{FF2B5EF4-FFF2-40B4-BE49-F238E27FC236}">
              <a16:creationId xmlns:a16="http://schemas.microsoft.com/office/drawing/2014/main" id="{B62D1143-F9A5-48E5-B43C-64A0BF06C58D}"/>
            </a:ext>
          </a:extLst>
        </xdr:cNvPr>
        <xdr:cNvSpPr/>
      </xdr:nvSpPr>
      <xdr:spPr>
        <a:xfrm>
          <a:off x="96520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362C0D6-C70C-445B-A175-62CA562631E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EAACF35-4137-4B0A-9E3D-8BFAE94C7A7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C4F0899-CB56-4031-BB08-4AABEADCD4D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D764CF5-1212-4779-9588-1233E48E15A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BA387E2-7A49-4283-A20B-95CCBBA611C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42545</xdr:rowOff>
    </xdr:from>
    <xdr:to>
      <xdr:col>24</xdr:col>
      <xdr:colOff>114300</xdr:colOff>
      <xdr:row>85</xdr:row>
      <xdr:rowOff>144145</xdr:rowOff>
    </xdr:to>
    <xdr:sp macro="" textlink="">
      <xdr:nvSpPr>
        <xdr:cNvPr id="303" name="楕円 302">
          <a:extLst>
            <a:ext uri="{FF2B5EF4-FFF2-40B4-BE49-F238E27FC236}">
              <a16:creationId xmlns:a16="http://schemas.microsoft.com/office/drawing/2014/main" id="{7FD198CC-2E9E-45BA-8E6C-0B0BED8E1B0E}"/>
            </a:ext>
          </a:extLst>
        </xdr:cNvPr>
        <xdr:cNvSpPr/>
      </xdr:nvSpPr>
      <xdr:spPr>
        <a:xfrm>
          <a:off x="403606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20972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D3FB43B-047A-4524-8071-AD426F7EBF3A}"/>
            </a:ext>
          </a:extLst>
        </xdr:cNvPr>
        <xdr:cNvSpPr txBox="1"/>
      </xdr:nvSpPr>
      <xdr:spPr>
        <a:xfrm>
          <a:off x="412496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305" name="楕円 304">
          <a:extLst>
            <a:ext uri="{FF2B5EF4-FFF2-40B4-BE49-F238E27FC236}">
              <a16:creationId xmlns:a16="http://schemas.microsoft.com/office/drawing/2014/main" id="{12DC61A6-F1CC-495A-AC56-573B790FE2FD}"/>
            </a:ext>
          </a:extLst>
        </xdr:cNvPr>
        <xdr:cNvSpPr/>
      </xdr:nvSpPr>
      <xdr:spPr>
        <a:xfrm>
          <a:off x="331216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93345</xdr:rowOff>
    </xdr:to>
    <xdr:cxnSp macro="">
      <xdr:nvCxnSpPr>
        <xdr:cNvPr id="306" name="直線コネクタ 305">
          <a:extLst>
            <a:ext uri="{FF2B5EF4-FFF2-40B4-BE49-F238E27FC236}">
              <a16:creationId xmlns:a16="http://schemas.microsoft.com/office/drawing/2014/main" id="{4CDEEB69-9112-4528-B424-1BC1B7478598}"/>
            </a:ext>
          </a:extLst>
        </xdr:cNvPr>
        <xdr:cNvCxnSpPr/>
      </xdr:nvCxnSpPr>
      <xdr:spPr>
        <a:xfrm>
          <a:off x="3355340" y="14321789"/>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07" name="楕円 306">
          <a:extLst>
            <a:ext uri="{FF2B5EF4-FFF2-40B4-BE49-F238E27FC236}">
              <a16:creationId xmlns:a16="http://schemas.microsoft.com/office/drawing/2014/main" id="{5EDDC43E-2AA9-4225-934A-4C311740316F}"/>
            </a:ext>
          </a:extLst>
        </xdr:cNvPr>
        <xdr:cNvSpPr/>
      </xdr:nvSpPr>
      <xdr:spPr>
        <a:xfrm>
          <a:off x="251460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49530</xdr:rowOff>
    </xdr:from>
    <xdr:to>
      <xdr:col>19</xdr:col>
      <xdr:colOff>177800</xdr:colOff>
      <xdr:row>85</xdr:row>
      <xdr:rowOff>72389</xdr:rowOff>
    </xdr:to>
    <xdr:cxnSp macro="">
      <xdr:nvCxnSpPr>
        <xdr:cNvPr id="308" name="直線コネクタ 307">
          <a:extLst>
            <a:ext uri="{FF2B5EF4-FFF2-40B4-BE49-F238E27FC236}">
              <a16:creationId xmlns:a16="http://schemas.microsoft.com/office/drawing/2014/main" id="{D8BD1A92-5560-42E8-BFE3-BE5AC8B203F4}"/>
            </a:ext>
          </a:extLst>
        </xdr:cNvPr>
        <xdr:cNvCxnSpPr/>
      </xdr:nvCxnSpPr>
      <xdr:spPr>
        <a:xfrm>
          <a:off x="2565400" y="14298930"/>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149225</xdr:rowOff>
    </xdr:from>
    <xdr:to>
      <xdr:col>10</xdr:col>
      <xdr:colOff>165100</xdr:colOff>
      <xdr:row>85</xdr:row>
      <xdr:rowOff>79375</xdr:rowOff>
    </xdr:to>
    <xdr:sp macro="" textlink="">
      <xdr:nvSpPr>
        <xdr:cNvPr id="309" name="楕円 308">
          <a:extLst>
            <a:ext uri="{FF2B5EF4-FFF2-40B4-BE49-F238E27FC236}">
              <a16:creationId xmlns:a16="http://schemas.microsoft.com/office/drawing/2014/main" id="{B22826A9-4588-4B26-9597-4822ADE45E93}"/>
            </a:ext>
          </a:extLst>
        </xdr:cNvPr>
        <xdr:cNvSpPr/>
      </xdr:nvSpPr>
      <xdr:spPr>
        <a:xfrm>
          <a:off x="1739900" y="1423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28575</xdr:rowOff>
    </xdr:from>
    <xdr:to>
      <xdr:col>15</xdr:col>
      <xdr:colOff>50800</xdr:colOff>
      <xdr:row>85</xdr:row>
      <xdr:rowOff>49530</xdr:rowOff>
    </xdr:to>
    <xdr:cxnSp macro="">
      <xdr:nvCxnSpPr>
        <xdr:cNvPr id="310" name="直線コネクタ 309">
          <a:extLst>
            <a:ext uri="{FF2B5EF4-FFF2-40B4-BE49-F238E27FC236}">
              <a16:creationId xmlns:a16="http://schemas.microsoft.com/office/drawing/2014/main" id="{03C825DF-165E-429F-B51F-6CEB9467A003}"/>
            </a:ext>
          </a:extLst>
        </xdr:cNvPr>
        <xdr:cNvCxnSpPr/>
      </xdr:nvCxnSpPr>
      <xdr:spPr>
        <a:xfrm>
          <a:off x="1790700" y="1427797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133986</xdr:rowOff>
    </xdr:from>
    <xdr:to>
      <xdr:col>6</xdr:col>
      <xdr:colOff>38100</xdr:colOff>
      <xdr:row>85</xdr:row>
      <xdr:rowOff>64136</xdr:rowOff>
    </xdr:to>
    <xdr:sp macro="" textlink="">
      <xdr:nvSpPr>
        <xdr:cNvPr id="311" name="楕円 310">
          <a:extLst>
            <a:ext uri="{FF2B5EF4-FFF2-40B4-BE49-F238E27FC236}">
              <a16:creationId xmlns:a16="http://schemas.microsoft.com/office/drawing/2014/main" id="{62761206-D938-4262-867E-627DF9330A36}"/>
            </a:ext>
          </a:extLst>
        </xdr:cNvPr>
        <xdr:cNvSpPr/>
      </xdr:nvSpPr>
      <xdr:spPr>
        <a:xfrm>
          <a:off x="965200" y="14215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13336</xdr:rowOff>
    </xdr:from>
    <xdr:to>
      <xdr:col>10</xdr:col>
      <xdr:colOff>114300</xdr:colOff>
      <xdr:row>85</xdr:row>
      <xdr:rowOff>28575</xdr:rowOff>
    </xdr:to>
    <xdr:cxnSp macro="">
      <xdr:nvCxnSpPr>
        <xdr:cNvPr id="312" name="直線コネクタ 311">
          <a:extLst>
            <a:ext uri="{FF2B5EF4-FFF2-40B4-BE49-F238E27FC236}">
              <a16:creationId xmlns:a16="http://schemas.microsoft.com/office/drawing/2014/main" id="{4DB52DA8-4913-4ED3-9015-6C5A7499B2BB}"/>
            </a:ext>
          </a:extLst>
        </xdr:cNvPr>
        <xdr:cNvCxnSpPr/>
      </xdr:nvCxnSpPr>
      <xdr:spPr>
        <a:xfrm>
          <a:off x="1008380" y="14262736"/>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a:extLst>
            <a:ext uri="{FF2B5EF4-FFF2-40B4-BE49-F238E27FC236}">
              <a16:creationId xmlns:a16="http://schemas.microsoft.com/office/drawing/2014/main" id="{1358F189-107B-4C25-9D26-923D12ACD882}"/>
            </a:ext>
          </a:extLst>
        </xdr:cNvPr>
        <xdr:cNvSpPr txBox="1"/>
      </xdr:nvSpPr>
      <xdr:spPr>
        <a:xfrm>
          <a:off x="317056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4" name="n_2aveValue【公営住宅】&#10;有形固定資産減価償却率">
          <a:extLst>
            <a:ext uri="{FF2B5EF4-FFF2-40B4-BE49-F238E27FC236}">
              <a16:creationId xmlns:a16="http://schemas.microsoft.com/office/drawing/2014/main" id="{5D179E29-4690-4F24-BF70-FD5D35B9DE1C}"/>
            </a:ext>
          </a:extLst>
        </xdr:cNvPr>
        <xdr:cNvSpPr txBox="1"/>
      </xdr:nvSpPr>
      <xdr:spPr>
        <a:xfrm>
          <a:off x="238570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5" name="n_3aveValue【公営住宅】&#10;有形固定資産減価償却率">
          <a:extLst>
            <a:ext uri="{FF2B5EF4-FFF2-40B4-BE49-F238E27FC236}">
              <a16:creationId xmlns:a16="http://schemas.microsoft.com/office/drawing/2014/main" id="{35DF6BFE-0C6B-4822-A5AD-4143590D1C23}"/>
            </a:ext>
          </a:extLst>
        </xdr:cNvPr>
        <xdr:cNvSpPr txBox="1"/>
      </xdr:nvSpPr>
      <xdr:spPr>
        <a:xfrm>
          <a:off x="16110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316" name="n_4aveValue【公営住宅】&#10;有形固定資産減価償却率">
          <a:extLst>
            <a:ext uri="{FF2B5EF4-FFF2-40B4-BE49-F238E27FC236}">
              <a16:creationId xmlns:a16="http://schemas.microsoft.com/office/drawing/2014/main" id="{84C45C50-4145-4982-81D2-0BD8A22E32FE}"/>
            </a:ext>
          </a:extLst>
        </xdr:cNvPr>
        <xdr:cNvSpPr txBox="1"/>
      </xdr:nvSpPr>
      <xdr:spPr>
        <a:xfrm>
          <a:off x="836304" y="136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114316</xdr:rowOff>
    </xdr:from>
    <xdr:ext cx="405111" cy="259045"/>
    <xdr:sp macro="" textlink="">
      <xdr:nvSpPr>
        <xdr:cNvPr id="317" name="n_1mainValue【公営住宅】&#10;有形固定資産減価償却率">
          <a:extLst>
            <a:ext uri="{FF2B5EF4-FFF2-40B4-BE49-F238E27FC236}">
              <a16:creationId xmlns:a16="http://schemas.microsoft.com/office/drawing/2014/main" id="{7866CC0C-7691-4F46-83CF-08B9DC67638F}"/>
            </a:ext>
          </a:extLst>
        </xdr:cNvPr>
        <xdr:cNvSpPr txBox="1"/>
      </xdr:nvSpPr>
      <xdr:spPr>
        <a:xfrm>
          <a:off x="317056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91457</xdr:rowOff>
    </xdr:from>
    <xdr:ext cx="405111" cy="259045"/>
    <xdr:sp macro="" textlink="">
      <xdr:nvSpPr>
        <xdr:cNvPr id="318" name="n_2mainValue【公営住宅】&#10;有形固定資産減価償却率">
          <a:extLst>
            <a:ext uri="{FF2B5EF4-FFF2-40B4-BE49-F238E27FC236}">
              <a16:creationId xmlns:a16="http://schemas.microsoft.com/office/drawing/2014/main" id="{499241EB-2C10-46CF-86EE-59A37E656D29}"/>
            </a:ext>
          </a:extLst>
        </xdr:cNvPr>
        <xdr:cNvSpPr txBox="1"/>
      </xdr:nvSpPr>
      <xdr:spPr>
        <a:xfrm>
          <a:off x="238570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70502</xdr:rowOff>
    </xdr:from>
    <xdr:ext cx="405111" cy="259045"/>
    <xdr:sp macro="" textlink="">
      <xdr:nvSpPr>
        <xdr:cNvPr id="319" name="n_3mainValue【公営住宅】&#10;有形固定資産減価償却率">
          <a:extLst>
            <a:ext uri="{FF2B5EF4-FFF2-40B4-BE49-F238E27FC236}">
              <a16:creationId xmlns:a16="http://schemas.microsoft.com/office/drawing/2014/main" id="{69B7DE02-8A5F-46D8-8476-AAFBC14FD773}"/>
            </a:ext>
          </a:extLst>
        </xdr:cNvPr>
        <xdr:cNvSpPr txBox="1"/>
      </xdr:nvSpPr>
      <xdr:spPr>
        <a:xfrm>
          <a:off x="161100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55263</xdr:rowOff>
    </xdr:from>
    <xdr:ext cx="405111" cy="259045"/>
    <xdr:sp macro="" textlink="">
      <xdr:nvSpPr>
        <xdr:cNvPr id="320" name="n_4mainValue【公営住宅】&#10;有形固定資産減価償却率">
          <a:extLst>
            <a:ext uri="{FF2B5EF4-FFF2-40B4-BE49-F238E27FC236}">
              <a16:creationId xmlns:a16="http://schemas.microsoft.com/office/drawing/2014/main" id="{F0488408-170E-4375-8574-87306D8B6657}"/>
            </a:ext>
          </a:extLst>
        </xdr:cNvPr>
        <xdr:cNvSpPr txBox="1"/>
      </xdr:nvSpPr>
      <xdr:spPr>
        <a:xfrm>
          <a:off x="83630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E6F67D5-6FF5-40D8-9436-FAACD0120C3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FBC5789-68B9-47CE-AC86-1E0485FEB41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6168081-DDBA-441F-BDB6-AC5EADCED8F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0A03E45-CE5D-4EF4-AA3E-BB909868162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EA14D92-F3D1-4AFD-87EB-4B13C451E7B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D58DACF-CBAB-4636-BCBA-94D6BD39401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9AD3511-1F2F-40BA-A6CD-0B1CEF931CA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53509C4-0051-49FF-BAC9-6D6A8A6A721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4BE0910-1E90-4307-B8A6-4E948F63E89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3ACBE98-E707-4535-AE35-EDB73D852E6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7C54C9F8-CE73-4956-8CC6-F366BE4A618A}"/>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7C4072CB-9FB1-4AAB-9955-CACB211C002D}"/>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2A780A3-F8E4-4082-9EC8-545EACE8D4C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52660F0E-74EF-4120-8D49-800C6BF077E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65671AA3-0F35-4F8C-AD04-7D41CBAE5355}"/>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8D8D94C1-AD22-4EFB-9F11-A4C622BE610C}"/>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87F3FAE-F267-4610-BC55-1612F708853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94D786EF-519E-46ED-B604-E9ECDBDBA43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2AD1EDD5-0328-4082-AC83-F41D9CB5E3E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127B842E-4760-408A-BA79-9C678029EB09}"/>
            </a:ext>
          </a:extLst>
        </xdr:cNvPr>
        <xdr:cNvCxnSpPr/>
      </xdr:nvCxnSpPr>
      <xdr:spPr>
        <a:xfrm flipV="1">
          <a:off x="9219565" y="13103732"/>
          <a:ext cx="0" cy="1235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FFF4E72F-49F5-43AE-B503-9C58BE011473}"/>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05D9152B-F23D-4C10-98DC-45198C30A2F4}"/>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0D86163C-EFE1-42D5-9E65-554073C5F924}"/>
            </a:ext>
          </a:extLst>
        </xdr:cNvPr>
        <xdr:cNvSpPr txBox="1"/>
      </xdr:nvSpPr>
      <xdr:spPr>
        <a:xfrm>
          <a:off x="9258300" y="1288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500898B2-2444-4600-A327-41F83B98FA46}"/>
            </a:ext>
          </a:extLst>
        </xdr:cNvPr>
        <xdr:cNvCxnSpPr/>
      </xdr:nvCxnSpPr>
      <xdr:spPr>
        <a:xfrm>
          <a:off x="9154160" y="1310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5" name="【公営住宅】&#10;一人当たり面積平均値テキスト">
          <a:extLst>
            <a:ext uri="{FF2B5EF4-FFF2-40B4-BE49-F238E27FC236}">
              <a16:creationId xmlns:a16="http://schemas.microsoft.com/office/drawing/2014/main" id="{5D02AA30-C7B4-48DA-8110-B12711A52895}"/>
            </a:ext>
          </a:extLst>
        </xdr:cNvPr>
        <xdr:cNvSpPr txBox="1"/>
      </xdr:nvSpPr>
      <xdr:spPr>
        <a:xfrm>
          <a:off x="9258300" y="13989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CD2CB741-0877-4A9F-9F63-0A31610C4FF9}"/>
            </a:ext>
          </a:extLst>
        </xdr:cNvPr>
        <xdr:cNvSpPr/>
      </xdr:nvSpPr>
      <xdr:spPr>
        <a:xfrm>
          <a:off x="9192260" y="140105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DD6F3BFB-0A17-45D0-A4B5-C6AE786B1189}"/>
            </a:ext>
          </a:extLst>
        </xdr:cNvPr>
        <xdr:cNvSpPr/>
      </xdr:nvSpPr>
      <xdr:spPr>
        <a:xfrm>
          <a:off x="8445500" y="14022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a16="http://schemas.microsoft.com/office/drawing/2014/main" id="{34305200-EB80-4F88-8FBE-E986965577B7}"/>
            </a:ext>
          </a:extLst>
        </xdr:cNvPr>
        <xdr:cNvSpPr/>
      </xdr:nvSpPr>
      <xdr:spPr>
        <a:xfrm>
          <a:off x="7670800" y="14044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a:extLst>
            <a:ext uri="{FF2B5EF4-FFF2-40B4-BE49-F238E27FC236}">
              <a16:creationId xmlns:a16="http://schemas.microsoft.com/office/drawing/2014/main" id="{707CDDAF-99C3-4309-85B8-0808C9DB4F96}"/>
            </a:ext>
          </a:extLst>
        </xdr:cNvPr>
        <xdr:cNvSpPr/>
      </xdr:nvSpPr>
      <xdr:spPr>
        <a:xfrm>
          <a:off x="68732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a:extLst>
            <a:ext uri="{FF2B5EF4-FFF2-40B4-BE49-F238E27FC236}">
              <a16:creationId xmlns:a16="http://schemas.microsoft.com/office/drawing/2014/main" id="{CFFB0191-F972-4350-920D-7D328F53E4EB}"/>
            </a:ext>
          </a:extLst>
        </xdr:cNvPr>
        <xdr:cNvSpPr/>
      </xdr:nvSpPr>
      <xdr:spPr>
        <a:xfrm>
          <a:off x="6098540" y="14071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EE2A293-2CC4-4917-950A-DE2AB2809B6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268BFA4-D192-4080-89AD-47758A403CA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0A0689C-C9FE-4178-91BE-5FDD2E84B11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8E2D8F9-73BB-4FD9-A865-60A37CC4EF0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966E028-F1D6-46BE-9667-550385FDB9E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85026</xdr:rowOff>
    </xdr:from>
    <xdr:to>
      <xdr:col>55</xdr:col>
      <xdr:colOff>50800</xdr:colOff>
      <xdr:row>84</xdr:row>
      <xdr:rowOff>15176</xdr:rowOff>
    </xdr:to>
    <xdr:sp macro="" textlink="">
      <xdr:nvSpPr>
        <xdr:cNvPr id="356" name="楕円 355">
          <a:extLst>
            <a:ext uri="{FF2B5EF4-FFF2-40B4-BE49-F238E27FC236}">
              <a16:creationId xmlns:a16="http://schemas.microsoft.com/office/drawing/2014/main" id="{94F90F07-BE70-46F4-B2E5-1FA0E1119759}"/>
            </a:ext>
          </a:extLst>
        </xdr:cNvPr>
        <xdr:cNvSpPr/>
      </xdr:nvSpPr>
      <xdr:spPr>
        <a:xfrm>
          <a:off x="9192260" y="13999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107903</xdr:rowOff>
    </xdr:from>
    <xdr:ext cx="469744" cy="259045"/>
    <xdr:sp macro="" textlink="">
      <xdr:nvSpPr>
        <xdr:cNvPr id="357" name="【公営住宅】&#10;一人当たり面積該当値テキスト">
          <a:extLst>
            <a:ext uri="{FF2B5EF4-FFF2-40B4-BE49-F238E27FC236}">
              <a16:creationId xmlns:a16="http://schemas.microsoft.com/office/drawing/2014/main" id="{C300ED01-EDA8-4003-A90D-74DF37359323}"/>
            </a:ext>
          </a:extLst>
        </xdr:cNvPr>
        <xdr:cNvSpPr txBox="1"/>
      </xdr:nvSpPr>
      <xdr:spPr>
        <a:xfrm>
          <a:off x="9258300" y="1385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85598</xdr:rowOff>
    </xdr:from>
    <xdr:to>
      <xdr:col>50</xdr:col>
      <xdr:colOff>165100</xdr:colOff>
      <xdr:row>84</xdr:row>
      <xdr:rowOff>15748</xdr:rowOff>
    </xdr:to>
    <xdr:sp macro="" textlink="">
      <xdr:nvSpPr>
        <xdr:cNvPr id="358" name="楕円 357">
          <a:extLst>
            <a:ext uri="{FF2B5EF4-FFF2-40B4-BE49-F238E27FC236}">
              <a16:creationId xmlns:a16="http://schemas.microsoft.com/office/drawing/2014/main" id="{17D2424F-1F08-48BC-84CE-2191CCAECC95}"/>
            </a:ext>
          </a:extLst>
        </xdr:cNvPr>
        <xdr:cNvSpPr/>
      </xdr:nvSpPr>
      <xdr:spPr>
        <a:xfrm>
          <a:off x="8445500" y="13999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135826</xdr:rowOff>
    </xdr:from>
    <xdr:to>
      <xdr:col>55</xdr:col>
      <xdr:colOff>0</xdr:colOff>
      <xdr:row>83</xdr:row>
      <xdr:rowOff>136398</xdr:rowOff>
    </xdr:to>
    <xdr:cxnSp macro="">
      <xdr:nvCxnSpPr>
        <xdr:cNvPr id="359" name="直線コネクタ 358">
          <a:extLst>
            <a:ext uri="{FF2B5EF4-FFF2-40B4-BE49-F238E27FC236}">
              <a16:creationId xmlns:a16="http://schemas.microsoft.com/office/drawing/2014/main" id="{E60A84A4-B463-4F3A-A63C-1AE1B049D3F6}"/>
            </a:ext>
          </a:extLst>
        </xdr:cNvPr>
        <xdr:cNvCxnSpPr/>
      </xdr:nvCxnSpPr>
      <xdr:spPr>
        <a:xfrm flipV="1">
          <a:off x="8496300" y="14049946"/>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89027</xdr:rowOff>
    </xdr:from>
    <xdr:to>
      <xdr:col>46</xdr:col>
      <xdr:colOff>38100</xdr:colOff>
      <xdr:row>84</xdr:row>
      <xdr:rowOff>19177</xdr:rowOff>
    </xdr:to>
    <xdr:sp macro="" textlink="">
      <xdr:nvSpPr>
        <xdr:cNvPr id="360" name="楕円 359">
          <a:extLst>
            <a:ext uri="{FF2B5EF4-FFF2-40B4-BE49-F238E27FC236}">
              <a16:creationId xmlns:a16="http://schemas.microsoft.com/office/drawing/2014/main" id="{5C005EFC-F69C-4920-A5AC-A2CE7033B703}"/>
            </a:ext>
          </a:extLst>
        </xdr:cNvPr>
        <xdr:cNvSpPr/>
      </xdr:nvSpPr>
      <xdr:spPr>
        <a:xfrm>
          <a:off x="7670800" y="140031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136398</xdr:rowOff>
    </xdr:from>
    <xdr:to>
      <xdr:col>50</xdr:col>
      <xdr:colOff>114300</xdr:colOff>
      <xdr:row>83</xdr:row>
      <xdr:rowOff>139827</xdr:rowOff>
    </xdr:to>
    <xdr:cxnSp macro="">
      <xdr:nvCxnSpPr>
        <xdr:cNvPr id="361" name="直線コネクタ 360">
          <a:extLst>
            <a:ext uri="{FF2B5EF4-FFF2-40B4-BE49-F238E27FC236}">
              <a16:creationId xmlns:a16="http://schemas.microsoft.com/office/drawing/2014/main" id="{7D2EF767-EF2C-4B43-B25A-AF322EFB625C}"/>
            </a:ext>
          </a:extLst>
        </xdr:cNvPr>
        <xdr:cNvCxnSpPr/>
      </xdr:nvCxnSpPr>
      <xdr:spPr>
        <a:xfrm flipV="1">
          <a:off x="7713980" y="14050518"/>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90170</xdr:rowOff>
    </xdr:from>
    <xdr:to>
      <xdr:col>41</xdr:col>
      <xdr:colOff>101600</xdr:colOff>
      <xdr:row>84</xdr:row>
      <xdr:rowOff>20320</xdr:rowOff>
    </xdr:to>
    <xdr:sp macro="" textlink="">
      <xdr:nvSpPr>
        <xdr:cNvPr id="362" name="楕円 361">
          <a:extLst>
            <a:ext uri="{FF2B5EF4-FFF2-40B4-BE49-F238E27FC236}">
              <a16:creationId xmlns:a16="http://schemas.microsoft.com/office/drawing/2014/main" id="{E0244918-1599-446E-BA75-E9C596E72D21}"/>
            </a:ext>
          </a:extLst>
        </xdr:cNvPr>
        <xdr:cNvSpPr/>
      </xdr:nvSpPr>
      <xdr:spPr>
        <a:xfrm>
          <a:off x="6873240" y="14004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139827</xdr:rowOff>
    </xdr:from>
    <xdr:to>
      <xdr:col>45</xdr:col>
      <xdr:colOff>177800</xdr:colOff>
      <xdr:row>83</xdr:row>
      <xdr:rowOff>140970</xdr:rowOff>
    </xdr:to>
    <xdr:cxnSp macro="">
      <xdr:nvCxnSpPr>
        <xdr:cNvPr id="363" name="直線コネクタ 362">
          <a:extLst>
            <a:ext uri="{FF2B5EF4-FFF2-40B4-BE49-F238E27FC236}">
              <a16:creationId xmlns:a16="http://schemas.microsoft.com/office/drawing/2014/main" id="{1E955A29-534B-45A8-B81D-E0EF8D64B9CE}"/>
            </a:ext>
          </a:extLst>
        </xdr:cNvPr>
        <xdr:cNvCxnSpPr/>
      </xdr:nvCxnSpPr>
      <xdr:spPr>
        <a:xfrm flipV="1">
          <a:off x="6924040" y="14053947"/>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92456</xdr:rowOff>
    </xdr:from>
    <xdr:to>
      <xdr:col>36</xdr:col>
      <xdr:colOff>165100</xdr:colOff>
      <xdr:row>84</xdr:row>
      <xdr:rowOff>22606</xdr:rowOff>
    </xdr:to>
    <xdr:sp macro="" textlink="">
      <xdr:nvSpPr>
        <xdr:cNvPr id="364" name="楕円 363">
          <a:extLst>
            <a:ext uri="{FF2B5EF4-FFF2-40B4-BE49-F238E27FC236}">
              <a16:creationId xmlns:a16="http://schemas.microsoft.com/office/drawing/2014/main" id="{745D7B1D-8B36-42A4-A766-FE596FD8F30B}"/>
            </a:ext>
          </a:extLst>
        </xdr:cNvPr>
        <xdr:cNvSpPr/>
      </xdr:nvSpPr>
      <xdr:spPr>
        <a:xfrm>
          <a:off x="6098540" y="1400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140970</xdr:rowOff>
    </xdr:from>
    <xdr:to>
      <xdr:col>41</xdr:col>
      <xdr:colOff>50800</xdr:colOff>
      <xdr:row>83</xdr:row>
      <xdr:rowOff>143256</xdr:rowOff>
    </xdr:to>
    <xdr:cxnSp macro="">
      <xdr:nvCxnSpPr>
        <xdr:cNvPr id="365" name="直線コネクタ 364">
          <a:extLst>
            <a:ext uri="{FF2B5EF4-FFF2-40B4-BE49-F238E27FC236}">
              <a16:creationId xmlns:a16="http://schemas.microsoft.com/office/drawing/2014/main" id="{54297CE4-A01E-49DA-B62D-13CEBECD4B68}"/>
            </a:ext>
          </a:extLst>
        </xdr:cNvPr>
        <xdr:cNvCxnSpPr/>
      </xdr:nvCxnSpPr>
      <xdr:spPr>
        <a:xfrm flipV="1">
          <a:off x="6149340" y="1405509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29163</xdr:rowOff>
    </xdr:from>
    <xdr:ext cx="469744" cy="259045"/>
    <xdr:sp macro="" textlink="">
      <xdr:nvSpPr>
        <xdr:cNvPr id="366" name="n_1aveValue【公営住宅】&#10;一人当たり面積">
          <a:extLst>
            <a:ext uri="{FF2B5EF4-FFF2-40B4-BE49-F238E27FC236}">
              <a16:creationId xmlns:a16="http://schemas.microsoft.com/office/drawing/2014/main" id="{F8BE5998-3F25-4E89-964E-D788B48F2F94}"/>
            </a:ext>
          </a:extLst>
        </xdr:cNvPr>
        <xdr:cNvSpPr txBox="1"/>
      </xdr:nvSpPr>
      <xdr:spPr>
        <a:xfrm>
          <a:off x="8271587" y="1411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52024</xdr:rowOff>
    </xdr:from>
    <xdr:ext cx="469744" cy="259045"/>
    <xdr:sp macro="" textlink="">
      <xdr:nvSpPr>
        <xdr:cNvPr id="367" name="n_2aveValue【公営住宅】&#10;一人当たり面積">
          <a:extLst>
            <a:ext uri="{FF2B5EF4-FFF2-40B4-BE49-F238E27FC236}">
              <a16:creationId xmlns:a16="http://schemas.microsoft.com/office/drawing/2014/main" id="{006D41AC-11B8-4808-AEEF-C74F1C0EDB74}"/>
            </a:ext>
          </a:extLst>
        </xdr:cNvPr>
        <xdr:cNvSpPr txBox="1"/>
      </xdr:nvSpPr>
      <xdr:spPr>
        <a:xfrm>
          <a:off x="7509587" y="141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73741</xdr:rowOff>
    </xdr:from>
    <xdr:ext cx="469744" cy="259045"/>
    <xdr:sp macro="" textlink="">
      <xdr:nvSpPr>
        <xdr:cNvPr id="368" name="n_3aveValue【公営住宅】&#10;一人当たり面積">
          <a:extLst>
            <a:ext uri="{FF2B5EF4-FFF2-40B4-BE49-F238E27FC236}">
              <a16:creationId xmlns:a16="http://schemas.microsoft.com/office/drawing/2014/main" id="{F6900FEE-A5FB-4E5D-A50C-FC919EE6E0DF}"/>
            </a:ext>
          </a:extLst>
        </xdr:cNvPr>
        <xdr:cNvSpPr txBox="1"/>
      </xdr:nvSpPr>
      <xdr:spPr>
        <a:xfrm>
          <a:off x="6712027" y="141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78884</xdr:rowOff>
    </xdr:from>
    <xdr:ext cx="469744" cy="259045"/>
    <xdr:sp macro="" textlink="">
      <xdr:nvSpPr>
        <xdr:cNvPr id="369" name="n_4aveValue【公営住宅】&#10;一人当たり面積">
          <a:extLst>
            <a:ext uri="{FF2B5EF4-FFF2-40B4-BE49-F238E27FC236}">
              <a16:creationId xmlns:a16="http://schemas.microsoft.com/office/drawing/2014/main" id="{5D9DBDB1-52FE-4834-88BF-0195C100404E}"/>
            </a:ext>
          </a:extLst>
        </xdr:cNvPr>
        <xdr:cNvSpPr txBox="1"/>
      </xdr:nvSpPr>
      <xdr:spPr>
        <a:xfrm>
          <a:off x="5937327" y="1416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32275</xdr:rowOff>
    </xdr:from>
    <xdr:ext cx="469744" cy="259045"/>
    <xdr:sp macro="" textlink="">
      <xdr:nvSpPr>
        <xdr:cNvPr id="370" name="n_1mainValue【公営住宅】&#10;一人当たり面積">
          <a:extLst>
            <a:ext uri="{FF2B5EF4-FFF2-40B4-BE49-F238E27FC236}">
              <a16:creationId xmlns:a16="http://schemas.microsoft.com/office/drawing/2014/main" id="{C03BC566-A2FE-455E-B9B3-9003450BBEBB}"/>
            </a:ext>
          </a:extLst>
        </xdr:cNvPr>
        <xdr:cNvSpPr txBox="1"/>
      </xdr:nvSpPr>
      <xdr:spPr>
        <a:xfrm>
          <a:off x="827158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35704</xdr:rowOff>
    </xdr:from>
    <xdr:ext cx="469744" cy="259045"/>
    <xdr:sp macro="" textlink="">
      <xdr:nvSpPr>
        <xdr:cNvPr id="371" name="n_2mainValue【公営住宅】&#10;一人当たり面積">
          <a:extLst>
            <a:ext uri="{FF2B5EF4-FFF2-40B4-BE49-F238E27FC236}">
              <a16:creationId xmlns:a16="http://schemas.microsoft.com/office/drawing/2014/main" id="{C7B79679-9588-4985-83DA-C16A1C169E9E}"/>
            </a:ext>
          </a:extLst>
        </xdr:cNvPr>
        <xdr:cNvSpPr txBox="1"/>
      </xdr:nvSpPr>
      <xdr:spPr>
        <a:xfrm>
          <a:off x="7509587" y="1378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mainValue【公営住宅】&#10;一人当たり面積">
          <a:extLst>
            <a:ext uri="{FF2B5EF4-FFF2-40B4-BE49-F238E27FC236}">
              <a16:creationId xmlns:a16="http://schemas.microsoft.com/office/drawing/2014/main" id="{D704711B-BD15-434F-BF14-A47558148861}"/>
            </a:ext>
          </a:extLst>
        </xdr:cNvPr>
        <xdr:cNvSpPr txBox="1"/>
      </xdr:nvSpPr>
      <xdr:spPr>
        <a:xfrm>
          <a:off x="67120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39133</xdr:rowOff>
    </xdr:from>
    <xdr:ext cx="469744" cy="259045"/>
    <xdr:sp macro="" textlink="">
      <xdr:nvSpPr>
        <xdr:cNvPr id="373" name="n_4mainValue【公営住宅】&#10;一人当たり面積">
          <a:extLst>
            <a:ext uri="{FF2B5EF4-FFF2-40B4-BE49-F238E27FC236}">
              <a16:creationId xmlns:a16="http://schemas.microsoft.com/office/drawing/2014/main" id="{5017BDA4-7E68-4812-8922-F47B292F5CC2}"/>
            </a:ext>
          </a:extLst>
        </xdr:cNvPr>
        <xdr:cNvSpPr txBox="1"/>
      </xdr:nvSpPr>
      <xdr:spPr>
        <a:xfrm>
          <a:off x="5937327" y="137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49E5EA2D-B8CA-4F73-BDD4-CB1267F025D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3B89E59-C3B5-489A-9B3E-FE812B6612B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DA4172DF-E845-4FA2-80F7-E014A0256B7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E4496ED-DD06-4E03-A71C-463C1F0E427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86D96B39-D276-4D8E-97CA-FAAC23551CA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A71985FC-CF48-4405-9E04-04F49C7BC77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0A45F36-FB1E-4C70-98B3-0E1E4C3471F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5B931F33-4D3A-44EA-B855-5617CF245C5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59541129-6ED5-4788-BE4F-A5F81112C75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93C27CD6-4251-4D78-B3F1-0D5C2C0F109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D95A8B15-9CC8-448F-B05B-EF81BFA3B1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5E35F7AC-7526-4452-A64A-759B0DE6694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22973F3D-157B-46A7-AE82-BD60D36F208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FB315659-FC66-4A2C-9EB5-AAE32311F38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C70C192B-CA51-406E-BC7A-91D55C1DEE6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BAD40E41-29D3-41FC-BB63-8F53437730C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A9CEDC10-BA8C-4CE3-81A3-6AF106237F1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555BDD58-6671-42B1-A771-A9CF4774932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93A78D0-8784-4AAC-9AA7-4CECD4C4DBC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75DC9CBE-97D4-408B-B9C1-BEE1F24DD25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88634F7B-57B7-4A63-81BC-F223F42E45C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8CE54841-7251-44AC-96EC-0992088C7B4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1BB3EB4-E11B-4E9C-8CA3-12A3A4F7673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EF9D81E4-9921-4B76-B49F-16593273985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E41C498F-DCFB-4306-AD64-49CD0B83D62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6A7BD2CA-E562-4908-8C4E-1E8BD84AE52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5E64266E-D700-445E-BEC4-2B0B9BF51CC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E225D62-2471-4BE5-BE8A-198F055B2DE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BC43F71B-84B0-4019-84FD-1B35169B054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5BEAE8A5-765D-404C-9AD5-D0544695E29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28875212-1D5F-4690-A9A2-E8031EE03E5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707F99D7-7984-4D88-B8CA-E351A8CF457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FDF39C17-D0C0-4F79-A480-F27266BDD89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886E47D0-42DB-4682-88B4-F28210655BF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3B158C87-5898-4F50-95A8-99F6755E5D4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B9BF419B-370F-4604-A484-0E3FB295067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1086F082-D7DC-40FA-A4A4-96C3A15CD07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1B0A1D77-DF9C-4019-8F85-408CA587CE5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5CB9A0D2-458F-49B2-BBD3-1136171C9F6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385DF226-62FF-4053-BDB7-8705A1B4AA4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0D5666D2-BF62-41AC-B302-44ABDF7A702A}"/>
            </a:ext>
          </a:extLst>
        </xdr:cNvPr>
        <xdr:cNvCxnSpPr/>
      </xdr:nvCxnSpPr>
      <xdr:spPr>
        <a:xfrm flipV="1">
          <a:off x="14375764" y="56007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C76CF1B-8330-42A7-AD2D-C99AE2820FD3}"/>
            </a:ext>
          </a:extLst>
        </xdr:cNvPr>
        <xdr:cNvSpPr txBox="1"/>
      </xdr:nvSpPr>
      <xdr:spPr>
        <a:xfrm>
          <a:off x="144145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737E191F-A360-449A-8851-2D4D6E397A9F}"/>
            </a:ext>
          </a:extLst>
        </xdr:cNvPr>
        <xdr:cNvCxnSpPr/>
      </xdr:nvCxnSpPr>
      <xdr:spPr>
        <a:xfrm>
          <a:off x="14287500" y="689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9D9DA29C-11D4-4C89-A269-B15A0B09AA97}"/>
            </a:ext>
          </a:extLst>
        </xdr:cNvPr>
        <xdr:cNvSpPr txBox="1"/>
      </xdr:nvSpPr>
      <xdr:spPr>
        <a:xfrm>
          <a:off x="144145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a16="http://schemas.microsoft.com/office/drawing/2014/main" id="{E1B94A36-73BF-4CDE-AFCC-AF94F5AEBFD7}"/>
            </a:ext>
          </a:extLst>
        </xdr:cNvPr>
        <xdr:cNvCxnSpPr/>
      </xdr:nvCxnSpPr>
      <xdr:spPr>
        <a:xfrm>
          <a:off x="1428750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9F651F71-4BA5-432E-9E87-5126A2E24F63}"/>
            </a:ext>
          </a:extLst>
        </xdr:cNvPr>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a16="http://schemas.microsoft.com/office/drawing/2014/main" id="{8431D364-0BAB-414F-A9B6-211A9F12B844}"/>
            </a:ext>
          </a:extLst>
        </xdr:cNvPr>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a16="http://schemas.microsoft.com/office/drawing/2014/main" id="{1D7CAB1F-283B-4339-A4F6-D6F539C11490}"/>
            </a:ext>
          </a:extLst>
        </xdr:cNvPr>
        <xdr:cNvSpPr/>
      </xdr:nvSpPr>
      <xdr:spPr>
        <a:xfrm>
          <a:off x="135788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a:extLst>
            <a:ext uri="{FF2B5EF4-FFF2-40B4-BE49-F238E27FC236}">
              <a16:creationId xmlns:a16="http://schemas.microsoft.com/office/drawing/2014/main" id="{CB10F1A5-3EFE-4326-8C2A-1262843B780D}"/>
            </a:ext>
          </a:extLst>
        </xdr:cNvPr>
        <xdr:cNvSpPr/>
      </xdr:nvSpPr>
      <xdr:spPr>
        <a:xfrm>
          <a:off x="1280414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a:extLst>
            <a:ext uri="{FF2B5EF4-FFF2-40B4-BE49-F238E27FC236}">
              <a16:creationId xmlns:a16="http://schemas.microsoft.com/office/drawing/2014/main" id="{33833AC8-9F0B-45FC-B1FF-54B6178F8747}"/>
            </a:ext>
          </a:extLst>
        </xdr:cNvPr>
        <xdr:cNvSpPr/>
      </xdr:nvSpPr>
      <xdr:spPr>
        <a:xfrm>
          <a:off x="12029440" y="620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a:extLst>
            <a:ext uri="{FF2B5EF4-FFF2-40B4-BE49-F238E27FC236}">
              <a16:creationId xmlns:a16="http://schemas.microsoft.com/office/drawing/2014/main" id="{87D7FA69-5A7E-4B8C-8C99-72AE9D2C2665}"/>
            </a:ext>
          </a:extLst>
        </xdr:cNvPr>
        <xdr:cNvSpPr/>
      </xdr:nvSpPr>
      <xdr:spPr>
        <a:xfrm>
          <a:off x="11231880" y="619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2486D98-6D99-4C67-99D0-032DEA52E69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6D66A50-00F7-4428-901F-94B3AEED650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A2B6C86-8A2E-4418-9C6A-57BDEC52287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78DBE43-EB20-4BB6-AED7-25B624FDE14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84A704C-C164-4A4B-A8A8-E291A3E4E88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30" name="楕円 429">
          <a:extLst>
            <a:ext uri="{FF2B5EF4-FFF2-40B4-BE49-F238E27FC236}">
              <a16:creationId xmlns:a16="http://schemas.microsoft.com/office/drawing/2014/main" id="{415D11C0-CAAF-421D-93D7-48D0DC603F17}"/>
            </a:ext>
          </a:extLst>
        </xdr:cNvPr>
        <xdr:cNvSpPr/>
      </xdr:nvSpPr>
      <xdr:spPr>
        <a:xfrm>
          <a:off x="14325600" y="61652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108602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6C3F9DDB-D8F6-4D02-8738-62A32C8897F3}"/>
            </a:ext>
          </a:extLst>
        </xdr:cNvPr>
        <xdr:cNvSpPr txBox="1"/>
      </xdr:nvSpPr>
      <xdr:spPr>
        <a:xfrm>
          <a:off x="14414500"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432" name="楕円 431">
          <a:extLst>
            <a:ext uri="{FF2B5EF4-FFF2-40B4-BE49-F238E27FC236}">
              <a16:creationId xmlns:a16="http://schemas.microsoft.com/office/drawing/2014/main" id="{AF259E49-B1B6-4701-874E-B81BDA8CBBB5}"/>
            </a:ext>
          </a:extLst>
        </xdr:cNvPr>
        <xdr:cNvSpPr/>
      </xdr:nvSpPr>
      <xdr:spPr>
        <a:xfrm>
          <a:off x="13578840" y="610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123825</xdr:rowOff>
    </xdr:from>
    <xdr:to>
      <xdr:col>85</xdr:col>
      <xdr:colOff>127000</xdr:colOff>
      <xdr:row>37</xdr:row>
      <xdr:rowOff>9525</xdr:rowOff>
    </xdr:to>
    <xdr:cxnSp macro="">
      <xdr:nvCxnSpPr>
        <xdr:cNvPr id="433" name="直線コネクタ 432">
          <a:extLst>
            <a:ext uri="{FF2B5EF4-FFF2-40B4-BE49-F238E27FC236}">
              <a16:creationId xmlns:a16="http://schemas.microsoft.com/office/drawing/2014/main" id="{DD00EE38-DBCF-478D-B594-47F4C7338C6A}"/>
            </a:ext>
          </a:extLst>
        </xdr:cNvPr>
        <xdr:cNvCxnSpPr/>
      </xdr:nvCxnSpPr>
      <xdr:spPr>
        <a:xfrm>
          <a:off x="13629640" y="615886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101600</xdr:rowOff>
    </xdr:from>
    <xdr:to>
      <xdr:col>76</xdr:col>
      <xdr:colOff>165100</xdr:colOff>
      <xdr:row>36</xdr:row>
      <xdr:rowOff>31750</xdr:rowOff>
    </xdr:to>
    <xdr:sp macro="" textlink="">
      <xdr:nvSpPr>
        <xdr:cNvPr id="434" name="楕円 433">
          <a:extLst>
            <a:ext uri="{FF2B5EF4-FFF2-40B4-BE49-F238E27FC236}">
              <a16:creationId xmlns:a16="http://schemas.microsoft.com/office/drawing/2014/main" id="{C909AE4A-F550-4D2A-BAAF-66314C4D29A2}"/>
            </a:ext>
          </a:extLst>
        </xdr:cNvPr>
        <xdr:cNvSpPr/>
      </xdr:nvSpPr>
      <xdr:spPr>
        <a:xfrm>
          <a:off x="12804140" y="5969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123825</xdr:rowOff>
    </xdr:to>
    <xdr:cxnSp macro="">
      <xdr:nvCxnSpPr>
        <xdr:cNvPr id="435" name="直線コネクタ 434">
          <a:extLst>
            <a:ext uri="{FF2B5EF4-FFF2-40B4-BE49-F238E27FC236}">
              <a16:creationId xmlns:a16="http://schemas.microsoft.com/office/drawing/2014/main" id="{734EC9FD-79F2-4178-A4DA-4188463D1B23}"/>
            </a:ext>
          </a:extLst>
        </xdr:cNvPr>
        <xdr:cNvCxnSpPr/>
      </xdr:nvCxnSpPr>
      <xdr:spPr>
        <a:xfrm>
          <a:off x="12854940" y="6019800"/>
          <a:ext cx="7747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132080</xdr:rowOff>
    </xdr:from>
    <xdr:to>
      <xdr:col>72</xdr:col>
      <xdr:colOff>38100</xdr:colOff>
      <xdr:row>36</xdr:row>
      <xdr:rowOff>62230</xdr:rowOff>
    </xdr:to>
    <xdr:sp macro="" textlink="">
      <xdr:nvSpPr>
        <xdr:cNvPr id="436" name="楕円 435">
          <a:extLst>
            <a:ext uri="{FF2B5EF4-FFF2-40B4-BE49-F238E27FC236}">
              <a16:creationId xmlns:a16="http://schemas.microsoft.com/office/drawing/2014/main" id="{685EF2E8-13FF-4992-BDAC-F0D7DBB204E0}"/>
            </a:ext>
          </a:extLst>
        </xdr:cNvPr>
        <xdr:cNvSpPr/>
      </xdr:nvSpPr>
      <xdr:spPr>
        <a:xfrm>
          <a:off x="12029440" y="5999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152400</xdr:rowOff>
    </xdr:from>
    <xdr:to>
      <xdr:col>76</xdr:col>
      <xdr:colOff>114300</xdr:colOff>
      <xdr:row>36</xdr:row>
      <xdr:rowOff>11430</xdr:rowOff>
    </xdr:to>
    <xdr:cxnSp macro="">
      <xdr:nvCxnSpPr>
        <xdr:cNvPr id="437" name="直線コネクタ 436">
          <a:extLst>
            <a:ext uri="{FF2B5EF4-FFF2-40B4-BE49-F238E27FC236}">
              <a16:creationId xmlns:a16="http://schemas.microsoft.com/office/drawing/2014/main" id="{18F5D6D9-8BA4-45E2-AF95-AD2B9EB0F7F8}"/>
            </a:ext>
          </a:extLst>
        </xdr:cNvPr>
        <xdr:cNvCxnSpPr/>
      </xdr:nvCxnSpPr>
      <xdr:spPr>
        <a:xfrm flipV="1">
          <a:off x="12072620" y="601980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73025</xdr:rowOff>
    </xdr:from>
    <xdr:to>
      <xdr:col>67</xdr:col>
      <xdr:colOff>101600</xdr:colOff>
      <xdr:row>36</xdr:row>
      <xdr:rowOff>3175</xdr:rowOff>
    </xdr:to>
    <xdr:sp macro="" textlink="">
      <xdr:nvSpPr>
        <xdr:cNvPr id="438" name="楕円 437">
          <a:extLst>
            <a:ext uri="{FF2B5EF4-FFF2-40B4-BE49-F238E27FC236}">
              <a16:creationId xmlns:a16="http://schemas.microsoft.com/office/drawing/2014/main" id="{B880C57F-223A-4A7C-809A-CB742EC8A775}"/>
            </a:ext>
          </a:extLst>
        </xdr:cNvPr>
        <xdr:cNvSpPr/>
      </xdr:nvSpPr>
      <xdr:spPr>
        <a:xfrm>
          <a:off x="11231880" y="594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123825</xdr:rowOff>
    </xdr:from>
    <xdr:to>
      <xdr:col>71</xdr:col>
      <xdr:colOff>177800</xdr:colOff>
      <xdr:row>36</xdr:row>
      <xdr:rowOff>11430</xdr:rowOff>
    </xdr:to>
    <xdr:cxnSp macro="">
      <xdr:nvCxnSpPr>
        <xdr:cNvPr id="439" name="直線コネクタ 438">
          <a:extLst>
            <a:ext uri="{FF2B5EF4-FFF2-40B4-BE49-F238E27FC236}">
              <a16:creationId xmlns:a16="http://schemas.microsoft.com/office/drawing/2014/main" id="{83E27BFB-F1A6-4ADE-9DE6-FC80C432973E}"/>
            </a:ext>
          </a:extLst>
        </xdr:cNvPr>
        <xdr:cNvCxnSpPr/>
      </xdr:nvCxnSpPr>
      <xdr:spPr>
        <a:xfrm>
          <a:off x="11282680" y="599122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522285FE-3F04-4893-9BE7-563FBA9A739E}"/>
            </a:ext>
          </a:extLst>
        </xdr:cNvPr>
        <xdr:cNvSpPr txBox="1"/>
      </xdr:nvSpPr>
      <xdr:spPr>
        <a:xfrm>
          <a:off x="134372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C14E727A-1D23-494F-B638-A664C0BDC99E}"/>
            </a:ext>
          </a:extLst>
        </xdr:cNvPr>
        <xdr:cNvSpPr txBox="1"/>
      </xdr:nvSpPr>
      <xdr:spPr>
        <a:xfrm>
          <a:off x="126752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45D6BD9E-53AB-499E-8648-2EA879441E17}"/>
            </a:ext>
          </a:extLst>
        </xdr:cNvPr>
        <xdr:cNvSpPr txBox="1"/>
      </xdr:nvSpPr>
      <xdr:spPr>
        <a:xfrm>
          <a:off x="1190054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85742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CE7011C-AC6A-4BF2-A86A-F1FCFC1018C3}"/>
            </a:ext>
          </a:extLst>
        </xdr:cNvPr>
        <xdr:cNvSpPr txBox="1"/>
      </xdr:nvSpPr>
      <xdr:spPr>
        <a:xfrm>
          <a:off x="1110298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19702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81C6788E-C578-4E8C-917E-A5E327AC13F7}"/>
            </a:ext>
          </a:extLst>
        </xdr:cNvPr>
        <xdr:cNvSpPr txBox="1"/>
      </xdr:nvSpPr>
      <xdr:spPr>
        <a:xfrm>
          <a:off x="134372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B7EB7E17-10FC-46BA-8861-A788397A7378}"/>
            </a:ext>
          </a:extLst>
        </xdr:cNvPr>
        <xdr:cNvSpPr txBox="1"/>
      </xdr:nvSpPr>
      <xdr:spPr>
        <a:xfrm>
          <a:off x="126752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78757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F746FD2D-D4EE-4A6E-A9D4-B552BC3B8559}"/>
            </a:ext>
          </a:extLst>
        </xdr:cNvPr>
        <xdr:cNvSpPr txBox="1"/>
      </xdr:nvSpPr>
      <xdr:spPr>
        <a:xfrm>
          <a:off x="119005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19702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5E4D7971-81C1-4D31-B03A-0FE731456D99}"/>
            </a:ext>
          </a:extLst>
        </xdr:cNvPr>
        <xdr:cNvSpPr txBox="1"/>
      </xdr:nvSpPr>
      <xdr:spPr>
        <a:xfrm>
          <a:off x="1110298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BD3EC3D2-D6F9-4360-B8A6-64097DED512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77BA3742-B472-48F0-986A-AF57785E0A0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0861543-D17B-4BE7-BB3B-BF7A45173E2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BC80BB31-205A-4806-A511-13B8956F364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A320E98-3705-4D98-B5A0-3ECD2622CB8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863F35E1-89D5-4E59-B848-50090541ABE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71D9F6AA-0560-4890-B361-5971EAAFA32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492C0426-2055-4527-AE43-50809CD157D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161C12C4-2F37-43FE-BDEB-123193CD599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32597005-4F2B-431B-B1F7-54931FBA4D9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944F7D1D-28DB-4621-830F-7F7F54B1D6B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665AAF78-9A35-4122-B1D5-646707AED2BB}"/>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C7CBF05-FC79-4585-8FB5-36BFC33DBC3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668ADFF6-C018-403A-BD41-222A5F606B97}"/>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24B177AD-245F-41A1-A5C9-29075261A40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264CC404-6B2A-4412-8ECB-6A2BC8065F74}"/>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7822F9CD-20A6-43D1-98E2-A3EEEBF23F1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562E4BF8-6082-4CD7-9D82-44A50EEB6984}"/>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BB43124-AF5C-4B5B-B500-D1D05F5DABC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AEAB35EE-5AF3-484F-97CB-1C60F22DE21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8C22C810-CA9F-4FE0-BEFF-B11013408C5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12F03840-1D99-4DF1-9EFD-AA5AB89EBD7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33DC36B7-B256-4626-A5B3-0867537E01B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7E4E702A-E1B3-4B68-B71A-3720C289CECB}"/>
            </a:ext>
          </a:extLst>
        </xdr:cNvPr>
        <xdr:cNvCxnSpPr/>
      </xdr:nvCxnSpPr>
      <xdr:spPr>
        <a:xfrm flipV="1">
          <a:off x="19509104" y="5806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BCC71433-D634-4E3C-905D-504FD4208A0C}"/>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CBC2B62B-2B40-43BC-A3AA-3332303176C9}"/>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21824BA9-9425-464C-9ABB-AC15F4459F8B}"/>
            </a:ext>
          </a:extLst>
        </xdr:cNvPr>
        <xdr:cNvSpPr txBox="1"/>
      </xdr:nvSpPr>
      <xdr:spPr>
        <a:xfrm>
          <a:off x="1954784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a16="http://schemas.microsoft.com/office/drawing/2014/main" id="{DBE4F99A-5A93-4411-8326-842F65F84133}"/>
            </a:ext>
          </a:extLst>
        </xdr:cNvPr>
        <xdr:cNvCxnSpPr/>
      </xdr:nvCxnSpPr>
      <xdr:spPr>
        <a:xfrm>
          <a:off x="19443700" y="580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CB92B175-6E4A-4266-840B-016C5648C027}"/>
            </a:ext>
          </a:extLst>
        </xdr:cNvPr>
        <xdr:cNvSpPr txBox="1"/>
      </xdr:nvSpPr>
      <xdr:spPr>
        <a:xfrm>
          <a:off x="1954784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EBA273F9-A39B-46EE-80AD-20188FC97FD7}"/>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8CBDF4FE-27CF-44A4-B4D2-5CBE0F4336CD}"/>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a:extLst>
            <a:ext uri="{FF2B5EF4-FFF2-40B4-BE49-F238E27FC236}">
              <a16:creationId xmlns:a16="http://schemas.microsoft.com/office/drawing/2014/main" id="{FD7388F7-A143-4DAD-9ACD-62AA72CD1825}"/>
            </a:ext>
          </a:extLst>
        </xdr:cNvPr>
        <xdr:cNvSpPr/>
      </xdr:nvSpPr>
      <xdr:spPr>
        <a:xfrm>
          <a:off x="179374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a:extLst>
            <a:ext uri="{FF2B5EF4-FFF2-40B4-BE49-F238E27FC236}">
              <a16:creationId xmlns:a16="http://schemas.microsoft.com/office/drawing/2014/main" id="{F2DFD31F-D8F0-43DB-8EEE-6A09EC91D716}"/>
            </a:ext>
          </a:extLst>
        </xdr:cNvPr>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a:extLst>
            <a:ext uri="{FF2B5EF4-FFF2-40B4-BE49-F238E27FC236}">
              <a16:creationId xmlns:a16="http://schemas.microsoft.com/office/drawing/2014/main" id="{69387416-ACB9-483A-B6B2-AA69E317EA4C}"/>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9DCEF20-2DCF-4B37-AA94-AD4104D0156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F83A242-8694-4FAC-850E-12445CA65CB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FA3A8D1-AF08-41C1-8008-1B8834D62B0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1876B0E-B70A-4C5F-8C0B-9CDA5D5C58B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65F7BED-D836-49B4-AA28-8BB6F2AC3A5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93980</xdr:rowOff>
    </xdr:from>
    <xdr:to>
      <xdr:col>116</xdr:col>
      <xdr:colOff>114300</xdr:colOff>
      <xdr:row>35</xdr:row>
      <xdr:rowOff>24130</xdr:rowOff>
    </xdr:to>
    <xdr:sp macro="" textlink="">
      <xdr:nvSpPr>
        <xdr:cNvPr id="487" name="楕円 486">
          <a:extLst>
            <a:ext uri="{FF2B5EF4-FFF2-40B4-BE49-F238E27FC236}">
              <a16:creationId xmlns:a16="http://schemas.microsoft.com/office/drawing/2014/main" id="{AB1DC042-4C88-4782-B974-B8F3806F64D0}"/>
            </a:ext>
          </a:extLst>
        </xdr:cNvPr>
        <xdr:cNvSpPr/>
      </xdr:nvSpPr>
      <xdr:spPr>
        <a:xfrm>
          <a:off x="19458940" y="579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8907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D90A9E6F-D780-411B-9FCB-20F81898CDCC}"/>
            </a:ext>
          </a:extLst>
        </xdr:cNvPr>
        <xdr:cNvSpPr txBox="1"/>
      </xdr:nvSpPr>
      <xdr:spPr>
        <a:xfrm>
          <a:off x="19547840" y="57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109220</xdr:rowOff>
    </xdr:from>
    <xdr:to>
      <xdr:col>112</xdr:col>
      <xdr:colOff>38100</xdr:colOff>
      <xdr:row>35</xdr:row>
      <xdr:rowOff>39370</xdr:rowOff>
    </xdr:to>
    <xdr:sp macro="" textlink="">
      <xdr:nvSpPr>
        <xdr:cNvPr id="489" name="楕円 488">
          <a:extLst>
            <a:ext uri="{FF2B5EF4-FFF2-40B4-BE49-F238E27FC236}">
              <a16:creationId xmlns:a16="http://schemas.microsoft.com/office/drawing/2014/main" id="{630AC490-CF79-48B7-AD4F-D7CE4E553B86}"/>
            </a:ext>
          </a:extLst>
        </xdr:cNvPr>
        <xdr:cNvSpPr/>
      </xdr:nvSpPr>
      <xdr:spPr>
        <a:xfrm>
          <a:off x="18735040" y="5808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144780</xdr:rowOff>
    </xdr:from>
    <xdr:to>
      <xdr:col>116</xdr:col>
      <xdr:colOff>63500</xdr:colOff>
      <xdr:row>34</xdr:row>
      <xdr:rowOff>160020</xdr:rowOff>
    </xdr:to>
    <xdr:cxnSp macro="">
      <xdr:nvCxnSpPr>
        <xdr:cNvPr id="490" name="直線コネクタ 489">
          <a:extLst>
            <a:ext uri="{FF2B5EF4-FFF2-40B4-BE49-F238E27FC236}">
              <a16:creationId xmlns:a16="http://schemas.microsoft.com/office/drawing/2014/main" id="{0F344D6B-C9C4-4C9A-851E-4138AB774288}"/>
            </a:ext>
          </a:extLst>
        </xdr:cNvPr>
        <xdr:cNvCxnSpPr/>
      </xdr:nvCxnSpPr>
      <xdr:spPr>
        <a:xfrm flipV="1">
          <a:off x="18778220" y="584454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124460</xdr:rowOff>
    </xdr:from>
    <xdr:to>
      <xdr:col>107</xdr:col>
      <xdr:colOff>101600</xdr:colOff>
      <xdr:row>35</xdr:row>
      <xdr:rowOff>54610</xdr:rowOff>
    </xdr:to>
    <xdr:sp macro="" textlink="">
      <xdr:nvSpPr>
        <xdr:cNvPr id="491" name="楕円 490">
          <a:extLst>
            <a:ext uri="{FF2B5EF4-FFF2-40B4-BE49-F238E27FC236}">
              <a16:creationId xmlns:a16="http://schemas.microsoft.com/office/drawing/2014/main" id="{D62D3E05-8ACD-4434-8541-608C9A731544}"/>
            </a:ext>
          </a:extLst>
        </xdr:cNvPr>
        <xdr:cNvSpPr/>
      </xdr:nvSpPr>
      <xdr:spPr>
        <a:xfrm>
          <a:off x="17937480" y="5824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160020</xdr:rowOff>
    </xdr:from>
    <xdr:to>
      <xdr:col>111</xdr:col>
      <xdr:colOff>177800</xdr:colOff>
      <xdr:row>35</xdr:row>
      <xdr:rowOff>3810</xdr:rowOff>
    </xdr:to>
    <xdr:cxnSp macro="">
      <xdr:nvCxnSpPr>
        <xdr:cNvPr id="492" name="直線コネクタ 491">
          <a:extLst>
            <a:ext uri="{FF2B5EF4-FFF2-40B4-BE49-F238E27FC236}">
              <a16:creationId xmlns:a16="http://schemas.microsoft.com/office/drawing/2014/main" id="{263B042C-D71A-4923-8DB1-00E8339593BC}"/>
            </a:ext>
          </a:extLst>
        </xdr:cNvPr>
        <xdr:cNvCxnSpPr/>
      </xdr:nvCxnSpPr>
      <xdr:spPr>
        <a:xfrm flipV="1">
          <a:off x="17988280" y="585978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132080</xdr:rowOff>
    </xdr:from>
    <xdr:to>
      <xdr:col>102</xdr:col>
      <xdr:colOff>165100</xdr:colOff>
      <xdr:row>35</xdr:row>
      <xdr:rowOff>62230</xdr:rowOff>
    </xdr:to>
    <xdr:sp macro="" textlink="">
      <xdr:nvSpPr>
        <xdr:cNvPr id="493" name="楕円 492">
          <a:extLst>
            <a:ext uri="{FF2B5EF4-FFF2-40B4-BE49-F238E27FC236}">
              <a16:creationId xmlns:a16="http://schemas.microsoft.com/office/drawing/2014/main" id="{A49D26B1-C171-4E90-BB66-4C2E8012F81E}"/>
            </a:ext>
          </a:extLst>
        </xdr:cNvPr>
        <xdr:cNvSpPr/>
      </xdr:nvSpPr>
      <xdr:spPr>
        <a:xfrm>
          <a:off x="17162780" y="5831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3810</xdr:rowOff>
    </xdr:from>
    <xdr:to>
      <xdr:col>107</xdr:col>
      <xdr:colOff>50800</xdr:colOff>
      <xdr:row>35</xdr:row>
      <xdr:rowOff>11430</xdr:rowOff>
    </xdr:to>
    <xdr:cxnSp macro="">
      <xdr:nvCxnSpPr>
        <xdr:cNvPr id="494" name="直線コネクタ 493">
          <a:extLst>
            <a:ext uri="{FF2B5EF4-FFF2-40B4-BE49-F238E27FC236}">
              <a16:creationId xmlns:a16="http://schemas.microsoft.com/office/drawing/2014/main" id="{788560CF-728F-41E2-A931-50A8FB694747}"/>
            </a:ext>
          </a:extLst>
        </xdr:cNvPr>
        <xdr:cNvCxnSpPr/>
      </xdr:nvCxnSpPr>
      <xdr:spPr>
        <a:xfrm flipV="1">
          <a:off x="17213580" y="58712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139700</xdr:rowOff>
    </xdr:from>
    <xdr:to>
      <xdr:col>98</xdr:col>
      <xdr:colOff>38100</xdr:colOff>
      <xdr:row>35</xdr:row>
      <xdr:rowOff>69850</xdr:rowOff>
    </xdr:to>
    <xdr:sp macro="" textlink="">
      <xdr:nvSpPr>
        <xdr:cNvPr id="495" name="楕円 494">
          <a:extLst>
            <a:ext uri="{FF2B5EF4-FFF2-40B4-BE49-F238E27FC236}">
              <a16:creationId xmlns:a16="http://schemas.microsoft.com/office/drawing/2014/main" id="{FEDDCD98-43C8-43A2-906F-8C9717F54E4A}"/>
            </a:ext>
          </a:extLst>
        </xdr:cNvPr>
        <xdr:cNvSpPr/>
      </xdr:nvSpPr>
      <xdr:spPr>
        <a:xfrm>
          <a:off x="16388080" y="5839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11430</xdr:rowOff>
    </xdr:from>
    <xdr:to>
      <xdr:col>102</xdr:col>
      <xdr:colOff>114300</xdr:colOff>
      <xdr:row>35</xdr:row>
      <xdr:rowOff>19050</xdr:rowOff>
    </xdr:to>
    <xdr:cxnSp macro="">
      <xdr:nvCxnSpPr>
        <xdr:cNvPr id="496" name="直線コネクタ 495">
          <a:extLst>
            <a:ext uri="{FF2B5EF4-FFF2-40B4-BE49-F238E27FC236}">
              <a16:creationId xmlns:a16="http://schemas.microsoft.com/office/drawing/2014/main" id="{207BB907-E8E6-4DA8-A702-7AF530B82A8B}"/>
            </a:ext>
          </a:extLst>
        </xdr:cNvPr>
        <xdr:cNvCxnSpPr/>
      </xdr:nvCxnSpPr>
      <xdr:spPr>
        <a:xfrm flipV="1">
          <a:off x="16431260" y="58788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5F4766AB-B0E7-4B72-A838-DD7BBBAF6464}"/>
            </a:ext>
          </a:extLst>
        </xdr:cNvPr>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144797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84670C39-0EB7-44F1-AF09-AEE5136C11E8}"/>
            </a:ext>
          </a:extLst>
        </xdr:cNvPr>
        <xdr:cNvSpPr txBox="1"/>
      </xdr:nvSpPr>
      <xdr:spPr>
        <a:xfrm>
          <a:off x="1777626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657EAF1F-B93E-4A6C-9C44-F3FD6BF0F340}"/>
            </a:ext>
          </a:extLst>
        </xdr:cNvPr>
        <xdr:cNvSpPr txBox="1"/>
      </xdr:nvSpPr>
      <xdr:spPr>
        <a:xfrm>
          <a:off x="170015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F5D2B55C-BF32-47B9-862D-2FC3D6E59482}"/>
            </a:ext>
          </a:extLst>
        </xdr:cNvPr>
        <xdr:cNvSpPr txBox="1"/>
      </xdr:nvSpPr>
      <xdr:spPr>
        <a:xfrm>
          <a:off x="162268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55897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95150018-6EF0-43D3-8D4A-C273696AD29A}"/>
            </a:ext>
          </a:extLst>
        </xdr:cNvPr>
        <xdr:cNvSpPr txBox="1"/>
      </xdr:nvSpPr>
      <xdr:spPr>
        <a:xfrm>
          <a:off x="185611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71137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46263D6E-08B6-457C-8011-4BBD9320AB51}"/>
            </a:ext>
          </a:extLst>
        </xdr:cNvPr>
        <xdr:cNvSpPr txBox="1"/>
      </xdr:nvSpPr>
      <xdr:spPr>
        <a:xfrm>
          <a:off x="17776267"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78757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E5AAFF9C-A62A-4A08-AFA0-38ECA96C85F8}"/>
            </a:ext>
          </a:extLst>
        </xdr:cNvPr>
        <xdr:cNvSpPr txBox="1"/>
      </xdr:nvSpPr>
      <xdr:spPr>
        <a:xfrm>
          <a:off x="17001567" y="56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86377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656157F3-461A-4C57-9A7E-F80B778E84B9}"/>
            </a:ext>
          </a:extLst>
        </xdr:cNvPr>
        <xdr:cNvSpPr txBox="1"/>
      </xdr:nvSpPr>
      <xdr:spPr>
        <a:xfrm>
          <a:off x="1622686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A8FB4AC-585B-4BF3-AEA4-D38337B966B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F8E70C81-6398-4DC6-819E-6E1706F1C81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E1630D56-FAC3-4F78-9463-EBD01E5EF04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6A5B3D0-F6F1-4B72-9926-0E6771F24AA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E8CC7A2B-A7E3-40FA-86D7-1C464666E89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8DB6365E-9E68-483F-AA84-E303B8721B8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C077EE3-5882-4F62-906D-2AD545B1904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B76E194B-DC1C-4D1F-81B0-45B4F06F720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B877E9C4-5D05-4428-8D0D-88C2D654FFB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D07CEE98-D9FC-4422-B153-F009E049B05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4C93BB15-752F-47CC-B407-DEE0A95D8B9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C57F5178-C8EB-49E3-9536-76661EB3006D}"/>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0493464C-AFC1-4B31-BF86-B84164867EBC}"/>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C13A2292-69C5-4152-BE9B-4C1792719593}"/>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7EEF657B-C820-4857-856F-6741F69EA73E}"/>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CF6D90EA-AC25-4B08-BACD-DD1967CB3F28}"/>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AC724A2C-8174-4A5D-BF9A-772C360C54E5}"/>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E8F7985C-1B4C-45C3-AB58-C48AB2D7D6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1809BDD5-0833-47F1-B8AA-BC96EEE3AAB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B4FE9936-1E64-423B-AA86-30E6DA093DEC}"/>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6CC94562-89C5-4B1A-9E76-1036B16F20A8}"/>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FFBE409F-9148-4B6C-9353-20D976411A9E}"/>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98D8AC50-424C-4E88-BC08-D8ED70306C10}"/>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F28B5AFF-4E4C-46D8-BAFE-87643D63C417}"/>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CF9CAA80-E1BA-4262-8200-09BAE670F463}"/>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6EF3228D-72DF-4DC9-B719-929EB196FF7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92185E81-19F2-44C0-84FD-6517FADF8D6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22F4030C-F410-4782-AC30-30EB4F7CEB7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a16="http://schemas.microsoft.com/office/drawing/2014/main" id="{9834DA66-6A4A-4B49-801E-251FC034946D}"/>
            </a:ext>
          </a:extLst>
        </xdr:cNvPr>
        <xdr:cNvCxnSpPr/>
      </xdr:nvCxnSpPr>
      <xdr:spPr>
        <a:xfrm flipV="1">
          <a:off x="14375764" y="9388793"/>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4115068-D806-4A31-8AE5-5514007A8175}"/>
            </a:ext>
          </a:extLst>
        </xdr:cNvPr>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a16="http://schemas.microsoft.com/office/drawing/2014/main" id="{4690C190-ECAF-4BE0-8204-5BB8ABCDDC6F}"/>
            </a:ext>
          </a:extLst>
        </xdr:cNvPr>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76E90608-1FF7-467B-BF13-F36B7718FA72}"/>
            </a:ext>
          </a:extLst>
        </xdr:cNvPr>
        <xdr:cNvSpPr txBox="1"/>
      </xdr:nvSpPr>
      <xdr:spPr>
        <a:xfrm>
          <a:off x="14414500" y="91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a16="http://schemas.microsoft.com/office/drawing/2014/main" id="{63F7C647-B8B3-4728-9028-1DDD2A9958B1}"/>
            </a:ext>
          </a:extLst>
        </xdr:cNvPr>
        <xdr:cNvCxnSpPr/>
      </xdr:nvCxnSpPr>
      <xdr:spPr>
        <a:xfrm>
          <a:off x="14287500" y="9388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73359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35FAEA17-D7B7-4AAC-B850-C8CF2108CB33}"/>
            </a:ext>
          </a:extLst>
        </xdr:cNvPr>
        <xdr:cNvSpPr txBox="1"/>
      </xdr:nvSpPr>
      <xdr:spPr>
        <a:xfrm>
          <a:off x="14414500" y="10131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a16="http://schemas.microsoft.com/office/drawing/2014/main" id="{5C46A862-B30B-403E-B504-04767681B466}"/>
            </a:ext>
          </a:extLst>
        </xdr:cNvPr>
        <xdr:cNvSpPr/>
      </xdr:nvSpPr>
      <xdr:spPr>
        <a:xfrm>
          <a:off x="14325600" y="101533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a16="http://schemas.microsoft.com/office/drawing/2014/main" id="{1300736E-7432-4281-ABE2-8D20BFEFC950}"/>
            </a:ext>
          </a:extLst>
        </xdr:cNvPr>
        <xdr:cNvSpPr/>
      </xdr:nvSpPr>
      <xdr:spPr>
        <a:xfrm>
          <a:off x="135788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a:extLst>
            <a:ext uri="{FF2B5EF4-FFF2-40B4-BE49-F238E27FC236}">
              <a16:creationId xmlns:a16="http://schemas.microsoft.com/office/drawing/2014/main" id="{62E0B6BA-35E1-4FF1-92C6-B97CB546F443}"/>
            </a:ext>
          </a:extLst>
        </xdr:cNvPr>
        <xdr:cNvSpPr/>
      </xdr:nvSpPr>
      <xdr:spPr>
        <a:xfrm>
          <a:off x="12804140" y="10193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a:extLst>
            <a:ext uri="{FF2B5EF4-FFF2-40B4-BE49-F238E27FC236}">
              <a16:creationId xmlns:a16="http://schemas.microsoft.com/office/drawing/2014/main" id="{BFF8D106-677F-4F50-83D1-9012D0218084}"/>
            </a:ext>
          </a:extLst>
        </xdr:cNvPr>
        <xdr:cNvSpPr/>
      </xdr:nvSpPr>
      <xdr:spPr>
        <a:xfrm>
          <a:off x="12029440" y="10229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a:extLst>
            <a:ext uri="{FF2B5EF4-FFF2-40B4-BE49-F238E27FC236}">
              <a16:creationId xmlns:a16="http://schemas.microsoft.com/office/drawing/2014/main" id="{EDDD0B95-2668-4C57-AD78-39B5482E33F1}"/>
            </a:ext>
          </a:extLst>
        </xdr:cNvPr>
        <xdr:cNvSpPr/>
      </xdr:nvSpPr>
      <xdr:spPr>
        <a:xfrm>
          <a:off x="1123188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9005C41-6862-4866-836C-2811571F868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BB9FF3D-2612-4FCB-9CE7-D3FEB736C1B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BA77B0C-2A6F-432F-8B76-BA3314353EF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4D6AC19-DB85-4040-B776-717E311F2E1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FD7E502-07EA-4980-A21D-5EB4CFE8138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9207</xdr:rowOff>
    </xdr:from>
    <xdr:to>
      <xdr:col>85</xdr:col>
      <xdr:colOff>177800</xdr:colOff>
      <xdr:row>59</xdr:row>
      <xdr:rowOff>110807</xdr:rowOff>
    </xdr:to>
    <xdr:sp macro="" textlink="">
      <xdr:nvSpPr>
        <xdr:cNvPr id="549" name="楕円 548">
          <a:extLst>
            <a:ext uri="{FF2B5EF4-FFF2-40B4-BE49-F238E27FC236}">
              <a16:creationId xmlns:a16="http://schemas.microsoft.com/office/drawing/2014/main" id="{0712B119-7245-4D95-AF93-B31FB8E94D83}"/>
            </a:ext>
          </a:extLst>
        </xdr:cNvPr>
        <xdr:cNvSpPr/>
      </xdr:nvSpPr>
      <xdr:spPr>
        <a:xfrm>
          <a:off x="14325600" y="98999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32084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BDA18029-8F2B-4880-B37A-3569688540D5}"/>
            </a:ext>
          </a:extLst>
        </xdr:cNvPr>
        <xdr:cNvSpPr txBox="1"/>
      </xdr:nvSpPr>
      <xdr:spPr>
        <a:xfrm>
          <a:off x="14414500" y="975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551" name="楕円 550">
          <a:extLst>
            <a:ext uri="{FF2B5EF4-FFF2-40B4-BE49-F238E27FC236}">
              <a16:creationId xmlns:a16="http://schemas.microsoft.com/office/drawing/2014/main" id="{ABF5D35C-45C4-4294-89AB-891C485AD55B}"/>
            </a:ext>
          </a:extLst>
        </xdr:cNvPr>
        <xdr:cNvSpPr/>
      </xdr:nvSpPr>
      <xdr:spPr>
        <a:xfrm>
          <a:off x="1357884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60007</xdr:rowOff>
    </xdr:to>
    <xdr:cxnSp macro="">
      <xdr:nvCxnSpPr>
        <xdr:cNvPr id="552" name="直線コネクタ 551">
          <a:extLst>
            <a:ext uri="{FF2B5EF4-FFF2-40B4-BE49-F238E27FC236}">
              <a16:creationId xmlns:a16="http://schemas.microsoft.com/office/drawing/2014/main" id="{E7439F19-76D1-4C9A-9F64-A24162E55CBB}"/>
            </a:ext>
          </a:extLst>
        </xdr:cNvPr>
        <xdr:cNvCxnSpPr/>
      </xdr:nvCxnSpPr>
      <xdr:spPr>
        <a:xfrm>
          <a:off x="13629640" y="9936480"/>
          <a:ext cx="74676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149225</xdr:rowOff>
    </xdr:from>
    <xdr:to>
      <xdr:col>76</xdr:col>
      <xdr:colOff>165100</xdr:colOff>
      <xdr:row>59</xdr:row>
      <xdr:rowOff>79375</xdr:rowOff>
    </xdr:to>
    <xdr:sp macro="" textlink="">
      <xdr:nvSpPr>
        <xdr:cNvPr id="553" name="楕円 552">
          <a:extLst>
            <a:ext uri="{FF2B5EF4-FFF2-40B4-BE49-F238E27FC236}">
              <a16:creationId xmlns:a16="http://schemas.microsoft.com/office/drawing/2014/main" id="{1714A0F6-F320-40AA-9674-DD8C59D60C01}"/>
            </a:ext>
          </a:extLst>
        </xdr:cNvPr>
        <xdr:cNvSpPr/>
      </xdr:nvSpPr>
      <xdr:spPr>
        <a:xfrm>
          <a:off x="12804140" y="987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28575</xdr:rowOff>
    </xdr:from>
    <xdr:to>
      <xdr:col>81</xdr:col>
      <xdr:colOff>50800</xdr:colOff>
      <xdr:row>59</xdr:row>
      <xdr:rowOff>45720</xdr:rowOff>
    </xdr:to>
    <xdr:cxnSp macro="">
      <xdr:nvCxnSpPr>
        <xdr:cNvPr id="554" name="直線コネクタ 553">
          <a:extLst>
            <a:ext uri="{FF2B5EF4-FFF2-40B4-BE49-F238E27FC236}">
              <a16:creationId xmlns:a16="http://schemas.microsoft.com/office/drawing/2014/main" id="{29D133D9-BEA5-4975-B99F-8EF5C0E8F59E}"/>
            </a:ext>
          </a:extLst>
        </xdr:cNvPr>
        <xdr:cNvCxnSpPr/>
      </xdr:nvCxnSpPr>
      <xdr:spPr>
        <a:xfrm>
          <a:off x="12854940" y="991933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163513</xdr:rowOff>
    </xdr:from>
    <xdr:to>
      <xdr:col>72</xdr:col>
      <xdr:colOff>38100</xdr:colOff>
      <xdr:row>60</xdr:row>
      <xdr:rowOff>93663</xdr:rowOff>
    </xdr:to>
    <xdr:sp macro="" textlink="">
      <xdr:nvSpPr>
        <xdr:cNvPr id="555" name="楕円 554">
          <a:extLst>
            <a:ext uri="{FF2B5EF4-FFF2-40B4-BE49-F238E27FC236}">
              <a16:creationId xmlns:a16="http://schemas.microsoft.com/office/drawing/2014/main" id="{AB755F74-CCA7-4914-AEC7-A62EB4EEAE40}"/>
            </a:ext>
          </a:extLst>
        </xdr:cNvPr>
        <xdr:cNvSpPr/>
      </xdr:nvSpPr>
      <xdr:spPr>
        <a:xfrm>
          <a:off x="12029440" y="100542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28575</xdr:rowOff>
    </xdr:from>
    <xdr:to>
      <xdr:col>76</xdr:col>
      <xdr:colOff>114300</xdr:colOff>
      <xdr:row>60</xdr:row>
      <xdr:rowOff>42863</xdr:rowOff>
    </xdr:to>
    <xdr:cxnSp macro="">
      <xdr:nvCxnSpPr>
        <xdr:cNvPr id="556" name="直線コネクタ 555">
          <a:extLst>
            <a:ext uri="{FF2B5EF4-FFF2-40B4-BE49-F238E27FC236}">
              <a16:creationId xmlns:a16="http://schemas.microsoft.com/office/drawing/2014/main" id="{F9F8D51A-989D-4DDE-BD99-51763A29156C}"/>
            </a:ext>
          </a:extLst>
        </xdr:cNvPr>
        <xdr:cNvCxnSpPr/>
      </xdr:nvCxnSpPr>
      <xdr:spPr>
        <a:xfrm flipV="1">
          <a:off x="12072620" y="9919335"/>
          <a:ext cx="782320" cy="18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37782</xdr:rowOff>
    </xdr:from>
    <xdr:to>
      <xdr:col>67</xdr:col>
      <xdr:colOff>101600</xdr:colOff>
      <xdr:row>60</xdr:row>
      <xdr:rowOff>139382</xdr:rowOff>
    </xdr:to>
    <xdr:sp macro="" textlink="">
      <xdr:nvSpPr>
        <xdr:cNvPr id="557" name="楕円 556">
          <a:extLst>
            <a:ext uri="{FF2B5EF4-FFF2-40B4-BE49-F238E27FC236}">
              <a16:creationId xmlns:a16="http://schemas.microsoft.com/office/drawing/2014/main" id="{93B13CAC-BABA-4386-BC01-DA252C5F5531}"/>
            </a:ext>
          </a:extLst>
        </xdr:cNvPr>
        <xdr:cNvSpPr/>
      </xdr:nvSpPr>
      <xdr:spPr>
        <a:xfrm>
          <a:off x="11231880" y="1009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42863</xdr:rowOff>
    </xdr:from>
    <xdr:to>
      <xdr:col>71</xdr:col>
      <xdr:colOff>177800</xdr:colOff>
      <xdr:row>60</xdr:row>
      <xdr:rowOff>88582</xdr:rowOff>
    </xdr:to>
    <xdr:cxnSp macro="">
      <xdr:nvCxnSpPr>
        <xdr:cNvPr id="558" name="直線コネクタ 557">
          <a:extLst>
            <a:ext uri="{FF2B5EF4-FFF2-40B4-BE49-F238E27FC236}">
              <a16:creationId xmlns:a16="http://schemas.microsoft.com/office/drawing/2014/main" id="{EA862E50-BC68-4552-9F02-B2A18B2C0068}"/>
            </a:ext>
          </a:extLst>
        </xdr:cNvPr>
        <xdr:cNvCxnSpPr/>
      </xdr:nvCxnSpPr>
      <xdr:spPr>
        <a:xfrm flipV="1">
          <a:off x="11282680" y="10101263"/>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161942</xdr:rowOff>
    </xdr:from>
    <xdr:ext cx="405111" cy="259045"/>
    <xdr:sp macro="" textlink="">
      <xdr:nvSpPr>
        <xdr:cNvPr id="559" name="n_1aveValue【学校施設】&#10;有形固定資産減価償却率">
          <a:extLst>
            <a:ext uri="{FF2B5EF4-FFF2-40B4-BE49-F238E27FC236}">
              <a16:creationId xmlns:a16="http://schemas.microsoft.com/office/drawing/2014/main" id="{166DC217-05CA-4488-A7DF-6DE0E95D6D87}"/>
            </a:ext>
          </a:extLst>
        </xdr:cNvPr>
        <xdr:cNvSpPr txBox="1"/>
      </xdr:nvSpPr>
      <xdr:spPr>
        <a:xfrm>
          <a:off x="134372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560" name="n_2aveValue【学校施設】&#10;有形固定資産減価償却率">
          <a:extLst>
            <a:ext uri="{FF2B5EF4-FFF2-40B4-BE49-F238E27FC236}">
              <a16:creationId xmlns:a16="http://schemas.microsoft.com/office/drawing/2014/main" id="{E17CD663-2A29-419F-9402-47C89A0AA787}"/>
            </a:ext>
          </a:extLst>
        </xdr:cNvPr>
        <xdr:cNvSpPr txBox="1"/>
      </xdr:nvSpPr>
      <xdr:spPr>
        <a:xfrm>
          <a:off x="12675244" y="1028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561" name="n_3aveValue【学校施設】&#10;有形固定資産減価償却率">
          <a:extLst>
            <a:ext uri="{FF2B5EF4-FFF2-40B4-BE49-F238E27FC236}">
              <a16:creationId xmlns:a16="http://schemas.microsoft.com/office/drawing/2014/main" id="{B818B2E5-C69A-469F-AD64-5893BC0DA58B}"/>
            </a:ext>
          </a:extLst>
        </xdr:cNvPr>
        <xdr:cNvSpPr txBox="1"/>
      </xdr:nvSpPr>
      <xdr:spPr>
        <a:xfrm>
          <a:off x="11900544" y="1032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62" name="n_4aveValue【学校施設】&#10;有形固定資産減価償却率">
          <a:extLst>
            <a:ext uri="{FF2B5EF4-FFF2-40B4-BE49-F238E27FC236}">
              <a16:creationId xmlns:a16="http://schemas.microsoft.com/office/drawing/2014/main" id="{F40B9128-3F2C-46F7-B9CD-5ABF19E5DA8F}"/>
            </a:ext>
          </a:extLst>
        </xdr:cNvPr>
        <xdr:cNvSpPr txBox="1"/>
      </xdr:nvSpPr>
      <xdr:spPr>
        <a:xfrm>
          <a:off x="1110298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563" name="n_1mainValue【学校施設】&#10;有形固定資産減価償却率">
          <a:extLst>
            <a:ext uri="{FF2B5EF4-FFF2-40B4-BE49-F238E27FC236}">
              <a16:creationId xmlns:a16="http://schemas.microsoft.com/office/drawing/2014/main" id="{D5641B28-26C0-411C-8128-383F547253F3}"/>
            </a:ext>
          </a:extLst>
        </xdr:cNvPr>
        <xdr:cNvSpPr txBox="1"/>
      </xdr:nvSpPr>
      <xdr:spPr>
        <a:xfrm>
          <a:off x="134372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95902</xdr:rowOff>
    </xdr:from>
    <xdr:ext cx="405111" cy="259045"/>
    <xdr:sp macro="" textlink="">
      <xdr:nvSpPr>
        <xdr:cNvPr id="564" name="n_2mainValue【学校施設】&#10;有形固定資産減価償却率">
          <a:extLst>
            <a:ext uri="{FF2B5EF4-FFF2-40B4-BE49-F238E27FC236}">
              <a16:creationId xmlns:a16="http://schemas.microsoft.com/office/drawing/2014/main" id="{B2837372-13A8-4344-BEF5-13D326066E86}"/>
            </a:ext>
          </a:extLst>
        </xdr:cNvPr>
        <xdr:cNvSpPr txBox="1"/>
      </xdr:nvSpPr>
      <xdr:spPr>
        <a:xfrm>
          <a:off x="126752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110190</xdr:rowOff>
    </xdr:from>
    <xdr:ext cx="405111" cy="259045"/>
    <xdr:sp macro="" textlink="">
      <xdr:nvSpPr>
        <xdr:cNvPr id="565" name="n_3mainValue【学校施設】&#10;有形固定資産減価償却率">
          <a:extLst>
            <a:ext uri="{FF2B5EF4-FFF2-40B4-BE49-F238E27FC236}">
              <a16:creationId xmlns:a16="http://schemas.microsoft.com/office/drawing/2014/main" id="{21746C0C-23AD-4D63-9F1A-2CE6D35A352E}"/>
            </a:ext>
          </a:extLst>
        </xdr:cNvPr>
        <xdr:cNvSpPr txBox="1"/>
      </xdr:nvSpPr>
      <xdr:spPr>
        <a:xfrm>
          <a:off x="11900544" y="9833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155909</xdr:rowOff>
    </xdr:from>
    <xdr:ext cx="405111" cy="259045"/>
    <xdr:sp macro="" textlink="">
      <xdr:nvSpPr>
        <xdr:cNvPr id="566" name="n_4mainValue【学校施設】&#10;有形固定資産減価償却率">
          <a:extLst>
            <a:ext uri="{FF2B5EF4-FFF2-40B4-BE49-F238E27FC236}">
              <a16:creationId xmlns:a16="http://schemas.microsoft.com/office/drawing/2014/main" id="{344DE5E0-A11E-4563-A7D0-310B2BC47744}"/>
            </a:ext>
          </a:extLst>
        </xdr:cNvPr>
        <xdr:cNvSpPr txBox="1"/>
      </xdr:nvSpPr>
      <xdr:spPr>
        <a:xfrm>
          <a:off x="11102984" y="9879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251F8211-7604-4EFA-A37C-D9D45031838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5E0CCC23-091C-46E9-9E8C-BF6CB980DF7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8771E29D-3988-4D0E-94C0-A4FB4051A21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E68F137A-05AE-47AA-AC97-95698638A6C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9D957C6C-016C-40B1-878F-F364E4B70EB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FA450B7F-BCF2-46DE-BAC0-8A2A549E832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3360DEF-BE0C-479C-8EE1-812F4FF8F77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B51F0A4-F833-4399-965B-BA60754211D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89054CE-F63C-4F87-8BDB-FF0899CD45B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E786505-57CD-4AE1-833F-F55F43CB187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E2A195BC-4700-4EE2-BA98-F2F804461F53}"/>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7653F2B-C25F-44C6-AE9C-DB1FADD159C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8D129141-7980-44F6-8B51-EA94E3D54263}"/>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F6C2476D-CCBF-4C6B-805C-DA4E374DC07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EEEC73C-E39B-4F60-8268-5F00F138E31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AFA01AFC-5E65-4F17-A329-BB9C19AEAEA7}"/>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B47BDC2E-0623-4490-8A32-34A8C03F29F4}"/>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59A9FB73-9326-4E4D-AAC0-820A179B30F7}"/>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C4E5A277-5B49-4E50-979F-CAC8E3FE1C79}"/>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9D968D9F-EDA1-42EA-9DB3-C47CEE5150E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F6029C35-74B5-472E-A8BE-EDDBD830581B}"/>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3A50E946-A0D7-4D86-B245-83D718E967C3}"/>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BA56FD75-2925-4B2C-A165-8EDF9A724102}"/>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CACCB157-6883-45B3-B405-C15A169EFA3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8CDB439A-6500-485C-96EE-102603E7966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EA2F82C-1FCE-4DD3-AFE6-D5425359DCF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a16="http://schemas.microsoft.com/office/drawing/2014/main" id="{2C6E732D-C828-4CB9-ABFF-069C3886ACA4}"/>
            </a:ext>
          </a:extLst>
        </xdr:cNvPr>
        <xdr:cNvCxnSpPr/>
      </xdr:nvCxnSpPr>
      <xdr:spPr>
        <a:xfrm flipV="1">
          <a:off x="19509104" y="9336133"/>
          <a:ext cx="0" cy="1442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a16="http://schemas.microsoft.com/office/drawing/2014/main" id="{814E1B98-EDE5-455A-8A53-0D663B732D70}"/>
            </a:ext>
          </a:extLst>
        </xdr:cNvPr>
        <xdr:cNvSpPr txBox="1"/>
      </xdr:nvSpPr>
      <xdr:spPr>
        <a:xfrm>
          <a:off x="19547840"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a16="http://schemas.microsoft.com/office/drawing/2014/main" id="{F70EFEC4-4AB6-41AE-83BE-7B640BE50CD1}"/>
            </a:ext>
          </a:extLst>
        </xdr:cNvPr>
        <xdr:cNvCxnSpPr/>
      </xdr:nvCxnSpPr>
      <xdr:spPr>
        <a:xfrm>
          <a:off x="19443700" y="10779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a16="http://schemas.microsoft.com/office/drawing/2014/main" id="{E769F179-EF75-4E55-83F1-05FB24B4FC75}"/>
            </a:ext>
          </a:extLst>
        </xdr:cNvPr>
        <xdr:cNvSpPr txBox="1"/>
      </xdr:nvSpPr>
      <xdr:spPr>
        <a:xfrm>
          <a:off x="19547840" y="911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a16="http://schemas.microsoft.com/office/drawing/2014/main" id="{46F0839B-9D61-4A67-9665-B7C3658F7707}"/>
            </a:ext>
          </a:extLst>
        </xdr:cNvPr>
        <xdr:cNvCxnSpPr/>
      </xdr:nvCxnSpPr>
      <xdr:spPr>
        <a:xfrm>
          <a:off x="19443700" y="93361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149151</xdr:rowOff>
    </xdr:from>
    <xdr:ext cx="469744" cy="259045"/>
    <xdr:sp macro="" textlink="">
      <xdr:nvSpPr>
        <xdr:cNvPr id="598" name="【学校施設】&#10;一人当たり面積平均値テキスト">
          <a:extLst>
            <a:ext uri="{FF2B5EF4-FFF2-40B4-BE49-F238E27FC236}">
              <a16:creationId xmlns:a16="http://schemas.microsoft.com/office/drawing/2014/main" id="{597820C9-7376-4581-92AF-28ED1626B2F3}"/>
            </a:ext>
          </a:extLst>
        </xdr:cNvPr>
        <xdr:cNvSpPr txBox="1"/>
      </xdr:nvSpPr>
      <xdr:spPr>
        <a:xfrm>
          <a:off x="19547840" y="10039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a16="http://schemas.microsoft.com/office/drawing/2014/main" id="{30DE36ED-4486-44FF-A126-21BBD47E039B}"/>
            </a:ext>
          </a:extLst>
        </xdr:cNvPr>
        <xdr:cNvSpPr/>
      </xdr:nvSpPr>
      <xdr:spPr>
        <a:xfrm>
          <a:off x="19458940" y="10061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a16="http://schemas.microsoft.com/office/drawing/2014/main" id="{E828D8A9-9A89-4B29-BE5A-5D533DE2FBB4}"/>
            </a:ext>
          </a:extLst>
        </xdr:cNvPr>
        <xdr:cNvSpPr/>
      </xdr:nvSpPr>
      <xdr:spPr>
        <a:xfrm>
          <a:off x="18735040" y="10053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a:extLst>
            <a:ext uri="{FF2B5EF4-FFF2-40B4-BE49-F238E27FC236}">
              <a16:creationId xmlns:a16="http://schemas.microsoft.com/office/drawing/2014/main" id="{6648490D-5B1A-47D7-B7C2-73AA637623D8}"/>
            </a:ext>
          </a:extLst>
        </xdr:cNvPr>
        <xdr:cNvSpPr/>
      </xdr:nvSpPr>
      <xdr:spPr>
        <a:xfrm>
          <a:off x="179374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a:extLst>
            <a:ext uri="{FF2B5EF4-FFF2-40B4-BE49-F238E27FC236}">
              <a16:creationId xmlns:a16="http://schemas.microsoft.com/office/drawing/2014/main" id="{02B99842-1AC3-489F-A18D-8838788391E9}"/>
            </a:ext>
          </a:extLst>
        </xdr:cNvPr>
        <xdr:cNvSpPr/>
      </xdr:nvSpPr>
      <xdr:spPr>
        <a:xfrm>
          <a:off x="17162780" y="1009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a:extLst>
            <a:ext uri="{FF2B5EF4-FFF2-40B4-BE49-F238E27FC236}">
              <a16:creationId xmlns:a16="http://schemas.microsoft.com/office/drawing/2014/main" id="{E545551B-328D-452A-A99A-ECFA6EC5E960}"/>
            </a:ext>
          </a:extLst>
        </xdr:cNvPr>
        <xdr:cNvSpPr/>
      </xdr:nvSpPr>
      <xdr:spPr>
        <a:xfrm>
          <a:off x="16388080" y="10111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55A6E89-2E5A-4A94-A155-8873339C555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D3E535A-9125-43D2-A2EB-6398981E8F3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5BBF3B1-C84E-4A5C-9C16-60A232809A2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EB1E212-17AD-44EF-8968-10051AD9790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8474767-C3E1-4695-8D6B-2E25F6D85B0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609" name="楕円 608">
          <a:extLst>
            <a:ext uri="{FF2B5EF4-FFF2-40B4-BE49-F238E27FC236}">
              <a16:creationId xmlns:a16="http://schemas.microsoft.com/office/drawing/2014/main" id="{2F33FECD-FFF0-427C-9DD6-977825BD81AB}"/>
            </a:ext>
          </a:extLst>
        </xdr:cNvPr>
        <xdr:cNvSpPr/>
      </xdr:nvSpPr>
      <xdr:spPr>
        <a:xfrm>
          <a:off x="19458940" y="980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109237</xdr:rowOff>
    </xdr:from>
    <xdr:ext cx="469744" cy="259045"/>
    <xdr:sp macro="" textlink="">
      <xdr:nvSpPr>
        <xdr:cNvPr id="610" name="【学校施設】&#10;一人当たり面積該当値テキスト">
          <a:extLst>
            <a:ext uri="{FF2B5EF4-FFF2-40B4-BE49-F238E27FC236}">
              <a16:creationId xmlns:a16="http://schemas.microsoft.com/office/drawing/2014/main" id="{12D940AB-070A-412A-A5D5-F82276FABD3F}"/>
            </a:ext>
          </a:extLst>
        </xdr:cNvPr>
        <xdr:cNvSpPr txBox="1"/>
      </xdr:nvSpPr>
      <xdr:spPr>
        <a:xfrm>
          <a:off x="19547840" y="96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128815</xdr:rowOff>
    </xdr:from>
    <xdr:to>
      <xdr:col>112</xdr:col>
      <xdr:colOff>38100</xdr:colOff>
      <xdr:row>59</xdr:row>
      <xdr:rowOff>58965</xdr:rowOff>
    </xdr:to>
    <xdr:sp macro="" textlink="">
      <xdr:nvSpPr>
        <xdr:cNvPr id="611" name="楕円 610">
          <a:extLst>
            <a:ext uri="{FF2B5EF4-FFF2-40B4-BE49-F238E27FC236}">
              <a16:creationId xmlns:a16="http://schemas.microsoft.com/office/drawing/2014/main" id="{F43C00A1-95AA-478A-841C-C9C68016EBEE}"/>
            </a:ext>
          </a:extLst>
        </xdr:cNvPr>
        <xdr:cNvSpPr/>
      </xdr:nvSpPr>
      <xdr:spPr>
        <a:xfrm>
          <a:off x="18735040" y="9851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137160</xdr:rowOff>
    </xdr:from>
    <xdr:to>
      <xdr:col>116</xdr:col>
      <xdr:colOff>63500</xdr:colOff>
      <xdr:row>59</xdr:row>
      <xdr:rowOff>8165</xdr:rowOff>
    </xdr:to>
    <xdr:cxnSp macro="">
      <xdr:nvCxnSpPr>
        <xdr:cNvPr id="612" name="直線コネクタ 611">
          <a:extLst>
            <a:ext uri="{FF2B5EF4-FFF2-40B4-BE49-F238E27FC236}">
              <a16:creationId xmlns:a16="http://schemas.microsoft.com/office/drawing/2014/main" id="{AF8440B4-5CF4-4A5E-81D1-32DB8D41EF02}"/>
            </a:ext>
          </a:extLst>
        </xdr:cNvPr>
        <xdr:cNvCxnSpPr/>
      </xdr:nvCxnSpPr>
      <xdr:spPr>
        <a:xfrm flipV="1">
          <a:off x="18778220" y="9860280"/>
          <a:ext cx="73152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149497</xdr:rowOff>
    </xdr:from>
    <xdr:to>
      <xdr:col>107</xdr:col>
      <xdr:colOff>101600</xdr:colOff>
      <xdr:row>59</xdr:row>
      <xdr:rowOff>79647</xdr:rowOff>
    </xdr:to>
    <xdr:sp macro="" textlink="">
      <xdr:nvSpPr>
        <xdr:cNvPr id="613" name="楕円 612">
          <a:extLst>
            <a:ext uri="{FF2B5EF4-FFF2-40B4-BE49-F238E27FC236}">
              <a16:creationId xmlns:a16="http://schemas.microsoft.com/office/drawing/2014/main" id="{B629FF05-60CF-49EA-A79C-803C7CACBBE8}"/>
            </a:ext>
          </a:extLst>
        </xdr:cNvPr>
        <xdr:cNvSpPr/>
      </xdr:nvSpPr>
      <xdr:spPr>
        <a:xfrm>
          <a:off x="17937480" y="9872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8165</xdr:rowOff>
    </xdr:from>
    <xdr:to>
      <xdr:col>111</xdr:col>
      <xdr:colOff>177800</xdr:colOff>
      <xdr:row>59</xdr:row>
      <xdr:rowOff>28847</xdr:rowOff>
    </xdr:to>
    <xdr:cxnSp macro="">
      <xdr:nvCxnSpPr>
        <xdr:cNvPr id="614" name="直線コネクタ 613">
          <a:extLst>
            <a:ext uri="{FF2B5EF4-FFF2-40B4-BE49-F238E27FC236}">
              <a16:creationId xmlns:a16="http://schemas.microsoft.com/office/drawing/2014/main" id="{61ACCF86-EC6C-4415-A16A-3C39335042B0}"/>
            </a:ext>
          </a:extLst>
        </xdr:cNvPr>
        <xdr:cNvCxnSpPr/>
      </xdr:nvCxnSpPr>
      <xdr:spPr>
        <a:xfrm flipV="1">
          <a:off x="17988280" y="9898925"/>
          <a:ext cx="78994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162560</xdr:rowOff>
    </xdr:from>
    <xdr:to>
      <xdr:col>102</xdr:col>
      <xdr:colOff>165100</xdr:colOff>
      <xdr:row>59</xdr:row>
      <xdr:rowOff>92710</xdr:rowOff>
    </xdr:to>
    <xdr:sp macro="" textlink="">
      <xdr:nvSpPr>
        <xdr:cNvPr id="615" name="楕円 614">
          <a:extLst>
            <a:ext uri="{FF2B5EF4-FFF2-40B4-BE49-F238E27FC236}">
              <a16:creationId xmlns:a16="http://schemas.microsoft.com/office/drawing/2014/main" id="{DD542061-D0A4-4AD0-9742-5F46B9C46511}"/>
            </a:ext>
          </a:extLst>
        </xdr:cNvPr>
        <xdr:cNvSpPr/>
      </xdr:nvSpPr>
      <xdr:spPr>
        <a:xfrm>
          <a:off x="1716278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28847</xdr:rowOff>
    </xdr:from>
    <xdr:to>
      <xdr:col>107</xdr:col>
      <xdr:colOff>50800</xdr:colOff>
      <xdr:row>59</xdr:row>
      <xdr:rowOff>41910</xdr:rowOff>
    </xdr:to>
    <xdr:cxnSp macro="">
      <xdr:nvCxnSpPr>
        <xdr:cNvPr id="616" name="直線コネクタ 615">
          <a:extLst>
            <a:ext uri="{FF2B5EF4-FFF2-40B4-BE49-F238E27FC236}">
              <a16:creationId xmlns:a16="http://schemas.microsoft.com/office/drawing/2014/main" id="{64E6C69E-E024-472F-BB27-7B105FCBB657}"/>
            </a:ext>
          </a:extLst>
        </xdr:cNvPr>
        <xdr:cNvCxnSpPr/>
      </xdr:nvCxnSpPr>
      <xdr:spPr>
        <a:xfrm flipV="1">
          <a:off x="17213580" y="9919607"/>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1996</xdr:rowOff>
    </xdr:from>
    <xdr:to>
      <xdr:col>98</xdr:col>
      <xdr:colOff>38100</xdr:colOff>
      <xdr:row>59</xdr:row>
      <xdr:rowOff>103596</xdr:rowOff>
    </xdr:to>
    <xdr:sp macro="" textlink="">
      <xdr:nvSpPr>
        <xdr:cNvPr id="617" name="楕円 616">
          <a:extLst>
            <a:ext uri="{FF2B5EF4-FFF2-40B4-BE49-F238E27FC236}">
              <a16:creationId xmlns:a16="http://schemas.microsoft.com/office/drawing/2014/main" id="{416A49B4-E4B6-481D-A436-E4B1C2E1F46B}"/>
            </a:ext>
          </a:extLst>
        </xdr:cNvPr>
        <xdr:cNvSpPr/>
      </xdr:nvSpPr>
      <xdr:spPr>
        <a:xfrm>
          <a:off x="16388080" y="9892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41910</xdr:rowOff>
    </xdr:from>
    <xdr:to>
      <xdr:col>102</xdr:col>
      <xdr:colOff>114300</xdr:colOff>
      <xdr:row>59</xdr:row>
      <xdr:rowOff>52796</xdr:rowOff>
    </xdr:to>
    <xdr:cxnSp macro="">
      <xdr:nvCxnSpPr>
        <xdr:cNvPr id="618" name="直線コネクタ 617">
          <a:extLst>
            <a:ext uri="{FF2B5EF4-FFF2-40B4-BE49-F238E27FC236}">
              <a16:creationId xmlns:a16="http://schemas.microsoft.com/office/drawing/2014/main" id="{607BE3AA-A387-47C5-9BD0-77BD21F0C003}"/>
            </a:ext>
          </a:extLst>
        </xdr:cNvPr>
        <xdr:cNvCxnSpPr/>
      </xdr:nvCxnSpPr>
      <xdr:spPr>
        <a:xfrm flipV="1">
          <a:off x="16431260" y="9932670"/>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84381</xdr:rowOff>
    </xdr:from>
    <xdr:ext cx="469744" cy="259045"/>
    <xdr:sp macro="" textlink="">
      <xdr:nvSpPr>
        <xdr:cNvPr id="619" name="n_1aveValue【学校施設】&#10;一人当たり面積">
          <a:extLst>
            <a:ext uri="{FF2B5EF4-FFF2-40B4-BE49-F238E27FC236}">
              <a16:creationId xmlns:a16="http://schemas.microsoft.com/office/drawing/2014/main" id="{88FEC30A-53DE-4BED-88C3-C49F5A2578A5}"/>
            </a:ext>
          </a:extLst>
        </xdr:cNvPr>
        <xdr:cNvSpPr txBox="1"/>
      </xdr:nvSpPr>
      <xdr:spPr>
        <a:xfrm>
          <a:off x="18561127" y="1014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100710</xdr:rowOff>
    </xdr:from>
    <xdr:ext cx="469744" cy="259045"/>
    <xdr:sp macro="" textlink="">
      <xdr:nvSpPr>
        <xdr:cNvPr id="620" name="n_2aveValue【学校施設】&#10;一人当たり面積">
          <a:extLst>
            <a:ext uri="{FF2B5EF4-FFF2-40B4-BE49-F238E27FC236}">
              <a16:creationId xmlns:a16="http://schemas.microsoft.com/office/drawing/2014/main" id="{322FD375-11E5-48D6-9154-D2695131EBA4}"/>
            </a:ext>
          </a:extLst>
        </xdr:cNvPr>
        <xdr:cNvSpPr txBox="1"/>
      </xdr:nvSpPr>
      <xdr:spPr>
        <a:xfrm>
          <a:off x="17776267" y="101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129012</xdr:rowOff>
    </xdr:from>
    <xdr:ext cx="469744" cy="259045"/>
    <xdr:sp macro="" textlink="">
      <xdr:nvSpPr>
        <xdr:cNvPr id="621" name="n_3aveValue【学校施設】&#10;一人当たり面積">
          <a:extLst>
            <a:ext uri="{FF2B5EF4-FFF2-40B4-BE49-F238E27FC236}">
              <a16:creationId xmlns:a16="http://schemas.microsoft.com/office/drawing/2014/main" id="{04FA2409-72BA-4FDE-B7CE-3EBAECC8AEB7}"/>
            </a:ext>
          </a:extLst>
        </xdr:cNvPr>
        <xdr:cNvSpPr txBox="1"/>
      </xdr:nvSpPr>
      <xdr:spPr>
        <a:xfrm>
          <a:off x="17001567" y="1018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145342</xdr:rowOff>
    </xdr:from>
    <xdr:ext cx="469744" cy="259045"/>
    <xdr:sp macro="" textlink="">
      <xdr:nvSpPr>
        <xdr:cNvPr id="622" name="n_4aveValue【学校施設】&#10;一人当たり面積">
          <a:extLst>
            <a:ext uri="{FF2B5EF4-FFF2-40B4-BE49-F238E27FC236}">
              <a16:creationId xmlns:a16="http://schemas.microsoft.com/office/drawing/2014/main" id="{1B2019CA-61CE-41EA-8FC0-BE7C734E31C1}"/>
            </a:ext>
          </a:extLst>
        </xdr:cNvPr>
        <xdr:cNvSpPr txBox="1"/>
      </xdr:nvSpPr>
      <xdr:spPr>
        <a:xfrm>
          <a:off x="16226867" y="1020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75492</xdr:rowOff>
    </xdr:from>
    <xdr:ext cx="469744" cy="259045"/>
    <xdr:sp macro="" textlink="">
      <xdr:nvSpPr>
        <xdr:cNvPr id="623" name="n_1mainValue【学校施設】&#10;一人当たり面積">
          <a:extLst>
            <a:ext uri="{FF2B5EF4-FFF2-40B4-BE49-F238E27FC236}">
              <a16:creationId xmlns:a16="http://schemas.microsoft.com/office/drawing/2014/main" id="{611B9DE1-F25E-4367-9E03-AD84B9C7BE27}"/>
            </a:ext>
          </a:extLst>
        </xdr:cNvPr>
        <xdr:cNvSpPr txBox="1"/>
      </xdr:nvSpPr>
      <xdr:spPr>
        <a:xfrm>
          <a:off x="18561127" y="96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96174</xdr:rowOff>
    </xdr:from>
    <xdr:ext cx="469744" cy="259045"/>
    <xdr:sp macro="" textlink="">
      <xdr:nvSpPr>
        <xdr:cNvPr id="624" name="n_2mainValue【学校施設】&#10;一人当たり面積">
          <a:extLst>
            <a:ext uri="{FF2B5EF4-FFF2-40B4-BE49-F238E27FC236}">
              <a16:creationId xmlns:a16="http://schemas.microsoft.com/office/drawing/2014/main" id="{C7AE2EE1-4083-4F58-BCCF-8A9808C79ACA}"/>
            </a:ext>
          </a:extLst>
        </xdr:cNvPr>
        <xdr:cNvSpPr txBox="1"/>
      </xdr:nvSpPr>
      <xdr:spPr>
        <a:xfrm>
          <a:off x="17776267" y="96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109237</xdr:rowOff>
    </xdr:from>
    <xdr:ext cx="469744" cy="259045"/>
    <xdr:sp macro="" textlink="">
      <xdr:nvSpPr>
        <xdr:cNvPr id="625" name="n_3mainValue【学校施設】&#10;一人当たり面積">
          <a:extLst>
            <a:ext uri="{FF2B5EF4-FFF2-40B4-BE49-F238E27FC236}">
              <a16:creationId xmlns:a16="http://schemas.microsoft.com/office/drawing/2014/main" id="{169C81B6-DE53-4C84-92B9-E27A19E8132E}"/>
            </a:ext>
          </a:extLst>
        </xdr:cNvPr>
        <xdr:cNvSpPr txBox="1"/>
      </xdr:nvSpPr>
      <xdr:spPr>
        <a:xfrm>
          <a:off x="17001567" y="96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120123</xdr:rowOff>
    </xdr:from>
    <xdr:ext cx="469744" cy="259045"/>
    <xdr:sp macro="" textlink="">
      <xdr:nvSpPr>
        <xdr:cNvPr id="626" name="n_4mainValue【学校施設】&#10;一人当たり面積">
          <a:extLst>
            <a:ext uri="{FF2B5EF4-FFF2-40B4-BE49-F238E27FC236}">
              <a16:creationId xmlns:a16="http://schemas.microsoft.com/office/drawing/2014/main" id="{AC645A1A-1902-4D7F-9865-B0247D64EC17}"/>
            </a:ext>
          </a:extLst>
        </xdr:cNvPr>
        <xdr:cNvSpPr txBox="1"/>
      </xdr:nvSpPr>
      <xdr:spPr>
        <a:xfrm>
          <a:off x="16226867" y="967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F202A043-5AE3-4141-8E54-BCE5B79D53F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555E02BE-53DA-445A-8CB5-850A8E6C75D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F47F9B9E-4F6D-4D48-AC87-BADFCFD50C6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222285A9-CFF8-43E6-8C78-700CAAA65D7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117B803-9D16-48A5-99C3-1204C377331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A6E15E48-962D-4CCD-9995-70CA188CD37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ABE8FD22-B74D-4C52-A9FF-A10EAAC75F9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C94C035-2B2B-45F9-B67E-E95BCF3DF48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E8B14414-88FD-40F2-99BD-A8E678CFC00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4D8B87FB-6BF6-4BCE-9E5E-7B3BE10D83C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27799608-7F78-48AD-8A7F-9F77F8D4C0F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E08BE61E-F5D5-418D-A944-FE707333D35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BB56B413-DC21-4453-814A-7849D79A85F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A52AFBB1-A23C-4607-8746-B86C435E2F8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8653FC0A-DBC2-42C5-A5C9-56A79A3EFB0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DA62B5C0-7447-422D-AF55-E33062B9E08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8893C419-7AEC-4597-B00B-83538755E42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9FA70886-DFD3-46A5-9EC3-4D24898E0E9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FD2DF2AA-63D2-438E-9CD7-B8A2BA04061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9A746AAE-EBEA-4D0E-AE0D-0B7B3522473A}"/>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7C19F4E7-01FF-4710-A222-CE828E43FF5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3FFCB3F-ACB3-4EDC-8B91-08BE8CE7BB6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F995320D-AF0B-48A4-A2D0-5ACC17755404}"/>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ECE2A665-CBB6-4190-93AD-8C715D69ECA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B0AC0BEF-1C17-4D56-BB25-C8AE82DEB712}"/>
            </a:ext>
          </a:extLst>
        </xdr:cNvPr>
        <xdr:cNvCxnSpPr/>
      </xdr:nvCxnSpPr>
      <xdr:spPr>
        <a:xfrm flipV="1">
          <a:off x="14375764"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7295793F-58CD-4E7D-953D-71FA3033938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D12E73F1-7BA6-4C11-9EA8-B870856EDC7F}"/>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54" name="【児童館】&#10;有形固定資産減価償却率最大値テキスト">
          <a:extLst>
            <a:ext uri="{FF2B5EF4-FFF2-40B4-BE49-F238E27FC236}">
              <a16:creationId xmlns:a16="http://schemas.microsoft.com/office/drawing/2014/main" id="{FE4BAF82-CB55-4F13-AE18-2C778E7AB2B4}"/>
            </a:ext>
          </a:extLst>
        </xdr:cNvPr>
        <xdr:cNvSpPr txBox="1"/>
      </xdr:nvSpPr>
      <xdr:spPr>
        <a:xfrm>
          <a:off x="1441450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5" name="直線コネクタ 654">
          <a:extLst>
            <a:ext uri="{FF2B5EF4-FFF2-40B4-BE49-F238E27FC236}">
              <a16:creationId xmlns:a16="http://schemas.microsoft.com/office/drawing/2014/main" id="{1F5E3B0D-7284-473B-975D-509B5C68346B}"/>
            </a:ext>
          </a:extLst>
        </xdr:cNvPr>
        <xdr:cNvCxnSpPr/>
      </xdr:nvCxnSpPr>
      <xdr:spPr>
        <a:xfrm>
          <a:off x="1428750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656" name="【児童館】&#10;有形固定資産減価償却率平均値テキスト">
          <a:extLst>
            <a:ext uri="{FF2B5EF4-FFF2-40B4-BE49-F238E27FC236}">
              <a16:creationId xmlns:a16="http://schemas.microsoft.com/office/drawing/2014/main" id="{52B694F8-551B-4B14-BB43-6067D9D8D547}"/>
            </a:ext>
          </a:extLst>
        </xdr:cNvPr>
        <xdr:cNvSpPr txBox="1"/>
      </xdr:nvSpPr>
      <xdr:spPr>
        <a:xfrm>
          <a:off x="14414500" y="13618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7" name="フローチャート: 判断 656">
          <a:extLst>
            <a:ext uri="{FF2B5EF4-FFF2-40B4-BE49-F238E27FC236}">
              <a16:creationId xmlns:a16="http://schemas.microsoft.com/office/drawing/2014/main" id="{7345032A-0D14-4F88-B6E3-694F13458E1F}"/>
            </a:ext>
          </a:extLst>
        </xdr:cNvPr>
        <xdr:cNvSpPr/>
      </xdr:nvSpPr>
      <xdr:spPr>
        <a:xfrm>
          <a:off x="14325600" y="13640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8" name="フローチャート: 判断 657">
          <a:extLst>
            <a:ext uri="{FF2B5EF4-FFF2-40B4-BE49-F238E27FC236}">
              <a16:creationId xmlns:a16="http://schemas.microsoft.com/office/drawing/2014/main" id="{2534613E-DA54-49B0-A39C-AE09D0584633}"/>
            </a:ext>
          </a:extLst>
        </xdr:cNvPr>
        <xdr:cNvSpPr/>
      </xdr:nvSpPr>
      <xdr:spPr>
        <a:xfrm>
          <a:off x="135788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9" name="フローチャート: 判断 658">
          <a:extLst>
            <a:ext uri="{FF2B5EF4-FFF2-40B4-BE49-F238E27FC236}">
              <a16:creationId xmlns:a16="http://schemas.microsoft.com/office/drawing/2014/main" id="{6A950712-BECB-4737-987D-EC512208D039}"/>
            </a:ext>
          </a:extLst>
        </xdr:cNvPr>
        <xdr:cNvSpPr/>
      </xdr:nvSpPr>
      <xdr:spPr>
        <a:xfrm>
          <a:off x="1280414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0" name="フローチャート: 判断 659">
          <a:extLst>
            <a:ext uri="{FF2B5EF4-FFF2-40B4-BE49-F238E27FC236}">
              <a16:creationId xmlns:a16="http://schemas.microsoft.com/office/drawing/2014/main" id="{2EF2DDCF-13E0-4E94-89D4-943A1C78D1EE}"/>
            </a:ext>
          </a:extLst>
        </xdr:cNvPr>
        <xdr:cNvSpPr/>
      </xdr:nvSpPr>
      <xdr:spPr>
        <a:xfrm>
          <a:off x="12029440" y="13670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61" name="フローチャート: 判断 660">
          <a:extLst>
            <a:ext uri="{FF2B5EF4-FFF2-40B4-BE49-F238E27FC236}">
              <a16:creationId xmlns:a16="http://schemas.microsoft.com/office/drawing/2014/main" id="{BC651D6C-6863-424F-AC42-CCA616C8465A}"/>
            </a:ext>
          </a:extLst>
        </xdr:cNvPr>
        <xdr:cNvSpPr/>
      </xdr:nvSpPr>
      <xdr:spPr>
        <a:xfrm>
          <a:off x="1123188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088EC88-9480-4E88-A74C-3760D710B60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893AAEA-E83D-46E3-934E-68B9DBD0BE6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637A331-F45F-4C0B-9025-9D527ECE60F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CFE2149-B427-40F8-9008-8F1B410B8D3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DDE855B-FB82-4540-9055-13715A79644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52070</xdr:rowOff>
    </xdr:from>
    <xdr:to>
      <xdr:col>85</xdr:col>
      <xdr:colOff>177800</xdr:colOff>
      <xdr:row>80</xdr:row>
      <xdr:rowOff>153670</xdr:rowOff>
    </xdr:to>
    <xdr:sp macro="" textlink="">
      <xdr:nvSpPr>
        <xdr:cNvPr id="667" name="楕円 666">
          <a:extLst>
            <a:ext uri="{FF2B5EF4-FFF2-40B4-BE49-F238E27FC236}">
              <a16:creationId xmlns:a16="http://schemas.microsoft.com/office/drawing/2014/main" id="{B09AA532-CAD9-4928-8020-FB656D9A47D6}"/>
            </a:ext>
          </a:extLst>
        </xdr:cNvPr>
        <xdr:cNvSpPr/>
      </xdr:nvSpPr>
      <xdr:spPr>
        <a:xfrm>
          <a:off x="14325600" y="13463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74947</xdr:rowOff>
    </xdr:from>
    <xdr:ext cx="405111" cy="259045"/>
    <xdr:sp macro="" textlink="">
      <xdr:nvSpPr>
        <xdr:cNvPr id="668" name="【児童館】&#10;有形固定資産減価償却率該当値テキスト">
          <a:extLst>
            <a:ext uri="{FF2B5EF4-FFF2-40B4-BE49-F238E27FC236}">
              <a16:creationId xmlns:a16="http://schemas.microsoft.com/office/drawing/2014/main" id="{A6C391D5-F873-41F3-8669-277A867AFC5E}"/>
            </a:ext>
          </a:extLst>
        </xdr:cNvPr>
        <xdr:cNvSpPr txBox="1"/>
      </xdr:nvSpPr>
      <xdr:spPr>
        <a:xfrm>
          <a:off x="14414500"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57786</xdr:rowOff>
    </xdr:from>
    <xdr:to>
      <xdr:col>81</xdr:col>
      <xdr:colOff>101600</xdr:colOff>
      <xdr:row>82</xdr:row>
      <xdr:rowOff>159386</xdr:rowOff>
    </xdr:to>
    <xdr:sp macro="" textlink="">
      <xdr:nvSpPr>
        <xdr:cNvPr id="669" name="楕円 668">
          <a:extLst>
            <a:ext uri="{FF2B5EF4-FFF2-40B4-BE49-F238E27FC236}">
              <a16:creationId xmlns:a16="http://schemas.microsoft.com/office/drawing/2014/main" id="{CC171AD7-0DC6-480B-AE06-CFB7BA2C185F}"/>
            </a:ext>
          </a:extLst>
        </xdr:cNvPr>
        <xdr:cNvSpPr/>
      </xdr:nvSpPr>
      <xdr:spPr>
        <a:xfrm>
          <a:off x="13578840" y="1380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102870</xdr:rowOff>
    </xdr:from>
    <xdr:to>
      <xdr:col>85</xdr:col>
      <xdr:colOff>127000</xdr:colOff>
      <xdr:row>82</xdr:row>
      <xdr:rowOff>108586</xdr:rowOff>
    </xdr:to>
    <xdr:cxnSp macro="">
      <xdr:nvCxnSpPr>
        <xdr:cNvPr id="670" name="直線コネクタ 669">
          <a:extLst>
            <a:ext uri="{FF2B5EF4-FFF2-40B4-BE49-F238E27FC236}">
              <a16:creationId xmlns:a16="http://schemas.microsoft.com/office/drawing/2014/main" id="{1517BB32-F60B-4743-8932-F1EFDBE5DC4A}"/>
            </a:ext>
          </a:extLst>
        </xdr:cNvPr>
        <xdr:cNvCxnSpPr/>
      </xdr:nvCxnSpPr>
      <xdr:spPr>
        <a:xfrm flipV="1">
          <a:off x="13629640" y="13514070"/>
          <a:ext cx="746760" cy="3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29211</xdr:rowOff>
    </xdr:from>
    <xdr:to>
      <xdr:col>76</xdr:col>
      <xdr:colOff>165100</xdr:colOff>
      <xdr:row>82</xdr:row>
      <xdr:rowOff>130811</xdr:rowOff>
    </xdr:to>
    <xdr:sp macro="" textlink="">
      <xdr:nvSpPr>
        <xdr:cNvPr id="671" name="楕円 670">
          <a:extLst>
            <a:ext uri="{FF2B5EF4-FFF2-40B4-BE49-F238E27FC236}">
              <a16:creationId xmlns:a16="http://schemas.microsoft.com/office/drawing/2014/main" id="{24A72959-CEBC-4127-AF7D-6300B7F59B17}"/>
            </a:ext>
          </a:extLst>
        </xdr:cNvPr>
        <xdr:cNvSpPr/>
      </xdr:nvSpPr>
      <xdr:spPr>
        <a:xfrm>
          <a:off x="1280414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80011</xdr:rowOff>
    </xdr:from>
    <xdr:to>
      <xdr:col>81</xdr:col>
      <xdr:colOff>50800</xdr:colOff>
      <xdr:row>82</xdr:row>
      <xdr:rowOff>108586</xdr:rowOff>
    </xdr:to>
    <xdr:cxnSp macro="">
      <xdr:nvCxnSpPr>
        <xdr:cNvPr id="672" name="直線コネクタ 671">
          <a:extLst>
            <a:ext uri="{FF2B5EF4-FFF2-40B4-BE49-F238E27FC236}">
              <a16:creationId xmlns:a16="http://schemas.microsoft.com/office/drawing/2014/main" id="{5C37150C-C77E-415B-98B9-673C1FFA6EB5}"/>
            </a:ext>
          </a:extLst>
        </xdr:cNvPr>
        <xdr:cNvCxnSpPr/>
      </xdr:nvCxnSpPr>
      <xdr:spPr>
        <a:xfrm>
          <a:off x="12854940" y="13826491"/>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48261</xdr:rowOff>
    </xdr:from>
    <xdr:to>
      <xdr:col>72</xdr:col>
      <xdr:colOff>38100</xdr:colOff>
      <xdr:row>82</xdr:row>
      <xdr:rowOff>149861</xdr:rowOff>
    </xdr:to>
    <xdr:sp macro="" textlink="">
      <xdr:nvSpPr>
        <xdr:cNvPr id="673" name="楕円 672">
          <a:extLst>
            <a:ext uri="{FF2B5EF4-FFF2-40B4-BE49-F238E27FC236}">
              <a16:creationId xmlns:a16="http://schemas.microsoft.com/office/drawing/2014/main" id="{B190A115-AA4C-48D6-8FB0-341F2A448AA4}"/>
            </a:ext>
          </a:extLst>
        </xdr:cNvPr>
        <xdr:cNvSpPr/>
      </xdr:nvSpPr>
      <xdr:spPr>
        <a:xfrm>
          <a:off x="12029440" y="13794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82</xdr:row>
      <xdr:rowOff>99061</xdr:rowOff>
    </xdr:to>
    <xdr:cxnSp macro="">
      <xdr:nvCxnSpPr>
        <xdr:cNvPr id="674" name="直線コネクタ 673">
          <a:extLst>
            <a:ext uri="{FF2B5EF4-FFF2-40B4-BE49-F238E27FC236}">
              <a16:creationId xmlns:a16="http://schemas.microsoft.com/office/drawing/2014/main" id="{71ADE779-E509-4F90-AE19-D36F52ECAD78}"/>
            </a:ext>
          </a:extLst>
        </xdr:cNvPr>
        <xdr:cNvCxnSpPr/>
      </xdr:nvCxnSpPr>
      <xdr:spPr>
        <a:xfrm flipV="1">
          <a:off x="12072620" y="13826491"/>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xdr:rowOff>
    </xdr:from>
    <xdr:to>
      <xdr:col>67</xdr:col>
      <xdr:colOff>101600</xdr:colOff>
      <xdr:row>82</xdr:row>
      <xdr:rowOff>117475</xdr:rowOff>
    </xdr:to>
    <xdr:sp macro="" textlink="">
      <xdr:nvSpPr>
        <xdr:cNvPr id="675" name="楕円 674">
          <a:extLst>
            <a:ext uri="{FF2B5EF4-FFF2-40B4-BE49-F238E27FC236}">
              <a16:creationId xmlns:a16="http://schemas.microsoft.com/office/drawing/2014/main" id="{C334A785-87AA-4DC5-A782-482A2C033642}"/>
            </a:ext>
          </a:extLst>
        </xdr:cNvPr>
        <xdr:cNvSpPr/>
      </xdr:nvSpPr>
      <xdr:spPr>
        <a:xfrm>
          <a:off x="1123188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66675</xdr:rowOff>
    </xdr:from>
    <xdr:to>
      <xdr:col>71</xdr:col>
      <xdr:colOff>177800</xdr:colOff>
      <xdr:row>82</xdr:row>
      <xdr:rowOff>99061</xdr:rowOff>
    </xdr:to>
    <xdr:cxnSp macro="">
      <xdr:nvCxnSpPr>
        <xdr:cNvPr id="676" name="直線コネクタ 675">
          <a:extLst>
            <a:ext uri="{FF2B5EF4-FFF2-40B4-BE49-F238E27FC236}">
              <a16:creationId xmlns:a16="http://schemas.microsoft.com/office/drawing/2014/main" id="{0260C863-A49F-4375-8A8A-A331FA9FFD9D}"/>
            </a:ext>
          </a:extLst>
        </xdr:cNvPr>
        <xdr:cNvCxnSpPr/>
      </xdr:nvCxnSpPr>
      <xdr:spPr>
        <a:xfrm>
          <a:off x="11282680" y="13813155"/>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677" name="n_1aveValue【児童館】&#10;有形固定資産減価償却率">
          <a:extLst>
            <a:ext uri="{FF2B5EF4-FFF2-40B4-BE49-F238E27FC236}">
              <a16:creationId xmlns:a16="http://schemas.microsoft.com/office/drawing/2014/main" id="{67F1452A-41BE-45FF-84F2-6F99D5F69956}"/>
            </a:ext>
          </a:extLst>
        </xdr:cNvPr>
        <xdr:cNvSpPr txBox="1"/>
      </xdr:nvSpPr>
      <xdr:spPr>
        <a:xfrm>
          <a:off x="13437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678" name="n_2aveValue【児童館】&#10;有形固定資産減価償却率">
          <a:extLst>
            <a:ext uri="{FF2B5EF4-FFF2-40B4-BE49-F238E27FC236}">
              <a16:creationId xmlns:a16="http://schemas.microsoft.com/office/drawing/2014/main" id="{465E2605-2247-40BA-90E6-91F2009778F1}"/>
            </a:ext>
          </a:extLst>
        </xdr:cNvPr>
        <xdr:cNvSpPr txBox="1"/>
      </xdr:nvSpPr>
      <xdr:spPr>
        <a:xfrm>
          <a:off x="126752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9" name="n_3aveValue【児童館】&#10;有形固定資産減価償却率">
          <a:extLst>
            <a:ext uri="{FF2B5EF4-FFF2-40B4-BE49-F238E27FC236}">
              <a16:creationId xmlns:a16="http://schemas.microsoft.com/office/drawing/2014/main" id="{4E77DEF5-E912-44EE-94D8-9BC5D454EBC6}"/>
            </a:ext>
          </a:extLst>
        </xdr:cNvPr>
        <xdr:cNvSpPr txBox="1"/>
      </xdr:nvSpPr>
      <xdr:spPr>
        <a:xfrm>
          <a:off x="119005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80" name="n_4aveValue【児童館】&#10;有形固定資産減価償却率">
          <a:extLst>
            <a:ext uri="{FF2B5EF4-FFF2-40B4-BE49-F238E27FC236}">
              <a16:creationId xmlns:a16="http://schemas.microsoft.com/office/drawing/2014/main" id="{352285ED-DF61-4C29-A1AC-75A9F62F6E9F}"/>
            </a:ext>
          </a:extLst>
        </xdr:cNvPr>
        <xdr:cNvSpPr txBox="1"/>
      </xdr:nvSpPr>
      <xdr:spPr>
        <a:xfrm>
          <a:off x="1110298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150513</xdr:rowOff>
    </xdr:from>
    <xdr:ext cx="405111" cy="259045"/>
    <xdr:sp macro="" textlink="">
      <xdr:nvSpPr>
        <xdr:cNvPr id="681" name="n_1mainValue【児童館】&#10;有形固定資産減価償却率">
          <a:extLst>
            <a:ext uri="{FF2B5EF4-FFF2-40B4-BE49-F238E27FC236}">
              <a16:creationId xmlns:a16="http://schemas.microsoft.com/office/drawing/2014/main" id="{CB05A7E4-D56F-4071-ABBB-EFE22CC9335D}"/>
            </a:ext>
          </a:extLst>
        </xdr:cNvPr>
        <xdr:cNvSpPr txBox="1"/>
      </xdr:nvSpPr>
      <xdr:spPr>
        <a:xfrm>
          <a:off x="1343724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121938</xdr:rowOff>
    </xdr:from>
    <xdr:ext cx="405111" cy="259045"/>
    <xdr:sp macro="" textlink="">
      <xdr:nvSpPr>
        <xdr:cNvPr id="682" name="n_2mainValue【児童館】&#10;有形固定資産減価償却率">
          <a:extLst>
            <a:ext uri="{FF2B5EF4-FFF2-40B4-BE49-F238E27FC236}">
              <a16:creationId xmlns:a16="http://schemas.microsoft.com/office/drawing/2014/main" id="{4C84DAFC-E81F-4198-A8FC-0AB43FC773DD}"/>
            </a:ext>
          </a:extLst>
        </xdr:cNvPr>
        <xdr:cNvSpPr txBox="1"/>
      </xdr:nvSpPr>
      <xdr:spPr>
        <a:xfrm>
          <a:off x="12675244" y="13868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140988</xdr:rowOff>
    </xdr:from>
    <xdr:ext cx="405111" cy="259045"/>
    <xdr:sp macro="" textlink="">
      <xdr:nvSpPr>
        <xdr:cNvPr id="683" name="n_3mainValue【児童館】&#10;有形固定資産減価償却率">
          <a:extLst>
            <a:ext uri="{FF2B5EF4-FFF2-40B4-BE49-F238E27FC236}">
              <a16:creationId xmlns:a16="http://schemas.microsoft.com/office/drawing/2014/main" id="{D174F348-ACBD-4754-8E75-2C5C2773A476}"/>
            </a:ext>
          </a:extLst>
        </xdr:cNvPr>
        <xdr:cNvSpPr txBox="1"/>
      </xdr:nvSpPr>
      <xdr:spPr>
        <a:xfrm>
          <a:off x="1190054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108602</xdr:rowOff>
    </xdr:from>
    <xdr:ext cx="405111" cy="259045"/>
    <xdr:sp macro="" textlink="">
      <xdr:nvSpPr>
        <xdr:cNvPr id="684" name="n_4mainValue【児童館】&#10;有形固定資産減価償却率">
          <a:extLst>
            <a:ext uri="{FF2B5EF4-FFF2-40B4-BE49-F238E27FC236}">
              <a16:creationId xmlns:a16="http://schemas.microsoft.com/office/drawing/2014/main" id="{6BBDDBB4-B3A2-4143-8531-FC9F0F38485F}"/>
            </a:ext>
          </a:extLst>
        </xdr:cNvPr>
        <xdr:cNvSpPr txBox="1"/>
      </xdr:nvSpPr>
      <xdr:spPr>
        <a:xfrm>
          <a:off x="1110298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25F9A750-4910-4C30-A132-8E46FCC74F4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30AD21A3-C5E6-4A18-B691-1CA4CD5EFC4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205A164F-9248-4698-B5DE-ECF3AC06C38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CC3ED488-14D6-42CA-BB2B-180AE93F116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3DAA91FC-63BC-4323-821F-AB625B1B2F6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81FB9210-9C72-4D81-AE05-AE893241C4A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AF1D0469-2B24-48E9-AAC9-C94AD9472A9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46FB526D-4152-42AB-9EFE-145A5F71912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8BDE49F-17AE-4024-9818-CEA1A2260B5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18E17123-927D-4407-ADBC-7422F17B055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A51444AC-226D-42F6-A870-68EFC071432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957E1E8F-F517-470D-8AAB-3C2807E5003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3CADA858-51C3-4BF3-AF3E-1A122EF6D3C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BC5FE790-ADED-4D6E-BB2E-36637640B2E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9948D318-5157-4807-9708-8B72E1CDD29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D56DC3B6-3CE7-4580-A2A2-1F76E5A10DD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94187E25-D856-4130-A93D-29EDC2D78EA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6D1EE728-EDFF-4542-939E-737DE92BF10D}"/>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7F334910-4BDA-411E-A6B0-AC0972BD66B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2E779EF5-8431-45EB-B99C-8B90B44C71A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5B520D39-F752-4E2A-8CE8-CFDCFC13FA6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1E48BEF1-0E4A-477D-B515-5AE14AA535B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C64DE727-0726-4B4A-9EDC-755D57F3ABC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8" name="直線コネクタ 707">
          <a:extLst>
            <a:ext uri="{FF2B5EF4-FFF2-40B4-BE49-F238E27FC236}">
              <a16:creationId xmlns:a16="http://schemas.microsoft.com/office/drawing/2014/main" id="{FA02CCF4-D29A-4A34-943A-37CE7BF15AA3}"/>
            </a:ext>
          </a:extLst>
        </xdr:cNvPr>
        <xdr:cNvCxnSpPr/>
      </xdr:nvCxnSpPr>
      <xdr:spPr>
        <a:xfrm flipV="1">
          <a:off x="19509104" y="1328166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a:extLst>
            <a:ext uri="{FF2B5EF4-FFF2-40B4-BE49-F238E27FC236}">
              <a16:creationId xmlns:a16="http://schemas.microsoft.com/office/drawing/2014/main" id="{0488F5D8-17EE-4534-9F82-DAF6BFBFA28E}"/>
            </a:ext>
          </a:extLst>
        </xdr:cNvPr>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a:extLst>
            <a:ext uri="{FF2B5EF4-FFF2-40B4-BE49-F238E27FC236}">
              <a16:creationId xmlns:a16="http://schemas.microsoft.com/office/drawing/2014/main" id="{818631F8-F329-47CB-AC02-D71547E5490B}"/>
            </a:ext>
          </a:extLst>
        </xdr:cNvPr>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11" name="【児童館】&#10;一人当たり面積最大値テキスト">
          <a:extLst>
            <a:ext uri="{FF2B5EF4-FFF2-40B4-BE49-F238E27FC236}">
              <a16:creationId xmlns:a16="http://schemas.microsoft.com/office/drawing/2014/main" id="{C00C2F47-548B-47A7-A288-A69C5AE7F600}"/>
            </a:ext>
          </a:extLst>
        </xdr:cNvPr>
        <xdr:cNvSpPr txBox="1"/>
      </xdr:nvSpPr>
      <xdr:spPr>
        <a:xfrm>
          <a:off x="1954784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12" name="直線コネクタ 711">
          <a:extLst>
            <a:ext uri="{FF2B5EF4-FFF2-40B4-BE49-F238E27FC236}">
              <a16:creationId xmlns:a16="http://schemas.microsoft.com/office/drawing/2014/main" id="{2FD54B1F-17B0-4C1C-B62B-640367D99A43}"/>
            </a:ext>
          </a:extLst>
        </xdr:cNvPr>
        <xdr:cNvCxnSpPr/>
      </xdr:nvCxnSpPr>
      <xdr:spPr>
        <a:xfrm>
          <a:off x="1944370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41927</xdr:rowOff>
    </xdr:from>
    <xdr:ext cx="469744" cy="259045"/>
    <xdr:sp macro="" textlink="">
      <xdr:nvSpPr>
        <xdr:cNvPr id="713" name="【児童館】&#10;一人当たり面積平均値テキスト">
          <a:extLst>
            <a:ext uri="{FF2B5EF4-FFF2-40B4-BE49-F238E27FC236}">
              <a16:creationId xmlns:a16="http://schemas.microsoft.com/office/drawing/2014/main" id="{A585120E-391A-4E0D-9A6B-2CD18332D6BB}"/>
            </a:ext>
          </a:extLst>
        </xdr:cNvPr>
        <xdr:cNvSpPr txBox="1"/>
      </xdr:nvSpPr>
      <xdr:spPr>
        <a:xfrm>
          <a:off x="19547840" y="1412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フローチャート: 判断 713">
          <a:extLst>
            <a:ext uri="{FF2B5EF4-FFF2-40B4-BE49-F238E27FC236}">
              <a16:creationId xmlns:a16="http://schemas.microsoft.com/office/drawing/2014/main" id="{0EC71468-7E6C-4F91-B8EE-6317C210FE21}"/>
            </a:ext>
          </a:extLst>
        </xdr:cNvPr>
        <xdr:cNvSpPr/>
      </xdr:nvSpPr>
      <xdr:spPr>
        <a:xfrm>
          <a:off x="194589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5" name="フローチャート: 判断 714">
          <a:extLst>
            <a:ext uri="{FF2B5EF4-FFF2-40B4-BE49-F238E27FC236}">
              <a16:creationId xmlns:a16="http://schemas.microsoft.com/office/drawing/2014/main" id="{F88BC17C-FFAB-4130-99DF-55B8699DA3D2}"/>
            </a:ext>
          </a:extLst>
        </xdr:cNvPr>
        <xdr:cNvSpPr/>
      </xdr:nvSpPr>
      <xdr:spPr>
        <a:xfrm>
          <a:off x="18735040" y="14145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716" name="フローチャート: 判断 715">
          <a:extLst>
            <a:ext uri="{FF2B5EF4-FFF2-40B4-BE49-F238E27FC236}">
              <a16:creationId xmlns:a16="http://schemas.microsoft.com/office/drawing/2014/main" id="{F1B6EF98-6A33-42C1-B80E-37D98FD13395}"/>
            </a:ext>
          </a:extLst>
        </xdr:cNvPr>
        <xdr:cNvSpPr/>
      </xdr:nvSpPr>
      <xdr:spPr>
        <a:xfrm>
          <a:off x="17937480" y="1420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7" name="フローチャート: 判断 716">
          <a:extLst>
            <a:ext uri="{FF2B5EF4-FFF2-40B4-BE49-F238E27FC236}">
              <a16:creationId xmlns:a16="http://schemas.microsoft.com/office/drawing/2014/main" id="{D74104F9-7216-47C8-AC65-26D4BE66AD65}"/>
            </a:ext>
          </a:extLst>
        </xdr:cNvPr>
        <xdr:cNvSpPr/>
      </xdr:nvSpPr>
      <xdr:spPr>
        <a:xfrm>
          <a:off x="17162780" y="1418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a:extLst>
            <a:ext uri="{FF2B5EF4-FFF2-40B4-BE49-F238E27FC236}">
              <a16:creationId xmlns:a16="http://schemas.microsoft.com/office/drawing/2014/main" id="{EFFC81F5-4B29-488A-A07E-E2356CC9B71C}"/>
            </a:ext>
          </a:extLst>
        </xdr:cNvPr>
        <xdr:cNvSpPr/>
      </xdr:nvSpPr>
      <xdr:spPr>
        <a:xfrm>
          <a:off x="1638808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742B518-7037-44EA-8BA2-B58E3A8784C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2D1E2C3-660C-4678-BDA3-AF231AE4EBD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8D4A541-C0F1-46A0-8E6D-5841B6B2C36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E4916B7-D01E-441E-91FB-0EE9A99C3D9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33E69B7-EB15-4C33-BFE6-E62F40EA4C0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724" name="楕円 723">
          <a:extLst>
            <a:ext uri="{FF2B5EF4-FFF2-40B4-BE49-F238E27FC236}">
              <a16:creationId xmlns:a16="http://schemas.microsoft.com/office/drawing/2014/main" id="{28823ED7-ED0E-41C0-9341-95DA0DE094D8}"/>
            </a:ext>
          </a:extLst>
        </xdr:cNvPr>
        <xdr:cNvSpPr/>
      </xdr:nvSpPr>
      <xdr:spPr>
        <a:xfrm>
          <a:off x="194589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725" name="【児童館】&#10;一人当たり面積該当値テキスト">
          <a:extLst>
            <a:ext uri="{FF2B5EF4-FFF2-40B4-BE49-F238E27FC236}">
              <a16:creationId xmlns:a16="http://schemas.microsoft.com/office/drawing/2014/main" id="{A493AC6B-E1BE-40CF-A012-447584623C69}"/>
            </a:ext>
          </a:extLst>
        </xdr:cNvPr>
        <xdr:cNvSpPr txBox="1"/>
      </xdr:nvSpPr>
      <xdr:spPr>
        <a:xfrm>
          <a:off x="19547840"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158750</xdr:rowOff>
    </xdr:from>
    <xdr:to>
      <xdr:col>112</xdr:col>
      <xdr:colOff>38100</xdr:colOff>
      <xdr:row>83</xdr:row>
      <xdr:rowOff>88900</xdr:rowOff>
    </xdr:to>
    <xdr:sp macro="" textlink="">
      <xdr:nvSpPr>
        <xdr:cNvPr id="726" name="楕円 725">
          <a:extLst>
            <a:ext uri="{FF2B5EF4-FFF2-40B4-BE49-F238E27FC236}">
              <a16:creationId xmlns:a16="http://schemas.microsoft.com/office/drawing/2014/main" id="{CC0A8387-59D0-4A3E-9237-44865FC9ECF6}"/>
            </a:ext>
          </a:extLst>
        </xdr:cNvPr>
        <xdr:cNvSpPr/>
      </xdr:nvSpPr>
      <xdr:spPr>
        <a:xfrm>
          <a:off x="1873504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83</xdr:row>
      <xdr:rowOff>38100</xdr:rowOff>
    </xdr:to>
    <xdr:cxnSp macro="">
      <xdr:nvCxnSpPr>
        <xdr:cNvPr id="727" name="直線コネクタ 726">
          <a:extLst>
            <a:ext uri="{FF2B5EF4-FFF2-40B4-BE49-F238E27FC236}">
              <a16:creationId xmlns:a16="http://schemas.microsoft.com/office/drawing/2014/main" id="{C6EE9AF8-FDC1-41CD-A1C1-CC28866440AF}"/>
            </a:ext>
          </a:extLst>
        </xdr:cNvPr>
        <xdr:cNvCxnSpPr/>
      </xdr:nvCxnSpPr>
      <xdr:spPr>
        <a:xfrm flipV="1">
          <a:off x="18778220" y="13784580"/>
          <a:ext cx="7315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728" name="楕円 727">
          <a:extLst>
            <a:ext uri="{FF2B5EF4-FFF2-40B4-BE49-F238E27FC236}">
              <a16:creationId xmlns:a16="http://schemas.microsoft.com/office/drawing/2014/main" id="{3D0A2847-CA3B-4AC6-9096-514141D52D9E}"/>
            </a:ext>
          </a:extLst>
        </xdr:cNvPr>
        <xdr:cNvSpPr/>
      </xdr:nvSpPr>
      <xdr:spPr>
        <a:xfrm>
          <a:off x="1793748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38100</xdr:rowOff>
    </xdr:from>
    <xdr:to>
      <xdr:col>111</xdr:col>
      <xdr:colOff>177800</xdr:colOff>
      <xdr:row>83</xdr:row>
      <xdr:rowOff>57150</xdr:rowOff>
    </xdr:to>
    <xdr:cxnSp macro="">
      <xdr:nvCxnSpPr>
        <xdr:cNvPr id="729" name="直線コネクタ 728">
          <a:extLst>
            <a:ext uri="{FF2B5EF4-FFF2-40B4-BE49-F238E27FC236}">
              <a16:creationId xmlns:a16="http://schemas.microsoft.com/office/drawing/2014/main" id="{A7D2CB13-2EDF-41FD-A5A2-11D1346D06B2}"/>
            </a:ext>
          </a:extLst>
        </xdr:cNvPr>
        <xdr:cNvCxnSpPr/>
      </xdr:nvCxnSpPr>
      <xdr:spPr>
        <a:xfrm flipV="1">
          <a:off x="17988280" y="1395222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730" name="楕円 729">
          <a:extLst>
            <a:ext uri="{FF2B5EF4-FFF2-40B4-BE49-F238E27FC236}">
              <a16:creationId xmlns:a16="http://schemas.microsoft.com/office/drawing/2014/main" id="{61863054-CEC0-46F7-8204-02AFE0474D2E}"/>
            </a:ext>
          </a:extLst>
        </xdr:cNvPr>
        <xdr:cNvSpPr/>
      </xdr:nvSpPr>
      <xdr:spPr>
        <a:xfrm>
          <a:off x="17162780" y="1386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0</xdr:rowOff>
    </xdr:from>
    <xdr:to>
      <xdr:col>107</xdr:col>
      <xdr:colOff>50800</xdr:colOff>
      <xdr:row>83</xdr:row>
      <xdr:rowOff>57150</xdr:rowOff>
    </xdr:to>
    <xdr:cxnSp macro="">
      <xdr:nvCxnSpPr>
        <xdr:cNvPr id="731" name="直線コネクタ 730">
          <a:extLst>
            <a:ext uri="{FF2B5EF4-FFF2-40B4-BE49-F238E27FC236}">
              <a16:creationId xmlns:a16="http://schemas.microsoft.com/office/drawing/2014/main" id="{342A50FF-68DE-4AF5-9C64-3CB28F00227E}"/>
            </a:ext>
          </a:extLst>
        </xdr:cNvPr>
        <xdr:cNvCxnSpPr/>
      </xdr:nvCxnSpPr>
      <xdr:spPr>
        <a:xfrm>
          <a:off x="17213580" y="1391412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120650</xdr:rowOff>
    </xdr:from>
    <xdr:to>
      <xdr:col>98</xdr:col>
      <xdr:colOff>38100</xdr:colOff>
      <xdr:row>83</xdr:row>
      <xdr:rowOff>50800</xdr:rowOff>
    </xdr:to>
    <xdr:sp macro="" textlink="">
      <xdr:nvSpPr>
        <xdr:cNvPr id="732" name="楕円 731">
          <a:extLst>
            <a:ext uri="{FF2B5EF4-FFF2-40B4-BE49-F238E27FC236}">
              <a16:creationId xmlns:a16="http://schemas.microsoft.com/office/drawing/2014/main" id="{21B77A58-AAFC-4AD2-9E3B-ADB014F1FF4B}"/>
            </a:ext>
          </a:extLst>
        </xdr:cNvPr>
        <xdr:cNvSpPr/>
      </xdr:nvSpPr>
      <xdr:spPr>
        <a:xfrm>
          <a:off x="16388080" y="1386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0</xdr:rowOff>
    </xdr:from>
    <xdr:to>
      <xdr:col>102</xdr:col>
      <xdr:colOff>114300</xdr:colOff>
      <xdr:row>83</xdr:row>
      <xdr:rowOff>0</xdr:rowOff>
    </xdr:to>
    <xdr:cxnSp macro="">
      <xdr:nvCxnSpPr>
        <xdr:cNvPr id="733" name="直線コネクタ 732">
          <a:extLst>
            <a:ext uri="{FF2B5EF4-FFF2-40B4-BE49-F238E27FC236}">
              <a16:creationId xmlns:a16="http://schemas.microsoft.com/office/drawing/2014/main" id="{8203C1EE-8F3B-4D36-8C50-79B21B42646C}"/>
            </a:ext>
          </a:extLst>
        </xdr:cNvPr>
        <xdr:cNvCxnSpPr/>
      </xdr:nvCxnSpPr>
      <xdr:spPr>
        <a:xfrm>
          <a:off x="16431260" y="139141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734" name="n_1aveValue【児童館】&#10;一人当たり面積">
          <a:extLst>
            <a:ext uri="{FF2B5EF4-FFF2-40B4-BE49-F238E27FC236}">
              <a16:creationId xmlns:a16="http://schemas.microsoft.com/office/drawing/2014/main" id="{B0857830-9596-4C25-8AB9-DBA34698B54F}"/>
            </a:ext>
          </a:extLst>
        </xdr:cNvPr>
        <xdr:cNvSpPr txBox="1"/>
      </xdr:nvSpPr>
      <xdr:spPr>
        <a:xfrm>
          <a:off x="185611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735" name="n_2aveValue【児童館】&#10;一人当たり面積">
          <a:extLst>
            <a:ext uri="{FF2B5EF4-FFF2-40B4-BE49-F238E27FC236}">
              <a16:creationId xmlns:a16="http://schemas.microsoft.com/office/drawing/2014/main" id="{162A67E1-FE78-4545-B1B1-D65234BAACED}"/>
            </a:ext>
          </a:extLst>
        </xdr:cNvPr>
        <xdr:cNvSpPr txBox="1"/>
      </xdr:nvSpPr>
      <xdr:spPr>
        <a:xfrm>
          <a:off x="1777626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6" name="n_3aveValue【児童館】&#10;一人当たり面積">
          <a:extLst>
            <a:ext uri="{FF2B5EF4-FFF2-40B4-BE49-F238E27FC236}">
              <a16:creationId xmlns:a16="http://schemas.microsoft.com/office/drawing/2014/main" id="{F764F6A8-AA3C-4EEF-9CCA-12C7743599E3}"/>
            </a:ext>
          </a:extLst>
        </xdr:cNvPr>
        <xdr:cNvSpPr txBox="1"/>
      </xdr:nvSpPr>
      <xdr:spPr>
        <a:xfrm>
          <a:off x="170015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7" name="n_4aveValue【児童館】&#10;一人当たり面積">
          <a:extLst>
            <a:ext uri="{FF2B5EF4-FFF2-40B4-BE49-F238E27FC236}">
              <a16:creationId xmlns:a16="http://schemas.microsoft.com/office/drawing/2014/main" id="{C4692E5E-3733-4A3B-BC58-6F3F8B48F1A3}"/>
            </a:ext>
          </a:extLst>
        </xdr:cNvPr>
        <xdr:cNvSpPr txBox="1"/>
      </xdr:nvSpPr>
      <xdr:spPr>
        <a:xfrm>
          <a:off x="162268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105427</xdr:rowOff>
    </xdr:from>
    <xdr:ext cx="469744" cy="259045"/>
    <xdr:sp macro="" textlink="">
      <xdr:nvSpPr>
        <xdr:cNvPr id="738" name="n_1mainValue【児童館】&#10;一人当たり面積">
          <a:extLst>
            <a:ext uri="{FF2B5EF4-FFF2-40B4-BE49-F238E27FC236}">
              <a16:creationId xmlns:a16="http://schemas.microsoft.com/office/drawing/2014/main" id="{72555F4E-82F9-4581-B89C-40F8CAAE5A79}"/>
            </a:ext>
          </a:extLst>
        </xdr:cNvPr>
        <xdr:cNvSpPr txBox="1"/>
      </xdr:nvSpPr>
      <xdr:spPr>
        <a:xfrm>
          <a:off x="1856112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39" name="n_2mainValue【児童館】&#10;一人当たり面積">
          <a:extLst>
            <a:ext uri="{FF2B5EF4-FFF2-40B4-BE49-F238E27FC236}">
              <a16:creationId xmlns:a16="http://schemas.microsoft.com/office/drawing/2014/main" id="{C4501403-EEB8-4686-BA71-C9FE41D6C3C5}"/>
            </a:ext>
          </a:extLst>
        </xdr:cNvPr>
        <xdr:cNvSpPr txBox="1"/>
      </xdr:nvSpPr>
      <xdr:spPr>
        <a:xfrm>
          <a:off x="177762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740" name="n_3mainValue【児童館】&#10;一人当たり面積">
          <a:extLst>
            <a:ext uri="{FF2B5EF4-FFF2-40B4-BE49-F238E27FC236}">
              <a16:creationId xmlns:a16="http://schemas.microsoft.com/office/drawing/2014/main" id="{F99051AC-FA31-4821-A8A4-6D3030EE9B7C}"/>
            </a:ext>
          </a:extLst>
        </xdr:cNvPr>
        <xdr:cNvSpPr txBox="1"/>
      </xdr:nvSpPr>
      <xdr:spPr>
        <a:xfrm>
          <a:off x="17001567" y="1364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67327</xdr:rowOff>
    </xdr:from>
    <xdr:ext cx="469744" cy="259045"/>
    <xdr:sp macro="" textlink="">
      <xdr:nvSpPr>
        <xdr:cNvPr id="741" name="n_4mainValue【児童館】&#10;一人当たり面積">
          <a:extLst>
            <a:ext uri="{FF2B5EF4-FFF2-40B4-BE49-F238E27FC236}">
              <a16:creationId xmlns:a16="http://schemas.microsoft.com/office/drawing/2014/main" id="{5918884F-04CD-43E5-94FF-6B8BDA5FA2AA}"/>
            </a:ext>
          </a:extLst>
        </xdr:cNvPr>
        <xdr:cNvSpPr txBox="1"/>
      </xdr:nvSpPr>
      <xdr:spPr>
        <a:xfrm>
          <a:off x="16226867" y="1364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41E16B0B-2378-4FC8-8A4F-EB2ABDB4A5B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7911D46-CF8E-454B-88FE-D61052F01D5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223AD48F-95A4-47F8-AFC9-040F9AB1F0B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627010FB-6081-43D5-8245-87A60A25C19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B2B5DB30-BE9C-4E00-A0D8-D0899A79677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1DE4E861-C2C2-4947-8F8C-E68AE58D7DB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F5E9585F-EFAB-4A17-922D-8909F0459B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3EED1B7-2664-427D-BC56-F31E418B57B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5B2F694-E116-4E23-A547-A4A7858892A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3204D855-5339-409E-92AD-3D29105C997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D6F756AB-D5B8-4382-AF2F-4EE18A475B8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7CA14012-D942-4772-AE3B-A746779EC5C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876FFF66-2950-4534-A6EB-5941778DD5F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3728CC07-99C1-4AFF-B4BA-4F8CAA353824}"/>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CF2049FB-7426-48DD-B995-44CC0827AC4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02DE45F3-14BB-40B7-8344-331EFF6B97A2}"/>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397B2AC9-EDBD-40A6-B48E-6527C951AAE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EDA8EA37-A337-45E8-92DD-349F0C34F41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6C375A6A-D2CC-4CE5-B50F-26CB503B53B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E4BAD96B-2660-446C-A8A9-E44B2CC980B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39C5AE69-8F68-4D81-8A22-92C441B73C17}"/>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7F01D09C-F87A-4ECB-898E-DE0FE857893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8270151B-8E04-4E2C-8A3E-66D36EFD0F3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BE67AAA5-8CC9-4041-9CB0-CC5235F2552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766" name="直線コネクタ 765">
          <a:extLst>
            <a:ext uri="{FF2B5EF4-FFF2-40B4-BE49-F238E27FC236}">
              <a16:creationId xmlns:a16="http://schemas.microsoft.com/office/drawing/2014/main" id="{E5ADC1FA-D0C8-4F18-9CEB-097A7D5FF8E4}"/>
            </a:ext>
          </a:extLst>
        </xdr:cNvPr>
        <xdr:cNvCxnSpPr/>
      </xdr:nvCxnSpPr>
      <xdr:spPr>
        <a:xfrm flipV="1">
          <a:off x="14375764" y="1672971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67" name="【公民館】&#10;有形固定資産減価償却率最小値テキスト">
          <a:extLst>
            <a:ext uri="{FF2B5EF4-FFF2-40B4-BE49-F238E27FC236}">
              <a16:creationId xmlns:a16="http://schemas.microsoft.com/office/drawing/2014/main" id="{EB585170-3AFC-4B01-B10B-AAA8F5CA9367}"/>
            </a:ext>
          </a:extLst>
        </xdr:cNvPr>
        <xdr:cNvSpPr txBox="1"/>
      </xdr:nvSpPr>
      <xdr:spPr>
        <a:xfrm>
          <a:off x="14414500" y="181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68" name="直線コネクタ 767">
          <a:extLst>
            <a:ext uri="{FF2B5EF4-FFF2-40B4-BE49-F238E27FC236}">
              <a16:creationId xmlns:a16="http://schemas.microsoft.com/office/drawing/2014/main" id="{BF803EC3-9BFC-4C0A-8AB4-497F1B73ECC8}"/>
            </a:ext>
          </a:extLst>
        </xdr:cNvPr>
        <xdr:cNvCxnSpPr/>
      </xdr:nvCxnSpPr>
      <xdr:spPr>
        <a:xfrm>
          <a:off x="14287500" y="181089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9" name="【公民館】&#10;有形固定資産減価償却率最大値テキスト">
          <a:extLst>
            <a:ext uri="{FF2B5EF4-FFF2-40B4-BE49-F238E27FC236}">
              <a16:creationId xmlns:a16="http://schemas.microsoft.com/office/drawing/2014/main" id="{17A50E93-2CB2-4F5E-AFBE-2ED20A775C06}"/>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70" name="直線コネクタ 769">
          <a:extLst>
            <a:ext uri="{FF2B5EF4-FFF2-40B4-BE49-F238E27FC236}">
              <a16:creationId xmlns:a16="http://schemas.microsoft.com/office/drawing/2014/main" id="{72E1A9A2-6080-456F-8143-F871E818D100}"/>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771" name="【公民館】&#10;有形固定資産減価償却率平均値テキスト">
          <a:extLst>
            <a:ext uri="{FF2B5EF4-FFF2-40B4-BE49-F238E27FC236}">
              <a16:creationId xmlns:a16="http://schemas.microsoft.com/office/drawing/2014/main" id="{F5C1F894-0A6B-489B-B64B-43E3403DDC84}"/>
            </a:ext>
          </a:extLst>
        </xdr:cNvPr>
        <xdr:cNvSpPr txBox="1"/>
      </xdr:nvSpPr>
      <xdr:spPr>
        <a:xfrm>
          <a:off x="14414500" y="1734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72" name="フローチャート: 判断 771">
          <a:extLst>
            <a:ext uri="{FF2B5EF4-FFF2-40B4-BE49-F238E27FC236}">
              <a16:creationId xmlns:a16="http://schemas.microsoft.com/office/drawing/2014/main" id="{DFF22556-C692-4580-8B10-22B28FD19FCD}"/>
            </a:ext>
          </a:extLst>
        </xdr:cNvPr>
        <xdr:cNvSpPr/>
      </xdr:nvSpPr>
      <xdr:spPr>
        <a:xfrm>
          <a:off x="14325600" y="174904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3" name="フローチャート: 判断 772">
          <a:extLst>
            <a:ext uri="{FF2B5EF4-FFF2-40B4-BE49-F238E27FC236}">
              <a16:creationId xmlns:a16="http://schemas.microsoft.com/office/drawing/2014/main" id="{CAC7D304-7BD4-482B-8D59-D44116504290}"/>
            </a:ext>
          </a:extLst>
        </xdr:cNvPr>
        <xdr:cNvSpPr/>
      </xdr:nvSpPr>
      <xdr:spPr>
        <a:xfrm>
          <a:off x="135788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774" name="フローチャート: 判断 773">
          <a:extLst>
            <a:ext uri="{FF2B5EF4-FFF2-40B4-BE49-F238E27FC236}">
              <a16:creationId xmlns:a16="http://schemas.microsoft.com/office/drawing/2014/main" id="{2EE1CC58-4DEC-4FBE-8534-0155C7CECF38}"/>
            </a:ext>
          </a:extLst>
        </xdr:cNvPr>
        <xdr:cNvSpPr/>
      </xdr:nvSpPr>
      <xdr:spPr>
        <a:xfrm>
          <a:off x="12804140" y="17416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5" name="フローチャート: 判断 774">
          <a:extLst>
            <a:ext uri="{FF2B5EF4-FFF2-40B4-BE49-F238E27FC236}">
              <a16:creationId xmlns:a16="http://schemas.microsoft.com/office/drawing/2014/main" id="{85BD62D9-D099-413B-A3E0-07BAB47EC9BB}"/>
            </a:ext>
          </a:extLst>
        </xdr:cNvPr>
        <xdr:cNvSpPr/>
      </xdr:nvSpPr>
      <xdr:spPr>
        <a:xfrm>
          <a:off x="12029440" y="17404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776" name="フローチャート: 判断 775">
          <a:extLst>
            <a:ext uri="{FF2B5EF4-FFF2-40B4-BE49-F238E27FC236}">
              <a16:creationId xmlns:a16="http://schemas.microsoft.com/office/drawing/2014/main" id="{DC00D303-C3E7-4B6F-8E9A-AD5162937F05}"/>
            </a:ext>
          </a:extLst>
        </xdr:cNvPr>
        <xdr:cNvSpPr/>
      </xdr:nvSpPr>
      <xdr:spPr>
        <a:xfrm>
          <a:off x="11231880" y="17374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65539DC-976E-4C80-9350-9EC5C52F4E0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CCC3E8E-DAE1-4907-AB2C-058A3DF6F2A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D5DB670-19BD-4500-9C46-FD977ECB94B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1210A08-2BEF-44DD-AB14-6441F416314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5196123-5D1C-4DCB-9503-E78F3B4E7E7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166370</xdr:rowOff>
    </xdr:from>
    <xdr:to>
      <xdr:col>85</xdr:col>
      <xdr:colOff>177800</xdr:colOff>
      <xdr:row>105</xdr:row>
      <xdr:rowOff>96520</xdr:rowOff>
    </xdr:to>
    <xdr:sp macro="" textlink="">
      <xdr:nvSpPr>
        <xdr:cNvPr id="782" name="楕円 781">
          <a:extLst>
            <a:ext uri="{FF2B5EF4-FFF2-40B4-BE49-F238E27FC236}">
              <a16:creationId xmlns:a16="http://schemas.microsoft.com/office/drawing/2014/main" id="{B87CC7CA-34D4-4675-B7B4-9B5F4818087B}"/>
            </a:ext>
          </a:extLst>
        </xdr:cNvPr>
        <xdr:cNvSpPr/>
      </xdr:nvSpPr>
      <xdr:spPr>
        <a:xfrm>
          <a:off x="14325600" y="176009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144797</xdr:rowOff>
    </xdr:from>
    <xdr:ext cx="405111" cy="259045"/>
    <xdr:sp macro="" textlink="">
      <xdr:nvSpPr>
        <xdr:cNvPr id="783" name="【公民館】&#10;有形固定資産減価償却率該当値テキスト">
          <a:extLst>
            <a:ext uri="{FF2B5EF4-FFF2-40B4-BE49-F238E27FC236}">
              <a16:creationId xmlns:a16="http://schemas.microsoft.com/office/drawing/2014/main" id="{E4C08076-E866-43F6-A7D4-86008939DE22}"/>
            </a:ext>
          </a:extLst>
        </xdr:cNvPr>
        <xdr:cNvSpPr txBox="1"/>
      </xdr:nvSpPr>
      <xdr:spPr>
        <a:xfrm>
          <a:off x="14414500"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84" name="楕円 783">
          <a:extLst>
            <a:ext uri="{FF2B5EF4-FFF2-40B4-BE49-F238E27FC236}">
              <a16:creationId xmlns:a16="http://schemas.microsoft.com/office/drawing/2014/main" id="{D36E3719-914A-4B92-81A1-502ABEAE8517}"/>
            </a:ext>
          </a:extLst>
        </xdr:cNvPr>
        <xdr:cNvSpPr/>
      </xdr:nvSpPr>
      <xdr:spPr>
        <a:xfrm>
          <a:off x="1357884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105</xdr:row>
      <xdr:rowOff>45720</xdr:rowOff>
    </xdr:to>
    <xdr:cxnSp macro="">
      <xdr:nvCxnSpPr>
        <xdr:cNvPr id="785" name="直線コネクタ 784">
          <a:extLst>
            <a:ext uri="{FF2B5EF4-FFF2-40B4-BE49-F238E27FC236}">
              <a16:creationId xmlns:a16="http://schemas.microsoft.com/office/drawing/2014/main" id="{7CB30F69-644B-4955-9861-A72238140A90}"/>
            </a:ext>
          </a:extLst>
        </xdr:cNvPr>
        <xdr:cNvCxnSpPr/>
      </xdr:nvCxnSpPr>
      <xdr:spPr>
        <a:xfrm>
          <a:off x="13629640" y="17522190"/>
          <a:ext cx="74676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156845</xdr:rowOff>
    </xdr:from>
    <xdr:to>
      <xdr:col>76</xdr:col>
      <xdr:colOff>165100</xdr:colOff>
      <xdr:row>104</xdr:row>
      <xdr:rowOff>86995</xdr:rowOff>
    </xdr:to>
    <xdr:sp macro="" textlink="">
      <xdr:nvSpPr>
        <xdr:cNvPr id="786" name="楕円 785">
          <a:extLst>
            <a:ext uri="{FF2B5EF4-FFF2-40B4-BE49-F238E27FC236}">
              <a16:creationId xmlns:a16="http://schemas.microsoft.com/office/drawing/2014/main" id="{B451BBD8-014B-495B-8EC8-1D63CBB8C44B}"/>
            </a:ext>
          </a:extLst>
        </xdr:cNvPr>
        <xdr:cNvSpPr/>
      </xdr:nvSpPr>
      <xdr:spPr>
        <a:xfrm>
          <a:off x="12804140" y="17423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36195</xdr:rowOff>
    </xdr:from>
    <xdr:to>
      <xdr:col>81</xdr:col>
      <xdr:colOff>50800</xdr:colOff>
      <xdr:row>104</xdr:row>
      <xdr:rowOff>87630</xdr:rowOff>
    </xdr:to>
    <xdr:cxnSp macro="">
      <xdr:nvCxnSpPr>
        <xdr:cNvPr id="787" name="直線コネクタ 786">
          <a:extLst>
            <a:ext uri="{FF2B5EF4-FFF2-40B4-BE49-F238E27FC236}">
              <a16:creationId xmlns:a16="http://schemas.microsoft.com/office/drawing/2014/main" id="{0239DF8D-0874-420C-9A33-0C71EAA93126}"/>
            </a:ext>
          </a:extLst>
        </xdr:cNvPr>
        <xdr:cNvCxnSpPr/>
      </xdr:nvCxnSpPr>
      <xdr:spPr>
        <a:xfrm>
          <a:off x="12854940" y="1747075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109220</xdr:rowOff>
    </xdr:from>
    <xdr:to>
      <xdr:col>72</xdr:col>
      <xdr:colOff>38100</xdr:colOff>
      <xdr:row>104</xdr:row>
      <xdr:rowOff>39370</xdr:rowOff>
    </xdr:to>
    <xdr:sp macro="" textlink="">
      <xdr:nvSpPr>
        <xdr:cNvPr id="788" name="楕円 787">
          <a:extLst>
            <a:ext uri="{FF2B5EF4-FFF2-40B4-BE49-F238E27FC236}">
              <a16:creationId xmlns:a16="http://schemas.microsoft.com/office/drawing/2014/main" id="{6208FDA9-CA6F-4FA8-B781-877E08F96634}"/>
            </a:ext>
          </a:extLst>
        </xdr:cNvPr>
        <xdr:cNvSpPr/>
      </xdr:nvSpPr>
      <xdr:spPr>
        <a:xfrm>
          <a:off x="12029440" y="17376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160020</xdr:rowOff>
    </xdr:from>
    <xdr:to>
      <xdr:col>76</xdr:col>
      <xdr:colOff>114300</xdr:colOff>
      <xdr:row>104</xdr:row>
      <xdr:rowOff>36195</xdr:rowOff>
    </xdr:to>
    <xdr:cxnSp macro="">
      <xdr:nvCxnSpPr>
        <xdr:cNvPr id="789" name="直線コネクタ 788">
          <a:extLst>
            <a:ext uri="{FF2B5EF4-FFF2-40B4-BE49-F238E27FC236}">
              <a16:creationId xmlns:a16="http://schemas.microsoft.com/office/drawing/2014/main" id="{2B9D69CF-0488-4852-B968-C53A422498A3}"/>
            </a:ext>
          </a:extLst>
        </xdr:cNvPr>
        <xdr:cNvCxnSpPr/>
      </xdr:nvCxnSpPr>
      <xdr:spPr>
        <a:xfrm>
          <a:off x="12072620" y="1742694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34925</xdr:rowOff>
    </xdr:from>
    <xdr:to>
      <xdr:col>67</xdr:col>
      <xdr:colOff>101600</xdr:colOff>
      <xdr:row>104</xdr:row>
      <xdr:rowOff>136525</xdr:rowOff>
    </xdr:to>
    <xdr:sp macro="" textlink="">
      <xdr:nvSpPr>
        <xdr:cNvPr id="790" name="楕円 789">
          <a:extLst>
            <a:ext uri="{FF2B5EF4-FFF2-40B4-BE49-F238E27FC236}">
              <a16:creationId xmlns:a16="http://schemas.microsoft.com/office/drawing/2014/main" id="{1363DA79-F523-4C31-9251-9D97B9FD5A63}"/>
            </a:ext>
          </a:extLst>
        </xdr:cNvPr>
        <xdr:cNvSpPr/>
      </xdr:nvSpPr>
      <xdr:spPr>
        <a:xfrm>
          <a:off x="11231880" y="17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160020</xdr:rowOff>
    </xdr:from>
    <xdr:to>
      <xdr:col>71</xdr:col>
      <xdr:colOff>177800</xdr:colOff>
      <xdr:row>104</xdr:row>
      <xdr:rowOff>85725</xdr:rowOff>
    </xdr:to>
    <xdr:cxnSp macro="">
      <xdr:nvCxnSpPr>
        <xdr:cNvPr id="791" name="直線コネクタ 790">
          <a:extLst>
            <a:ext uri="{FF2B5EF4-FFF2-40B4-BE49-F238E27FC236}">
              <a16:creationId xmlns:a16="http://schemas.microsoft.com/office/drawing/2014/main" id="{F15E269E-4AED-4EF5-845D-CA7CDCA34A0F}"/>
            </a:ext>
          </a:extLst>
        </xdr:cNvPr>
        <xdr:cNvCxnSpPr/>
      </xdr:nvCxnSpPr>
      <xdr:spPr>
        <a:xfrm flipV="1">
          <a:off x="11282680" y="17426940"/>
          <a:ext cx="78994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2" name="n_1aveValue【公民館】&#10;有形固定資産減価償却率">
          <a:extLst>
            <a:ext uri="{FF2B5EF4-FFF2-40B4-BE49-F238E27FC236}">
              <a16:creationId xmlns:a16="http://schemas.microsoft.com/office/drawing/2014/main" id="{9F27B734-B459-4340-A3AE-12A364535684}"/>
            </a:ext>
          </a:extLst>
        </xdr:cNvPr>
        <xdr:cNvSpPr txBox="1"/>
      </xdr:nvSpPr>
      <xdr:spPr>
        <a:xfrm>
          <a:off x="13437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793" name="n_2aveValue【公民館】&#10;有形固定資産減価償却率">
          <a:extLst>
            <a:ext uri="{FF2B5EF4-FFF2-40B4-BE49-F238E27FC236}">
              <a16:creationId xmlns:a16="http://schemas.microsoft.com/office/drawing/2014/main" id="{3C3ADA01-4706-4AD5-A885-23BBDC22CC9F}"/>
            </a:ext>
          </a:extLst>
        </xdr:cNvPr>
        <xdr:cNvSpPr txBox="1"/>
      </xdr:nvSpPr>
      <xdr:spPr>
        <a:xfrm>
          <a:off x="126752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59072</xdr:rowOff>
    </xdr:from>
    <xdr:ext cx="405111" cy="259045"/>
    <xdr:sp macro="" textlink="">
      <xdr:nvSpPr>
        <xdr:cNvPr id="794" name="n_3aveValue【公民館】&#10;有形固定資産減価償却率">
          <a:extLst>
            <a:ext uri="{FF2B5EF4-FFF2-40B4-BE49-F238E27FC236}">
              <a16:creationId xmlns:a16="http://schemas.microsoft.com/office/drawing/2014/main" id="{334E0B5B-800C-4319-B896-892B81F33607}"/>
            </a:ext>
          </a:extLst>
        </xdr:cNvPr>
        <xdr:cNvSpPr txBox="1"/>
      </xdr:nvSpPr>
      <xdr:spPr>
        <a:xfrm>
          <a:off x="1190054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95" name="n_4aveValue【公民館】&#10;有形固定資産減価償却率">
          <a:extLst>
            <a:ext uri="{FF2B5EF4-FFF2-40B4-BE49-F238E27FC236}">
              <a16:creationId xmlns:a16="http://schemas.microsoft.com/office/drawing/2014/main" id="{200E5567-7993-4D7C-AEB9-00A1D68DC7BC}"/>
            </a:ext>
          </a:extLst>
        </xdr:cNvPr>
        <xdr:cNvSpPr txBox="1"/>
      </xdr:nvSpPr>
      <xdr:spPr>
        <a:xfrm>
          <a:off x="11102984" y="171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129557</xdr:rowOff>
    </xdr:from>
    <xdr:ext cx="405111" cy="259045"/>
    <xdr:sp macro="" textlink="">
      <xdr:nvSpPr>
        <xdr:cNvPr id="796" name="n_1mainValue【公民館】&#10;有形固定資産減価償却率">
          <a:extLst>
            <a:ext uri="{FF2B5EF4-FFF2-40B4-BE49-F238E27FC236}">
              <a16:creationId xmlns:a16="http://schemas.microsoft.com/office/drawing/2014/main" id="{2BB92FCF-1876-4A65-8BD7-76420BEBE224}"/>
            </a:ext>
          </a:extLst>
        </xdr:cNvPr>
        <xdr:cNvSpPr txBox="1"/>
      </xdr:nvSpPr>
      <xdr:spPr>
        <a:xfrm>
          <a:off x="1343724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78122</xdr:rowOff>
    </xdr:from>
    <xdr:ext cx="405111" cy="259045"/>
    <xdr:sp macro="" textlink="">
      <xdr:nvSpPr>
        <xdr:cNvPr id="797" name="n_2mainValue【公民館】&#10;有形固定資産減価償却率">
          <a:extLst>
            <a:ext uri="{FF2B5EF4-FFF2-40B4-BE49-F238E27FC236}">
              <a16:creationId xmlns:a16="http://schemas.microsoft.com/office/drawing/2014/main" id="{0FE8AD45-70FC-4E99-8387-DA948C531FA7}"/>
            </a:ext>
          </a:extLst>
        </xdr:cNvPr>
        <xdr:cNvSpPr txBox="1"/>
      </xdr:nvSpPr>
      <xdr:spPr>
        <a:xfrm>
          <a:off x="12675244" y="1751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55897</xdr:rowOff>
    </xdr:from>
    <xdr:ext cx="405111" cy="259045"/>
    <xdr:sp macro="" textlink="">
      <xdr:nvSpPr>
        <xdr:cNvPr id="798" name="n_3mainValue【公民館】&#10;有形固定資産減価償却率">
          <a:extLst>
            <a:ext uri="{FF2B5EF4-FFF2-40B4-BE49-F238E27FC236}">
              <a16:creationId xmlns:a16="http://schemas.microsoft.com/office/drawing/2014/main" id="{85D5187D-33FC-4B62-AEFA-D2EDAA13EC3C}"/>
            </a:ext>
          </a:extLst>
        </xdr:cNvPr>
        <xdr:cNvSpPr txBox="1"/>
      </xdr:nvSpPr>
      <xdr:spPr>
        <a:xfrm>
          <a:off x="119005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127652</xdr:rowOff>
    </xdr:from>
    <xdr:ext cx="405111" cy="259045"/>
    <xdr:sp macro="" textlink="">
      <xdr:nvSpPr>
        <xdr:cNvPr id="799" name="n_4mainValue【公民館】&#10;有形固定資産減価償却率">
          <a:extLst>
            <a:ext uri="{FF2B5EF4-FFF2-40B4-BE49-F238E27FC236}">
              <a16:creationId xmlns:a16="http://schemas.microsoft.com/office/drawing/2014/main" id="{8286FE21-6BBB-4B88-B3C5-E85BEBC18361}"/>
            </a:ext>
          </a:extLst>
        </xdr:cNvPr>
        <xdr:cNvSpPr txBox="1"/>
      </xdr:nvSpPr>
      <xdr:spPr>
        <a:xfrm>
          <a:off x="1110298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5F7187C7-BABE-4E19-9449-8C8E67FBBFD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F8BFF4A7-6159-43F9-B43D-74A22A684CA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8B782A12-475E-4C4A-B49A-E4E7F53737F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AC695F08-7C14-412A-8117-47F6A7A2F06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42A8019-A582-4E5E-AA57-B4B639CBFE6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3A4F1BF1-F2EF-4D2D-9BBA-EE4A5D66CD5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7724D3AA-48A9-4D68-8FBD-F88EBD7EBD6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C64CDEE9-0C7C-48F4-84D0-06787DB3868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C53463D6-D608-4458-892D-29785640CF2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8A580B7A-88AC-4274-AB49-E4A6EE622B7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0BB311A8-AC55-4D6A-9497-BEA171DF034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6D351E56-9415-4D1C-9907-1CBEACC518B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2527FDFC-7619-47EA-A9F9-9082BA7FB51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64C2EF71-FF69-4745-959A-35082E8D0E4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0FCCAE0D-00A8-471C-9841-C0886E82E5A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CEA76B06-A958-4B7D-920B-F2F019EC46A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17514619-02C1-4F5C-965C-9C5A11D4E8F8}"/>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CF756117-B1D3-420F-A8B3-A488BB60AA4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1F8ED9AC-F665-40F3-A075-B94C1E9483BF}"/>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46170FF9-8C2A-401C-8B76-D2D2F9FD87A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4FA5FB43-06BD-4073-8793-80CB39784E6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5BCFDB1C-1F70-402A-A37D-1A6B3C99104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D245E021-96DE-4976-8F20-4AB397F3B16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823" name="直線コネクタ 822">
          <a:extLst>
            <a:ext uri="{FF2B5EF4-FFF2-40B4-BE49-F238E27FC236}">
              <a16:creationId xmlns:a16="http://schemas.microsoft.com/office/drawing/2014/main" id="{090CDF65-5A85-404F-846A-A5F3C18E9601}"/>
            </a:ext>
          </a:extLst>
        </xdr:cNvPr>
        <xdr:cNvCxnSpPr/>
      </xdr:nvCxnSpPr>
      <xdr:spPr>
        <a:xfrm flipV="1">
          <a:off x="19509104" y="17004029"/>
          <a:ext cx="0" cy="121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4" name="【公民館】&#10;一人当たり面積最小値テキスト">
          <a:extLst>
            <a:ext uri="{FF2B5EF4-FFF2-40B4-BE49-F238E27FC236}">
              <a16:creationId xmlns:a16="http://schemas.microsoft.com/office/drawing/2014/main" id="{4583D24C-1F57-4AF8-B2ED-D29CDEE72806}"/>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5" name="直線コネクタ 824">
          <a:extLst>
            <a:ext uri="{FF2B5EF4-FFF2-40B4-BE49-F238E27FC236}">
              <a16:creationId xmlns:a16="http://schemas.microsoft.com/office/drawing/2014/main" id="{82E01440-4E27-48FD-8115-452B79D4FF2D}"/>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26" name="【公民館】&#10;一人当たり面積最大値テキスト">
          <a:extLst>
            <a:ext uri="{FF2B5EF4-FFF2-40B4-BE49-F238E27FC236}">
              <a16:creationId xmlns:a16="http://schemas.microsoft.com/office/drawing/2014/main" id="{1FCD114D-7E2C-4E76-9825-D9BA69DBA96F}"/>
            </a:ext>
          </a:extLst>
        </xdr:cNvPr>
        <xdr:cNvSpPr txBox="1"/>
      </xdr:nvSpPr>
      <xdr:spPr>
        <a:xfrm>
          <a:off x="19547840" y="167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27" name="直線コネクタ 826">
          <a:extLst>
            <a:ext uri="{FF2B5EF4-FFF2-40B4-BE49-F238E27FC236}">
              <a16:creationId xmlns:a16="http://schemas.microsoft.com/office/drawing/2014/main" id="{9025D45D-AFF7-4067-A90C-4CE9A3282091}"/>
            </a:ext>
          </a:extLst>
        </xdr:cNvPr>
        <xdr:cNvCxnSpPr/>
      </xdr:nvCxnSpPr>
      <xdr:spPr>
        <a:xfrm>
          <a:off x="19443700" y="17004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28" name="【公民館】&#10;一人当たり面積平均値テキスト">
          <a:extLst>
            <a:ext uri="{FF2B5EF4-FFF2-40B4-BE49-F238E27FC236}">
              <a16:creationId xmlns:a16="http://schemas.microsoft.com/office/drawing/2014/main" id="{B90B5431-868F-4DEF-AE2E-C6CAC86B2AD4}"/>
            </a:ext>
          </a:extLst>
        </xdr:cNvPr>
        <xdr:cNvSpPr txBox="1"/>
      </xdr:nvSpPr>
      <xdr:spPr>
        <a:xfrm>
          <a:off x="19547840" y="1769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29" name="フローチャート: 判断 828">
          <a:extLst>
            <a:ext uri="{FF2B5EF4-FFF2-40B4-BE49-F238E27FC236}">
              <a16:creationId xmlns:a16="http://schemas.microsoft.com/office/drawing/2014/main" id="{D65824DA-4BA4-4542-BEF8-A46EF5D21BE1}"/>
            </a:ext>
          </a:extLst>
        </xdr:cNvPr>
        <xdr:cNvSpPr/>
      </xdr:nvSpPr>
      <xdr:spPr>
        <a:xfrm>
          <a:off x="19458940" y="1771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830" name="フローチャート: 判断 829">
          <a:extLst>
            <a:ext uri="{FF2B5EF4-FFF2-40B4-BE49-F238E27FC236}">
              <a16:creationId xmlns:a16="http://schemas.microsoft.com/office/drawing/2014/main" id="{48895242-4A39-4581-8F38-7321BC92D49F}"/>
            </a:ext>
          </a:extLst>
        </xdr:cNvPr>
        <xdr:cNvSpPr/>
      </xdr:nvSpPr>
      <xdr:spPr>
        <a:xfrm>
          <a:off x="1873504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31" name="フローチャート: 判断 830">
          <a:extLst>
            <a:ext uri="{FF2B5EF4-FFF2-40B4-BE49-F238E27FC236}">
              <a16:creationId xmlns:a16="http://schemas.microsoft.com/office/drawing/2014/main" id="{6CD000E5-C20A-44FB-8EAE-7A8850168832}"/>
            </a:ext>
          </a:extLst>
        </xdr:cNvPr>
        <xdr:cNvSpPr/>
      </xdr:nvSpPr>
      <xdr:spPr>
        <a:xfrm>
          <a:off x="179374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2" name="フローチャート: 判断 831">
          <a:extLst>
            <a:ext uri="{FF2B5EF4-FFF2-40B4-BE49-F238E27FC236}">
              <a16:creationId xmlns:a16="http://schemas.microsoft.com/office/drawing/2014/main" id="{6AFA0A06-5039-4CFB-816A-252D02814F86}"/>
            </a:ext>
          </a:extLst>
        </xdr:cNvPr>
        <xdr:cNvSpPr/>
      </xdr:nvSpPr>
      <xdr:spPr>
        <a:xfrm>
          <a:off x="171627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3" name="フローチャート: 判断 832">
          <a:extLst>
            <a:ext uri="{FF2B5EF4-FFF2-40B4-BE49-F238E27FC236}">
              <a16:creationId xmlns:a16="http://schemas.microsoft.com/office/drawing/2014/main" id="{1AA56EDA-587C-4D9A-8F99-878B172FAFC1}"/>
            </a:ext>
          </a:extLst>
        </xdr:cNvPr>
        <xdr:cNvSpPr/>
      </xdr:nvSpPr>
      <xdr:spPr>
        <a:xfrm>
          <a:off x="1638808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1DA3E3B-C772-4782-90A8-6606061BB02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AE51ED9-7493-4937-8BFE-32021643CA8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FE43679-ABB6-46C1-896E-002780929C6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C211DEBE-3B10-4EDD-BA71-59467450B83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85918B8-D780-461C-836C-8ECB038A755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52070</xdr:rowOff>
    </xdr:from>
    <xdr:to>
      <xdr:col>116</xdr:col>
      <xdr:colOff>114300</xdr:colOff>
      <xdr:row>103</xdr:row>
      <xdr:rowOff>153670</xdr:rowOff>
    </xdr:to>
    <xdr:sp macro="" textlink="">
      <xdr:nvSpPr>
        <xdr:cNvPr id="839" name="楕円 838">
          <a:extLst>
            <a:ext uri="{FF2B5EF4-FFF2-40B4-BE49-F238E27FC236}">
              <a16:creationId xmlns:a16="http://schemas.microsoft.com/office/drawing/2014/main" id="{E712313D-BFA2-4573-8CA4-7B2C76A72996}"/>
            </a:ext>
          </a:extLst>
        </xdr:cNvPr>
        <xdr:cNvSpPr/>
      </xdr:nvSpPr>
      <xdr:spPr>
        <a:xfrm>
          <a:off x="19458940" y="173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74947</xdr:rowOff>
    </xdr:from>
    <xdr:ext cx="469744" cy="259045"/>
    <xdr:sp macro="" textlink="">
      <xdr:nvSpPr>
        <xdr:cNvPr id="840" name="【公民館】&#10;一人当たり面積該当値テキスト">
          <a:extLst>
            <a:ext uri="{FF2B5EF4-FFF2-40B4-BE49-F238E27FC236}">
              <a16:creationId xmlns:a16="http://schemas.microsoft.com/office/drawing/2014/main" id="{D34295E9-ED97-43F5-8E10-C89BCE6DA3AA}"/>
            </a:ext>
          </a:extLst>
        </xdr:cNvPr>
        <xdr:cNvSpPr txBox="1"/>
      </xdr:nvSpPr>
      <xdr:spPr>
        <a:xfrm>
          <a:off x="1954784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162561</xdr:rowOff>
    </xdr:from>
    <xdr:to>
      <xdr:col>112</xdr:col>
      <xdr:colOff>38100</xdr:colOff>
      <xdr:row>103</xdr:row>
      <xdr:rowOff>92711</xdr:rowOff>
    </xdr:to>
    <xdr:sp macro="" textlink="">
      <xdr:nvSpPr>
        <xdr:cNvPr id="841" name="楕円 840">
          <a:extLst>
            <a:ext uri="{FF2B5EF4-FFF2-40B4-BE49-F238E27FC236}">
              <a16:creationId xmlns:a16="http://schemas.microsoft.com/office/drawing/2014/main" id="{020FAF12-A135-4472-B111-31866E87E55F}"/>
            </a:ext>
          </a:extLst>
        </xdr:cNvPr>
        <xdr:cNvSpPr/>
      </xdr:nvSpPr>
      <xdr:spPr>
        <a:xfrm>
          <a:off x="18735040" y="17261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41911</xdr:rowOff>
    </xdr:from>
    <xdr:to>
      <xdr:col>116</xdr:col>
      <xdr:colOff>63500</xdr:colOff>
      <xdr:row>103</xdr:row>
      <xdr:rowOff>102870</xdr:rowOff>
    </xdr:to>
    <xdr:cxnSp macro="">
      <xdr:nvCxnSpPr>
        <xdr:cNvPr id="842" name="直線コネクタ 841">
          <a:extLst>
            <a:ext uri="{FF2B5EF4-FFF2-40B4-BE49-F238E27FC236}">
              <a16:creationId xmlns:a16="http://schemas.microsoft.com/office/drawing/2014/main" id="{702F7E12-BECE-418B-94ED-3C9DD83ED66C}"/>
            </a:ext>
          </a:extLst>
        </xdr:cNvPr>
        <xdr:cNvCxnSpPr/>
      </xdr:nvCxnSpPr>
      <xdr:spPr>
        <a:xfrm>
          <a:off x="18778220" y="17308831"/>
          <a:ext cx="73152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170180</xdr:rowOff>
    </xdr:from>
    <xdr:to>
      <xdr:col>107</xdr:col>
      <xdr:colOff>101600</xdr:colOff>
      <xdr:row>103</xdr:row>
      <xdr:rowOff>100330</xdr:rowOff>
    </xdr:to>
    <xdr:sp macro="" textlink="">
      <xdr:nvSpPr>
        <xdr:cNvPr id="843" name="楕円 842">
          <a:extLst>
            <a:ext uri="{FF2B5EF4-FFF2-40B4-BE49-F238E27FC236}">
              <a16:creationId xmlns:a16="http://schemas.microsoft.com/office/drawing/2014/main" id="{C3B2AEFE-685F-48EA-93D5-842D739AEBC9}"/>
            </a:ext>
          </a:extLst>
        </xdr:cNvPr>
        <xdr:cNvSpPr/>
      </xdr:nvSpPr>
      <xdr:spPr>
        <a:xfrm>
          <a:off x="17937480" y="1726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41911</xdr:rowOff>
    </xdr:from>
    <xdr:to>
      <xdr:col>111</xdr:col>
      <xdr:colOff>177800</xdr:colOff>
      <xdr:row>103</xdr:row>
      <xdr:rowOff>49530</xdr:rowOff>
    </xdr:to>
    <xdr:cxnSp macro="">
      <xdr:nvCxnSpPr>
        <xdr:cNvPr id="844" name="直線コネクタ 843">
          <a:extLst>
            <a:ext uri="{FF2B5EF4-FFF2-40B4-BE49-F238E27FC236}">
              <a16:creationId xmlns:a16="http://schemas.microsoft.com/office/drawing/2014/main" id="{B8C100D3-65F3-4987-A0B5-E9670BADA4B9}"/>
            </a:ext>
          </a:extLst>
        </xdr:cNvPr>
        <xdr:cNvCxnSpPr/>
      </xdr:nvCxnSpPr>
      <xdr:spPr>
        <a:xfrm flipV="1">
          <a:off x="17988280" y="1730883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6350</xdr:rowOff>
    </xdr:from>
    <xdr:to>
      <xdr:col>102</xdr:col>
      <xdr:colOff>165100</xdr:colOff>
      <xdr:row>103</xdr:row>
      <xdr:rowOff>107950</xdr:rowOff>
    </xdr:to>
    <xdr:sp macro="" textlink="">
      <xdr:nvSpPr>
        <xdr:cNvPr id="845" name="楕円 844">
          <a:extLst>
            <a:ext uri="{FF2B5EF4-FFF2-40B4-BE49-F238E27FC236}">
              <a16:creationId xmlns:a16="http://schemas.microsoft.com/office/drawing/2014/main" id="{0DED2028-5F1F-4DEC-A1AA-97CA1AA4DDDB}"/>
            </a:ext>
          </a:extLst>
        </xdr:cNvPr>
        <xdr:cNvSpPr/>
      </xdr:nvSpPr>
      <xdr:spPr>
        <a:xfrm>
          <a:off x="1716278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49530</xdr:rowOff>
    </xdr:from>
    <xdr:to>
      <xdr:col>107</xdr:col>
      <xdr:colOff>50800</xdr:colOff>
      <xdr:row>103</xdr:row>
      <xdr:rowOff>57150</xdr:rowOff>
    </xdr:to>
    <xdr:cxnSp macro="">
      <xdr:nvCxnSpPr>
        <xdr:cNvPr id="846" name="直線コネクタ 845">
          <a:extLst>
            <a:ext uri="{FF2B5EF4-FFF2-40B4-BE49-F238E27FC236}">
              <a16:creationId xmlns:a16="http://schemas.microsoft.com/office/drawing/2014/main" id="{BBEB83AB-93F7-4553-AF72-5CF2929E3CFF}"/>
            </a:ext>
          </a:extLst>
        </xdr:cNvPr>
        <xdr:cNvCxnSpPr/>
      </xdr:nvCxnSpPr>
      <xdr:spPr>
        <a:xfrm flipV="1">
          <a:off x="17213580" y="173164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847" name="楕円 846">
          <a:extLst>
            <a:ext uri="{FF2B5EF4-FFF2-40B4-BE49-F238E27FC236}">
              <a16:creationId xmlns:a16="http://schemas.microsoft.com/office/drawing/2014/main" id="{6FBC7435-5B8D-4FF9-B9BD-CE27F96A34A0}"/>
            </a:ext>
          </a:extLst>
        </xdr:cNvPr>
        <xdr:cNvSpPr/>
      </xdr:nvSpPr>
      <xdr:spPr>
        <a:xfrm>
          <a:off x="16388080" y="1734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57150</xdr:rowOff>
    </xdr:from>
    <xdr:to>
      <xdr:col>102</xdr:col>
      <xdr:colOff>114300</xdr:colOff>
      <xdr:row>103</xdr:row>
      <xdr:rowOff>133350</xdr:rowOff>
    </xdr:to>
    <xdr:cxnSp macro="">
      <xdr:nvCxnSpPr>
        <xdr:cNvPr id="848" name="直線コネクタ 847">
          <a:extLst>
            <a:ext uri="{FF2B5EF4-FFF2-40B4-BE49-F238E27FC236}">
              <a16:creationId xmlns:a16="http://schemas.microsoft.com/office/drawing/2014/main" id="{90C3F226-A1A0-4398-93A2-7EB83ECC1D05}"/>
            </a:ext>
          </a:extLst>
        </xdr:cNvPr>
        <xdr:cNvCxnSpPr/>
      </xdr:nvCxnSpPr>
      <xdr:spPr>
        <a:xfrm flipV="1">
          <a:off x="16431260" y="1732407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19066</xdr:rowOff>
    </xdr:from>
    <xdr:ext cx="469744" cy="259045"/>
    <xdr:sp macro="" textlink="">
      <xdr:nvSpPr>
        <xdr:cNvPr id="849" name="n_1aveValue【公民館】&#10;一人当たり面積">
          <a:extLst>
            <a:ext uri="{FF2B5EF4-FFF2-40B4-BE49-F238E27FC236}">
              <a16:creationId xmlns:a16="http://schemas.microsoft.com/office/drawing/2014/main" id="{573808B5-5E28-485C-AE9D-EDC84D5DB460}"/>
            </a:ext>
          </a:extLst>
        </xdr:cNvPr>
        <xdr:cNvSpPr txBox="1"/>
      </xdr:nvSpPr>
      <xdr:spPr>
        <a:xfrm>
          <a:off x="1856112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850" name="n_2aveValue【公民館】&#10;一人当たり面積">
          <a:extLst>
            <a:ext uri="{FF2B5EF4-FFF2-40B4-BE49-F238E27FC236}">
              <a16:creationId xmlns:a16="http://schemas.microsoft.com/office/drawing/2014/main" id="{1FAA443F-FEC4-4CE6-B1B1-C9BB29AE9140}"/>
            </a:ext>
          </a:extLst>
        </xdr:cNvPr>
        <xdr:cNvSpPr txBox="1"/>
      </xdr:nvSpPr>
      <xdr:spPr>
        <a:xfrm>
          <a:off x="1777626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851" name="n_3aveValue【公民館】&#10;一人当たり面積">
          <a:extLst>
            <a:ext uri="{FF2B5EF4-FFF2-40B4-BE49-F238E27FC236}">
              <a16:creationId xmlns:a16="http://schemas.microsoft.com/office/drawing/2014/main" id="{0D0A22D5-E3F5-4325-AAB6-9304C9B0AA89}"/>
            </a:ext>
          </a:extLst>
        </xdr:cNvPr>
        <xdr:cNvSpPr txBox="1"/>
      </xdr:nvSpPr>
      <xdr:spPr>
        <a:xfrm>
          <a:off x="170015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52" name="n_4aveValue【公民館】&#10;一人当たり面積">
          <a:extLst>
            <a:ext uri="{FF2B5EF4-FFF2-40B4-BE49-F238E27FC236}">
              <a16:creationId xmlns:a16="http://schemas.microsoft.com/office/drawing/2014/main" id="{EDF25B10-C17D-45A6-80C5-0F7047C54A38}"/>
            </a:ext>
          </a:extLst>
        </xdr:cNvPr>
        <xdr:cNvSpPr txBox="1"/>
      </xdr:nvSpPr>
      <xdr:spPr>
        <a:xfrm>
          <a:off x="1622686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109238</xdr:rowOff>
    </xdr:from>
    <xdr:ext cx="469744" cy="259045"/>
    <xdr:sp macro="" textlink="">
      <xdr:nvSpPr>
        <xdr:cNvPr id="853" name="n_1mainValue【公民館】&#10;一人当たり面積">
          <a:extLst>
            <a:ext uri="{FF2B5EF4-FFF2-40B4-BE49-F238E27FC236}">
              <a16:creationId xmlns:a16="http://schemas.microsoft.com/office/drawing/2014/main" id="{21A0083F-E172-4B6C-A5AB-917E6AB459BB}"/>
            </a:ext>
          </a:extLst>
        </xdr:cNvPr>
        <xdr:cNvSpPr txBox="1"/>
      </xdr:nvSpPr>
      <xdr:spPr>
        <a:xfrm>
          <a:off x="18561127" y="170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116857</xdr:rowOff>
    </xdr:from>
    <xdr:ext cx="469744" cy="259045"/>
    <xdr:sp macro="" textlink="">
      <xdr:nvSpPr>
        <xdr:cNvPr id="854" name="n_2mainValue【公民館】&#10;一人当たり面積">
          <a:extLst>
            <a:ext uri="{FF2B5EF4-FFF2-40B4-BE49-F238E27FC236}">
              <a16:creationId xmlns:a16="http://schemas.microsoft.com/office/drawing/2014/main" id="{556B40D5-E25B-458B-8836-2F7E7218F8BE}"/>
            </a:ext>
          </a:extLst>
        </xdr:cNvPr>
        <xdr:cNvSpPr txBox="1"/>
      </xdr:nvSpPr>
      <xdr:spPr>
        <a:xfrm>
          <a:off x="1777626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124477</xdr:rowOff>
    </xdr:from>
    <xdr:ext cx="469744" cy="259045"/>
    <xdr:sp macro="" textlink="">
      <xdr:nvSpPr>
        <xdr:cNvPr id="855" name="n_3mainValue【公民館】&#10;一人当たり面積">
          <a:extLst>
            <a:ext uri="{FF2B5EF4-FFF2-40B4-BE49-F238E27FC236}">
              <a16:creationId xmlns:a16="http://schemas.microsoft.com/office/drawing/2014/main" id="{E80E16DF-7D65-474B-B51F-8C56939F20B9}"/>
            </a:ext>
          </a:extLst>
        </xdr:cNvPr>
        <xdr:cNvSpPr txBox="1"/>
      </xdr:nvSpPr>
      <xdr:spPr>
        <a:xfrm>
          <a:off x="17001567" y="1705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856" name="n_4mainValue【公民館】&#10;一人当たり面積">
          <a:extLst>
            <a:ext uri="{FF2B5EF4-FFF2-40B4-BE49-F238E27FC236}">
              <a16:creationId xmlns:a16="http://schemas.microsoft.com/office/drawing/2014/main" id="{0DEE084C-AA06-4510-B0E8-F003AB0A3FC4}"/>
            </a:ext>
          </a:extLst>
        </xdr:cNvPr>
        <xdr:cNvSpPr txBox="1"/>
      </xdr:nvSpPr>
      <xdr:spPr>
        <a:xfrm>
          <a:off x="162268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51B53989-AB4C-4793-BD61-FC8646F7F80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1BC34F7B-5CBD-41E2-A7FF-271203A2469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78178BE3-ECB2-44AB-8E6B-700FBE6634C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公営住宅であり、反対に特に低くなっている施設は学校施設である。公営住宅については、令和元年度に策定した第２期多治見市公営住宅等長寿命化計画に基づき、施設の長寿命化及び集約化に努め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学校施設は、小泉小学校の建替事業（令和３年度供用開始）により有形固定資産減価償却率が低くなっている。学校施設整備計画に基づき、笠原小中学の建設事業にも取り組んでおり、今後も類似団体に比べて低い数値を維持する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児童館及び公民館について、令和元年度に供用開始した小泉交流センターが本来児童館に区分されるべきところ公民館に区分されていたため（令和元～３年度分）、修正後の有形固定資産減価償却率及び一人当たり面積は次のとおり。令和３年度と令和４年度の有形固定資産減価利償却率を比較すると、施設の老朽化により数値が増加している。</a:t>
          </a:r>
          <a:endPar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有形固定資産減価償却率　</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41.0</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40.7</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43.1</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　一人当たり面積　</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0.042</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0.039</a:t>
          </a:r>
          <a:r>
            <a:rPr kumimoji="1" lang="ja-JP"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0.040</a:t>
          </a:r>
          <a:r>
            <a:rPr kumimoji="1" lang="ja-JP"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有形固定資産減価償却率　</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61.6</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63.9</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66.5</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　一人当たり面積　</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0.116</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0.117</a:t>
          </a:r>
          <a:r>
            <a:rPr kumimoji="1" lang="ja-JP"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u="none">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rPr>
            <a:t>0.118</a:t>
          </a:r>
          <a:r>
            <a:rPr kumimoji="1" lang="ja-JP"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u="none">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endParaRPr kumimoji="1" lang="en-US" altLang="ja-JP" sz="1200" u="none">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7C94A7-4F94-4807-8E0C-3045AFC916B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A77C80-EC30-447C-AC24-9BD315745A1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9ADAA8-2C94-457D-851F-8E57304F339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2AB034-56E7-4AD1-89DE-1C57D30A24D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2F9F07-3576-4DAB-9216-0351588CD74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3A294F-AA36-49D8-A771-B5A7AA06F82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9B6FCD-6586-4862-BC42-385EFA43940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B2704D-4A0C-42D1-AC04-C3E41282133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210B90-B628-45A5-BEB4-A76E88ECB29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0E118D-D62D-44AE-A7E9-F9F2B10EC7E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29FFE8-B23E-489B-8DFD-C67D04B5225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92705A-6030-4EB1-BF4E-61DA9683DF9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57CB02-5D8A-407F-BE28-ED0D76CBAB1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656F9EE-6B84-423D-8760-0BD0052185A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361258-33D9-4A16-B2F4-DB5378608BE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5DB1DD6-94C9-45AB-86EE-32EE7C6423F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B1125A-2CA7-46B9-80C7-255DBC33E12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7087E2-F156-4D34-BD01-1C4B57D8E0C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F73126-6F87-4CAA-918C-79312ECA916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41ABDE-A40F-456B-A7FD-C824BA2AD3B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CE2FB5-C0ED-4955-AC34-5935C624F38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CD5952-00B9-4405-9128-D6F914CC782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0E7A65-73F6-45EA-944B-2069BB1FBDA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646DB1-7E71-4E05-9489-BF9559C6855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CC511E-E07D-4C1D-B464-4501525979D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9137B5-69BB-48EE-87E7-657F5DF3D3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981313-4071-4002-A566-0C5B6E3FC41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0B8850-FFD6-4C9C-A111-B0757FB276B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796261-808D-406C-808E-F7C60DAEDA2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C674C70-9E7E-4BD7-BE14-CE521DC635B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832469-1FC4-4C08-802E-5C4B516E59B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71F045-2C5C-40C6-9253-F69C3725951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C6D57FF-2863-443A-A091-891DE2085E0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DD8E62-E8FC-4A87-BB7B-6E34331CC52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79938E-7562-45C4-BE07-92DB23F8F7D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32EA7B-6B1C-477E-85A9-9793AAA6837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CE831D-A60A-43DC-BFA7-48C759DEBBD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91D63A-C6F9-43D0-AEBF-779CAC51167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845BD0-E6DA-462B-857B-E000FB0CD96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585BA89-9AD2-4A18-9E87-163CA59500A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AF347C-148F-4582-8BDB-8F4C7EC346D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89DC9C-5D67-424C-A8FD-CBF043D044C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A36E448-257C-4E55-AA7C-15AC9F298A0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0372BDD-78F0-41E4-93D4-2EAF5D2EA3C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17B7D6D-41DC-474D-8B1C-16215C75306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0F04B0E-E718-4340-AEBE-448BD5D091D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F319A18-A249-452D-8BA7-3DCFF2D280E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7295057-DCA3-4742-8D6F-CD435509EF7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4B3BF65-5315-4B59-8486-A0F75794906B}"/>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841612-8941-4750-B8F9-9C53618CC74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CE5B918-5CE6-4849-8DBA-D79708926785}"/>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B0EAA1D-6244-4E57-AA91-BA8926B972F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85C4821-3137-4B7A-9667-6809C0DF749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B2AF6D7-573B-49A2-988B-953635755AAD}"/>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4CBC7E1-8187-420D-B8E9-7CA19C7410A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5554018-985D-4228-848B-D07CFD634E8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1462D530-664E-4A1D-837C-35DD1E2B4BB4}"/>
            </a:ext>
          </a:extLst>
        </xdr:cNvPr>
        <xdr:cNvCxnSpPr/>
      </xdr:nvCxnSpPr>
      <xdr:spPr>
        <a:xfrm flipV="1">
          <a:off x="4086225" y="5702482"/>
          <a:ext cx="0" cy="130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1FDF27ED-F6F6-416F-A2A0-5D6BBBBD32F9}"/>
            </a:ext>
          </a:extLst>
        </xdr:cNvPr>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1B15156A-3661-4A9E-9261-797BCF8C563E}"/>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39377C12-01CF-4934-9E4B-81451C0A2339}"/>
            </a:ext>
          </a:extLst>
        </xdr:cNvPr>
        <xdr:cNvSpPr txBox="1"/>
      </xdr:nvSpPr>
      <xdr:spPr>
        <a:xfrm>
          <a:off x="4124960" y="548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A8514BCF-F149-407E-A914-4ABE28CD952B}"/>
            </a:ext>
          </a:extLst>
        </xdr:cNvPr>
        <xdr:cNvCxnSpPr/>
      </xdr:nvCxnSpPr>
      <xdr:spPr>
        <a:xfrm>
          <a:off x="4020820" y="5702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BC0DEDAA-E10A-4645-A021-0AF8ADD29E28}"/>
            </a:ext>
          </a:extLst>
        </xdr:cNvPr>
        <xdr:cNvSpPr txBox="1"/>
      </xdr:nvSpPr>
      <xdr:spPr>
        <a:xfrm>
          <a:off x="4124960" y="612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3915434C-33A7-45AC-9E43-27655FE5CBF8}"/>
            </a:ext>
          </a:extLst>
        </xdr:cNvPr>
        <xdr:cNvSpPr/>
      </xdr:nvSpPr>
      <xdr:spPr>
        <a:xfrm>
          <a:off x="403606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3DCC5FCF-8329-4B60-8730-3558F1916562}"/>
            </a:ext>
          </a:extLst>
        </xdr:cNvPr>
        <xdr:cNvSpPr/>
      </xdr:nvSpPr>
      <xdr:spPr>
        <a:xfrm>
          <a:off x="3312160" y="629992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4F2DAA4B-6615-4841-A13B-0DDDC859CEB8}"/>
            </a:ext>
          </a:extLst>
        </xdr:cNvPr>
        <xdr:cNvSpPr/>
      </xdr:nvSpPr>
      <xdr:spPr>
        <a:xfrm>
          <a:off x="25146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58AB8025-3F5A-4C45-A848-1B70E4D5800A}"/>
            </a:ext>
          </a:extLst>
        </xdr:cNvPr>
        <xdr:cNvSpPr/>
      </xdr:nvSpPr>
      <xdr:spPr>
        <a:xfrm>
          <a:off x="1739900" y="62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807F8E36-499D-4D4B-AC1D-B4F07B3B4789}"/>
            </a:ext>
          </a:extLst>
        </xdr:cNvPr>
        <xdr:cNvSpPr/>
      </xdr:nvSpPr>
      <xdr:spPr>
        <a:xfrm>
          <a:off x="965200" y="62248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7A171B-048F-4FF0-A130-57727E41AE8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3F1A57-D068-4A3C-8037-51F6B044489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A813CF-F3D6-4363-A99E-94F63426AA2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6F2F7C1-C15F-4822-AB7C-5EC8889AF11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7C7EC1B-9E40-4DFF-822E-826FD246690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74" name="楕円 73">
          <a:extLst>
            <a:ext uri="{FF2B5EF4-FFF2-40B4-BE49-F238E27FC236}">
              <a16:creationId xmlns:a16="http://schemas.microsoft.com/office/drawing/2014/main" id="{EAD8458B-3DDA-4D2F-AC5C-353C00998B7B}"/>
            </a:ext>
          </a:extLst>
        </xdr:cNvPr>
        <xdr:cNvSpPr/>
      </xdr:nvSpPr>
      <xdr:spPr>
        <a:xfrm>
          <a:off x="4036060" y="63554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131190</xdr:rowOff>
    </xdr:from>
    <xdr:ext cx="405111" cy="259045"/>
    <xdr:sp macro="" textlink="">
      <xdr:nvSpPr>
        <xdr:cNvPr id="75" name="【図書館】&#10;有形固定資産減価償却率該当値テキスト">
          <a:extLst>
            <a:ext uri="{FF2B5EF4-FFF2-40B4-BE49-F238E27FC236}">
              <a16:creationId xmlns:a16="http://schemas.microsoft.com/office/drawing/2014/main" id="{820F2894-D15D-4FB1-B37D-776A98BEE16A}"/>
            </a:ext>
          </a:extLst>
        </xdr:cNvPr>
        <xdr:cNvSpPr txBox="1"/>
      </xdr:nvSpPr>
      <xdr:spPr>
        <a:xfrm>
          <a:off x="4124960" y="633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134801</xdr:rowOff>
    </xdr:from>
    <xdr:to>
      <xdr:col>20</xdr:col>
      <xdr:colOff>38100</xdr:colOff>
      <xdr:row>38</xdr:row>
      <xdr:rowOff>64951</xdr:rowOff>
    </xdr:to>
    <xdr:sp macro="" textlink="">
      <xdr:nvSpPr>
        <xdr:cNvPr id="76" name="楕円 75">
          <a:extLst>
            <a:ext uri="{FF2B5EF4-FFF2-40B4-BE49-F238E27FC236}">
              <a16:creationId xmlns:a16="http://schemas.microsoft.com/office/drawing/2014/main" id="{AAE0BED3-8334-47F6-8782-6E8F10E0A39F}"/>
            </a:ext>
          </a:extLst>
        </xdr:cNvPr>
        <xdr:cNvSpPr/>
      </xdr:nvSpPr>
      <xdr:spPr>
        <a:xfrm>
          <a:off x="3312160" y="6337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14151</xdr:rowOff>
    </xdr:from>
    <xdr:to>
      <xdr:col>24</xdr:col>
      <xdr:colOff>63500</xdr:colOff>
      <xdr:row>38</xdr:row>
      <xdr:rowOff>32113</xdr:rowOff>
    </xdr:to>
    <xdr:cxnSp macro="">
      <xdr:nvCxnSpPr>
        <xdr:cNvPr id="77" name="直線コネクタ 76">
          <a:extLst>
            <a:ext uri="{FF2B5EF4-FFF2-40B4-BE49-F238E27FC236}">
              <a16:creationId xmlns:a16="http://schemas.microsoft.com/office/drawing/2014/main" id="{570DBCCA-FA95-4078-BFD3-D56A56183801}"/>
            </a:ext>
          </a:extLst>
        </xdr:cNvPr>
        <xdr:cNvCxnSpPr/>
      </xdr:nvCxnSpPr>
      <xdr:spPr>
        <a:xfrm>
          <a:off x="3355340" y="6384471"/>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100511</xdr:rowOff>
    </xdr:from>
    <xdr:to>
      <xdr:col>15</xdr:col>
      <xdr:colOff>101600</xdr:colOff>
      <xdr:row>38</xdr:row>
      <xdr:rowOff>30662</xdr:rowOff>
    </xdr:to>
    <xdr:sp macro="" textlink="">
      <xdr:nvSpPr>
        <xdr:cNvPr id="78" name="楕円 77">
          <a:extLst>
            <a:ext uri="{FF2B5EF4-FFF2-40B4-BE49-F238E27FC236}">
              <a16:creationId xmlns:a16="http://schemas.microsoft.com/office/drawing/2014/main" id="{3156B7AB-5F34-46C9-9981-6E3E6C086D2D}"/>
            </a:ext>
          </a:extLst>
        </xdr:cNvPr>
        <xdr:cNvSpPr/>
      </xdr:nvSpPr>
      <xdr:spPr>
        <a:xfrm>
          <a:off x="2514600" y="6303191"/>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151311</xdr:rowOff>
    </xdr:from>
    <xdr:to>
      <xdr:col>19</xdr:col>
      <xdr:colOff>177800</xdr:colOff>
      <xdr:row>38</xdr:row>
      <xdr:rowOff>14151</xdr:rowOff>
    </xdr:to>
    <xdr:cxnSp macro="">
      <xdr:nvCxnSpPr>
        <xdr:cNvPr id="79" name="直線コネクタ 78">
          <a:extLst>
            <a:ext uri="{FF2B5EF4-FFF2-40B4-BE49-F238E27FC236}">
              <a16:creationId xmlns:a16="http://schemas.microsoft.com/office/drawing/2014/main" id="{8B4A8540-3D1C-4546-98AA-5A0E207FB017}"/>
            </a:ext>
          </a:extLst>
        </xdr:cNvPr>
        <xdr:cNvCxnSpPr/>
      </xdr:nvCxnSpPr>
      <xdr:spPr>
        <a:xfrm>
          <a:off x="2565400" y="6353991"/>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66222</xdr:rowOff>
    </xdr:from>
    <xdr:to>
      <xdr:col>10</xdr:col>
      <xdr:colOff>165100</xdr:colOff>
      <xdr:row>37</xdr:row>
      <xdr:rowOff>167822</xdr:rowOff>
    </xdr:to>
    <xdr:sp macro="" textlink="">
      <xdr:nvSpPr>
        <xdr:cNvPr id="80" name="楕円 79">
          <a:extLst>
            <a:ext uri="{FF2B5EF4-FFF2-40B4-BE49-F238E27FC236}">
              <a16:creationId xmlns:a16="http://schemas.microsoft.com/office/drawing/2014/main" id="{772FB01F-6BC1-4597-A2A6-4DC649562295}"/>
            </a:ext>
          </a:extLst>
        </xdr:cNvPr>
        <xdr:cNvSpPr/>
      </xdr:nvSpPr>
      <xdr:spPr>
        <a:xfrm>
          <a:off x="1739900" y="626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117022</xdr:rowOff>
    </xdr:from>
    <xdr:to>
      <xdr:col>15</xdr:col>
      <xdr:colOff>50800</xdr:colOff>
      <xdr:row>37</xdr:row>
      <xdr:rowOff>151311</xdr:rowOff>
    </xdr:to>
    <xdr:cxnSp macro="">
      <xdr:nvCxnSpPr>
        <xdr:cNvPr id="81" name="直線コネクタ 80">
          <a:extLst>
            <a:ext uri="{FF2B5EF4-FFF2-40B4-BE49-F238E27FC236}">
              <a16:creationId xmlns:a16="http://schemas.microsoft.com/office/drawing/2014/main" id="{5E44C2D3-E117-41C7-96A0-D7A1E38400BD}"/>
            </a:ext>
          </a:extLst>
        </xdr:cNvPr>
        <xdr:cNvCxnSpPr/>
      </xdr:nvCxnSpPr>
      <xdr:spPr>
        <a:xfrm>
          <a:off x="1790700" y="6319702"/>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38463</xdr:rowOff>
    </xdr:from>
    <xdr:to>
      <xdr:col>6</xdr:col>
      <xdr:colOff>38100</xdr:colOff>
      <xdr:row>37</xdr:row>
      <xdr:rowOff>140063</xdr:rowOff>
    </xdr:to>
    <xdr:sp macro="" textlink="">
      <xdr:nvSpPr>
        <xdr:cNvPr id="82" name="楕円 81">
          <a:extLst>
            <a:ext uri="{FF2B5EF4-FFF2-40B4-BE49-F238E27FC236}">
              <a16:creationId xmlns:a16="http://schemas.microsoft.com/office/drawing/2014/main" id="{ACC001AD-4BE1-4437-A370-E88A5F5A4C81}"/>
            </a:ext>
          </a:extLst>
        </xdr:cNvPr>
        <xdr:cNvSpPr/>
      </xdr:nvSpPr>
      <xdr:spPr>
        <a:xfrm>
          <a:off x="965200" y="62411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89263</xdr:rowOff>
    </xdr:from>
    <xdr:to>
      <xdr:col>10</xdr:col>
      <xdr:colOff>114300</xdr:colOff>
      <xdr:row>37</xdr:row>
      <xdr:rowOff>117022</xdr:rowOff>
    </xdr:to>
    <xdr:cxnSp macro="">
      <xdr:nvCxnSpPr>
        <xdr:cNvPr id="83" name="直線コネクタ 82">
          <a:extLst>
            <a:ext uri="{FF2B5EF4-FFF2-40B4-BE49-F238E27FC236}">
              <a16:creationId xmlns:a16="http://schemas.microsoft.com/office/drawing/2014/main" id="{A6ADFD5C-2455-425D-BF17-BDB8F76B200E}"/>
            </a:ext>
          </a:extLst>
        </xdr:cNvPr>
        <xdr:cNvCxnSpPr/>
      </xdr:nvCxnSpPr>
      <xdr:spPr>
        <a:xfrm>
          <a:off x="1008380" y="6291943"/>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EFC05358-2598-49D6-89F7-281B308BD458}"/>
            </a:ext>
          </a:extLst>
        </xdr:cNvPr>
        <xdr:cNvSpPr txBox="1"/>
      </xdr:nvSpPr>
      <xdr:spPr>
        <a:xfrm>
          <a:off x="317056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a:extLst>
            <a:ext uri="{FF2B5EF4-FFF2-40B4-BE49-F238E27FC236}">
              <a16:creationId xmlns:a16="http://schemas.microsoft.com/office/drawing/2014/main" id="{CDEBA3EA-0A23-4E44-8431-C243476BE9F7}"/>
            </a:ext>
          </a:extLst>
        </xdr:cNvPr>
        <xdr:cNvSpPr txBox="1"/>
      </xdr:nvSpPr>
      <xdr:spPr>
        <a:xfrm>
          <a:off x="238570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id="{B3E53843-5B62-48DB-AEAC-93D80B80A608}"/>
            </a:ext>
          </a:extLst>
        </xdr:cNvPr>
        <xdr:cNvSpPr txBox="1"/>
      </xdr:nvSpPr>
      <xdr:spPr>
        <a:xfrm>
          <a:off x="16110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7" name="n_4aveValue【図書館】&#10;有形固定資産減価償却率">
          <a:extLst>
            <a:ext uri="{FF2B5EF4-FFF2-40B4-BE49-F238E27FC236}">
              <a16:creationId xmlns:a16="http://schemas.microsoft.com/office/drawing/2014/main" id="{AB7546E7-8475-4A60-BFE8-A8256E4C3A95}"/>
            </a:ext>
          </a:extLst>
        </xdr:cNvPr>
        <xdr:cNvSpPr txBox="1"/>
      </xdr:nvSpPr>
      <xdr:spPr>
        <a:xfrm>
          <a:off x="83630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56078</xdr:rowOff>
    </xdr:from>
    <xdr:ext cx="405111" cy="259045"/>
    <xdr:sp macro="" textlink="">
      <xdr:nvSpPr>
        <xdr:cNvPr id="88" name="n_1mainValue【図書館】&#10;有形固定資産減価償却率">
          <a:extLst>
            <a:ext uri="{FF2B5EF4-FFF2-40B4-BE49-F238E27FC236}">
              <a16:creationId xmlns:a16="http://schemas.microsoft.com/office/drawing/2014/main" id="{40D5C62D-D6A3-4A80-A72F-7C20C62FE04A}"/>
            </a:ext>
          </a:extLst>
        </xdr:cNvPr>
        <xdr:cNvSpPr txBox="1"/>
      </xdr:nvSpPr>
      <xdr:spPr>
        <a:xfrm>
          <a:off x="3170564" y="642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9" name="n_2mainValue【図書館】&#10;有形固定資産減価償却率">
          <a:extLst>
            <a:ext uri="{FF2B5EF4-FFF2-40B4-BE49-F238E27FC236}">
              <a16:creationId xmlns:a16="http://schemas.microsoft.com/office/drawing/2014/main" id="{AF461AC9-98EB-4E89-B731-0F4CA68FFEF0}"/>
            </a:ext>
          </a:extLst>
        </xdr:cNvPr>
        <xdr:cNvSpPr txBox="1"/>
      </xdr:nvSpPr>
      <xdr:spPr>
        <a:xfrm>
          <a:off x="238570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A330AA55-FEDB-4184-BBDD-40797B68BC1C}"/>
            </a:ext>
          </a:extLst>
        </xdr:cNvPr>
        <xdr:cNvSpPr txBox="1"/>
      </xdr:nvSpPr>
      <xdr:spPr>
        <a:xfrm>
          <a:off x="161100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131190</xdr:rowOff>
    </xdr:from>
    <xdr:ext cx="405111" cy="259045"/>
    <xdr:sp macro="" textlink="">
      <xdr:nvSpPr>
        <xdr:cNvPr id="91" name="n_4mainValue【図書館】&#10;有形固定資産減価償却率">
          <a:extLst>
            <a:ext uri="{FF2B5EF4-FFF2-40B4-BE49-F238E27FC236}">
              <a16:creationId xmlns:a16="http://schemas.microsoft.com/office/drawing/2014/main" id="{0449AB6F-249D-4710-A8EF-7E8D959520D1}"/>
            </a:ext>
          </a:extLst>
        </xdr:cNvPr>
        <xdr:cNvSpPr txBox="1"/>
      </xdr:nvSpPr>
      <xdr:spPr>
        <a:xfrm>
          <a:off x="836304" y="633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1C6DCA5-0C8C-4F88-A3E6-E794785B85B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CA2082D-E4FF-4D60-A378-FB08848CCCF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4692997-AF50-45A5-8CB1-5F3891648A4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A393E62-67AB-43E6-BC29-723D7E0D4A0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632256E-C3E7-49E2-B4E8-140682CC21C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99A992B-D965-41F4-9DD4-53730EA3487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919F31C-26C4-43E1-9233-1D77678AF37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DEC8BD3-EA31-4EF6-9363-0DC47DCFB81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883365E-2414-46DC-9A6D-526F24C1CFEE}"/>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9249644-7F9C-42C6-B743-460F39C7AEC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9E038A38-01F0-45B4-B7A5-E0E5416C05B3}"/>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1C88887-3149-43D0-9A88-2D34E835D011}"/>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BD447CC-EE71-484C-99F0-8606F12DE959}"/>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BE86433-CBB2-4425-A46B-8730A3FB47D8}"/>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9D94B0F-15CD-435F-83C5-911620E43F1C}"/>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6804AB6-3D48-46F0-8339-FC38BF3D3F34}"/>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E1C045D9-04AC-4D61-81B4-F4262EB97EF8}"/>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4CC1F64-6F3A-48E5-AC8A-F55716694EDA}"/>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7AE43A3-CEC7-49BA-932B-286C1162744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232D1FA4-1A8A-42EC-8DC3-8B1BF448AB44}"/>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5F1BFA6-98C2-4E42-95F3-1246C41053DB}"/>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DF8510DF-0E14-4340-84EB-23F8502870A6}"/>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0594927-FE01-4685-B26D-A9B17A300C7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86CA6019-5F19-4186-9267-A20E4EF841F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446F7661-D8BA-4295-BF9B-50CC4E646E9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7A2084F2-4EF6-439F-B1F2-28A2AE17B92D}"/>
            </a:ext>
          </a:extLst>
        </xdr:cNvPr>
        <xdr:cNvCxnSpPr/>
      </xdr:nvCxnSpPr>
      <xdr:spPr>
        <a:xfrm flipV="1">
          <a:off x="9219565" y="5726974"/>
          <a:ext cx="0" cy="136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54E522A5-8FA0-407F-B9F0-645DC36B1E5D}"/>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9C0AB9DF-AB7B-4DAB-9E74-B87158802BDF}"/>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EBCFDCC1-EFFC-4FF9-BC8E-E90A861186C3}"/>
            </a:ext>
          </a:extLst>
        </xdr:cNvPr>
        <xdr:cNvSpPr txBox="1"/>
      </xdr:nvSpPr>
      <xdr:spPr>
        <a:xfrm>
          <a:off x="9258300" y="55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3D717468-390E-4936-856E-DB015BC16692}"/>
            </a:ext>
          </a:extLst>
        </xdr:cNvPr>
        <xdr:cNvCxnSpPr/>
      </xdr:nvCxnSpPr>
      <xdr:spPr>
        <a:xfrm>
          <a:off x="9154160" y="5726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1D9401FC-576D-4690-808B-4A1E853C12DA}"/>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404DD4F1-059B-4CF6-B300-2387DB0EC38C}"/>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85CA19F7-4F27-4EF1-B3C3-6375EA1E4A01}"/>
            </a:ext>
          </a:extLst>
        </xdr:cNvPr>
        <xdr:cNvSpPr/>
      </xdr:nvSpPr>
      <xdr:spPr>
        <a:xfrm>
          <a:off x="844550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1920E5CA-9367-4EA1-A874-0BFDE934BD55}"/>
            </a:ext>
          </a:extLst>
        </xdr:cNvPr>
        <xdr:cNvSpPr/>
      </xdr:nvSpPr>
      <xdr:spPr>
        <a:xfrm>
          <a:off x="7670800" y="6720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98DA417B-C61C-43B1-B579-AFBD17B53525}"/>
            </a:ext>
          </a:extLst>
        </xdr:cNvPr>
        <xdr:cNvSpPr/>
      </xdr:nvSpPr>
      <xdr:spPr>
        <a:xfrm>
          <a:off x="68732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B82D85E7-F9FC-4B83-AE1B-A559A8EFFE3E}"/>
            </a:ext>
          </a:extLst>
        </xdr:cNvPr>
        <xdr:cNvSpPr/>
      </xdr:nvSpPr>
      <xdr:spPr>
        <a:xfrm>
          <a:off x="6098540" y="6702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9E3A18-6C44-4194-ADC5-5AF3BCA75F9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DF7BF63-5347-4E10-B356-65A9AA51495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9AF8EF4-BE54-4BE8-A4EF-3BA15E17F44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F4CDE8A-68DF-427D-9CF6-1750B77B827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66581DA-7DE1-4896-B041-0180CF58914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33" name="楕円 132">
          <a:extLst>
            <a:ext uri="{FF2B5EF4-FFF2-40B4-BE49-F238E27FC236}">
              <a16:creationId xmlns:a16="http://schemas.microsoft.com/office/drawing/2014/main" id="{19387313-1C33-420B-B0E1-56F3C2505BBC}"/>
            </a:ext>
          </a:extLst>
        </xdr:cNvPr>
        <xdr:cNvSpPr/>
      </xdr:nvSpPr>
      <xdr:spPr>
        <a:xfrm>
          <a:off x="9192260" y="6702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142620</xdr:rowOff>
    </xdr:from>
    <xdr:ext cx="469744" cy="259045"/>
    <xdr:sp macro="" textlink="">
      <xdr:nvSpPr>
        <xdr:cNvPr id="134" name="【図書館】&#10;一人当たり面積該当値テキスト">
          <a:extLst>
            <a:ext uri="{FF2B5EF4-FFF2-40B4-BE49-F238E27FC236}">
              <a16:creationId xmlns:a16="http://schemas.microsoft.com/office/drawing/2014/main" id="{10A802E2-3C7B-408F-BBE9-2CE273B7E76E}"/>
            </a:ext>
          </a:extLst>
        </xdr:cNvPr>
        <xdr:cNvSpPr txBox="1"/>
      </xdr:nvSpPr>
      <xdr:spPr>
        <a:xfrm>
          <a:off x="9258300" y="668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164193</xdr:rowOff>
    </xdr:from>
    <xdr:to>
      <xdr:col>50</xdr:col>
      <xdr:colOff>165100</xdr:colOff>
      <xdr:row>40</xdr:row>
      <xdr:rowOff>94343</xdr:rowOff>
    </xdr:to>
    <xdr:sp macro="" textlink="">
      <xdr:nvSpPr>
        <xdr:cNvPr id="135" name="楕円 134">
          <a:extLst>
            <a:ext uri="{FF2B5EF4-FFF2-40B4-BE49-F238E27FC236}">
              <a16:creationId xmlns:a16="http://schemas.microsoft.com/office/drawing/2014/main" id="{7D673404-AE4D-4231-A68D-21824C00F885}"/>
            </a:ext>
          </a:extLst>
        </xdr:cNvPr>
        <xdr:cNvSpPr/>
      </xdr:nvSpPr>
      <xdr:spPr>
        <a:xfrm>
          <a:off x="844550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43543</xdr:rowOff>
    </xdr:from>
    <xdr:to>
      <xdr:col>55</xdr:col>
      <xdr:colOff>0</xdr:colOff>
      <xdr:row>40</xdr:row>
      <xdr:rowOff>43543</xdr:rowOff>
    </xdr:to>
    <xdr:cxnSp macro="">
      <xdr:nvCxnSpPr>
        <xdr:cNvPr id="136" name="直線コネクタ 135">
          <a:extLst>
            <a:ext uri="{FF2B5EF4-FFF2-40B4-BE49-F238E27FC236}">
              <a16:creationId xmlns:a16="http://schemas.microsoft.com/office/drawing/2014/main" id="{B5269A30-6971-4BBB-B227-46FC78FBE854}"/>
            </a:ext>
          </a:extLst>
        </xdr:cNvPr>
        <xdr:cNvCxnSpPr/>
      </xdr:nvCxnSpPr>
      <xdr:spPr>
        <a:xfrm>
          <a:off x="8496300" y="674914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37" name="楕円 136">
          <a:extLst>
            <a:ext uri="{FF2B5EF4-FFF2-40B4-BE49-F238E27FC236}">
              <a16:creationId xmlns:a16="http://schemas.microsoft.com/office/drawing/2014/main" id="{099F59E8-89F8-402A-A47F-16426B9AF855}"/>
            </a:ext>
          </a:extLst>
        </xdr:cNvPr>
        <xdr:cNvSpPr/>
      </xdr:nvSpPr>
      <xdr:spPr>
        <a:xfrm>
          <a:off x="7670800" y="6702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43543</xdr:rowOff>
    </xdr:from>
    <xdr:to>
      <xdr:col>50</xdr:col>
      <xdr:colOff>114300</xdr:colOff>
      <xdr:row>40</xdr:row>
      <xdr:rowOff>43543</xdr:rowOff>
    </xdr:to>
    <xdr:cxnSp macro="">
      <xdr:nvCxnSpPr>
        <xdr:cNvPr id="138" name="直線コネクタ 137">
          <a:extLst>
            <a:ext uri="{FF2B5EF4-FFF2-40B4-BE49-F238E27FC236}">
              <a16:creationId xmlns:a16="http://schemas.microsoft.com/office/drawing/2014/main" id="{5C03A7FF-5225-4FDA-BED4-EE44F8DD3634}"/>
            </a:ext>
          </a:extLst>
        </xdr:cNvPr>
        <xdr:cNvCxnSpPr/>
      </xdr:nvCxnSpPr>
      <xdr:spPr>
        <a:xfrm>
          <a:off x="7713980" y="674914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3628</xdr:rowOff>
    </xdr:from>
    <xdr:to>
      <xdr:col>41</xdr:col>
      <xdr:colOff>101600</xdr:colOff>
      <xdr:row>40</xdr:row>
      <xdr:rowOff>105228</xdr:rowOff>
    </xdr:to>
    <xdr:sp macro="" textlink="">
      <xdr:nvSpPr>
        <xdr:cNvPr id="139" name="楕円 138">
          <a:extLst>
            <a:ext uri="{FF2B5EF4-FFF2-40B4-BE49-F238E27FC236}">
              <a16:creationId xmlns:a16="http://schemas.microsoft.com/office/drawing/2014/main" id="{F9F1129D-6B12-47C6-A944-AD08C79B50BB}"/>
            </a:ext>
          </a:extLst>
        </xdr:cNvPr>
        <xdr:cNvSpPr/>
      </xdr:nvSpPr>
      <xdr:spPr>
        <a:xfrm>
          <a:off x="687324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54428</xdr:rowOff>
    </xdr:to>
    <xdr:cxnSp macro="">
      <xdr:nvCxnSpPr>
        <xdr:cNvPr id="140" name="直線コネクタ 139">
          <a:extLst>
            <a:ext uri="{FF2B5EF4-FFF2-40B4-BE49-F238E27FC236}">
              <a16:creationId xmlns:a16="http://schemas.microsoft.com/office/drawing/2014/main" id="{E5FA88D6-E96D-4F0B-B44F-3E3550224620}"/>
            </a:ext>
          </a:extLst>
        </xdr:cNvPr>
        <xdr:cNvCxnSpPr/>
      </xdr:nvCxnSpPr>
      <xdr:spPr>
        <a:xfrm flipV="1">
          <a:off x="6924040" y="6749143"/>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a:extLst>
            <a:ext uri="{FF2B5EF4-FFF2-40B4-BE49-F238E27FC236}">
              <a16:creationId xmlns:a16="http://schemas.microsoft.com/office/drawing/2014/main" id="{394A0FB4-9F9D-489B-92DB-8AF6F99D0782}"/>
            </a:ext>
          </a:extLst>
        </xdr:cNvPr>
        <xdr:cNvSpPr/>
      </xdr:nvSpPr>
      <xdr:spPr>
        <a:xfrm>
          <a:off x="609854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54428</xdr:rowOff>
    </xdr:from>
    <xdr:to>
      <xdr:col>41</xdr:col>
      <xdr:colOff>50800</xdr:colOff>
      <xdr:row>40</xdr:row>
      <xdr:rowOff>54428</xdr:rowOff>
    </xdr:to>
    <xdr:cxnSp macro="">
      <xdr:nvCxnSpPr>
        <xdr:cNvPr id="142" name="直線コネクタ 141">
          <a:extLst>
            <a:ext uri="{FF2B5EF4-FFF2-40B4-BE49-F238E27FC236}">
              <a16:creationId xmlns:a16="http://schemas.microsoft.com/office/drawing/2014/main" id="{A1D0318E-D18E-482D-952F-A9ECF143B358}"/>
            </a:ext>
          </a:extLst>
        </xdr:cNvPr>
        <xdr:cNvCxnSpPr/>
      </xdr:nvCxnSpPr>
      <xdr:spPr>
        <a:xfrm>
          <a:off x="6149340" y="676002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a:extLst>
            <a:ext uri="{FF2B5EF4-FFF2-40B4-BE49-F238E27FC236}">
              <a16:creationId xmlns:a16="http://schemas.microsoft.com/office/drawing/2014/main" id="{24610E83-B862-4C1F-B64D-1CA123ACD35A}"/>
            </a:ext>
          </a:extLst>
        </xdr:cNvPr>
        <xdr:cNvSpPr txBox="1"/>
      </xdr:nvSpPr>
      <xdr:spPr>
        <a:xfrm>
          <a:off x="827158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4" name="n_2aveValue【図書館】&#10;一人当たり面積">
          <a:extLst>
            <a:ext uri="{FF2B5EF4-FFF2-40B4-BE49-F238E27FC236}">
              <a16:creationId xmlns:a16="http://schemas.microsoft.com/office/drawing/2014/main" id="{567F6FA2-2EA5-45C9-9612-80F060E655C1}"/>
            </a:ext>
          </a:extLst>
        </xdr:cNvPr>
        <xdr:cNvSpPr txBox="1"/>
      </xdr:nvSpPr>
      <xdr:spPr>
        <a:xfrm>
          <a:off x="750958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a:extLst>
            <a:ext uri="{FF2B5EF4-FFF2-40B4-BE49-F238E27FC236}">
              <a16:creationId xmlns:a16="http://schemas.microsoft.com/office/drawing/2014/main" id="{42143576-C73D-4766-A72F-5A348F921739}"/>
            </a:ext>
          </a:extLst>
        </xdr:cNvPr>
        <xdr:cNvSpPr txBox="1"/>
      </xdr:nvSpPr>
      <xdr:spPr>
        <a:xfrm>
          <a:off x="67120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a:extLst>
            <a:ext uri="{FF2B5EF4-FFF2-40B4-BE49-F238E27FC236}">
              <a16:creationId xmlns:a16="http://schemas.microsoft.com/office/drawing/2014/main" id="{D49A5749-8B7E-402B-BEEE-331EB7E45376}"/>
            </a:ext>
          </a:extLst>
        </xdr:cNvPr>
        <xdr:cNvSpPr txBox="1"/>
      </xdr:nvSpPr>
      <xdr:spPr>
        <a:xfrm>
          <a:off x="593732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110870</xdr:rowOff>
    </xdr:from>
    <xdr:ext cx="469744" cy="259045"/>
    <xdr:sp macro="" textlink="">
      <xdr:nvSpPr>
        <xdr:cNvPr id="147" name="n_1mainValue【図書館】&#10;一人当たり面積">
          <a:extLst>
            <a:ext uri="{FF2B5EF4-FFF2-40B4-BE49-F238E27FC236}">
              <a16:creationId xmlns:a16="http://schemas.microsoft.com/office/drawing/2014/main" id="{A25A93C9-6B54-40E1-B56C-694B97E21097}"/>
            </a:ext>
          </a:extLst>
        </xdr:cNvPr>
        <xdr:cNvSpPr txBox="1"/>
      </xdr:nvSpPr>
      <xdr:spPr>
        <a:xfrm>
          <a:off x="8271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8" name="n_2mainValue【図書館】&#10;一人当たり面積">
          <a:extLst>
            <a:ext uri="{FF2B5EF4-FFF2-40B4-BE49-F238E27FC236}">
              <a16:creationId xmlns:a16="http://schemas.microsoft.com/office/drawing/2014/main" id="{89415D6B-233D-4548-BDD8-697F9FEA7AC0}"/>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96355</xdr:rowOff>
    </xdr:from>
    <xdr:ext cx="469744" cy="259045"/>
    <xdr:sp macro="" textlink="">
      <xdr:nvSpPr>
        <xdr:cNvPr id="149" name="n_3mainValue【図書館】&#10;一人当たり面積">
          <a:extLst>
            <a:ext uri="{FF2B5EF4-FFF2-40B4-BE49-F238E27FC236}">
              <a16:creationId xmlns:a16="http://schemas.microsoft.com/office/drawing/2014/main" id="{67CAA6A3-2E17-4B64-A229-01917D8E19E8}"/>
            </a:ext>
          </a:extLst>
        </xdr:cNvPr>
        <xdr:cNvSpPr txBox="1"/>
      </xdr:nvSpPr>
      <xdr:spPr>
        <a:xfrm>
          <a:off x="67120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50" name="n_4mainValue【図書館】&#10;一人当たり面積">
          <a:extLst>
            <a:ext uri="{FF2B5EF4-FFF2-40B4-BE49-F238E27FC236}">
              <a16:creationId xmlns:a16="http://schemas.microsoft.com/office/drawing/2014/main" id="{7891AA18-2604-4DC0-8BCA-11618803C983}"/>
            </a:ext>
          </a:extLst>
        </xdr:cNvPr>
        <xdr:cNvSpPr txBox="1"/>
      </xdr:nvSpPr>
      <xdr:spPr>
        <a:xfrm>
          <a:off x="59373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CF1B8E2-9C8F-444A-97E5-D8A9698E5D1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4660A8A-8881-46F9-9D87-0AD6D949F07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BE2709D-3CCF-4CBC-9664-E5C5D2F968A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58567D3-8598-49A9-9DA2-11BA387363F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CD422EF-EE99-46FB-BB75-3EE0E0CD0D3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C6D9768-8275-411A-8524-05EF4C084C0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F11465B-EB37-4179-98A0-1FA683BBC03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AFD41E4-BC19-4BF3-B9B2-42F5F4ACFB7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975D90C-889F-43A5-945E-DB218FDAB66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5A7345-391D-4752-93AA-7CE8D00DD94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883E3552-79E5-482E-9BA8-F5105787E14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0D16B17-2D65-482A-9CE2-FE369BF56E1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AC6289D-67CA-4DA8-BBE0-A6CB0C82E67C}"/>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863AE6DA-A187-4322-896D-656B7C203F9A}"/>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8253623-02C6-478E-9102-342245316D34}"/>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9D07677-9F19-4BA3-B30A-6AAB8582191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B3BEC28B-C557-4BDD-BB3A-6000189BB04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9B280386-A468-4AFE-8059-4040544EA837}"/>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4680DAB-E159-4564-A22A-2C7EBA2FF27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ED0FB52A-047C-4E44-B0B0-25B4788A838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4FE5F731-815E-4E04-BBE3-FADFD434CAF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786E293-06D4-4B68-883D-A624F17F34D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FE1AEC17-563D-4FEB-A875-FF3FC249E65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3F688F24-5299-445A-B361-A7DE9D44F1A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7B7DC5AA-9A50-4404-9DE7-657209D0B95F}"/>
            </a:ext>
          </a:extLst>
        </xdr:cNvPr>
        <xdr:cNvCxnSpPr/>
      </xdr:nvCxnSpPr>
      <xdr:spPr>
        <a:xfrm flipV="1">
          <a:off x="4086225" y="935545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CABF4ED4-A584-4820-8B3C-4ADF23C2C5BF}"/>
            </a:ext>
          </a:extLst>
        </xdr:cNvPr>
        <xdr:cNvSpPr txBox="1"/>
      </xdr:nvSpPr>
      <xdr:spPr>
        <a:xfrm>
          <a:off x="412496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6BC2A362-7356-4A35-9665-03A854463A00}"/>
            </a:ext>
          </a:extLst>
        </xdr:cNvPr>
        <xdr:cNvCxnSpPr/>
      </xdr:nvCxnSpPr>
      <xdr:spPr>
        <a:xfrm>
          <a:off x="4020820" y="1073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92F84A0D-F279-4259-AFD0-C97FD9F29726}"/>
            </a:ext>
          </a:extLst>
        </xdr:cNvPr>
        <xdr:cNvSpPr txBox="1"/>
      </xdr:nvSpPr>
      <xdr:spPr>
        <a:xfrm>
          <a:off x="412496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0153E9E5-A37B-4527-AAF2-FEB64A0CC7A0}"/>
            </a:ext>
          </a:extLst>
        </xdr:cNvPr>
        <xdr:cNvCxnSpPr/>
      </xdr:nvCxnSpPr>
      <xdr:spPr>
        <a:xfrm>
          <a:off x="4020820" y="935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F3DBC73C-D234-44D8-8C28-2C1909E20601}"/>
            </a:ext>
          </a:extLst>
        </xdr:cNvPr>
        <xdr:cNvSpPr txBox="1"/>
      </xdr:nvSpPr>
      <xdr:spPr>
        <a:xfrm>
          <a:off x="412496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21D2FDC0-2E4A-440A-8B28-8A84B896DB0F}"/>
            </a:ext>
          </a:extLst>
        </xdr:cNvPr>
        <xdr:cNvSpPr/>
      </xdr:nvSpPr>
      <xdr:spPr>
        <a:xfrm>
          <a:off x="403606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063E8C51-FE2E-421F-93ED-0C7B864B30DE}"/>
            </a:ext>
          </a:extLst>
        </xdr:cNvPr>
        <xdr:cNvSpPr/>
      </xdr:nvSpPr>
      <xdr:spPr>
        <a:xfrm>
          <a:off x="331216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57F127A6-A837-4669-95E6-F9FDC6632857}"/>
            </a:ext>
          </a:extLst>
        </xdr:cNvPr>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7FBBAC3A-86D0-4AA9-8AA6-18C4EBB344A4}"/>
            </a:ext>
          </a:extLst>
        </xdr:cNvPr>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45C91EC5-657A-4C7C-818C-64081D62C898}"/>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364947-8757-4BD8-BF6B-3969069D7C7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26F36A-3259-4E6C-B365-9F65D0A9D7F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1D2358E-DC62-4F7A-85A8-E6F7FBEB5FF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03682C5-AFA5-4C09-B40B-2ABB9762410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30B291B-D4FD-4E4C-B49C-F9C873DC44D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191" name="楕円 190">
          <a:extLst>
            <a:ext uri="{FF2B5EF4-FFF2-40B4-BE49-F238E27FC236}">
              <a16:creationId xmlns:a16="http://schemas.microsoft.com/office/drawing/2014/main" id="{908D9CF2-82FA-40E6-88A7-379910D6454E}"/>
            </a:ext>
          </a:extLst>
        </xdr:cNvPr>
        <xdr:cNvSpPr/>
      </xdr:nvSpPr>
      <xdr:spPr>
        <a:xfrm>
          <a:off x="403606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2C438551-F3E8-4C5C-B1D8-7667E75C407C}"/>
            </a:ext>
          </a:extLst>
        </xdr:cNvPr>
        <xdr:cNvSpPr txBox="1"/>
      </xdr:nvSpPr>
      <xdr:spPr>
        <a:xfrm>
          <a:off x="4124960"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93" name="楕円 192">
          <a:extLst>
            <a:ext uri="{FF2B5EF4-FFF2-40B4-BE49-F238E27FC236}">
              <a16:creationId xmlns:a16="http://schemas.microsoft.com/office/drawing/2014/main" id="{A040C976-6949-4E38-89CC-61E575B73EDD}"/>
            </a:ext>
          </a:extLst>
        </xdr:cNvPr>
        <xdr:cNvSpPr/>
      </xdr:nvSpPr>
      <xdr:spPr>
        <a:xfrm>
          <a:off x="3312160" y="10116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72390</xdr:rowOff>
    </xdr:from>
    <xdr:to>
      <xdr:col>24</xdr:col>
      <xdr:colOff>63500</xdr:colOff>
      <xdr:row>60</xdr:row>
      <xdr:rowOff>108585</xdr:rowOff>
    </xdr:to>
    <xdr:cxnSp macro="">
      <xdr:nvCxnSpPr>
        <xdr:cNvPr id="194" name="直線コネクタ 193">
          <a:extLst>
            <a:ext uri="{FF2B5EF4-FFF2-40B4-BE49-F238E27FC236}">
              <a16:creationId xmlns:a16="http://schemas.microsoft.com/office/drawing/2014/main" id="{E5B52BCE-6CD7-4DA3-9766-3FFBFF71BCFD}"/>
            </a:ext>
          </a:extLst>
        </xdr:cNvPr>
        <xdr:cNvCxnSpPr/>
      </xdr:nvCxnSpPr>
      <xdr:spPr>
        <a:xfrm flipV="1">
          <a:off x="3355340" y="1013079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5" name="楕円 194">
          <a:extLst>
            <a:ext uri="{FF2B5EF4-FFF2-40B4-BE49-F238E27FC236}">
              <a16:creationId xmlns:a16="http://schemas.microsoft.com/office/drawing/2014/main" id="{6F429FF7-78DA-42F2-911E-53C3D10A43D2}"/>
            </a:ext>
          </a:extLst>
        </xdr:cNvPr>
        <xdr:cNvSpPr/>
      </xdr:nvSpPr>
      <xdr:spPr>
        <a:xfrm>
          <a:off x="25146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108585</xdr:rowOff>
    </xdr:to>
    <xdr:cxnSp macro="">
      <xdr:nvCxnSpPr>
        <xdr:cNvPr id="196" name="直線コネクタ 195">
          <a:extLst>
            <a:ext uri="{FF2B5EF4-FFF2-40B4-BE49-F238E27FC236}">
              <a16:creationId xmlns:a16="http://schemas.microsoft.com/office/drawing/2014/main" id="{25382693-362D-4218-9962-625BE04032C7}"/>
            </a:ext>
          </a:extLst>
        </xdr:cNvPr>
        <xdr:cNvCxnSpPr/>
      </xdr:nvCxnSpPr>
      <xdr:spPr>
        <a:xfrm>
          <a:off x="2565400" y="1012698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97" name="楕円 196">
          <a:extLst>
            <a:ext uri="{FF2B5EF4-FFF2-40B4-BE49-F238E27FC236}">
              <a16:creationId xmlns:a16="http://schemas.microsoft.com/office/drawing/2014/main" id="{CDBA3667-AF5B-4473-9D01-22C028C850C7}"/>
            </a:ext>
          </a:extLst>
        </xdr:cNvPr>
        <xdr:cNvSpPr/>
      </xdr:nvSpPr>
      <xdr:spPr>
        <a:xfrm>
          <a:off x="17399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81915</xdr:rowOff>
    </xdr:to>
    <xdr:cxnSp macro="">
      <xdr:nvCxnSpPr>
        <xdr:cNvPr id="198" name="直線コネクタ 197">
          <a:extLst>
            <a:ext uri="{FF2B5EF4-FFF2-40B4-BE49-F238E27FC236}">
              <a16:creationId xmlns:a16="http://schemas.microsoft.com/office/drawing/2014/main" id="{F18DB78D-80BF-4C94-8C8F-3AD6627364A6}"/>
            </a:ext>
          </a:extLst>
        </xdr:cNvPr>
        <xdr:cNvCxnSpPr/>
      </xdr:nvCxnSpPr>
      <xdr:spPr>
        <a:xfrm flipV="1">
          <a:off x="1790700" y="1012698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164465</xdr:rowOff>
    </xdr:from>
    <xdr:to>
      <xdr:col>6</xdr:col>
      <xdr:colOff>38100</xdr:colOff>
      <xdr:row>60</xdr:row>
      <xdr:rowOff>94615</xdr:rowOff>
    </xdr:to>
    <xdr:sp macro="" textlink="">
      <xdr:nvSpPr>
        <xdr:cNvPr id="199" name="楕円 198">
          <a:extLst>
            <a:ext uri="{FF2B5EF4-FFF2-40B4-BE49-F238E27FC236}">
              <a16:creationId xmlns:a16="http://schemas.microsoft.com/office/drawing/2014/main" id="{2280A4BD-7D15-42C2-9AB8-237FD5FC7419}"/>
            </a:ext>
          </a:extLst>
        </xdr:cNvPr>
        <xdr:cNvSpPr/>
      </xdr:nvSpPr>
      <xdr:spPr>
        <a:xfrm>
          <a:off x="965200" y="10055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43815</xdr:rowOff>
    </xdr:from>
    <xdr:to>
      <xdr:col>10</xdr:col>
      <xdr:colOff>114300</xdr:colOff>
      <xdr:row>60</xdr:row>
      <xdr:rowOff>81915</xdr:rowOff>
    </xdr:to>
    <xdr:cxnSp macro="">
      <xdr:nvCxnSpPr>
        <xdr:cNvPr id="200" name="直線コネクタ 199">
          <a:extLst>
            <a:ext uri="{FF2B5EF4-FFF2-40B4-BE49-F238E27FC236}">
              <a16:creationId xmlns:a16="http://schemas.microsoft.com/office/drawing/2014/main" id="{D30532E2-6555-412F-851F-FF8CE6B43D46}"/>
            </a:ext>
          </a:extLst>
        </xdr:cNvPr>
        <xdr:cNvCxnSpPr/>
      </xdr:nvCxnSpPr>
      <xdr:spPr>
        <a:xfrm>
          <a:off x="1008380" y="1010221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798D1BC8-6964-4487-937B-1CF4ADBD12AA}"/>
            </a:ext>
          </a:extLst>
        </xdr:cNvPr>
        <xdr:cNvSpPr txBox="1"/>
      </xdr:nvSpPr>
      <xdr:spPr>
        <a:xfrm>
          <a:off x="317056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a:extLst>
            <a:ext uri="{FF2B5EF4-FFF2-40B4-BE49-F238E27FC236}">
              <a16:creationId xmlns:a16="http://schemas.microsoft.com/office/drawing/2014/main" id="{09C0349D-886E-404B-8786-8833B521E1D9}"/>
            </a:ext>
          </a:extLst>
        </xdr:cNvPr>
        <xdr:cNvSpPr txBox="1"/>
      </xdr:nvSpPr>
      <xdr:spPr>
        <a:xfrm>
          <a:off x="23857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id="{57FD35C9-98A5-4875-8A54-7CC98B22A108}"/>
            </a:ext>
          </a:extLst>
        </xdr:cNvPr>
        <xdr:cNvSpPr txBox="1"/>
      </xdr:nvSpPr>
      <xdr:spPr>
        <a:xfrm>
          <a:off x="16110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2B8EF490-FFF6-4D05-B726-88E9550510F1}"/>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205" name="n_1mainValue【体育館・プール】&#10;有形固定資産減価償却率">
          <a:extLst>
            <a:ext uri="{FF2B5EF4-FFF2-40B4-BE49-F238E27FC236}">
              <a16:creationId xmlns:a16="http://schemas.microsoft.com/office/drawing/2014/main" id="{64581057-3F13-4B6F-929C-EC5A18EB46F1}"/>
            </a:ext>
          </a:extLst>
        </xdr:cNvPr>
        <xdr:cNvSpPr txBox="1"/>
      </xdr:nvSpPr>
      <xdr:spPr>
        <a:xfrm>
          <a:off x="3170564"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206" name="n_2mainValue【体育館・プール】&#10;有形固定資産減価償却率">
          <a:extLst>
            <a:ext uri="{FF2B5EF4-FFF2-40B4-BE49-F238E27FC236}">
              <a16:creationId xmlns:a16="http://schemas.microsoft.com/office/drawing/2014/main" id="{76966B83-9EEB-45BB-9ADF-48445D14B017}"/>
            </a:ext>
          </a:extLst>
        </xdr:cNvPr>
        <xdr:cNvSpPr txBox="1"/>
      </xdr:nvSpPr>
      <xdr:spPr>
        <a:xfrm>
          <a:off x="23857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123842</xdr:rowOff>
    </xdr:from>
    <xdr:ext cx="405111" cy="259045"/>
    <xdr:sp macro="" textlink="">
      <xdr:nvSpPr>
        <xdr:cNvPr id="207" name="n_3mainValue【体育館・プール】&#10;有形固定資産減価償却率">
          <a:extLst>
            <a:ext uri="{FF2B5EF4-FFF2-40B4-BE49-F238E27FC236}">
              <a16:creationId xmlns:a16="http://schemas.microsoft.com/office/drawing/2014/main" id="{E8CE562C-1034-46C4-A922-674A5A8B9A39}"/>
            </a:ext>
          </a:extLst>
        </xdr:cNvPr>
        <xdr:cNvSpPr txBox="1"/>
      </xdr:nvSpPr>
      <xdr:spPr>
        <a:xfrm>
          <a:off x="161100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8" name="n_4mainValue【体育館・プール】&#10;有形固定資産減価償却率">
          <a:extLst>
            <a:ext uri="{FF2B5EF4-FFF2-40B4-BE49-F238E27FC236}">
              <a16:creationId xmlns:a16="http://schemas.microsoft.com/office/drawing/2014/main" id="{F43AB6D6-F87C-41AA-93E7-92CED2A179A0}"/>
            </a:ext>
          </a:extLst>
        </xdr:cNvPr>
        <xdr:cNvSpPr txBox="1"/>
      </xdr:nvSpPr>
      <xdr:spPr>
        <a:xfrm>
          <a:off x="8363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4347D7C-F672-4B68-8EF1-14186D5B1EB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4F72050-BD3B-4968-B624-EEE9E8D9DFD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903907D-34FA-4B2E-A78B-282503B983B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D68715F-E349-4394-A3CA-564A1118334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165CBECD-CC0F-4091-ABFE-21304E7FDB0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D08CF62-E9B0-42FF-AD4E-849415FCDCB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BFFE2C6-41C1-4D99-9D8E-D7BF630E5C3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C5579F4-E8F2-46D8-9F83-9C2D2767244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C7CA5DC-400C-412E-AE63-4145C47B463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1D7C6A5-468A-4FD5-85B5-11C76000F71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61AC961-300F-4E95-9011-CFF9A14F56D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E44F6B60-7BE3-4695-B950-55DAE505186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EDAEFC4-A050-432C-8B49-C00C88078D0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A184D098-337A-4E3D-90A9-65DBDAB82EEF}"/>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DA4B159-85BA-4810-9505-A920A487153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7054FD4-46E9-449B-8BCD-69D978AF318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C870612D-630A-4F89-9203-781979ABFA9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5D94C2FA-D2CD-441E-9200-A6D8921B721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606E2A11-264C-46A9-8B6B-A08DAA5BAF2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52B09E0D-28D1-4562-ADBD-8F007BF9E7B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0C77679-CD56-44CC-9856-029982DC007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6059ABC-2482-44D9-9308-B69135240AF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1D5F52D-3DD1-4DD4-A57D-9A36E1C286E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A618C665-6B22-4FBE-92B8-4EF53812BE61}"/>
            </a:ext>
          </a:extLst>
        </xdr:cNvPr>
        <xdr:cNvCxnSpPr/>
      </xdr:nvCxnSpPr>
      <xdr:spPr>
        <a:xfrm flipV="1">
          <a:off x="9219565" y="954786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7C3C7532-FF34-4C34-91EC-C9D1AF7892BF}"/>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4EED4C53-A825-4384-BC06-372C6A73B327}"/>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5C3699AD-2895-4901-BAE0-FE3547112FED}"/>
            </a:ext>
          </a:extLst>
        </xdr:cNvPr>
        <xdr:cNvSpPr txBox="1"/>
      </xdr:nvSpPr>
      <xdr:spPr>
        <a:xfrm>
          <a:off x="9258300" y="932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1D916757-116F-47B6-B1FF-A866B8C7DA56}"/>
            </a:ext>
          </a:extLst>
        </xdr:cNvPr>
        <xdr:cNvCxnSpPr/>
      </xdr:nvCxnSpPr>
      <xdr:spPr>
        <a:xfrm>
          <a:off x="9154160" y="954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a:extLst>
            <a:ext uri="{FF2B5EF4-FFF2-40B4-BE49-F238E27FC236}">
              <a16:creationId xmlns:a16="http://schemas.microsoft.com/office/drawing/2014/main" id="{E56E3C6E-7802-420D-82EB-F08207CDF617}"/>
            </a:ext>
          </a:extLst>
        </xdr:cNvPr>
        <xdr:cNvSpPr txBox="1"/>
      </xdr:nvSpPr>
      <xdr:spPr>
        <a:xfrm>
          <a:off x="92583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8E428AD1-46CA-4726-8A5D-89754730C7DD}"/>
            </a:ext>
          </a:extLst>
        </xdr:cNvPr>
        <xdr:cNvSpPr/>
      </xdr:nvSpPr>
      <xdr:spPr>
        <a:xfrm>
          <a:off x="9192260" y="10304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27C27D63-DB76-4438-B82D-0A4F5CE08BF4}"/>
            </a:ext>
          </a:extLst>
        </xdr:cNvPr>
        <xdr:cNvSpPr/>
      </xdr:nvSpPr>
      <xdr:spPr>
        <a:xfrm>
          <a:off x="8445500" y="1031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DAC99310-3815-4EAB-A672-711E30A9DDF9}"/>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D97DA70A-C0BD-47FB-B9E5-D54D11A3F99F}"/>
            </a:ext>
          </a:extLst>
        </xdr:cNvPr>
        <xdr:cNvSpPr/>
      </xdr:nvSpPr>
      <xdr:spPr>
        <a:xfrm>
          <a:off x="68732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05903556-252D-403F-82E8-CA2D81B21703}"/>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2FE6FC0-394E-41D8-AB11-5C375A40200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99DB77B-1489-4273-8522-501C8871BBD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FCAA346-45EA-4FCA-B4C0-4AE8EAFF4D1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7F29960-E1E2-4CC8-8C0E-AA9828F7BE2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A25349B-E947-4E55-A584-6C3DDB8FA8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48" name="楕円 247">
          <a:extLst>
            <a:ext uri="{FF2B5EF4-FFF2-40B4-BE49-F238E27FC236}">
              <a16:creationId xmlns:a16="http://schemas.microsoft.com/office/drawing/2014/main" id="{F63EFAB5-2401-49A0-A11E-6C6A68DE5443}"/>
            </a:ext>
          </a:extLst>
        </xdr:cNvPr>
        <xdr:cNvSpPr/>
      </xdr:nvSpPr>
      <xdr:spPr>
        <a:xfrm>
          <a:off x="9192260" y="10285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82567</xdr:rowOff>
    </xdr:from>
    <xdr:ext cx="469744" cy="259045"/>
    <xdr:sp macro="" textlink="">
      <xdr:nvSpPr>
        <xdr:cNvPr id="249" name="【体育館・プール】&#10;一人当たり面積該当値テキスト">
          <a:extLst>
            <a:ext uri="{FF2B5EF4-FFF2-40B4-BE49-F238E27FC236}">
              <a16:creationId xmlns:a16="http://schemas.microsoft.com/office/drawing/2014/main" id="{DBA7A3F1-CA83-454E-831D-958CEEF45893}"/>
            </a:ext>
          </a:extLst>
        </xdr:cNvPr>
        <xdr:cNvSpPr txBox="1"/>
      </xdr:nvSpPr>
      <xdr:spPr>
        <a:xfrm>
          <a:off x="9258300"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63500</xdr:rowOff>
    </xdr:from>
    <xdr:to>
      <xdr:col>50</xdr:col>
      <xdr:colOff>165100</xdr:colOff>
      <xdr:row>61</xdr:row>
      <xdr:rowOff>165100</xdr:rowOff>
    </xdr:to>
    <xdr:sp macro="" textlink="">
      <xdr:nvSpPr>
        <xdr:cNvPr id="250" name="楕円 249">
          <a:extLst>
            <a:ext uri="{FF2B5EF4-FFF2-40B4-BE49-F238E27FC236}">
              <a16:creationId xmlns:a16="http://schemas.microsoft.com/office/drawing/2014/main" id="{9A95A647-C62F-4FF3-A3E3-A22D96BBCB2F}"/>
            </a:ext>
          </a:extLst>
        </xdr:cNvPr>
        <xdr:cNvSpPr/>
      </xdr:nvSpPr>
      <xdr:spPr>
        <a:xfrm>
          <a:off x="8445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110490</xdr:rowOff>
    </xdr:from>
    <xdr:to>
      <xdr:col>55</xdr:col>
      <xdr:colOff>0</xdr:colOff>
      <xdr:row>61</xdr:row>
      <xdr:rowOff>114300</xdr:rowOff>
    </xdr:to>
    <xdr:cxnSp macro="">
      <xdr:nvCxnSpPr>
        <xdr:cNvPr id="251" name="直線コネクタ 250">
          <a:extLst>
            <a:ext uri="{FF2B5EF4-FFF2-40B4-BE49-F238E27FC236}">
              <a16:creationId xmlns:a16="http://schemas.microsoft.com/office/drawing/2014/main" id="{B829D7DD-7E51-4056-B49C-110FD293FF51}"/>
            </a:ext>
          </a:extLst>
        </xdr:cNvPr>
        <xdr:cNvCxnSpPr/>
      </xdr:nvCxnSpPr>
      <xdr:spPr>
        <a:xfrm flipV="1">
          <a:off x="8496300" y="1033653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67310</xdr:rowOff>
    </xdr:from>
    <xdr:to>
      <xdr:col>46</xdr:col>
      <xdr:colOff>38100</xdr:colOff>
      <xdr:row>61</xdr:row>
      <xdr:rowOff>168910</xdr:rowOff>
    </xdr:to>
    <xdr:sp macro="" textlink="">
      <xdr:nvSpPr>
        <xdr:cNvPr id="252" name="楕円 251">
          <a:extLst>
            <a:ext uri="{FF2B5EF4-FFF2-40B4-BE49-F238E27FC236}">
              <a16:creationId xmlns:a16="http://schemas.microsoft.com/office/drawing/2014/main" id="{39C986A6-8FB4-43A2-874C-8734B961A5F7}"/>
            </a:ext>
          </a:extLst>
        </xdr:cNvPr>
        <xdr:cNvSpPr/>
      </xdr:nvSpPr>
      <xdr:spPr>
        <a:xfrm>
          <a:off x="7670800" y="10293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114300</xdr:rowOff>
    </xdr:from>
    <xdr:to>
      <xdr:col>50</xdr:col>
      <xdr:colOff>114300</xdr:colOff>
      <xdr:row>61</xdr:row>
      <xdr:rowOff>118110</xdr:rowOff>
    </xdr:to>
    <xdr:cxnSp macro="">
      <xdr:nvCxnSpPr>
        <xdr:cNvPr id="253" name="直線コネクタ 252">
          <a:extLst>
            <a:ext uri="{FF2B5EF4-FFF2-40B4-BE49-F238E27FC236}">
              <a16:creationId xmlns:a16="http://schemas.microsoft.com/office/drawing/2014/main" id="{7B337480-D208-450B-ABAF-7873DAC656CC}"/>
            </a:ext>
          </a:extLst>
        </xdr:cNvPr>
        <xdr:cNvCxnSpPr/>
      </xdr:nvCxnSpPr>
      <xdr:spPr>
        <a:xfrm flipV="1">
          <a:off x="7713980" y="1034034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71120</xdr:rowOff>
    </xdr:from>
    <xdr:to>
      <xdr:col>41</xdr:col>
      <xdr:colOff>101600</xdr:colOff>
      <xdr:row>62</xdr:row>
      <xdr:rowOff>1270</xdr:rowOff>
    </xdr:to>
    <xdr:sp macro="" textlink="">
      <xdr:nvSpPr>
        <xdr:cNvPr id="254" name="楕円 253">
          <a:extLst>
            <a:ext uri="{FF2B5EF4-FFF2-40B4-BE49-F238E27FC236}">
              <a16:creationId xmlns:a16="http://schemas.microsoft.com/office/drawing/2014/main" id="{BF9EFF72-927C-4A1C-AD11-DF2CEF7EA813}"/>
            </a:ext>
          </a:extLst>
        </xdr:cNvPr>
        <xdr:cNvSpPr/>
      </xdr:nvSpPr>
      <xdr:spPr>
        <a:xfrm>
          <a:off x="687324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118110</xdr:rowOff>
    </xdr:from>
    <xdr:to>
      <xdr:col>45</xdr:col>
      <xdr:colOff>177800</xdr:colOff>
      <xdr:row>61</xdr:row>
      <xdr:rowOff>121920</xdr:rowOff>
    </xdr:to>
    <xdr:cxnSp macro="">
      <xdr:nvCxnSpPr>
        <xdr:cNvPr id="255" name="直線コネクタ 254">
          <a:extLst>
            <a:ext uri="{FF2B5EF4-FFF2-40B4-BE49-F238E27FC236}">
              <a16:creationId xmlns:a16="http://schemas.microsoft.com/office/drawing/2014/main" id="{27E739A2-D3D6-4C89-915E-A187516F8A13}"/>
            </a:ext>
          </a:extLst>
        </xdr:cNvPr>
        <xdr:cNvCxnSpPr/>
      </xdr:nvCxnSpPr>
      <xdr:spPr>
        <a:xfrm flipV="1">
          <a:off x="6924040" y="1034415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74930</xdr:rowOff>
    </xdr:from>
    <xdr:to>
      <xdr:col>36</xdr:col>
      <xdr:colOff>165100</xdr:colOff>
      <xdr:row>62</xdr:row>
      <xdr:rowOff>5080</xdr:rowOff>
    </xdr:to>
    <xdr:sp macro="" textlink="">
      <xdr:nvSpPr>
        <xdr:cNvPr id="256" name="楕円 255">
          <a:extLst>
            <a:ext uri="{FF2B5EF4-FFF2-40B4-BE49-F238E27FC236}">
              <a16:creationId xmlns:a16="http://schemas.microsoft.com/office/drawing/2014/main" id="{FF49224B-9657-4188-96B2-F91740A7A923}"/>
            </a:ext>
          </a:extLst>
        </xdr:cNvPr>
        <xdr:cNvSpPr/>
      </xdr:nvSpPr>
      <xdr:spPr>
        <a:xfrm>
          <a:off x="60985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121920</xdr:rowOff>
    </xdr:from>
    <xdr:to>
      <xdr:col>41</xdr:col>
      <xdr:colOff>50800</xdr:colOff>
      <xdr:row>61</xdr:row>
      <xdr:rowOff>125730</xdr:rowOff>
    </xdr:to>
    <xdr:cxnSp macro="">
      <xdr:nvCxnSpPr>
        <xdr:cNvPr id="257" name="直線コネクタ 256">
          <a:extLst>
            <a:ext uri="{FF2B5EF4-FFF2-40B4-BE49-F238E27FC236}">
              <a16:creationId xmlns:a16="http://schemas.microsoft.com/office/drawing/2014/main" id="{9CB8640F-4AD4-4126-88FA-00CAB4C51DB0}"/>
            </a:ext>
          </a:extLst>
        </xdr:cNvPr>
        <xdr:cNvCxnSpPr/>
      </xdr:nvCxnSpPr>
      <xdr:spPr>
        <a:xfrm flipV="1">
          <a:off x="6149340" y="1034796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a:extLst>
            <a:ext uri="{FF2B5EF4-FFF2-40B4-BE49-F238E27FC236}">
              <a16:creationId xmlns:a16="http://schemas.microsoft.com/office/drawing/2014/main" id="{7461F9FF-ABF8-43DD-933F-28A7A204DF03}"/>
            </a:ext>
          </a:extLst>
        </xdr:cNvPr>
        <xdr:cNvSpPr txBox="1"/>
      </xdr:nvSpPr>
      <xdr:spPr>
        <a:xfrm>
          <a:off x="8271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9" name="n_2aveValue【体育館・プール】&#10;一人当たり面積">
          <a:extLst>
            <a:ext uri="{FF2B5EF4-FFF2-40B4-BE49-F238E27FC236}">
              <a16:creationId xmlns:a16="http://schemas.microsoft.com/office/drawing/2014/main" id="{B7694818-6D75-4D8C-B0E0-8ACBA29D6B2C}"/>
            </a:ext>
          </a:extLst>
        </xdr:cNvPr>
        <xdr:cNvSpPr txBox="1"/>
      </xdr:nvSpPr>
      <xdr:spPr>
        <a:xfrm>
          <a:off x="7509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60" name="n_3aveValue【体育館・プール】&#10;一人当たり面積">
          <a:extLst>
            <a:ext uri="{FF2B5EF4-FFF2-40B4-BE49-F238E27FC236}">
              <a16:creationId xmlns:a16="http://schemas.microsoft.com/office/drawing/2014/main" id="{FEE1BF05-FD68-4B8F-B4C2-00427FEA9EFE}"/>
            </a:ext>
          </a:extLst>
        </xdr:cNvPr>
        <xdr:cNvSpPr txBox="1"/>
      </xdr:nvSpPr>
      <xdr:spPr>
        <a:xfrm>
          <a:off x="67120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1" name="n_4aveValue【体育館・プール】&#10;一人当たり面積">
          <a:extLst>
            <a:ext uri="{FF2B5EF4-FFF2-40B4-BE49-F238E27FC236}">
              <a16:creationId xmlns:a16="http://schemas.microsoft.com/office/drawing/2014/main" id="{D364FEAD-90AD-4773-AEE8-90435F4CCE11}"/>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10177</xdr:rowOff>
    </xdr:from>
    <xdr:ext cx="469744" cy="259045"/>
    <xdr:sp macro="" textlink="">
      <xdr:nvSpPr>
        <xdr:cNvPr id="262" name="n_1mainValue【体育館・プール】&#10;一人当たり面積">
          <a:extLst>
            <a:ext uri="{FF2B5EF4-FFF2-40B4-BE49-F238E27FC236}">
              <a16:creationId xmlns:a16="http://schemas.microsoft.com/office/drawing/2014/main" id="{7C7F6D81-39A6-4DF1-AE8B-5E3BA63DC961}"/>
            </a:ext>
          </a:extLst>
        </xdr:cNvPr>
        <xdr:cNvSpPr txBox="1"/>
      </xdr:nvSpPr>
      <xdr:spPr>
        <a:xfrm>
          <a:off x="827158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13987</xdr:rowOff>
    </xdr:from>
    <xdr:ext cx="469744" cy="259045"/>
    <xdr:sp macro="" textlink="">
      <xdr:nvSpPr>
        <xdr:cNvPr id="263" name="n_2mainValue【体育館・プール】&#10;一人当たり面積">
          <a:extLst>
            <a:ext uri="{FF2B5EF4-FFF2-40B4-BE49-F238E27FC236}">
              <a16:creationId xmlns:a16="http://schemas.microsoft.com/office/drawing/2014/main" id="{8433ABF7-2A6A-4935-AE14-77D04C6D16BD}"/>
            </a:ext>
          </a:extLst>
        </xdr:cNvPr>
        <xdr:cNvSpPr txBox="1"/>
      </xdr:nvSpPr>
      <xdr:spPr>
        <a:xfrm>
          <a:off x="750958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4" name="n_3mainValue【体育館・プール】&#10;一人当たり面積">
          <a:extLst>
            <a:ext uri="{FF2B5EF4-FFF2-40B4-BE49-F238E27FC236}">
              <a16:creationId xmlns:a16="http://schemas.microsoft.com/office/drawing/2014/main" id="{A8427E29-1F82-45D3-9E02-2D63EBF9287C}"/>
            </a:ext>
          </a:extLst>
        </xdr:cNvPr>
        <xdr:cNvSpPr txBox="1"/>
      </xdr:nvSpPr>
      <xdr:spPr>
        <a:xfrm>
          <a:off x="67120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5" name="n_4mainValue【体育館・プール】&#10;一人当たり面積">
          <a:extLst>
            <a:ext uri="{FF2B5EF4-FFF2-40B4-BE49-F238E27FC236}">
              <a16:creationId xmlns:a16="http://schemas.microsoft.com/office/drawing/2014/main" id="{046948D5-49FF-4F49-9AB1-216651765028}"/>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5430492-749E-494D-BCB9-834D1DC362A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CA53C63-E224-4000-8F50-EB149E37167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81FCE9D-A0D3-431B-A996-C205C39714C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27DF7B8-DF37-46B6-AB21-76D63633E39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25BD2C7-4590-407F-8439-BADA8C65883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98CB9EF-7798-4637-AED6-1697151764E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E2BACF6-5713-4A4C-A4EB-064AEB9E0C8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4C265A8-1D74-4722-9D72-3CE4D7F2C44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A8379DB-0461-47F0-842D-8E8524EB8BA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C1F35C4-7AE9-4470-BDA7-FD7DF8A8A7E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68E73374-A9D3-4A6D-880E-938CC7A0EEE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B0F7878E-6268-4168-B427-647028268B2D}"/>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DCB0BC94-0A71-4ACE-895D-D58CA499DC59}"/>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69F5DD03-CCDB-4D31-AEED-9D20A5DEF637}"/>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78C22F4-FA8D-4E4A-A0C4-CBF8126D1D38}"/>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3B63EC0B-45DC-4633-8B59-A48F681770EE}"/>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3E52FB9B-F8FB-4235-85AA-145A7D1751EA}"/>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1A411BD1-8E73-4365-BDE9-090633FE5D2E}"/>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93207B33-7CDA-4661-837D-5304989E85A8}"/>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25DDEBB-563B-4E00-988B-0ABA8AAC070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FFDBC0C1-C218-4B97-9245-31762D186A1B}"/>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4B5F4D70-114E-4753-A86E-CA32612461A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014EC903-FCC3-4AF4-B1EC-E00C2E088A92}"/>
            </a:ext>
          </a:extLst>
        </xdr:cNvPr>
        <xdr:cNvCxnSpPr/>
      </xdr:nvCxnSpPr>
      <xdr:spPr>
        <a:xfrm flipV="1">
          <a:off x="4086225" y="13093446"/>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FB453247-D2BF-4E9B-89DD-242CAB725235}"/>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0888A5BC-A548-42BA-A215-54ADB249DEDC}"/>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547CA75E-178B-44E7-898D-F15D5082FD04}"/>
            </a:ext>
          </a:extLst>
        </xdr:cNvPr>
        <xdr:cNvSpPr txBox="1"/>
      </xdr:nvSpPr>
      <xdr:spPr>
        <a:xfrm>
          <a:off x="4124960" y="12876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CCD74C06-77B9-4233-8981-725C37ABE868}"/>
            </a:ext>
          </a:extLst>
        </xdr:cNvPr>
        <xdr:cNvCxnSpPr/>
      </xdr:nvCxnSpPr>
      <xdr:spPr>
        <a:xfrm>
          <a:off x="402082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6AD40AD6-4455-44D6-9829-95D2825C72E6}"/>
            </a:ext>
          </a:extLst>
        </xdr:cNvPr>
        <xdr:cNvSpPr txBox="1"/>
      </xdr:nvSpPr>
      <xdr:spPr>
        <a:xfrm>
          <a:off x="4124960" y="1336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4D8542D1-6931-4243-B804-8297AFB96CF3}"/>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6F0A4AF4-76A6-4F9A-AF19-637D163EB76B}"/>
            </a:ext>
          </a:extLst>
        </xdr:cNvPr>
        <xdr:cNvSpPr/>
      </xdr:nvSpPr>
      <xdr:spPr>
        <a:xfrm>
          <a:off x="3312160" y="13476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id="{5799347B-432B-4797-ACC6-2BEA854ADF93}"/>
            </a:ext>
          </a:extLst>
        </xdr:cNvPr>
        <xdr:cNvSpPr/>
      </xdr:nvSpPr>
      <xdr:spPr>
        <a:xfrm>
          <a:off x="25146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id="{19627B39-3BA6-4D76-8E1C-C90F9CEA2F90}"/>
            </a:ext>
          </a:extLst>
        </xdr:cNvPr>
        <xdr:cNvSpPr/>
      </xdr:nvSpPr>
      <xdr:spPr>
        <a:xfrm>
          <a:off x="17399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id="{DED6CBF9-FD7F-4EDE-831C-FDB15DF10C84}"/>
            </a:ext>
          </a:extLst>
        </xdr:cNvPr>
        <xdr:cNvSpPr/>
      </xdr:nvSpPr>
      <xdr:spPr>
        <a:xfrm>
          <a:off x="965200" y="134305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315DCF2-18D7-4B10-95AA-D68D46D5315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FF34CB4-258B-48B8-8777-852817627AC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29EB00C-9ED1-4D85-9EE1-1BECDB64F52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CE86EB5-4CD7-490F-898B-C60E46D710F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07C79D6-58EA-4062-84F1-2A18E49CB73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142748</xdr:rowOff>
    </xdr:from>
    <xdr:to>
      <xdr:col>24</xdr:col>
      <xdr:colOff>114300</xdr:colOff>
      <xdr:row>81</xdr:row>
      <xdr:rowOff>72898</xdr:rowOff>
    </xdr:to>
    <xdr:sp macro="" textlink="">
      <xdr:nvSpPr>
        <xdr:cNvPr id="304" name="楕円 303">
          <a:extLst>
            <a:ext uri="{FF2B5EF4-FFF2-40B4-BE49-F238E27FC236}">
              <a16:creationId xmlns:a16="http://schemas.microsoft.com/office/drawing/2014/main" id="{9A8AA1EC-37EE-4FE0-A5A5-1767E11B713A}"/>
            </a:ext>
          </a:extLst>
        </xdr:cNvPr>
        <xdr:cNvSpPr/>
      </xdr:nvSpPr>
      <xdr:spPr>
        <a:xfrm>
          <a:off x="4036060" y="13553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121175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B378F5A3-14E7-48C4-B458-33696B94F702}"/>
            </a:ext>
          </a:extLst>
        </xdr:cNvPr>
        <xdr:cNvSpPr txBox="1"/>
      </xdr:nvSpPr>
      <xdr:spPr>
        <a:xfrm>
          <a:off x="4124960" y="1353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165608</xdr:rowOff>
    </xdr:from>
    <xdr:to>
      <xdr:col>20</xdr:col>
      <xdr:colOff>38100</xdr:colOff>
      <xdr:row>81</xdr:row>
      <xdr:rowOff>95758</xdr:rowOff>
    </xdr:to>
    <xdr:sp macro="" textlink="">
      <xdr:nvSpPr>
        <xdr:cNvPr id="306" name="楕円 305">
          <a:extLst>
            <a:ext uri="{FF2B5EF4-FFF2-40B4-BE49-F238E27FC236}">
              <a16:creationId xmlns:a16="http://schemas.microsoft.com/office/drawing/2014/main" id="{17DCCD09-E59C-479E-A94D-DDE6A5ECEA06}"/>
            </a:ext>
          </a:extLst>
        </xdr:cNvPr>
        <xdr:cNvSpPr/>
      </xdr:nvSpPr>
      <xdr:spPr>
        <a:xfrm>
          <a:off x="3312160" y="13576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22098</xdr:rowOff>
    </xdr:from>
    <xdr:to>
      <xdr:col>24</xdr:col>
      <xdr:colOff>63500</xdr:colOff>
      <xdr:row>81</xdr:row>
      <xdr:rowOff>44958</xdr:rowOff>
    </xdr:to>
    <xdr:cxnSp macro="">
      <xdr:nvCxnSpPr>
        <xdr:cNvPr id="307" name="直線コネクタ 306">
          <a:extLst>
            <a:ext uri="{FF2B5EF4-FFF2-40B4-BE49-F238E27FC236}">
              <a16:creationId xmlns:a16="http://schemas.microsoft.com/office/drawing/2014/main" id="{D807D19D-2064-468F-BB4C-A141E82EB802}"/>
            </a:ext>
          </a:extLst>
        </xdr:cNvPr>
        <xdr:cNvCxnSpPr/>
      </xdr:nvCxnSpPr>
      <xdr:spPr>
        <a:xfrm flipV="1">
          <a:off x="3355340" y="1360093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1015</xdr:rowOff>
    </xdr:from>
    <xdr:to>
      <xdr:col>15</xdr:col>
      <xdr:colOff>101600</xdr:colOff>
      <xdr:row>81</xdr:row>
      <xdr:rowOff>102615</xdr:rowOff>
    </xdr:to>
    <xdr:sp macro="" textlink="">
      <xdr:nvSpPr>
        <xdr:cNvPr id="308" name="楕円 307">
          <a:extLst>
            <a:ext uri="{FF2B5EF4-FFF2-40B4-BE49-F238E27FC236}">
              <a16:creationId xmlns:a16="http://schemas.microsoft.com/office/drawing/2014/main" id="{EE23942F-023E-4C5F-AB0C-2AB7171702EE}"/>
            </a:ext>
          </a:extLst>
        </xdr:cNvPr>
        <xdr:cNvSpPr/>
      </xdr:nvSpPr>
      <xdr:spPr>
        <a:xfrm>
          <a:off x="2514600" y="135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44958</xdr:rowOff>
    </xdr:from>
    <xdr:to>
      <xdr:col>19</xdr:col>
      <xdr:colOff>177800</xdr:colOff>
      <xdr:row>81</xdr:row>
      <xdr:rowOff>51815</xdr:rowOff>
    </xdr:to>
    <xdr:cxnSp macro="">
      <xdr:nvCxnSpPr>
        <xdr:cNvPr id="309" name="直線コネクタ 308">
          <a:extLst>
            <a:ext uri="{FF2B5EF4-FFF2-40B4-BE49-F238E27FC236}">
              <a16:creationId xmlns:a16="http://schemas.microsoft.com/office/drawing/2014/main" id="{8C7C48F9-95B5-4401-BAB5-8BA2520C1041}"/>
            </a:ext>
          </a:extLst>
        </xdr:cNvPr>
        <xdr:cNvCxnSpPr/>
      </xdr:nvCxnSpPr>
      <xdr:spPr>
        <a:xfrm flipV="1">
          <a:off x="2565400" y="13623798"/>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154178</xdr:rowOff>
    </xdr:from>
    <xdr:to>
      <xdr:col>10</xdr:col>
      <xdr:colOff>165100</xdr:colOff>
      <xdr:row>81</xdr:row>
      <xdr:rowOff>84328</xdr:rowOff>
    </xdr:to>
    <xdr:sp macro="" textlink="">
      <xdr:nvSpPr>
        <xdr:cNvPr id="310" name="楕円 309">
          <a:extLst>
            <a:ext uri="{FF2B5EF4-FFF2-40B4-BE49-F238E27FC236}">
              <a16:creationId xmlns:a16="http://schemas.microsoft.com/office/drawing/2014/main" id="{199707BA-E6AC-48FB-B213-F37BE3193BCB}"/>
            </a:ext>
          </a:extLst>
        </xdr:cNvPr>
        <xdr:cNvSpPr/>
      </xdr:nvSpPr>
      <xdr:spPr>
        <a:xfrm>
          <a:off x="1739900" y="13565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33528</xdr:rowOff>
    </xdr:from>
    <xdr:to>
      <xdr:col>15</xdr:col>
      <xdr:colOff>50800</xdr:colOff>
      <xdr:row>81</xdr:row>
      <xdr:rowOff>51815</xdr:rowOff>
    </xdr:to>
    <xdr:cxnSp macro="">
      <xdr:nvCxnSpPr>
        <xdr:cNvPr id="311" name="直線コネクタ 310">
          <a:extLst>
            <a:ext uri="{FF2B5EF4-FFF2-40B4-BE49-F238E27FC236}">
              <a16:creationId xmlns:a16="http://schemas.microsoft.com/office/drawing/2014/main" id="{72E8BE46-8855-4C2B-AC1B-84EDE484D3AE}"/>
            </a:ext>
          </a:extLst>
        </xdr:cNvPr>
        <xdr:cNvCxnSpPr/>
      </xdr:nvCxnSpPr>
      <xdr:spPr>
        <a:xfrm>
          <a:off x="1790700" y="13612368"/>
          <a:ext cx="7747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138176</xdr:rowOff>
    </xdr:from>
    <xdr:to>
      <xdr:col>6</xdr:col>
      <xdr:colOff>38100</xdr:colOff>
      <xdr:row>81</xdr:row>
      <xdr:rowOff>68326</xdr:rowOff>
    </xdr:to>
    <xdr:sp macro="" textlink="">
      <xdr:nvSpPr>
        <xdr:cNvPr id="312" name="楕円 311">
          <a:extLst>
            <a:ext uri="{FF2B5EF4-FFF2-40B4-BE49-F238E27FC236}">
              <a16:creationId xmlns:a16="http://schemas.microsoft.com/office/drawing/2014/main" id="{68A3E64F-A45E-4414-A1C7-B213BDC4157D}"/>
            </a:ext>
          </a:extLst>
        </xdr:cNvPr>
        <xdr:cNvSpPr/>
      </xdr:nvSpPr>
      <xdr:spPr>
        <a:xfrm>
          <a:off x="965200" y="135493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17526</xdr:rowOff>
    </xdr:from>
    <xdr:to>
      <xdr:col>10</xdr:col>
      <xdr:colOff>114300</xdr:colOff>
      <xdr:row>81</xdr:row>
      <xdr:rowOff>33528</xdr:rowOff>
    </xdr:to>
    <xdr:cxnSp macro="">
      <xdr:nvCxnSpPr>
        <xdr:cNvPr id="313" name="直線コネクタ 312">
          <a:extLst>
            <a:ext uri="{FF2B5EF4-FFF2-40B4-BE49-F238E27FC236}">
              <a16:creationId xmlns:a16="http://schemas.microsoft.com/office/drawing/2014/main" id="{9074A4AA-A0BB-48D8-847F-3C92FB3CFF1A}"/>
            </a:ext>
          </a:extLst>
        </xdr:cNvPr>
        <xdr:cNvCxnSpPr/>
      </xdr:nvCxnSpPr>
      <xdr:spPr>
        <a:xfrm>
          <a:off x="1008380" y="13596366"/>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11701</xdr:rowOff>
    </xdr:from>
    <xdr:ext cx="405111" cy="259045"/>
    <xdr:sp macro="" textlink="">
      <xdr:nvSpPr>
        <xdr:cNvPr id="314" name="n_1aveValue【福祉施設】&#10;有形固定資産減価償却率">
          <a:extLst>
            <a:ext uri="{FF2B5EF4-FFF2-40B4-BE49-F238E27FC236}">
              <a16:creationId xmlns:a16="http://schemas.microsoft.com/office/drawing/2014/main" id="{A4FEFEFC-13FC-4853-926A-B5917C2D1537}"/>
            </a:ext>
          </a:extLst>
        </xdr:cNvPr>
        <xdr:cNvSpPr txBox="1"/>
      </xdr:nvSpPr>
      <xdr:spPr>
        <a:xfrm>
          <a:off x="317056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164864</xdr:rowOff>
    </xdr:from>
    <xdr:ext cx="405111" cy="259045"/>
    <xdr:sp macro="" textlink="">
      <xdr:nvSpPr>
        <xdr:cNvPr id="315" name="n_2aveValue【福祉施設】&#10;有形固定資産減価償却率">
          <a:extLst>
            <a:ext uri="{FF2B5EF4-FFF2-40B4-BE49-F238E27FC236}">
              <a16:creationId xmlns:a16="http://schemas.microsoft.com/office/drawing/2014/main" id="{27113490-83AE-490A-AF18-B2430E90F62C}"/>
            </a:ext>
          </a:extLst>
        </xdr:cNvPr>
        <xdr:cNvSpPr txBox="1"/>
      </xdr:nvSpPr>
      <xdr:spPr>
        <a:xfrm>
          <a:off x="2385704" y="1324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316" name="n_3aveValue【福祉施設】&#10;有形固定資産減価償却率">
          <a:extLst>
            <a:ext uri="{FF2B5EF4-FFF2-40B4-BE49-F238E27FC236}">
              <a16:creationId xmlns:a16="http://schemas.microsoft.com/office/drawing/2014/main" id="{94FD306B-81FA-4AF2-898D-2AD2D942474D}"/>
            </a:ext>
          </a:extLst>
        </xdr:cNvPr>
        <xdr:cNvSpPr txBox="1"/>
      </xdr:nvSpPr>
      <xdr:spPr>
        <a:xfrm>
          <a:off x="1611004" y="1323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137431</xdr:rowOff>
    </xdr:from>
    <xdr:ext cx="405111" cy="259045"/>
    <xdr:sp macro="" textlink="">
      <xdr:nvSpPr>
        <xdr:cNvPr id="317" name="n_4aveValue【福祉施設】&#10;有形固定資産減価償却率">
          <a:extLst>
            <a:ext uri="{FF2B5EF4-FFF2-40B4-BE49-F238E27FC236}">
              <a16:creationId xmlns:a16="http://schemas.microsoft.com/office/drawing/2014/main" id="{6C267916-2758-401E-8743-ECB38FD54EFC}"/>
            </a:ext>
          </a:extLst>
        </xdr:cNvPr>
        <xdr:cNvSpPr txBox="1"/>
      </xdr:nvSpPr>
      <xdr:spPr>
        <a:xfrm>
          <a:off x="836304" y="132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86885</xdr:rowOff>
    </xdr:from>
    <xdr:ext cx="405111" cy="259045"/>
    <xdr:sp macro="" textlink="">
      <xdr:nvSpPr>
        <xdr:cNvPr id="318" name="n_1mainValue【福祉施設】&#10;有形固定資産減価償却率">
          <a:extLst>
            <a:ext uri="{FF2B5EF4-FFF2-40B4-BE49-F238E27FC236}">
              <a16:creationId xmlns:a16="http://schemas.microsoft.com/office/drawing/2014/main" id="{AB591AE2-6B7E-4E20-A27B-3BFA249E4B21}"/>
            </a:ext>
          </a:extLst>
        </xdr:cNvPr>
        <xdr:cNvSpPr txBox="1"/>
      </xdr:nvSpPr>
      <xdr:spPr>
        <a:xfrm>
          <a:off x="3170564" y="1366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93742</xdr:rowOff>
    </xdr:from>
    <xdr:ext cx="405111" cy="259045"/>
    <xdr:sp macro="" textlink="">
      <xdr:nvSpPr>
        <xdr:cNvPr id="319" name="n_2mainValue【福祉施設】&#10;有形固定資産減価償却率">
          <a:extLst>
            <a:ext uri="{FF2B5EF4-FFF2-40B4-BE49-F238E27FC236}">
              <a16:creationId xmlns:a16="http://schemas.microsoft.com/office/drawing/2014/main" id="{17FA7C05-FFCB-4847-B8B8-6332C6D3CE08}"/>
            </a:ext>
          </a:extLst>
        </xdr:cNvPr>
        <xdr:cNvSpPr txBox="1"/>
      </xdr:nvSpPr>
      <xdr:spPr>
        <a:xfrm>
          <a:off x="2385704" y="1367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75455</xdr:rowOff>
    </xdr:from>
    <xdr:ext cx="405111" cy="259045"/>
    <xdr:sp macro="" textlink="">
      <xdr:nvSpPr>
        <xdr:cNvPr id="320" name="n_3mainValue【福祉施設】&#10;有形固定資産減価償却率">
          <a:extLst>
            <a:ext uri="{FF2B5EF4-FFF2-40B4-BE49-F238E27FC236}">
              <a16:creationId xmlns:a16="http://schemas.microsoft.com/office/drawing/2014/main" id="{41B6E46F-67BC-4A4C-913F-BA05BE93D5DC}"/>
            </a:ext>
          </a:extLst>
        </xdr:cNvPr>
        <xdr:cNvSpPr txBox="1"/>
      </xdr:nvSpPr>
      <xdr:spPr>
        <a:xfrm>
          <a:off x="1611004" y="1365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59453</xdr:rowOff>
    </xdr:from>
    <xdr:ext cx="405111" cy="259045"/>
    <xdr:sp macro="" textlink="">
      <xdr:nvSpPr>
        <xdr:cNvPr id="321" name="n_4mainValue【福祉施設】&#10;有形固定資産減価償却率">
          <a:extLst>
            <a:ext uri="{FF2B5EF4-FFF2-40B4-BE49-F238E27FC236}">
              <a16:creationId xmlns:a16="http://schemas.microsoft.com/office/drawing/2014/main" id="{1580DEEC-9C56-4BCE-8479-21084E823B5A}"/>
            </a:ext>
          </a:extLst>
        </xdr:cNvPr>
        <xdr:cNvSpPr txBox="1"/>
      </xdr:nvSpPr>
      <xdr:spPr>
        <a:xfrm>
          <a:off x="836304" y="1363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3411253-C4BD-48D5-B8EE-E946825A686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01C10DF-B746-4020-BF37-62C414E975A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91C5EA0-654C-4F42-BEB0-02CBB9965E2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4EC7E73-F0BC-435B-A721-692308128EC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526542A-8207-4731-9E3A-D9C744368FB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6B8CDA1-C085-4DD3-B142-84C3149F6A2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C288EC6-4D4F-472D-922D-7DA75853943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7E2B842-230B-4B95-8BC4-DF15A16BCA6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B5E8526-E99C-4128-B2E6-41117C56B6B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71660C9-7FDF-4B9A-B24E-E28F8599BA6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F4472CB5-6659-4D6D-8DB8-262D1339714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655A04B-EC99-48A2-BD75-1DC230C7CFD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396FD644-0CA4-45A1-B9D6-487E81843F1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4A9D863E-25DE-4401-8F9B-8E534EF4839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90463B7-AAF3-4656-B9B3-E30294FF051C}"/>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B0C4D366-8047-4CEF-9D3D-36081A178B1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594B66C-4AA9-4461-A3F3-E6AFD523B1A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0475DED-CF7C-45CD-8DB0-0D295C8F3D4D}"/>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E0B70CB-066B-460A-9B96-FE9D6BDA2768}"/>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36DD13D9-67D0-40AD-8977-DEE398E61827}"/>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8BADF6CE-054A-4B44-BB32-859F1C9405ED}"/>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4132A00D-CE18-49BB-BE61-E6DE8B343464}"/>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C76E8B0-DF9D-4B7C-9046-87D34DD45D2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DD0B4C3-6D31-4166-9B56-9AF4ABEBD11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53EDF11C-F46A-482F-9058-6EB94255506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0B753EC-3D3E-4B91-9172-6E35CA91C5D5}"/>
            </a:ext>
          </a:extLst>
        </xdr:cNvPr>
        <xdr:cNvCxnSpPr/>
      </xdr:nvCxnSpPr>
      <xdr:spPr>
        <a:xfrm flipV="1">
          <a:off x="9219565" y="13179334"/>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6C3AD9E2-B235-4A9F-8775-7D00D8840E52}"/>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01FD5A8A-B948-487C-846C-08449136A3EE}"/>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9DD7A88E-1D19-41F4-9C0B-CC2670223BCB}"/>
            </a:ext>
          </a:extLst>
        </xdr:cNvPr>
        <xdr:cNvSpPr txBox="1"/>
      </xdr:nvSpPr>
      <xdr:spPr>
        <a:xfrm>
          <a:off x="925830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A1F7A0CA-36E4-416B-9AEF-652C76C3B9CB}"/>
            </a:ext>
          </a:extLst>
        </xdr:cNvPr>
        <xdr:cNvCxnSpPr/>
      </xdr:nvCxnSpPr>
      <xdr:spPr>
        <a:xfrm>
          <a:off x="915416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8D01EB20-F963-446F-A8B4-ACDAF78CF1FA}"/>
            </a:ext>
          </a:extLst>
        </xdr:cNvPr>
        <xdr:cNvSpPr txBox="1"/>
      </xdr:nvSpPr>
      <xdr:spPr>
        <a:xfrm>
          <a:off x="925830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716592E4-F61E-4AA4-88BC-9A3F0009923B}"/>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4949D58C-A9AA-4FDC-A59F-B7752B7DFC7E}"/>
            </a:ext>
          </a:extLst>
        </xdr:cNvPr>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id="{F76A5711-9BAD-4AB7-8BAC-A74A2DB3BF61}"/>
            </a:ext>
          </a:extLst>
        </xdr:cNvPr>
        <xdr:cNvSpPr/>
      </xdr:nvSpPr>
      <xdr:spPr>
        <a:xfrm>
          <a:off x="767080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id="{0D25BF80-2B92-4072-8E84-73626C2D0710}"/>
            </a:ext>
          </a:extLst>
        </xdr:cNvPr>
        <xdr:cNvSpPr/>
      </xdr:nvSpPr>
      <xdr:spPr>
        <a:xfrm>
          <a:off x="68732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B7C7C0FC-C77A-4FE9-BDAC-DF771C9C2D41}"/>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53FBD5E-5AFF-4EB4-8904-330CD0818A1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E4B59E0-A2DD-43B7-A796-CB68ECF8F06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7CF6457-23FE-498F-A56E-057C10BB782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0AC6046-F357-43ED-BE3A-E93F9071C56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8E6563C-5025-469A-A60A-AFEA89AF4EB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71664</xdr:rowOff>
    </xdr:from>
    <xdr:to>
      <xdr:col>55</xdr:col>
      <xdr:colOff>50800</xdr:colOff>
      <xdr:row>82</xdr:row>
      <xdr:rowOff>1814</xdr:rowOff>
    </xdr:to>
    <xdr:sp macro="" textlink="">
      <xdr:nvSpPr>
        <xdr:cNvPr id="363" name="楕円 362">
          <a:extLst>
            <a:ext uri="{FF2B5EF4-FFF2-40B4-BE49-F238E27FC236}">
              <a16:creationId xmlns:a16="http://schemas.microsoft.com/office/drawing/2014/main" id="{3EA93D7C-FE72-4B9C-8540-343EBF1B2396}"/>
            </a:ext>
          </a:extLst>
        </xdr:cNvPr>
        <xdr:cNvSpPr/>
      </xdr:nvSpPr>
      <xdr:spPr>
        <a:xfrm>
          <a:off x="9192260" y="13650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94541</xdr:rowOff>
    </xdr:from>
    <xdr:ext cx="469744" cy="259045"/>
    <xdr:sp macro="" textlink="">
      <xdr:nvSpPr>
        <xdr:cNvPr id="364" name="【福祉施設】&#10;一人当たり面積該当値テキスト">
          <a:extLst>
            <a:ext uri="{FF2B5EF4-FFF2-40B4-BE49-F238E27FC236}">
              <a16:creationId xmlns:a16="http://schemas.microsoft.com/office/drawing/2014/main" id="{888A439F-660A-44F9-B47E-E8E2565DA15A}"/>
            </a:ext>
          </a:extLst>
        </xdr:cNvPr>
        <xdr:cNvSpPr txBox="1"/>
      </xdr:nvSpPr>
      <xdr:spPr>
        <a:xfrm>
          <a:off x="9258300"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169636</xdr:rowOff>
    </xdr:from>
    <xdr:to>
      <xdr:col>50</xdr:col>
      <xdr:colOff>165100</xdr:colOff>
      <xdr:row>82</xdr:row>
      <xdr:rowOff>99786</xdr:rowOff>
    </xdr:to>
    <xdr:sp macro="" textlink="">
      <xdr:nvSpPr>
        <xdr:cNvPr id="365" name="楕円 364">
          <a:extLst>
            <a:ext uri="{FF2B5EF4-FFF2-40B4-BE49-F238E27FC236}">
              <a16:creationId xmlns:a16="http://schemas.microsoft.com/office/drawing/2014/main" id="{BDDDB282-BF36-4176-9887-6E7DF0FCEB97}"/>
            </a:ext>
          </a:extLst>
        </xdr:cNvPr>
        <xdr:cNvSpPr/>
      </xdr:nvSpPr>
      <xdr:spPr>
        <a:xfrm>
          <a:off x="8445500" y="13748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122464</xdr:rowOff>
    </xdr:from>
    <xdr:to>
      <xdr:col>55</xdr:col>
      <xdr:colOff>0</xdr:colOff>
      <xdr:row>82</xdr:row>
      <xdr:rowOff>48986</xdr:rowOff>
    </xdr:to>
    <xdr:cxnSp macro="">
      <xdr:nvCxnSpPr>
        <xdr:cNvPr id="366" name="直線コネクタ 365">
          <a:extLst>
            <a:ext uri="{FF2B5EF4-FFF2-40B4-BE49-F238E27FC236}">
              <a16:creationId xmlns:a16="http://schemas.microsoft.com/office/drawing/2014/main" id="{B95A7848-1781-471D-8DD2-C155866E54B7}"/>
            </a:ext>
          </a:extLst>
        </xdr:cNvPr>
        <xdr:cNvCxnSpPr/>
      </xdr:nvCxnSpPr>
      <xdr:spPr>
        <a:xfrm flipV="1">
          <a:off x="8496300" y="13701304"/>
          <a:ext cx="72390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9071</xdr:rowOff>
    </xdr:from>
    <xdr:to>
      <xdr:col>46</xdr:col>
      <xdr:colOff>38100</xdr:colOff>
      <xdr:row>82</xdr:row>
      <xdr:rowOff>110671</xdr:rowOff>
    </xdr:to>
    <xdr:sp macro="" textlink="">
      <xdr:nvSpPr>
        <xdr:cNvPr id="367" name="楕円 366">
          <a:extLst>
            <a:ext uri="{FF2B5EF4-FFF2-40B4-BE49-F238E27FC236}">
              <a16:creationId xmlns:a16="http://schemas.microsoft.com/office/drawing/2014/main" id="{4DD2114C-4B35-4EB7-8BFD-CDFDB382EE51}"/>
            </a:ext>
          </a:extLst>
        </xdr:cNvPr>
        <xdr:cNvSpPr/>
      </xdr:nvSpPr>
      <xdr:spPr>
        <a:xfrm>
          <a:off x="7670800" y="137555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48986</xdr:rowOff>
    </xdr:from>
    <xdr:to>
      <xdr:col>50</xdr:col>
      <xdr:colOff>114300</xdr:colOff>
      <xdr:row>82</xdr:row>
      <xdr:rowOff>59871</xdr:rowOff>
    </xdr:to>
    <xdr:cxnSp macro="">
      <xdr:nvCxnSpPr>
        <xdr:cNvPr id="368" name="直線コネクタ 367">
          <a:extLst>
            <a:ext uri="{FF2B5EF4-FFF2-40B4-BE49-F238E27FC236}">
              <a16:creationId xmlns:a16="http://schemas.microsoft.com/office/drawing/2014/main" id="{6E8831D3-A771-4292-85F9-CEB0672A83AA}"/>
            </a:ext>
          </a:extLst>
        </xdr:cNvPr>
        <xdr:cNvCxnSpPr/>
      </xdr:nvCxnSpPr>
      <xdr:spPr>
        <a:xfrm flipV="1">
          <a:off x="7713980" y="13795466"/>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19957</xdr:rowOff>
    </xdr:from>
    <xdr:to>
      <xdr:col>41</xdr:col>
      <xdr:colOff>101600</xdr:colOff>
      <xdr:row>82</xdr:row>
      <xdr:rowOff>121557</xdr:rowOff>
    </xdr:to>
    <xdr:sp macro="" textlink="">
      <xdr:nvSpPr>
        <xdr:cNvPr id="369" name="楕円 368">
          <a:extLst>
            <a:ext uri="{FF2B5EF4-FFF2-40B4-BE49-F238E27FC236}">
              <a16:creationId xmlns:a16="http://schemas.microsoft.com/office/drawing/2014/main" id="{B534ACFF-F8CB-4682-B051-B16AB503E217}"/>
            </a:ext>
          </a:extLst>
        </xdr:cNvPr>
        <xdr:cNvSpPr/>
      </xdr:nvSpPr>
      <xdr:spPr>
        <a:xfrm>
          <a:off x="687324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59871</xdr:rowOff>
    </xdr:from>
    <xdr:to>
      <xdr:col>45</xdr:col>
      <xdr:colOff>177800</xdr:colOff>
      <xdr:row>82</xdr:row>
      <xdr:rowOff>70757</xdr:rowOff>
    </xdr:to>
    <xdr:cxnSp macro="">
      <xdr:nvCxnSpPr>
        <xdr:cNvPr id="370" name="直線コネクタ 369">
          <a:extLst>
            <a:ext uri="{FF2B5EF4-FFF2-40B4-BE49-F238E27FC236}">
              <a16:creationId xmlns:a16="http://schemas.microsoft.com/office/drawing/2014/main" id="{93CAEFEE-68AE-40FF-80B1-198E271E4B13}"/>
            </a:ext>
          </a:extLst>
        </xdr:cNvPr>
        <xdr:cNvCxnSpPr/>
      </xdr:nvCxnSpPr>
      <xdr:spPr>
        <a:xfrm flipV="1">
          <a:off x="6924040" y="13806351"/>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19957</xdr:rowOff>
    </xdr:from>
    <xdr:to>
      <xdr:col>36</xdr:col>
      <xdr:colOff>165100</xdr:colOff>
      <xdr:row>82</xdr:row>
      <xdr:rowOff>121557</xdr:rowOff>
    </xdr:to>
    <xdr:sp macro="" textlink="">
      <xdr:nvSpPr>
        <xdr:cNvPr id="371" name="楕円 370">
          <a:extLst>
            <a:ext uri="{FF2B5EF4-FFF2-40B4-BE49-F238E27FC236}">
              <a16:creationId xmlns:a16="http://schemas.microsoft.com/office/drawing/2014/main" id="{E741B963-55E7-4F7A-91DC-4F1A80AE399A}"/>
            </a:ext>
          </a:extLst>
        </xdr:cNvPr>
        <xdr:cNvSpPr/>
      </xdr:nvSpPr>
      <xdr:spPr>
        <a:xfrm>
          <a:off x="6098540" y="137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70757</xdr:rowOff>
    </xdr:from>
    <xdr:to>
      <xdr:col>41</xdr:col>
      <xdr:colOff>50800</xdr:colOff>
      <xdr:row>82</xdr:row>
      <xdr:rowOff>70757</xdr:rowOff>
    </xdr:to>
    <xdr:cxnSp macro="">
      <xdr:nvCxnSpPr>
        <xdr:cNvPr id="372" name="直線コネクタ 371">
          <a:extLst>
            <a:ext uri="{FF2B5EF4-FFF2-40B4-BE49-F238E27FC236}">
              <a16:creationId xmlns:a16="http://schemas.microsoft.com/office/drawing/2014/main" id="{5B09F8F8-A94E-4FA7-B25F-364AFB6A762D}"/>
            </a:ext>
          </a:extLst>
        </xdr:cNvPr>
        <xdr:cNvCxnSpPr/>
      </xdr:nvCxnSpPr>
      <xdr:spPr>
        <a:xfrm>
          <a:off x="6149340" y="1381723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a:extLst>
            <a:ext uri="{FF2B5EF4-FFF2-40B4-BE49-F238E27FC236}">
              <a16:creationId xmlns:a16="http://schemas.microsoft.com/office/drawing/2014/main" id="{7D835916-BA35-4B6B-A5BA-349F505738EF}"/>
            </a:ext>
          </a:extLst>
        </xdr:cNvPr>
        <xdr:cNvSpPr txBox="1"/>
      </xdr:nvSpPr>
      <xdr:spPr>
        <a:xfrm>
          <a:off x="8271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4" name="n_2aveValue【福祉施設】&#10;一人当たり面積">
          <a:extLst>
            <a:ext uri="{FF2B5EF4-FFF2-40B4-BE49-F238E27FC236}">
              <a16:creationId xmlns:a16="http://schemas.microsoft.com/office/drawing/2014/main" id="{FBDF5237-75DA-4AEB-ADD6-9BE1A5DD3556}"/>
            </a:ext>
          </a:extLst>
        </xdr:cNvPr>
        <xdr:cNvSpPr txBox="1"/>
      </xdr:nvSpPr>
      <xdr:spPr>
        <a:xfrm>
          <a:off x="750958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5" name="n_3aveValue【福祉施設】&#10;一人当たり面積">
          <a:extLst>
            <a:ext uri="{FF2B5EF4-FFF2-40B4-BE49-F238E27FC236}">
              <a16:creationId xmlns:a16="http://schemas.microsoft.com/office/drawing/2014/main" id="{26F7115A-0DB2-40E8-BE5C-AD611ED2C9AD}"/>
            </a:ext>
          </a:extLst>
        </xdr:cNvPr>
        <xdr:cNvSpPr txBox="1"/>
      </xdr:nvSpPr>
      <xdr:spPr>
        <a:xfrm>
          <a:off x="6712027" y="1406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9150856B-9345-4E4A-BF1B-F39C8F7DF1C0}"/>
            </a:ext>
          </a:extLst>
        </xdr:cNvPr>
        <xdr:cNvSpPr txBox="1"/>
      </xdr:nvSpPr>
      <xdr:spPr>
        <a:xfrm>
          <a:off x="5937327" y="1406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116313</xdr:rowOff>
    </xdr:from>
    <xdr:ext cx="469744" cy="259045"/>
    <xdr:sp macro="" textlink="">
      <xdr:nvSpPr>
        <xdr:cNvPr id="377" name="n_1mainValue【福祉施設】&#10;一人当たり面積">
          <a:extLst>
            <a:ext uri="{FF2B5EF4-FFF2-40B4-BE49-F238E27FC236}">
              <a16:creationId xmlns:a16="http://schemas.microsoft.com/office/drawing/2014/main" id="{817FC6AA-E5AA-42B0-94C1-5D3FEE3866C5}"/>
            </a:ext>
          </a:extLst>
        </xdr:cNvPr>
        <xdr:cNvSpPr txBox="1"/>
      </xdr:nvSpPr>
      <xdr:spPr>
        <a:xfrm>
          <a:off x="827158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127198</xdr:rowOff>
    </xdr:from>
    <xdr:ext cx="469744" cy="259045"/>
    <xdr:sp macro="" textlink="">
      <xdr:nvSpPr>
        <xdr:cNvPr id="378" name="n_2mainValue【福祉施設】&#10;一人当たり面積">
          <a:extLst>
            <a:ext uri="{FF2B5EF4-FFF2-40B4-BE49-F238E27FC236}">
              <a16:creationId xmlns:a16="http://schemas.microsoft.com/office/drawing/2014/main" id="{F8A52D05-0052-443D-9C97-6EE9E3C29C8F}"/>
            </a:ext>
          </a:extLst>
        </xdr:cNvPr>
        <xdr:cNvSpPr txBox="1"/>
      </xdr:nvSpPr>
      <xdr:spPr>
        <a:xfrm>
          <a:off x="7509587" y="135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138084</xdr:rowOff>
    </xdr:from>
    <xdr:ext cx="469744" cy="259045"/>
    <xdr:sp macro="" textlink="">
      <xdr:nvSpPr>
        <xdr:cNvPr id="379" name="n_3mainValue【福祉施設】&#10;一人当たり面積">
          <a:extLst>
            <a:ext uri="{FF2B5EF4-FFF2-40B4-BE49-F238E27FC236}">
              <a16:creationId xmlns:a16="http://schemas.microsoft.com/office/drawing/2014/main" id="{A6627BE0-1B6A-4BF6-A61B-CC57DCDD9B1D}"/>
            </a:ext>
          </a:extLst>
        </xdr:cNvPr>
        <xdr:cNvSpPr txBox="1"/>
      </xdr:nvSpPr>
      <xdr:spPr>
        <a:xfrm>
          <a:off x="67120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138084</xdr:rowOff>
    </xdr:from>
    <xdr:ext cx="469744" cy="259045"/>
    <xdr:sp macro="" textlink="">
      <xdr:nvSpPr>
        <xdr:cNvPr id="380" name="n_4mainValue【福祉施設】&#10;一人当たり面積">
          <a:extLst>
            <a:ext uri="{FF2B5EF4-FFF2-40B4-BE49-F238E27FC236}">
              <a16:creationId xmlns:a16="http://schemas.microsoft.com/office/drawing/2014/main" id="{52705528-6A47-4862-A0F0-83B6CA571FAE}"/>
            </a:ext>
          </a:extLst>
        </xdr:cNvPr>
        <xdr:cNvSpPr txBox="1"/>
      </xdr:nvSpPr>
      <xdr:spPr>
        <a:xfrm>
          <a:off x="5937327" y="13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0B5D602-173E-49AE-A0D9-34F174FA891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073D7F7-3539-431B-913B-32179868886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CC52195-31EA-4807-80F9-930B5F33F14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756EEDA-2054-4E78-A15C-A747C97A988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C2A7A5A-75BA-44A9-87DB-AB7B249A3BC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23C92B60-4CF9-47E0-8417-76E7457A617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F50F325-78B1-47D9-B5BD-A11769313FA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1FAA5DF-9B64-4DA6-9ACF-470F69195C1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3A8FDFC5-4803-4E7A-9D7B-88AA16FB994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1340A58-2769-4BBF-A550-9B73F3E8FE4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E09FB2B-748B-4A5D-8C2E-C6FFD25617B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EB14C0C6-EBFA-4834-A05B-8A451E831BCA}"/>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48153EA6-0FE3-4ED2-8180-E2BCA49BBCA1}"/>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6955BF44-8FBF-477D-9D42-E4B59CA74BAB}"/>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D3419395-1D29-43B3-B2DB-334F6D5A073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FE975690-4602-4923-81DC-BA61FB7C01B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EA38F4BF-3829-4E98-80C1-990DD39E3A3A}"/>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8AC8E051-4C41-4A48-A76E-D1070683706A}"/>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A95A48DD-8F5E-48A5-A9AE-D718CB9E6CEB}"/>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C007AFBF-F483-415B-84EC-D9606A9836C1}"/>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C0C64100-51F0-43A5-B88D-E6B42ED0C81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A334D67F-6540-430C-B76D-DDC3BE78FA7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21869702-ECB9-4FF9-9E24-71774CA106E8}"/>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57386808-9701-42E5-91DA-4C2DBD86548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7A6F3D27-5F46-458A-97A3-15848B3FF73A}"/>
            </a:ext>
          </a:extLst>
        </xdr:cNvPr>
        <xdr:cNvCxnSpPr/>
      </xdr:nvCxnSpPr>
      <xdr:spPr>
        <a:xfrm flipV="1">
          <a:off x="4086225" y="16764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D56E1CE3-104F-40FE-9F38-0C81DE6D5DBF}"/>
            </a:ext>
          </a:extLst>
        </xdr:cNvPr>
        <xdr:cNvSpPr txBox="1"/>
      </xdr:nvSpPr>
      <xdr:spPr>
        <a:xfrm>
          <a:off x="412496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3CB20F9B-DA62-4460-95AA-E59ED05B89D3}"/>
            </a:ext>
          </a:extLst>
        </xdr:cNvPr>
        <xdr:cNvCxnSpPr/>
      </xdr:nvCxnSpPr>
      <xdr:spPr>
        <a:xfrm>
          <a:off x="4020820" y="1820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49B81322-892A-467A-8042-4118CD00CC49}"/>
            </a:ext>
          </a:extLst>
        </xdr:cNvPr>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344784DA-1D03-494E-9574-54FAD6BD4548}"/>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261F06-695E-41CA-9EFA-A173C5D23E49}"/>
            </a:ext>
          </a:extLst>
        </xdr:cNvPr>
        <xdr:cNvSpPr txBox="1"/>
      </xdr:nvSpPr>
      <xdr:spPr>
        <a:xfrm>
          <a:off x="4124960" y="173412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269B41AA-5752-4C87-8A5A-19F58B66E0DD}"/>
            </a:ext>
          </a:extLst>
        </xdr:cNvPr>
        <xdr:cNvSpPr/>
      </xdr:nvSpPr>
      <xdr:spPr>
        <a:xfrm>
          <a:off x="403606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F237AD47-9E07-44FC-80D4-419546DF8AB8}"/>
            </a:ext>
          </a:extLst>
        </xdr:cNvPr>
        <xdr:cNvSpPr/>
      </xdr:nvSpPr>
      <xdr:spPr>
        <a:xfrm>
          <a:off x="3312160" y="173342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FA903CB8-AFF9-4A58-92C3-C4BD727812EF}"/>
            </a:ext>
          </a:extLst>
        </xdr:cNvPr>
        <xdr:cNvSpPr/>
      </xdr:nvSpPr>
      <xdr:spPr>
        <a:xfrm>
          <a:off x="25146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38B7C59C-7AB5-4B19-9335-EC026FEFB422}"/>
            </a:ext>
          </a:extLst>
        </xdr:cNvPr>
        <xdr:cNvSpPr/>
      </xdr:nvSpPr>
      <xdr:spPr>
        <a:xfrm>
          <a:off x="173990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00A65B03-F4E4-4429-959F-1AD4B37B2ED3}"/>
            </a:ext>
          </a:extLst>
        </xdr:cNvPr>
        <xdr:cNvSpPr/>
      </xdr:nvSpPr>
      <xdr:spPr>
        <a:xfrm>
          <a:off x="965200" y="17309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9231003-385B-446A-8A74-CE9E103FF5B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833CD8C-6A18-4C40-84B6-E0C6D28DB4B5}"/>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5096231-FFE8-4AAD-B63A-9AAF6C1EA05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338D5DE-D6B7-4042-A3DB-C53B3750BF8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F33648E-7CD9-4378-A7CD-E25CC830B84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46355</xdr:rowOff>
    </xdr:from>
    <xdr:to>
      <xdr:col>24</xdr:col>
      <xdr:colOff>114300</xdr:colOff>
      <xdr:row>102</xdr:row>
      <xdr:rowOff>147955</xdr:rowOff>
    </xdr:to>
    <xdr:sp macro="" textlink="">
      <xdr:nvSpPr>
        <xdr:cNvPr id="421" name="楕円 420">
          <a:extLst>
            <a:ext uri="{FF2B5EF4-FFF2-40B4-BE49-F238E27FC236}">
              <a16:creationId xmlns:a16="http://schemas.microsoft.com/office/drawing/2014/main" id="{C6738D8B-B32A-4A64-83AB-9709510E04AF}"/>
            </a:ext>
          </a:extLst>
        </xdr:cNvPr>
        <xdr:cNvSpPr/>
      </xdr:nvSpPr>
      <xdr:spPr>
        <a:xfrm>
          <a:off x="4036060" y="1714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69232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DCFE0A61-2FAA-4C2B-8649-9BB0F4B151C9}"/>
            </a:ext>
          </a:extLst>
        </xdr:cNvPr>
        <xdr:cNvSpPr txBox="1"/>
      </xdr:nvSpPr>
      <xdr:spPr>
        <a:xfrm>
          <a:off x="4124960"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97789</xdr:rowOff>
    </xdr:from>
    <xdr:to>
      <xdr:col>20</xdr:col>
      <xdr:colOff>38100</xdr:colOff>
      <xdr:row>104</xdr:row>
      <xdr:rowOff>27939</xdr:rowOff>
    </xdr:to>
    <xdr:sp macro="" textlink="">
      <xdr:nvSpPr>
        <xdr:cNvPr id="423" name="楕円 422">
          <a:extLst>
            <a:ext uri="{FF2B5EF4-FFF2-40B4-BE49-F238E27FC236}">
              <a16:creationId xmlns:a16="http://schemas.microsoft.com/office/drawing/2014/main" id="{74847534-1107-4F75-8E1C-A16C8E432F92}"/>
            </a:ext>
          </a:extLst>
        </xdr:cNvPr>
        <xdr:cNvSpPr/>
      </xdr:nvSpPr>
      <xdr:spPr>
        <a:xfrm>
          <a:off x="3312160" y="173647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97155</xdr:rowOff>
    </xdr:from>
    <xdr:to>
      <xdr:col>24</xdr:col>
      <xdr:colOff>63500</xdr:colOff>
      <xdr:row>103</xdr:row>
      <xdr:rowOff>148589</xdr:rowOff>
    </xdr:to>
    <xdr:cxnSp macro="">
      <xdr:nvCxnSpPr>
        <xdr:cNvPr id="424" name="直線コネクタ 423">
          <a:extLst>
            <a:ext uri="{FF2B5EF4-FFF2-40B4-BE49-F238E27FC236}">
              <a16:creationId xmlns:a16="http://schemas.microsoft.com/office/drawing/2014/main" id="{BC13D341-0D2A-494C-95A2-FA0C6C0809BA}"/>
            </a:ext>
          </a:extLst>
        </xdr:cNvPr>
        <xdr:cNvCxnSpPr/>
      </xdr:nvCxnSpPr>
      <xdr:spPr>
        <a:xfrm flipV="1">
          <a:off x="3355340" y="17196435"/>
          <a:ext cx="731520" cy="2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55880</xdr:rowOff>
    </xdr:from>
    <xdr:to>
      <xdr:col>15</xdr:col>
      <xdr:colOff>101600</xdr:colOff>
      <xdr:row>103</xdr:row>
      <xdr:rowOff>157480</xdr:rowOff>
    </xdr:to>
    <xdr:sp macro="" textlink="">
      <xdr:nvSpPr>
        <xdr:cNvPr id="425" name="楕円 424">
          <a:extLst>
            <a:ext uri="{FF2B5EF4-FFF2-40B4-BE49-F238E27FC236}">
              <a16:creationId xmlns:a16="http://schemas.microsoft.com/office/drawing/2014/main" id="{558AAB17-0443-4AE3-B9A2-C822A9751B8C}"/>
            </a:ext>
          </a:extLst>
        </xdr:cNvPr>
        <xdr:cNvSpPr/>
      </xdr:nvSpPr>
      <xdr:spPr>
        <a:xfrm>
          <a:off x="25146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106680</xdr:rowOff>
    </xdr:from>
    <xdr:to>
      <xdr:col>19</xdr:col>
      <xdr:colOff>177800</xdr:colOff>
      <xdr:row>103</xdr:row>
      <xdr:rowOff>148589</xdr:rowOff>
    </xdr:to>
    <xdr:cxnSp macro="">
      <xdr:nvCxnSpPr>
        <xdr:cNvPr id="426" name="直線コネクタ 425">
          <a:extLst>
            <a:ext uri="{FF2B5EF4-FFF2-40B4-BE49-F238E27FC236}">
              <a16:creationId xmlns:a16="http://schemas.microsoft.com/office/drawing/2014/main" id="{FDA3669A-64B6-430D-921C-52BEE6AAF7C3}"/>
            </a:ext>
          </a:extLst>
        </xdr:cNvPr>
        <xdr:cNvCxnSpPr/>
      </xdr:nvCxnSpPr>
      <xdr:spPr>
        <a:xfrm>
          <a:off x="2565400" y="17373600"/>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xdr:rowOff>
    </xdr:from>
    <xdr:to>
      <xdr:col>10</xdr:col>
      <xdr:colOff>165100</xdr:colOff>
      <xdr:row>103</xdr:row>
      <xdr:rowOff>115570</xdr:rowOff>
    </xdr:to>
    <xdr:sp macro="" textlink="">
      <xdr:nvSpPr>
        <xdr:cNvPr id="427" name="楕円 426">
          <a:extLst>
            <a:ext uri="{FF2B5EF4-FFF2-40B4-BE49-F238E27FC236}">
              <a16:creationId xmlns:a16="http://schemas.microsoft.com/office/drawing/2014/main" id="{359FA389-71C8-4832-A285-667662DCCD66}"/>
            </a:ext>
          </a:extLst>
        </xdr:cNvPr>
        <xdr:cNvSpPr/>
      </xdr:nvSpPr>
      <xdr:spPr>
        <a:xfrm>
          <a:off x="173990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64770</xdr:rowOff>
    </xdr:from>
    <xdr:to>
      <xdr:col>15</xdr:col>
      <xdr:colOff>50800</xdr:colOff>
      <xdr:row>103</xdr:row>
      <xdr:rowOff>106680</xdr:rowOff>
    </xdr:to>
    <xdr:cxnSp macro="">
      <xdr:nvCxnSpPr>
        <xdr:cNvPr id="428" name="直線コネクタ 427">
          <a:extLst>
            <a:ext uri="{FF2B5EF4-FFF2-40B4-BE49-F238E27FC236}">
              <a16:creationId xmlns:a16="http://schemas.microsoft.com/office/drawing/2014/main" id="{1AC8E391-20D6-4F64-9EC8-ECD971E7CACD}"/>
            </a:ext>
          </a:extLst>
        </xdr:cNvPr>
        <xdr:cNvCxnSpPr/>
      </xdr:nvCxnSpPr>
      <xdr:spPr>
        <a:xfrm>
          <a:off x="1790700" y="173316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xdr:rowOff>
    </xdr:from>
    <xdr:to>
      <xdr:col>6</xdr:col>
      <xdr:colOff>38100</xdr:colOff>
      <xdr:row>103</xdr:row>
      <xdr:rowOff>115570</xdr:rowOff>
    </xdr:to>
    <xdr:sp macro="" textlink="">
      <xdr:nvSpPr>
        <xdr:cNvPr id="429" name="楕円 428">
          <a:extLst>
            <a:ext uri="{FF2B5EF4-FFF2-40B4-BE49-F238E27FC236}">
              <a16:creationId xmlns:a16="http://schemas.microsoft.com/office/drawing/2014/main" id="{B1BFEF33-1934-4CD6-B7E6-D931D99CC88E}"/>
            </a:ext>
          </a:extLst>
        </xdr:cNvPr>
        <xdr:cNvSpPr/>
      </xdr:nvSpPr>
      <xdr:spPr>
        <a:xfrm>
          <a:off x="965200" y="17280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64770</xdr:rowOff>
    </xdr:from>
    <xdr:to>
      <xdr:col>10</xdr:col>
      <xdr:colOff>114300</xdr:colOff>
      <xdr:row>103</xdr:row>
      <xdr:rowOff>64770</xdr:rowOff>
    </xdr:to>
    <xdr:cxnSp macro="">
      <xdr:nvCxnSpPr>
        <xdr:cNvPr id="430" name="直線コネクタ 429">
          <a:extLst>
            <a:ext uri="{FF2B5EF4-FFF2-40B4-BE49-F238E27FC236}">
              <a16:creationId xmlns:a16="http://schemas.microsoft.com/office/drawing/2014/main" id="{B0EA0586-E7CE-4964-A206-F6603EAE8C66}"/>
            </a:ext>
          </a:extLst>
        </xdr:cNvPr>
        <xdr:cNvCxnSpPr/>
      </xdr:nvCxnSpPr>
      <xdr:spPr>
        <a:xfrm>
          <a:off x="1008380" y="173316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1" name="n_1aveValue【市民会館】&#10;有形固定資産減価償却率">
          <a:extLst>
            <a:ext uri="{FF2B5EF4-FFF2-40B4-BE49-F238E27FC236}">
              <a16:creationId xmlns:a16="http://schemas.microsoft.com/office/drawing/2014/main" id="{BD8FE69F-7FCB-43A8-8EE4-4DDD34DB77B4}"/>
            </a:ext>
          </a:extLst>
        </xdr:cNvPr>
        <xdr:cNvSpPr txBox="1"/>
      </xdr:nvSpPr>
      <xdr:spPr>
        <a:xfrm>
          <a:off x="317056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158132</xdr:rowOff>
    </xdr:from>
    <xdr:ext cx="405111" cy="259045"/>
    <xdr:sp macro="" textlink="">
      <xdr:nvSpPr>
        <xdr:cNvPr id="432" name="n_2aveValue【市民会館】&#10;有形固定資産減価償却率">
          <a:extLst>
            <a:ext uri="{FF2B5EF4-FFF2-40B4-BE49-F238E27FC236}">
              <a16:creationId xmlns:a16="http://schemas.microsoft.com/office/drawing/2014/main" id="{E1922092-5FA7-4ADB-9B66-A5B12E7295D8}"/>
            </a:ext>
          </a:extLst>
        </xdr:cNvPr>
        <xdr:cNvSpPr txBox="1"/>
      </xdr:nvSpPr>
      <xdr:spPr>
        <a:xfrm>
          <a:off x="2385704" y="1742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156227</xdr:rowOff>
    </xdr:from>
    <xdr:ext cx="405111" cy="259045"/>
    <xdr:sp macro="" textlink="">
      <xdr:nvSpPr>
        <xdr:cNvPr id="433" name="n_3aveValue【市民会館】&#10;有形固定資産減価償却率">
          <a:extLst>
            <a:ext uri="{FF2B5EF4-FFF2-40B4-BE49-F238E27FC236}">
              <a16:creationId xmlns:a16="http://schemas.microsoft.com/office/drawing/2014/main" id="{9E044B7A-1BF7-4ACC-9F5E-452C6D100C90}"/>
            </a:ext>
          </a:extLst>
        </xdr:cNvPr>
        <xdr:cNvSpPr txBox="1"/>
      </xdr:nvSpPr>
      <xdr:spPr>
        <a:xfrm>
          <a:off x="161100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434" name="n_4aveValue【市民会館】&#10;有形固定資産減価償却率">
          <a:extLst>
            <a:ext uri="{FF2B5EF4-FFF2-40B4-BE49-F238E27FC236}">
              <a16:creationId xmlns:a16="http://schemas.microsoft.com/office/drawing/2014/main" id="{A1EACBCD-F947-483D-9316-91AE6212AFE4}"/>
            </a:ext>
          </a:extLst>
        </xdr:cNvPr>
        <xdr:cNvSpPr txBox="1"/>
      </xdr:nvSpPr>
      <xdr:spPr>
        <a:xfrm>
          <a:off x="836304" y="1740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19066</xdr:rowOff>
    </xdr:from>
    <xdr:ext cx="405111" cy="259045"/>
    <xdr:sp macro="" textlink="">
      <xdr:nvSpPr>
        <xdr:cNvPr id="435" name="n_1mainValue【市民会館】&#10;有形固定資産減価償却率">
          <a:extLst>
            <a:ext uri="{FF2B5EF4-FFF2-40B4-BE49-F238E27FC236}">
              <a16:creationId xmlns:a16="http://schemas.microsoft.com/office/drawing/2014/main" id="{720FCAF6-12C3-4F65-ACBF-A393CA22A3F5}"/>
            </a:ext>
          </a:extLst>
        </xdr:cNvPr>
        <xdr:cNvSpPr txBox="1"/>
      </xdr:nvSpPr>
      <xdr:spPr>
        <a:xfrm>
          <a:off x="3170564" y="174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6" name="n_2mainValue【市民会館】&#10;有形固定資産減価償却率">
          <a:extLst>
            <a:ext uri="{FF2B5EF4-FFF2-40B4-BE49-F238E27FC236}">
              <a16:creationId xmlns:a16="http://schemas.microsoft.com/office/drawing/2014/main" id="{D52DDC28-CD39-45F9-A527-C0CDBABEF93C}"/>
            </a:ext>
          </a:extLst>
        </xdr:cNvPr>
        <xdr:cNvSpPr txBox="1"/>
      </xdr:nvSpPr>
      <xdr:spPr>
        <a:xfrm>
          <a:off x="23857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132097</xdr:rowOff>
    </xdr:from>
    <xdr:ext cx="405111" cy="259045"/>
    <xdr:sp macro="" textlink="">
      <xdr:nvSpPr>
        <xdr:cNvPr id="437" name="n_3mainValue【市民会館】&#10;有形固定資産減価償却率">
          <a:extLst>
            <a:ext uri="{FF2B5EF4-FFF2-40B4-BE49-F238E27FC236}">
              <a16:creationId xmlns:a16="http://schemas.microsoft.com/office/drawing/2014/main" id="{994F665D-28DE-4D30-92A7-387BDE9F754D}"/>
            </a:ext>
          </a:extLst>
        </xdr:cNvPr>
        <xdr:cNvSpPr txBox="1"/>
      </xdr:nvSpPr>
      <xdr:spPr>
        <a:xfrm>
          <a:off x="161100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132097</xdr:rowOff>
    </xdr:from>
    <xdr:ext cx="405111" cy="259045"/>
    <xdr:sp macro="" textlink="">
      <xdr:nvSpPr>
        <xdr:cNvPr id="438" name="n_4mainValue【市民会館】&#10;有形固定資産減価償却率">
          <a:extLst>
            <a:ext uri="{FF2B5EF4-FFF2-40B4-BE49-F238E27FC236}">
              <a16:creationId xmlns:a16="http://schemas.microsoft.com/office/drawing/2014/main" id="{A3FB1B4E-ACC6-4EFF-96AC-4CC1A16A0CF6}"/>
            </a:ext>
          </a:extLst>
        </xdr:cNvPr>
        <xdr:cNvSpPr txBox="1"/>
      </xdr:nvSpPr>
      <xdr:spPr>
        <a:xfrm>
          <a:off x="836304" y="1706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837C8990-F054-4E9A-A305-A94181B8B59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32CBF19-2318-42CA-A4EE-66784CC9652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8EED493F-A0DF-4FB7-BB90-A04AD690DDA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A16C8CBB-CBA9-4B32-8439-B9537077E98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E617D902-48F4-491D-859F-64E3812E7D4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9BFC9C7E-D787-41B7-A088-08EF67687EE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4D23D92E-5F2B-41F6-BCB7-B5601ABCEEE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92E57EF-374D-40F0-89A8-26B0537048B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FE2CD311-1B41-41F4-8BA9-02165452B2E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9CB33908-72F1-40FD-8D9D-C393233D680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F71472EE-2A25-4053-8BE3-718EC509A32D}"/>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AEC9A84-7EAC-4A40-A3EA-697BBE0FA5C5}"/>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167E014D-DC1D-45DE-B4D9-336AEE5BAE1C}"/>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9ADA56C0-1625-43F1-AC24-2F2095A39CE9}"/>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2E1A0406-21D3-4503-9DDE-32F1DF297B4C}"/>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717BEB58-F8F2-4FD1-AB2A-B2E91D424969}"/>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E9867C3A-336E-40A0-839F-AD7514E9818B}"/>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1AE0AC6B-36F4-4666-93CD-BF262AA2F487}"/>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A6F1EE62-2D17-49CF-9150-ED057AB829E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A1E264D9-12FE-44AF-9330-09B9AA82DD1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328AAC8-E1BC-4549-B2D7-D38DF5854108}"/>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CEDF1E5B-01F3-4AC6-932B-571A3332C35D}"/>
            </a:ext>
          </a:extLst>
        </xdr:cNvPr>
        <xdr:cNvCxnSpPr/>
      </xdr:nvCxnSpPr>
      <xdr:spPr>
        <a:xfrm flipV="1">
          <a:off x="9219565" y="17005553"/>
          <a:ext cx="0" cy="110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C8B20B3B-FB63-4876-9FDA-610FAC4237B1}"/>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ABF00042-0138-4F4E-A136-B95D144F3243}"/>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CBFC8C55-AA8A-4B1B-9384-DA17D1E1D723}"/>
            </a:ext>
          </a:extLst>
        </xdr:cNvPr>
        <xdr:cNvSpPr txBox="1"/>
      </xdr:nvSpPr>
      <xdr:spPr>
        <a:xfrm>
          <a:off x="9258300" y="16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7B110356-2B83-47EC-8A4A-0DAA44D3B327}"/>
            </a:ext>
          </a:extLst>
        </xdr:cNvPr>
        <xdr:cNvCxnSpPr/>
      </xdr:nvCxnSpPr>
      <xdr:spPr>
        <a:xfrm>
          <a:off x="9154160" y="17005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465" name="【市民会館】&#10;一人当たり面積平均値テキスト">
          <a:extLst>
            <a:ext uri="{FF2B5EF4-FFF2-40B4-BE49-F238E27FC236}">
              <a16:creationId xmlns:a16="http://schemas.microsoft.com/office/drawing/2014/main" id="{C2BDE0B7-764B-4648-8C67-386925C12AC0}"/>
            </a:ext>
          </a:extLst>
        </xdr:cNvPr>
        <xdr:cNvSpPr txBox="1"/>
      </xdr:nvSpPr>
      <xdr:spPr>
        <a:xfrm>
          <a:off x="9258300" y="17649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D2C4E86F-2589-41EC-9DD9-C7489FCDBE64}"/>
            </a:ext>
          </a:extLst>
        </xdr:cNvPr>
        <xdr:cNvSpPr/>
      </xdr:nvSpPr>
      <xdr:spPr>
        <a:xfrm>
          <a:off x="919226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36B28005-253F-4410-9072-7533A3A2CDF5}"/>
            </a:ext>
          </a:extLst>
        </xdr:cNvPr>
        <xdr:cNvSpPr/>
      </xdr:nvSpPr>
      <xdr:spPr>
        <a:xfrm>
          <a:off x="844550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id="{95883BA2-E382-487B-A6CC-353AC762AF4D}"/>
            </a:ext>
          </a:extLst>
        </xdr:cNvPr>
        <xdr:cNvSpPr/>
      </xdr:nvSpPr>
      <xdr:spPr>
        <a:xfrm>
          <a:off x="7670800" y="17657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id="{8BFE8D9B-3683-4CB1-9338-28175ACE4115}"/>
            </a:ext>
          </a:extLst>
        </xdr:cNvPr>
        <xdr:cNvSpPr/>
      </xdr:nvSpPr>
      <xdr:spPr>
        <a:xfrm>
          <a:off x="68732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D4F3EE39-20D5-4633-A4FF-EABC8D978234}"/>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ED98A8B-D22B-432F-BB65-2C481F77087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70D2521-374D-4473-A031-FFE60C6060A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06DCC91-1231-4707-A685-895ABC94A20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DDAD1CF-7EBF-41F4-B519-B4481FAA022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0FF8013-A5E7-47B1-B213-56200A31B08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34544</xdr:rowOff>
    </xdr:from>
    <xdr:to>
      <xdr:col>55</xdr:col>
      <xdr:colOff>50800</xdr:colOff>
      <xdr:row>104</xdr:row>
      <xdr:rowOff>136144</xdr:rowOff>
    </xdr:to>
    <xdr:sp macro="" textlink="">
      <xdr:nvSpPr>
        <xdr:cNvPr id="476" name="楕円 475">
          <a:extLst>
            <a:ext uri="{FF2B5EF4-FFF2-40B4-BE49-F238E27FC236}">
              <a16:creationId xmlns:a16="http://schemas.microsoft.com/office/drawing/2014/main" id="{343E59DE-0068-4313-A270-3852724A9110}"/>
            </a:ext>
          </a:extLst>
        </xdr:cNvPr>
        <xdr:cNvSpPr/>
      </xdr:nvSpPr>
      <xdr:spPr>
        <a:xfrm>
          <a:off x="9192260" y="17469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57421</xdr:rowOff>
    </xdr:from>
    <xdr:ext cx="469744" cy="259045"/>
    <xdr:sp macro="" textlink="">
      <xdr:nvSpPr>
        <xdr:cNvPr id="477" name="【市民会館】&#10;一人当たり面積該当値テキスト">
          <a:extLst>
            <a:ext uri="{FF2B5EF4-FFF2-40B4-BE49-F238E27FC236}">
              <a16:creationId xmlns:a16="http://schemas.microsoft.com/office/drawing/2014/main" id="{44C6BECA-E7C8-4FC5-AECE-A07A76D24D0A}"/>
            </a:ext>
          </a:extLst>
        </xdr:cNvPr>
        <xdr:cNvSpPr txBox="1"/>
      </xdr:nvSpPr>
      <xdr:spPr>
        <a:xfrm>
          <a:off x="9258300" y="1732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39115</xdr:rowOff>
    </xdr:from>
    <xdr:to>
      <xdr:col>50</xdr:col>
      <xdr:colOff>165100</xdr:colOff>
      <xdr:row>104</xdr:row>
      <xdr:rowOff>140715</xdr:rowOff>
    </xdr:to>
    <xdr:sp macro="" textlink="">
      <xdr:nvSpPr>
        <xdr:cNvPr id="478" name="楕円 477">
          <a:extLst>
            <a:ext uri="{FF2B5EF4-FFF2-40B4-BE49-F238E27FC236}">
              <a16:creationId xmlns:a16="http://schemas.microsoft.com/office/drawing/2014/main" id="{EC4902E8-89B7-4E1E-8E84-EF3F5F4127FF}"/>
            </a:ext>
          </a:extLst>
        </xdr:cNvPr>
        <xdr:cNvSpPr/>
      </xdr:nvSpPr>
      <xdr:spPr>
        <a:xfrm>
          <a:off x="8445500" y="174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85344</xdr:rowOff>
    </xdr:from>
    <xdr:to>
      <xdr:col>55</xdr:col>
      <xdr:colOff>0</xdr:colOff>
      <xdr:row>104</xdr:row>
      <xdr:rowOff>89915</xdr:rowOff>
    </xdr:to>
    <xdr:cxnSp macro="">
      <xdr:nvCxnSpPr>
        <xdr:cNvPr id="479" name="直線コネクタ 478">
          <a:extLst>
            <a:ext uri="{FF2B5EF4-FFF2-40B4-BE49-F238E27FC236}">
              <a16:creationId xmlns:a16="http://schemas.microsoft.com/office/drawing/2014/main" id="{F9EE4B5E-0DFE-4C87-AF9B-D4460ADC43A2}"/>
            </a:ext>
          </a:extLst>
        </xdr:cNvPr>
        <xdr:cNvCxnSpPr/>
      </xdr:nvCxnSpPr>
      <xdr:spPr>
        <a:xfrm flipV="1">
          <a:off x="8496300" y="17519904"/>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48261</xdr:rowOff>
    </xdr:from>
    <xdr:to>
      <xdr:col>46</xdr:col>
      <xdr:colOff>38100</xdr:colOff>
      <xdr:row>104</xdr:row>
      <xdr:rowOff>149861</xdr:rowOff>
    </xdr:to>
    <xdr:sp macro="" textlink="">
      <xdr:nvSpPr>
        <xdr:cNvPr id="480" name="楕円 479">
          <a:extLst>
            <a:ext uri="{FF2B5EF4-FFF2-40B4-BE49-F238E27FC236}">
              <a16:creationId xmlns:a16="http://schemas.microsoft.com/office/drawing/2014/main" id="{BE5FFFD1-E1E1-4717-B9B3-7419FC483A51}"/>
            </a:ext>
          </a:extLst>
        </xdr:cNvPr>
        <xdr:cNvSpPr/>
      </xdr:nvSpPr>
      <xdr:spPr>
        <a:xfrm>
          <a:off x="7670800" y="17482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89915</xdr:rowOff>
    </xdr:from>
    <xdr:to>
      <xdr:col>50</xdr:col>
      <xdr:colOff>114300</xdr:colOff>
      <xdr:row>104</xdr:row>
      <xdr:rowOff>99061</xdr:rowOff>
    </xdr:to>
    <xdr:cxnSp macro="">
      <xdr:nvCxnSpPr>
        <xdr:cNvPr id="481" name="直線コネクタ 480">
          <a:extLst>
            <a:ext uri="{FF2B5EF4-FFF2-40B4-BE49-F238E27FC236}">
              <a16:creationId xmlns:a16="http://schemas.microsoft.com/office/drawing/2014/main" id="{D46D958A-DF3A-4570-81AF-CEECBE352E2A}"/>
            </a:ext>
          </a:extLst>
        </xdr:cNvPr>
        <xdr:cNvCxnSpPr/>
      </xdr:nvCxnSpPr>
      <xdr:spPr>
        <a:xfrm flipV="1">
          <a:off x="7713980" y="17524475"/>
          <a:ext cx="78232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52832</xdr:rowOff>
    </xdr:from>
    <xdr:to>
      <xdr:col>41</xdr:col>
      <xdr:colOff>101600</xdr:colOff>
      <xdr:row>104</xdr:row>
      <xdr:rowOff>154432</xdr:rowOff>
    </xdr:to>
    <xdr:sp macro="" textlink="">
      <xdr:nvSpPr>
        <xdr:cNvPr id="482" name="楕円 481">
          <a:extLst>
            <a:ext uri="{FF2B5EF4-FFF2-40B4-BE49-F238E27FC236}">
              <a16:creationId xmlns:a16="http://schemas.microsoft.com/office/drawing/2014/main" id="{0D9D7A71-1FDD-4759-B29D-19510DF3DDCB}"/>
            </a:ext>
          </a:extLst>
        </xdr:cNvPr>
        <xdr:cNvSpPr/>
      </xdr:nvSpPr>
      <xdr:spPr>
        <a:xfrm>
          <a:off x="6873240" y="1748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99061</xdr:rowOff>
    </xdr:from>
    <xdr:to>
      <xdr:col>45</xdr:col>
      <xdr:colOff>177800</xdr:colOff>
      <xdr:row>104</xdr:row>
      <xdr:rowOff>103632</xdr:rowOff>
    </xdr:to>
    <xdr:cxnSp macro="">
      <xdr:nvCxnSpPr>
        <xdr:cNvPr id="483" name="直線コネクタ 482">
          <a:extLst>
            <a:ext uri="{FF2B5EF4-FFF2-40B4-BE49-F238E27FC236}">
              <a16:creationId xmlns:a16="http://schemas.microsoft.com/office/drawing/2014/main" id="{E85C3029-8AD5-40DB-913F-BECCDE87681B}"/>
            </a:ext>
          </a:extLst>
        </xdr:cNvPr>
        <xdr:cNvCxnSpPr/>
      </xdr:nvCxnSpPr>
      <xdr:spPr>
        <a:xfrm flipV="1">
          <a:off x="6924040" y="17533621"/>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57404</xdr:rowOff>
    </xdr:from>
    <xdr:to>
      <xdr:col>36</xdr:col>
      <xdr:colOff>165100</xdr:colOff>
      <xdr:row>104</xdr:row>
      <xdr:rowOff>159004</xdr:rowOff>
    </xdr:to>
    <xdr:sp macro="" textlink="">
      <xdr:nvSpPr>
        <xdr:cNvPr id="484" name="楕円 483">
          <a:extLst>
            <a:ext uri="{FF2B5EF4-FFF2-40B4-BE49-F238E27FC236}">
              <a16:creationId xmlns:a16="http://schemas.microsoft.com/office/drawing/2014/main" id="{47B9EA0F-DC0B-4288-80F2-D1FCD0F14BC6}"/>
            </a:ext>
          </a:extLst>
        </xdr:cNvPr>
        <xdr:cNvSpPr/>
      </xdr:nvSpPr>
      <xdr:spPr>
        <a:xfrm>
          <a:off x="6098540" y="174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103632</xdr:rowOff>
    </xdr:from>
    <xdr:to>
      <xdr:col>41</xdr:col>
      <xdr:colOff>50800</xdr:colOff>
      <xdr:row>104</xdr:row>
      <xdr:rowOff>108204</xdr:rowOff>
    </xdr:to>
    <xdr:cxnSp macro="">
      <xdr:nvCxnSpPr>
        <xdr:cNvPr id="485" name="直線コネクタ 484">
          <a:extLst>
            <a:ext uri="{FF2B5EF4-FFF2-40B4-BE49-F238E27FC236}">
              <a16:creationId xmlns:a16="http://schemas.microsoft.com/office/drawing/2014/main" id="{37439844-6B68-4C5F-9852-9AA0A7C7362C}"/>
            </a:ext>
          </a:extLst>
        </xdr:cNvPr>
        <xdr:cNvCxnSpPr/>
      </xdr:nvCxnSpPr>
      <xdr:spPr>
        <a:xfrm flipV="1">
          <a:off x="6149340" y="1753819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486" name="n_1aveValue【市民会館】&#10;一人当たり面積">
          <a:extLst>
            <a:ext uri="{FF2B5EF4-FFF2-40B4-BE49-F238E27FC236}">
              <a16:creationId xmlns:a16="http://schemas.microsoft.com/office/drawing/2014/main" id="{F6856F69-E1F7-4F70-854A-CFF3A1AB0560}"/>
            </a:ext>
          </a:extLst>
        </xdr:cNvPr>
        <xdr:cNvSpPr txBox="1"/>
      </xdr:nvSpPr>
      <xdr:spPr>
        <a:xfrm>
          <a:off x="8271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147845</xdr:rowOff>
    </xdr:from>
    <xdr:ext cx="469744" cy="259045"/>
    <xdr:sp macro="" textlink="">
      <xdr:nvSpPr>
        <xdr:cNvPr id="487" name="n_2aveValue【市民会館】&#10;一人当たり面積">
          <a:extLst>
            <a:ext uri="{FF2B5EF4-FFF2-40B4-BE49-F238E27FC236}">
              <a16:creationId xmlns:a16="http://schemas.microsoft.com/office/drawing/2014/main" id="{5F49A9E5-7BF5-4B43-926A-68E1FBDFFCE4}"/>
            </a:ext>
          </a:extLst>
        </xdr:cNvPr>
        <xdr:cNvSpPr txBox="1"/>
      </xdr:nvSpPr>
      <xdr:spPr>
        <a:xfrm>
          <a:off x="750958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88" name="n_3aveValue【市民会館】&#10;一人当たり面積">
          <a:extLst>
            <a:ext uri="{FF2B5EF4-FFF2-40B4-BE49-F238E27FC236}">
              <a16:creationId xmlns:a16="http://schemas.microsoft.com/office/drawing/2014/main" id="{138FA2CB-6F20-4CED-A42E-AE6E1A5AAB10}"/>
            </a:ext>
          </a:extLst>
        </xdr:cNvPr>
        <xdr:cNvSpPr txBox="1"/>
      </xdr:nvSpPr>
      <xdr:spPr>
        <a:xfrm>
          <a:off x="67120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a:extLst>
            <a:ext uri="{FF2B5EF4-FFF2-40B4-BE49-F238E27FC236}">
              <a16:creationId xmlns:a16="http://schemas.microsoft.com/office/drawing/2014/main" id="{301AB772-3F3D-4AE6-BDE4-A3994CC9C035}"/>
            </a:ext>
          </a:extLst>
        </xdr:cNvPr>
        <xdr:cNvSpPr txBox="1"/>
      </xdr:nvSpPr>
      <xdr:spPr>
        <a:xfrm>
          <a:off x="59373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157242</xdr:rowOff>
    </xdr:from>
    <xdr:ext cx="469744" cy="259045"/>
    <xdr:sp macro="" textlink="">
      <xdr:nvSpPr>
        <xdr:cNvPr id="490" name="n_1mainValue【市民会館】&#10;一人当たり面積">
          <a:extLst>
            <a:ext uri="{FF2B5EF4-FFF2-40B4-BE49-F238E27FC236}">
              <a16:creationId xmlns:a16="http://schemas.microsoft.com/office/drawing/2014/main" id="{C5444606-62D9-4281-BFC4-B3ED97550F46}"/>
            </a:ext>
          </a:extLst>
        </xdr:cNvPr>
        <xdr:cNvSpPr txBox="1"/>
      </xdr:nvSpPr>
      <xdr:spPr>
        <a:xfrm>
          <a:off x="8271587" y="1725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166388</xdr:rowOff>
    </xdr:from>
    <xdr:ext cx="469744" cy="259045"/>
    <xdr:sp macro="" textlink="">
      <xdr:nvSpPr>
        <xdr:cNvPr id="491" name="n_2mainValue【市民会館】&#10;一人当たり面積">
          <a:extLst>
            <a:ext uri="{FF2B5EF4-FFF2-40B4-BE49-F238E27FC236}">
              <a16:creationId xmlns:a16="http://schemas.microsoft.com/office/drawing/2014/main" id="{D334E700-BA32-4C9F-BB6A-E57BC910BCEE}"/>
            </a:ext>
          </a:extLst>
        </xdr:cNvPr>
        <xdr:cNvSpPr txBox="1"/>
      </xdr:nvSpPr>
      <xdr:spPr>
        <a:xfrm>
          <a:off x="750958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170959</xdr:rowOff>
    </xdr:from>
    <xdr:ext cx="469744" cy="259045"/>
    <xdr:sp macro="" textlink="">
      <xdr:nvSpPr>
        <xdr:cNvPr id="492" name="n_3mainValue【市民会館】&#10;一人当たり面積">
          <a:extLst>
            <a:ext uri="{FF2B5EF4-FFF2-40B4-BE49-F238E27FC236}">
              <a16:creationId xmlns:a16="http://schemas.microsoft.com/office/drawing/2014/main" id="{E844074E-A673-48B1-863D-421849AA2DF5}"/>
            </a:ext>
          </a:extLst>
        </xdr:cNvPr>
        <xdr:cNvSpPr txBox="1"/>
      </xdr:nvSpPr>
      <xdr:spPr>
        <a:xfrm>
          <a:off x="671202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4081</xdr:rowOff>
    </xdr:from>
    <xdr:ext cx="469744" cy="259045"/>
    <xdr:sp macro="" textlink="">
      <xdr:nvSpPr>
        <xdr:cNvPr id="493" name="n_4mainValue【市民会館】&#10;一人当たり面積">
          <a:extLst>
            <a:ext uri="{FF2B5EF4-FFF2-40B4-BE49-F238E27FC236}">
              <a16:creationId xmlns:a16="http://schemas.microsoft.com/office/drawing/2014/main" id="{B8681C50-9869-48FC-B826-B0276F33BDE1}"/>
            </a:ext>
          </a:extLst>
        </xdr:cNvPr>
        <xdr:cNvSpPr txBox="1"/>
      </xdr:nvSpPr>
      <xdr:spPr>
        <a:xfrm>
          <a:off x="5937327" y="1727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1F4B6BCC-C19A-48AA-9328-4F3846CD5FC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F946BF3E-6A30-487B-9142-A462751D0C5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A990A3F6-5CB7-40B3-956C-10C4A2139BE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C3A1CF92-4859-47EB-94BE-6DD3E0FF442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D1A310CE-8207-4F3D-AF62-BAC91CE0E27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96349175-5FD1-4BF1-8FE8-DF1A33DEB1A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CD932895-4573-4D3F-9437-37F73A30576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96BB6042-6422-4E0A-8E05-4607D592914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5CA89D9-00A4-4823-B626-DB1256069B7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C1655C2D-CD29-4AD2-9851-7B1144A7CEF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1A7EA0F-C7BA-4789-926B-5C2F2620241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F1A7DF31-7953-42B5-8E67-C5E0E1595BD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FB6F5084-88F3-4FBC-A801-FA37A0742E81}"/>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316DA7E-1AC3-4A0A-B8F3-DA3F3294AE6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71DDF420-A231-4032-9D49-56C465B2419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19806E5A-F962-4BC4-BD9F-3BA91558B46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3C5AE71E-2617-4B36-BF81-864BD272167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F2FCEA5C-EE15-4128-9C5D-1C0E9E2CAA3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B5C80084-1436-43BE-AB7E-AA82E6D8A12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229FFAE1-E848-49D9-BFC2-A82F2B5AA1A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C68AD96C-12C5-436E-80B6-57CAF10206C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830D77F6-873D-4D1E-B508-E48D3235E46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5AE03215-C7E2-4994-9835-2822334B71E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BC27CE03-51AD-4C48-AF54-130CE7FB09B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44870FD4-7991-4AB8-92AF-0E34187B690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88B2D4EF-1697-49B2-A58C-4671D1F9F336}"/>
            </a:ext>
          </a:extLst>
        </xdr:cNvPr>
        <xdr:cNvCxnSpPr/>
      </xdr:nvCxnSpPr>
      <xdr:spPr>
        <a:xfrm flipV="1">
          <a:off x="14375764" y="5717177"/>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A03A7E44-6A7E-4191-B0A0-B12DA790BE8E}"/>
            </a:ext>
          </a:extLst>
        </xdr:cNvPr>
        <xdr:cNvSpPr txBox="1"/>
      </xdr:nvSpPr>
      <xdr:spPr>
        <a:xfrm>
          <a:off x="1441450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D216FCDF-857B-40FA-B7EF-D38C81E5B76D}"/>
            </a:ext>
          </a:extLst>
        </xdr:cNvPr>
        <xdr:cNvCxnSpPr/>
      </xdr:nvCxnSpPr>
      <xdr:spPr>
        <a:xfrm>
          <a:off x="1428750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9B39C056-29DE-4689-949E-A5C618982062}"/>
            </a:ext>
          </a:extLst>
        </xdr:cNvPr>
        <xdr:cNvSpPr txBox="1"/>
      </xdr:nvSpPr>
      <xdr:spPr>
        <a:xfrm>
          <a:off x="14414500" y="5500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DE889876-60B3-4390-9551-56A4E130EC11}"/>
            </a:ext>
          </a:extLst>
        </xdr:cNvPr>
        <xdr:cNvCxnSpPr/>
      </xdr:nvCxnSpPr>
      <xdr:spPr>
        <a:xfrm>
          <a:off x="142875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C515AE86-A7D7-4B3C-A790-F9AB781945D4}"/>
            </a:ext>
          </a:extLst>
        </xdr:cNvPr>
        <xdr:cNvSpPr txBox="1"/>
      </xdr:nvSpPr>
      <xdr:spPr>
        <a:xfrm>
          <a:off x="14414500" y="6368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3E10FF68-8B2F-4B76-B84F-2C484ACFBAE1}"/>
            </a:ext>
          </a:extLst>
        </xdr:cNvPr>
        <xdr:cNvSpPr/>
      </xdr:nvSpPr>
      <xdr:spPr>
        <a:xfrm>
          <a:off x="14325600" y="651328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5ACCD10B-43AF-4036-AB3A-1F82935E5F63}"/>
            </a:ext>
          </a:extLst>
        </xdr:cNvPr>
        <xdr:cNvSpPr/>
      </xdr:nvSpPr>
      <xdr:spPr>
        <a:xfrm>
          <a:off x="13578840" y="6500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4B92AC3B-CCD1-4A8F-9EF3-761A87BA7838}"/>
            </a:ext>
          </a:extLst>
        </xdr:cNvPr>
        <xdr:cNvSpPr/>
      </xdr:nvSpPr>
      <xdr:spPr>
        <a:xfrm>
          <a:off x="128041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id="{62EA8CC4-3A22-4162-A35E-B0B44C76389B}"/>
            </a:ext>
          </a:extLst>
        </xdr:cNvPr>
        <xdr:cNvSpPr/>
      </xdr:nvSpPr>
      <xdr:spPr>
        <a:xfrm>
          <a:off x="12029440" y="65165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id="{E0E2B866-F869-49C8-BBF5-017E7F4CF82B}"/>
            </a:ext>
          </a:extLst>
        </xdr:cNvPr>
        <xdr:cNvSpPr/>
      </xdr:nvSpPr>
      <xdr:spPr>
        <a:xfrm>
          <a:off x="1123188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699DEA1-C2B3-415C-941F-12D1B1633E5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7DAFAEC-578B-483B-85AE-3C2E05F0054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6EA75B7-ACE9-4D65-8A6C-6AC1D9C9131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3A7D513-D0D5-47ED-AEC3-F9FBA6A923A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7F76969-1F26-4B6A-B3C0-154576EEFF9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69487</xdr:rowOff>
    </xdr:from>
    <xdr:to>
      <xdr:col>85</xdr:col>
      <xdr:colOff>177800</xdr:colOff>
      <xdr:row>40</xdr:row>
      <xdr:rowOff>171087</xdr:rowOff>
    </xdr:to>
    <xdr:sp macro="" textlink="">
      <xdr:nvSpPr>
        <xdr:cNvPr id="535" name="楕円 534">
          <a:extLst>
            <a:ext uri="{FF2B5EF4-FFF2-40B4-BE49-F238E27FC236}">
              <a16:creationId xmlns:a16="http://schemas.microsoft.com/office/drawing/2014/main" id="{9E853D0D-4082-4D09-BC38-ECD06C120340}"/>
            </a:ext>
          </a:extLst>
        </xdr:cNvPr>
        <xdr:cNvSpPr/>
      </xdr:nvSpPr>
      <xdr:spPr>
        <a:xfrm>
          <a:off x="14325600" y="67750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47914</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0428655-D8B6-45EE-93D8-14043E9F7668}"/>
            </a:ext>
          </a:extLst>
        </xdr:cNvPr>
        <xdr:cNvSpPr txBox="1"/>
      </xdr:nvSpPr>
      <xdr:spPr>
        <a:xfrm>
          <a:off x="14414500" y="675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38463</xdr:rowOff>
    </xdr:from>
    <xdr:to>
      <xdr:col>81</xdr:col>
      <xdr:colOff>101600</xdr:colOff>
      <xdr:row>40</xdr:row>
      <xdr:rowOff>140063</xdr:rowOff>
    </xdr:to>
    <xdr:sp macro="" textlink="">
      <xdr:nvSpPr>
        <xdr:cNvPr id="537" name="楕円 536">
          <a:extLst>
            <a:ext uri="{FF2B5EF4-FFF2-40B4-BE49-F238E27FC236}">
              <a16:creationId xmlns:a16="http://schemas.microsoft.com/office/drawing/2014/main" id="{65B0603E-2796-4D92-BAC3-FED9F3E879DD}"/>
            </a:ext>
          </a:extLst>
        </xdr:cNvPr>
        <xdr:cNvSpPr/>
      </xdr:nvSpPr>
      <xdr:spPr>
        <a:xfrm>
          <a:off x="1357884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89263</xdr:rowOff>
    </xdr:from>
    <xdr:to>
      <xdr:col>85</xdr:col>
      <xdr:colOff>127000</xdr:colOff>
      <xdr:row>40</xdr:row>
      <xdr:rowOff>120287</xdr:rowOff>
    </xdr:to>
    <xdr:cxnSp macro="">
      <xdr:nvCxnSpPr>
        <xdr:cNvPr id="538" name="直線コネクタ 537">
          <a:extLst>
            <a:ext uri="{FF2B5EF4-FFF2-40B4-BE49-F238E27FC236}">
              <a16:creationId xmlns:a16="http://schemas.microsoft.com/office/drawing/2014/main" id="{A4DF3F55-6B53-46D2-BD17-C31E432E10EA}"/>
            </a:ext>
          </a:extLst>
        </xdr:cNvPr>
        <xdr:cNvCxnSpPr/>
      </xdr:nvCxnSpPr>
      <xdr:spPr>
        <a:xfrm>
          <a:off x="13629640" y="6794863"/>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7438</xdr:rowOff>
    </xdr:from>
    <xdr:to>
      <xdr:col>76</xdr:col>
      <xdr:colOff>165100</xdr:colOff>
      <xdr:row>40</xdr:row>
      <xdr:rowOff>109038</xdr:rowOff>
    </xdr:to>
    <xdr:sp macro="" textlink="">
      <xdr:nvSpPr>
        <xdr:cNvPr id="539" name="楕円 538">
          <a:extLst>
            <a:ext uri="{FF2B5EF4-FFF2-40B4-BE49-F238E27FC236}">
              <a16:creationId xmlns:a16="http://schemas.microsoft.com/office/drawing/2014/main" id="{E355E29C-F403-45E4-8E60-5175884333AC}"/>
            </a:ext>
          </a:extLst>
        </xdr:cNvPr>
        <xdr:cNvSpPr/>
      </xdr:nvSpPr>
      <xdr:spPr>
        <a:xfrm>
          <a:off x="12804140" y="671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58238</xdr:rowOff>
    </xdr:from>
    <xdr:to>
      <xdr:col>81</xdr:col>
      <xdr:colOff>50800</xdr:colOff>
      <xdr:row>40</xdr:row>
      <xdr:rowOff>89263</xdr:rowOff>
    </xdr:to>
    <xdr:cxnSp macro="">
      <xdr:nvCxnSpPr>
        <xdr:cNvPr id="540" name="直線コネクタ 539">
          <a:extLst>
            <a:ext uri="{FF2B5EF4-FFF2-40B4-BE49-F238E27FC236}">
              <a16:creationId xmlns:a16="http://schemas.microsoft.com/office/drawing/2014/main" id="{EBE60493-CC34-4281-A2DD-EE081FEF8F78}"/>
            </a:ext>
          </a:extLst>
        </xdr:cNvPr>
        <xdr:cNvCxnSpPr/>
      </xdr:nvCxnSpPr>
      <xdr:spPr>
        <a:xfrm>
          <a:off x="12854940" y="6763838"/>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146231</xdr:rowOff>
    </xdr:from>
    <xdr:to>
      <xdr:col>72</xdr:col>
      <xdr:colOff>38100</xdr:colOff>
      <xdr:row>40</xdr:row>
      <xdr:rowOff>76381</xdr:rowOff>
    </xdr:to>
    <xdr:sp macro="" textlink="">
      <xdr:nvSpPr>
        <xdr:cNvPr id="541" name="楕円 540">
          <a:extLst>
            <a:ext uri="{FF2B5EF4-FFF2-40B4-BE49-F238E27FC236}">
              <a16:creationId xmlns:a16="http://schemas.microsoft.com/office/drawing/2014/main" id="{7F322010-A672-4804-B0E4-EDCAC8BA5339}"/>
            </a:ext>
          </a:extLst>
        </xdr:cNvPr>
        <xdr:cNvSpPr/>
      </xdr:nvSpPr>
      <xdr:spPr>
        <a:xfrm>
          <a:off x="12029440" y="66841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25581</xdr:rowOff>
    </xdr:from>
    <xdr:to>
      <xdr:col>76</xdr:col>
      <xdr:colOff>114300</xdr:colOff>
      <xdr:row>40</xdr:row>
      <xdr:rowOff>58238</xdr:rowOff>
    </xdr:to>
    <xdr:cxnSp macro="">
      <xdr:nvCxnSpPr>
        <xdr:cNvPr id="542" name="直線コネクタ 541">
          <a:extLst>
            <a:ext uri="{FF2B5EF4-FFF2-40B4-BE49-F238E27FC236}">
              <a16:creationId xmlns:a16="http://schemas.microsoft.com/office/drawing/2014/main" id="{03ED43C8-32E7-416A-9E6D-4DE771123204}"/>
            </a:ext>
          </a:extLst>
        </xdr:cNvPr>
        <xdr:cNvCxnSpPr/>
      </xdr:nvCxnSpPr>
      <xdr:spPr>
        <a:xfrm>
          <a:off x="12072620" y="6731181"/>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167459</xdr:rowOff>
    </xdr:from>
    <xdr:to>
      <xdr:col>67</xdr:col>
      <xdr:colOff>101600</xdr:colOff>
      <xdr:row>40</xdr:row>
      <xdr:rowOff>97609</xdr:rowOff>
    </xdr:to>
    <xdr:sp macro="" textlink="">
      <xdr:nvSpPr>
        <xdr:cNvPr id="543" name="楕円 542">
          <a:extLst>
            <a:ext uri="{FF2B5EF4-FFF2-40B4-BE49-F238E27FC236}">
              <a16:creationId xmlns:a16="http://schemas.microsoft.com/office/drawing/2014/main" id="{3E6C3182-A0AA-4249-82DD-D97B1EED5A07}"/>
            </a:ext>
          </a:extLst>
        </xdr:cNvPr>
        <xdr:cNvSpPr/>
      </xdr:nvSpPr>
      <xdr:spPr>
        <a:xfrm>
          <a:off x="11231880" y="670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25581</xdr:rowOff>
    </xdr:from>
    <xdr:to>
      <xdr:col>71</xdr:col>
      <xdr:colOff>177800</xdr:colOff>
      <xdr:row>40</xdr:row>
      <xdr:rowOff>46809</xdr:rowOff>
    </xdr:to>
    <xdr:cxnSp macro="">
      <xdr:nvCxnSpPr>
        <xdr:cNvPr id="544" name="直線コネクタ 543">
          <a:extLst>
            <a:ext uri="{FF2B5EF4-FFF2-40B4-BE49-F238E27FC236}">
              <a16:creationId xmlns:a16="http://schemas.microsoft.com/office/drawing/2014/main" id="{729EAAD1-ED1D-49CC-A57D-97B974FBA205}"/>
            </a:ext>
          </a:extLst>
        </xdr:cNvPr>
        <xdr:cNvCxnSpPr/>
      </xdr:nvCxnSpPr>
      <xdr:spPr>
        <a:xfrm flipV="1">
          <a:off x="11282680" y="6731181"/>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ADF4FBF2-7665-4E77-95CF-6F90C18A0645}"/>
            </a:ext>
          </a:extLst>
        </xdr:cNvPr>
        <xdr:cNvSpPr txBox="1"/>
      </xdr:nvSpPr>
      <xdr:spPr>
        <a:xfrm>
          <a:off x="13437244"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3C8AB72A-2D1F-4018-A3EF-0C7EE8658782}"/>
            </a:ext>
          </a:extLst>
        </xdr:cNvPr>
        <xdr:cNvSpPr txBox="1"/>
      </xdr:nvSpPr>
      <xdr:spPr>
        <a:xfrm>
          <a:off x="12675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58B1F9F1-B68C-4291-A4CF-46A4518D0FFD}"/>
            </a:ext>
          </a:extLst>
        </xdr:cNvPr>
        <xdr:cNvSpPr txBox="1"/>
      </xdr:nvSpPr>
      <xdr:spPr>
        <a:xfrm>
          <a:off x="11900544" y="62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685AA4F3-DFBE-4555-8B78-0A6E95C00242}"/>
            </a:ext>
          </a:extLst>
        </xdr:cNvPr>
        <xdr:cNvSpPr txBox="1"/>
      </xdr:nvSpPr>
      <xdr:spPr>
        <a:xfrm>
          <a:off x="1110298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131190</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172AC513-4BBB-484F-8FAB-948945B6900C}"/>
            </a:ext>
          </a:extLst>
        </xdr:cNvPr>
        <xdr:cNvSpPr txBox="1"/>
      </xdr:nvSpPr>
      <xdr:spPr>
        <a:xfrm>
          <a:off x="13437244" y="683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100165</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A0B443FE-CEF3-4B92-ABD3-CF609A1D8FBA}"/>
            </a:ext>
          </a:extLst>
        </xdr:cNvPr>
        <xdr:cNvSpPr txBox="1"/>
      </xdr:nvSpPr>
      <xdr:spPr>
        <a:xfrm>
          <a:off x="12675244" y="680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67508</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1F77C74F-F250-4A9C-AFAA-3F902880E677}"/>
            </a:ext>
          </a:extLst>
        </xdr:cNvPr>
        <xdr:cNvSpPr txBox="1"/>
      </xdr:nvSpPr>
      <xdr:spPr>
        <a:xfrm>
          <a:off x="11900544" y="6773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88736</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94ABB4A-E2AB-4E39-9A1E-646DD343D078}"/>
            </a:ext>
          </a:extLst>
        </xdr:cNvPr>
        <xdr:cNvSpPr txBox="1"/>
      </xdr:nvSpPr>
      <xdr:spPr>
        <a:xfrm>
          <a:off x="11102984" y="679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A0F42E5-3D53-40E6-B6A1-58529D81085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9B9CF68B-1625-476B-8AE5-4F95C0868D5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F744D1E0-361C-4B47-88F1-39B027F7F87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55643AF-7F2A-4AF4-A81C-CE79D416350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90BEB05-4779-45EF-AFAB-37667A4213B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D0C7664-D695-4E24-BD74-54E0FB47034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63B68CF-3698-457C-A73A-AD4EC84178F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F25D6086-2AEB-4ACA-833C-EC2AE3CEA0C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312FBF12-D46E-4506-8D37-E4315E1C1FF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91BDC3FF-E947-4001-B28A-EB57DFD77EB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596EFE4F-9F04-4E93-8783-CB8199A341E3}"/>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FF6A4842-D62D-45AD-A53C-DAECFA54D6E1}"/>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BDE73ED3-ABC2-48E8-9AA7-E98FF1A07A0D}"/>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9A729801-DF58-4CCC-B310-A65CBFE3313A}"/>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CC07A877-3433-479A-A4E8-477A3E1C8BE8}"/>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108E81FB-A584-44FB-AFE0-A726DC5ADBCD}"/>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3DE2E0F0-69E6-429D-908E-B2594292027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CB01851C-0760-48B0-A0B3-5730824677B7}"/>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55AA8325-3E8B-429D-8720-219AE4725CE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9E0D164A-0799-4F1F-ABA9-D722E7D07559}"/>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D0DBD875-C11C-4CFD-BC2C-DE431D3551C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7264F48D-9216-4785-95D3-ADD60443D0FD}"/>
            </a:ext>
          </a:extLst>
        </xdr:cNvPr>
        <xdr:cNvCxnSpPr/>
      </xdr:nvCxnSpPr>
      <xdr:spPr>
        <a:xfrm flipV="1">
          <a:off x="19509104" y="5718970"/>
          <a:ext cx="0" cy="1286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1C2DE573-F14B-4714-BE36-E8CB558A7CD6}"/>
            </a:ext>
          </a:extLst>
        </xdr:cNvPr>
        <xdr:cNvSpPr txBox="1"/>
      </xdr:nvSpPr>
      <xdr:spPr>
        <a:xfrm>
          <a:off x="19547840" y="7009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CEFF75AF-CAD1-4AEC-99BC-8DBE45AFBA2E}"/>
            </a:ext>
          </a:extLst>
        </xdr:cNvPr>
        <xdr:cNvCxnSpPr/>
      </xdr:nvCxnSpPr>
      <xdr:spPr>
        <a:xfrm>
          <a:off x="19443700" y="70053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606C242A-4B4D-4524-8687-269B90973AC5}"/>
            </a:ext>
          </a:extLst>
        </xdr:cNvPr>
        <xdr:cNvSpPr txBox="1"/>
      </xdr:nvSpPr>
      <xdr:spPr>
        <a:xfrm>
          <a:off x="19547840" y="55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66E62FB3-DEE1-4F87-A238-DC8406B50D01}"/>
            </a:ext>
          </a:extLst>
        </xdr:cNvPr>
        <xdr:cNvCxnSpPr/>
      </xdr:nvCxnSpPr>
      <xdr:spPr>
        <a:xfrm>
          <a:off x="19443700" y="5718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4904FF92-22DB-4982-B34C-92170AD58984}"/>
            </a:ext>
          </a:extLst>
        </xdr:cNvPr>
        <xdr:cNvSpPr txBox="1"/>
      </xdr:nvSpPr>
      <xdr:spPr>
        <a:xfrm>
          <a:off x="19547840" y="6562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23536C2F-84B1-4A0C-80E9-70E3CD2422A9}"/>
            </a:ext>
          </a:extLst>
        </xdr:cNvPr>
        <xdr:cNvSpPr/>
      </xdr:nvSpPr>
      <xdr:spPr>
        <a:xfrm>
          <a:off x="19458940" y="658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472C4DC8-1532-475C-9337-2ABFE969C005}"/>
            </a:ext>
          </a:extLst>
        </xdr:cNvPr>
        <xdr:cNvSpPr/>
      </xdr:nvSpPr>
      <xdr:spPr>
        <a:xfrm>
          <a:off x="18735040" y="6595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id="{32CA42C9-3241-4B45-91B6-315405422868}"/>
            </a:ext>
          </a:extLst>
        </xdr:cNvPr>
        <xdr:cNvSpPr/>
      </xdr:nvSpPr>
      <xdr:spPr>
        <a:xfrm>
          <a:off x="17937480" y="657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id="{441EB52C-EF13-40A4-9751-D38E3F72F493}"/>
            </a:ext>
          </a:extLst>
        </xdr:cNvPr>
        <xdr:cNvSpPr/>
      </xdr:nvSpPr>
      <xdr:spPr>
        <a:xfrm>
          <a:off x="17162780" y="65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id="{AA6931C7-D52B-4553-9391-6F8749CE46D2}"/>
            </a:ext>
          </a:extLst>
        </xdr:cNvPr>
        <xdr:cNvSpPr/>
      </xdr:nvSpPr>
      <xdr:spPr>
        <a:xfrm>
          <a:off x="16388080" y="65860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3135BBF-4B57-4EF1-94E8-5C846030293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E4BA272-BB36-4D3E-AB88-02A398B449D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4331AE1-CE37-4B5D-A873-A2DBA0B9774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EEC8BFA-CA3F-4D8E-B55B-0DBCC8D047E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4CA28D5-F5A0-4097-BAD0-00CCC92427A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131105</xdr:rowOff>
    </xdr:from>
    <xdr:to>
      <xdr:col>116</xdr:col>
      <xdr:colOff>114300</xdr:colOff>
      <xdr:row>37</xdr:row>
      <xdr:rowOff>61255</xdr:rowOff>
    </xdr:to>
    <xdr:sp macro="" textlink="">
      <xdr:nvSpPr>
        <xdr:cNvPr id="590" name="楕円 589">
          <a:extLst>
            <a:ext uri="{FF2B5EF4-FFF2-40B4-BE49-F238E27FC236}">
              <a16:creationId xmlns:a16="http://schemas.microsoft.com/office/drawing/2014/main" id="{BF400BC5-7A8A-4FE2-A79D-22DD762C8726}"/>
            </a:ext>
          </a:extLst>
        </xdr:cNvPr>
        <xdr:cNvSpPr/>
      </xdr:nvSpPr>
      <xdr:spPr>
        <a:xfrm>
          <a:off x="19458940" y="616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153982</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8727B35B-1030-4C5B-8733-F5780BFCA014}"/>
            </a:ext>
          </a:extLst>
        </xdr:cNvPr>
        <xdr:cNvSpPr txBox="1"/>
      </xdr:nvSpPr>
      <xdr:spPr>
        <a:xfrm>
          <a:off x="19547840" y="602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138521</xdr:rowOff>
    </xdr:from>
    <xdr:to>
      <xdr:col>112</xdr:col>
      <xdr:colOff>38100</xdr:colOff>
      <xdr:row>37</xdr:row>
      <xdr:rowOff>68671</xdr:rowOff>
    </xdr:to>
    <xdr:sp macro="" textlink="">
      <xdr:nvSpPr>
        <xdr:cNvPr id="592" name="楕円 591">
          <a:extLst>
            <a:ext uri="{FF2B5EF4-FFF2-40B4-BE49-F238E27FC236}">
              <a16:creationId xmlns:a16="http://schemas.microsoft.com/office/drawing/2014/main" id="{92AF69FA-F19F-4F28-A53D-8EB579477097}"/>
            </a:ext>
          </a:extLst>
        </xdr:cNvPr>
        <xdr:cNvSpPr/>
      </xdr:nvSpPr>
      <xdr:spPr>
        <a:xfrm>
          <a:off x="18735040" y="6173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10455</xdr:rowOff>
    </xdr:from>
    <xdr:to>
      <xdr:col>116</xdr:col>
      <xdr:colOff>63500</xdr:colOff>
      <xdr:row>37</xdr:row>
      <xdr:rowOff>17871</xdr:rowOff>
    </xdr:to>
    <xdr:cxnSp macro="">
      <xdr:nvCxnSpPr>
        <xdr:cNvPr id="593" name="直線コネクタ 592">
          <a:extLst>
            <a:ext uri="{FF2B5EF4-FFF2-40B4-BE49-F238E27FC236}">
              <a16:creationId xmlns:a16="http://schemas.microsoft.com/office/drawing/2014/main" id="{6DEC48DF-DCA3-4C2B-A5EC-A25305A2E0D8}"/>
            </a:ext>
          </a:extLst>
        </xdr:cNvPr>
        <xdr:cNvCxnSpPr/>
      </xdr:nvCxnSpPr>
      <xdr:spPr>
        <a:xfrm flipV="1">
          <a:off x="18778220" y="6213135"/>
          <a:ext cx="73152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147998</xdr:rowOff>
    </xdr:from>
    <xdr:to>
      <xdr:col>107</xdr:col>
      <xdr:colOff>101600</xdr:colOff>
      <xdr:row>37</xdr:row>
      <xdr:rowOff>78148</xdr:rowOff>
    </xdr:to>
    <xdr:sp macro="" textlink="">
      <xdr:nvSpPr>
        <xdr:cNvPr id="594" name="楕円 593">
          <a:extLst>
            <a:ext uri="{FF2B5EF4-FFF2-40B4-BE49-F238E27FC236}">
              <a16:creationId xmlns:a16="http://schemas.microsoft.com/office/drawing/2014/main" id="{5DF5C402-DF00-48E1-920E-E87F5E7BCEAC}"/>
            </a:ext>
          </a:extLst>
        </xdr:cNvPr>
        <xdr:cNvSpPr/>
      </xdr:nvSpPr>
      <xdr:spPr>
        <a:xfrm>
          <a:off x="17937480" y="6183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17871</xdr:rowOff>
    </xdr:from>
    <xdr:to>
      <xdr:col>111</xdr:col>
      <xdr:colOff>177800</xdr:colOff>
      <xdr:row>37</xdr:row>
      <xdr:rowOff>27348</xdr:rowOff>
    </xdr:to>
    <xdr:cxnSp macro="">
      <xdr:nvCxnSpPr>
        <xdr:cNvPr id="595" name="直線コネクタ 594">
          <a:extLst>
            <a:ext uri="{FF2B5EF4-FFF2-40B4-BE49-F238E27FC236}">
              <a16:creationId xmlns:a16="http://schemas.microsoft.com/office/drawing/2014/main" id="{EC5D6813-35CC-4171-BC8A-905AA94A4345}"/>
            </a:ext>
          </a:extLst>
        </xdr:cNvPr>
        <xdr:cNvCxnSpPr/>
      </xdr:nvCxnSpPr>
      <xdr:spPr>
        <a:xfrm flipV="1">
          <a:off x="17988280" y="6220551"/>
          <a:ext cx="78994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154138</xdr:rowOff>
    </xdr:from>
    <xdr:to>
      <xdr:col>102</xdr:col>
      <xdr:colOff>165100</xdr:colOff>
      <xdr:row>37</xdr:row>
      <xdr:rowOff>84288</xdr:rowOff>
    </xdr:to>
    <xdr:sp macro="" textlink="">
      <xdr:nvSpPr>
        <xdr:cNvPr id="596" name="楕円 595">
          <a:extLst>
            <a:ext uri="{FF2B5EF4-FFF2-40B4-BE49-F238E27FC236}">
              <a16:creationId xmlns:a16="http://schemas.microsoft.com/office/drawing/2014/main" id="{E2E1FCA0-E5A7-4FC5-A668-88AB3306F194}"/>
            </a:ext>
          </a:extLst>
        </xdr:cNvPr>
        <xdr:cNvSpPr/>
      </xdr:nvSpPr>
      <xdr:spPr>
        <a:xfrm>
          <a:off x="17162780" y="6189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27348</xdr:rowOff>
    </xdr:from>
    <xdr:to>
      <xdr:col>107</xdr:col>
      <xdr:colOff>50800</xdr:colOff>
      <xdr:row>37</xdr:row>
      <xdr:rowOff>33488</xdr:rowOff>
    </xdr:to>
    <xdr:cxnSp macro="">
      <xdr:nvCxnSpPr>
        <xdr:cNvPr id="597" name="直線コネクタ 596">
          <a:extLst>
            <a:ext uri="{FF2B5EF4-FFF2-40B4-BE49-F238E27FC236}">
              <a16:creationId xmlns:a16="http://schemas.microsoft.com/office/drawing/2014/main" id="{CA8C81E6-D31E-422A-A5CF-9E84C74FE894}"/>
            </a:ext>
          </a:extLst>
        </xdr:cNvPr>
        <xdr:cNvCxnSpPr/>
      </xdr:nvCxnSpPr>
      <xdr:spPr>
        <a:xfrm flipV="1">
          <a:off x="17213580" y="6230028"/>
          <a:ext cx="7747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21409</xdr:rowOff>
    </xdr:from>
    <xdr:to>
      <xdr:col>98</xdr:col>
      <xdr:colOff>38100</xdr:colOff>
      <xdr:row>37</xdr:row>
      <xdr:rowOff>123009</xdr:rowOff>
    </xdr:to>
    <xdr:sp macro="" textlink="">
      <xdr:nvSpPr>
        <xdr:cNvPr id="598" name="楕円 597">
          <a:extLst>
            <a:ext uri="{FF2B5EF4-FFF2-40B4-BE49-F238E27FC236}">
              <a16:creationId xmlns:a16="http://schemas.microsoft.com/office/drawing/2014/main" id="{21214D45-C03C-42A5-A54A-67FCCF4769D1}"/>
            </a:ext>
          </a:extLst>
        </xdr:cNvPr>
        <xdr:cNvSpPr/>
      </xdr:nvSpPr>
      <xdr:spPr>
        <a:xfrm>
          <a:off x="16388080" y="62240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33488</xdr:rowOff>
    </xdr:from>
    <xdr:to>
      <xdr:col>102</xdr:col>
      <xdr:colOff>114300</xdr:colOff>
      <xdr:row>37</xdr:row>
      <xdr:rowOff>72209</xdr:rowOff>
    </xdr:to>
    <xdr:cxnSp macro="">
      <xdr:nvCxnSpPr>
        <xdr:cNvPr id="599" name="直線コネクタ 598">
          <a:extLst>
            <a:ext uri="{FF2B5EF4-FFF2-40B4-BE49-F238E27FC236}">
              <a16:creationId xmlns:a16="http://schemas.microsoft.com/office/drawing/2014/main" id="{5693374D-A542-410B-BF3D-F93FE13E7114}"/>
            </a:ext>
          </a:extLst>
        </xdr:cNvPr>
        <xdr:cNvCxnSpPr/>
      </xdr:nvCxnSpPr>
      <xdr:spPr>
        <a:xfrm flipV="1">
          <a:off x="16431260" y="6236168"/>
          <a:ext cx="782320" cy="3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F5C5C440-34E3-46FD-BEBF-35E27786C1A4}"/>
            </a:ext>
          </a:extLst>
        </xdr:cNvPr>
        <xdr:cNvSpPr txBox="1"/>
      </xdr:nvSpPr>
      <xdr:spPr>
        <a:xfrm>
          <a:off x="18528811" y="66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129644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81533880-AE75-4C30-A65E-85658D2D00F1}"/>
            </a:ext>
          </a:extLst>
        </xdr:cNvPr>
        <xdr:cNvSpPr txBox="1"/>
      </xdr:nvSpPr>
      <xdr:spPr>
        <a:xfrm>
          <a:off x="17766811" y="66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129470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6C5264F6-8FA7-4FC1-AC47-06A862BE7146}"/>
            </a:ext>
          </a:extLst>
        </xdr:cNvPr>
        <xdr:cNvSpPr txBox="1"/>
      </xdr:nvSpPr>
      <xdr:spPr>
        <a:xfrm>
          <a:off x="16969251" y="66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140795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18F4060C-A8A9-4052-ADD5-3805CF716FEF}"/>
            </a:ext>
          </a:extLst>
        </xdr:cNvPr>
        <xdr:cNvSpPr txBox="1"/>
      </xdr:nvSpPr>
      <xdr:spPr>
        <a:xfrm>
          <a:off x="16194551" y="667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85198</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889642AF-1F73-4821-A0C4-A46A8CE414FF}"/>
            </a:ext>
          </a:extLst>
        </xdr:cNvPr>
        <xdr:cNvSpPr txBox="1"/>
      </xdr:nvSpPr>
      <xdr:spPr>
        <a:xfrm>
          <a:off x="18496495" y="595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94675</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36A8ABE6-D539-4ED9-AE21-BA94188CDCC0}"/>
            </a:ext>
          </a:extLst>
        </xdr:cNvPr>
        <xdr:cNvSpPr txBox="1"/>
      </xdr:nvSpPr>
      <xdr:spPr>
        <a:xfrm>
          <a:off x="17734495" y="59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100815</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CBBB6AEA-0A85-40C6-8C22-F5AEB95603BA}"/>
            </a:ext>
          </a:extLst>
        </xdr:cNvPr>
        <xdr:cNvSpPr txBox="1"/>
      </xdr:nvSpPr>
      <xdr:spPr>
        <a:xfrm>
          <a:off x="16936935" y="596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139536</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0306A9E5-277B-4FB2-90E2-CA9CFDE38071}"/>
            </a:ext>
          </a:extLst>
        </xdr:cNvPr>
        <xdr:cNvSpPr txBox="1"/>
      </xdr:nvSpPr>
      <xdr:spPr>
        <a:xfrm>
          <a:off x="16162235" y="600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343933E3-D233-4A14-90B4-3A5D24D65B2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8DBB84F9-C18D-49B6-B6FE-E46749E1555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9700A19F-0B1E-46A6-826D-8F6CB524464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12416E1C-28B7-4990-A7DB-F3823F8525F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B03FA17-F4ED-4C94-AEAE-AE58D5E2D0A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813465EA-F139-4D3B-A9BA-43B1552519E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389CE8F7-B3B9-4FBF-A52C-A2D8A9C7934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CBD8F6A3-860C-433F-8A59-FA13E33869D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46447B82-39A3-4EC4-8640-00107459673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9CAC3EA-6867-4DB4-BBC8-1312C2E9632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6DE7DDA7-7FD1-4E5B-A6FE-520365EFA20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FDA51B20-29C9-4CBC-9398-589182170E2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520B01B1-128E-4D8F-95D1-2368AD97FCC8}"/>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C911883B-D658-4C6D-A637-EF94F9553AA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FD9B0BE1-5C29-400F-A879-DB9881B6F62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82A46063-5380-4471-A26E-6537F757E94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9B78995E-E590-4D8C-9A20-6FC9A4059F0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F66C1301-D8F5-4460-BA51-8559EE12B7B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0486E7C3-D764-4311-9E78-B831630FC36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426F8551-975D-4B69-B70F-E6160A1DA71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96173D70-E307-4F58-8DE7-C462CFF6C52B}"/>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94FEBAA9-5692-4633-85C5-6F1A95F387B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2603F6DC-650E-4539-BCC8-A9D80DA2491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A1594AE3-75B5-4E95-96F2-484C23C266E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FF7B27C3-F60B-47DC-86D4-ED540FA11DC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id="{084D92CD-41B1-41E4-83B0-E6ED8F814B96}"/>
            </a:ext>
          </a:extLst>
        </xdr:cNvPr>
        <xdr:cNvCxnSpPr/>
      </xdr:nvCxnSpPr>
      <xdr:spPr>
        <a:xfrm flipV="1">
          <a:off x="14375764" y="9389473"/>
          <a:ext cx="0" cy="129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F91B58FD-DFE9-451B-8601-417715D9A773}"/>
            </a:ext>
          </a:extLst>
        </xdr:cNvPr>
        <xdr:cNvSpPr txBox="1"/>
      </xdr:nvSpPr>
      <xdr:spPr>
        <a:xfrm>
          <a:off x="14414500" y="1068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id="{43CCE4D1-6537-4A69-BE00-E828969FB04A}"/>
            </a:ext>
          </a:extLst>
        </xdr:cNvPr>
        <xdr:cNvCxnSpPr/>
      </xdr:nvCxnSpPr>
      <xdr:spPr>
        <a:xfrm>
          <a:off x="1428750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F0014515-887D-4F0A-B4EA-DD33EF6955BE}"/>
            </a:ext>
          </a:extLst>
        </xdr:cNvPr>
        <xdr:cNvSpPr txBox="1"/>
      </xdr:nvSpPr>
      <xdr:spPr>
        <a:xfrm>
          <a:off x="1441450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id="{AD49B098-9F8D-4DB2-8200-8EC95A7DE53E}"/>
            </a:ext>
          </a:extLst>
        </xdr:cNvPr>
        <xdr:cNvCxnSpPr/>
      </xdr:nvCxnSpPr>
      <xdr:spPr>
        <a:xfrm>
          <a:off x="1428750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7AA5BCC7-6EF6-4105-94F9-3F51880459CB}"/>
            </a:ext>
          </a:extLst>
        </xdr:cNvPr>
        <xdr:cNvSpPr txBox="1"/>
      </xdr:nvSpPr>
      <xdr:spPr>
        <a:xfrm>
          <a:off x="14414500" y="10056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id="{B946BBDC-E633-417D-9981-6347D7D31184}"/>
            </a:ext>
          </a:extLst>
        </xdr:cNvPr>
        <xdr:cNvSpPr/>
      </xdr:nvSpPr>
      <xdr:spPr>
        <a:xfrm>
          <a:off x="14325600" y="100745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id="{5BB6462B-861B-4F27-B81D-CF2E8F8465BC}"/>
            </a:ext>
          </a:extLst>
        </xdr:cNvPr>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a:extLst>
            <a:ext uri="{FF2B5EF4-FFF2-40B4-BE49-F238E27FC236}">
              <a16:creationId xmlns:a16="http://schemas.microsoft.com/office/drawing/2014/main" id="{E7748D01-0F97-4307-AF71-C46E792AD4AD}"/>
            </a:ext>
          </a:extLst>
        </xdr:cNvPr>
        <xdr:cNvSpPr/>
      </xdr:nvSpPr>
      <xdr:spPr>
        <a:xfrm>
          <a:off x="12804140" y="1002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a:extLst>
            <a:ext uri="{FF2B5EF4-FFF2-40B4-BE49-F238E27FC236}">
              <a16:creationId xmlns:a16="http://schemas.microsoft.com/office/drawing/2014/main" id="{9D431C6E-8FFC-41F6-AB79-648804A2AC42}"/>
            </a:ext>
          </a:extLst>
        </xdr:cNvPr>
        <xdr:cNvSpPr/>
      </xdr:nvSpPr>
      <xdr:spPr>
        <a:xfrm>
          <a:off x="12029440" y="99901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id="{47C654AE-F6B6-4922-AC79-0E14C0E668C2}"/>
            </a:ext>
          </a:extLst>
        </xdr:cNvPr>
        <xdr:cNvSpPr/>
      </xdr:nvSpPr>
      <xdr:spPr>
        <a:xfrm>
          <a:off x="1123188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632C40B-07F8-4332-B0BC-14C9750A73D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E322858-96E7-487A-8B21-745C46989CD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E14B0EC-698C-48E0-8CDA-93FEE557635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5E37E2B-EA00-4745-82AF-43A80AF2EC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1E3B193-AB95-40D7-AADC-C107989E5E2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89626</xdr:rowOff>
    </xdr:from>
    <xdr:to>
      <xdr:col>85</xdr:col>
      <xdr:colOff>177800</xdr:colOff>
      <xdr:row>57</xdr:row>
      <xdr:rowOff>19776</xdr:rowOff>
    </xdr:to>
    <xdr:sp macro="" textlink="">
      <xdr:nvSpPr>
        <xdr:cNvPr id="649" name="楕円 648">
          <a:extLst>
            <a:ext uri="{FF2B5EF4-FFF2-40B4-BE49-F238E27FC236}">
              <a16:creationId xmlns:a16="http://schemas.microsoft.com/office/drawing/2014/main" id="{F1D47CA9-FDC2-4D6E-9684-EB9DE14B31B5}"/>
            </a:ext>
          </a:extLst>
        </xdr:cNvPr>
        <xdr:cNvSpPr/>
      </xdr:nvSpPr>
      <xdr:spPr>
        <a:xfrm>
          <a:off x="14325600" y="94774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112503</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3CF399B7-DDB4-42F9-93C1-309FB7AE1263}"/>
            </a:ext>
          </a:extLst>
        </xdr:cNvPr>
        <xdr:cNvSpPr txBox="1"/>
      </xdr:nvSpPr>
      <xdr:spPr>
        <a:xfrm>
          <a:off x="14414500" y="933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55335</xdr:rowOff>
    </xdr:from>
    <xdr:to>
      <xdr:col>81</xdr:col>
      <xdr:colOff>101600</xdr:colOff>
      <xdr:row>56</xdr:row>
      <xdr:rowOff>156935</xdr:rowOff>
    </xdr:to>
    <xdr:sp macro="" textlink="">
      <xdr:nvSpPr>
        <xdr:cNvPr id="651" name="楕円 650">
          <a:extLst>
            <a:ext uri="{FF2B5EF4-FFF2-40B4-BE49-F238E27FC236}">
              <a16:creationId xmlns:a16="http://schemas.microsoft.com/office/drawing/2014/main" id="{88FD7EC5-FDC8-4532-A43F-74F15309A770}"/>
            </a:ext>
          </a:extLst>
        </xdr:cNvPr>
        <xdr:cNvSpPr/>
      </xdr:nvSpPr>
      <xdr:spPr>
        <a:xfrm>
          <a:off x="13578840" y="94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106135</xdr:rowOff>
    </xdr:from>
    <xdr:to>
      <xdr:col>85</xdr:col>
      <xdr:colOff>127000</xdr:colOff>
      <xdr:row>56</xdr:row>
      <xdr:rowOff>140426</xdr:rowOff>
    </xdr:to>
    <xdr:cxnSp macro="">
      <xdr:nvCxnSpPr>
        <xdr:cNvPr id="652" name="直線コネクタ 651">
          <a:extLst>
            <a:ext uri="{FF2B5EF4-FFF2-40B4-BE49-F238E27FC236}">
              <a16:creationId xmlns:a16="http://schemas.microsoft.com/office/drawing/2014/main" id="{11B25339-0169-4812-8EF4-9CD664830234}"/>
            </a:ext>
          </a:extLst>
        </xdr:cNvPr>
        <xdr:cNvCxnSpPr/>
      </xdr:nvCxnSpPr>
      <xdr:spPr>
        <a:xfrm>
          <a:off x="13629640" y="9493975"/>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21046</xdr:rowOff>
    </xdr:from>
    <xdr:to>
      <xdr:col>76</xdr:col>
      <xdr:colOff>165100</xdr:colOff>
      <xdr:row>56</xdr:row>
      <xdr:rowOff>122646</xdr:rowOff>
    </xdr:to>
    <xdr:sp macro="" textlink="">
      <xdr:nvSpPr>
        <xdr:cNvPr id="653" name="楕円 652">
          <a:extLst>
            <a:ext uri="{FF2B5EF4-FFF2-40B4-BE49-F238E27FC236}">
              <a16:creationId xmlns:a16="http://schemas.microsoft.com/office/drawing/2014/main" id="{6F1BEB04-E3C4-4585-938A-3FC97AD495FC}"/>
            </a:ext>
          </a:extLst>
        </xdr:cNvPr>
        <xdr:cNvSpPr/>
      </xdr:nvSpPr>
      <xdr:spPr>
        <a:xfrm>
          <a:off x="12804140" y="94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71846</xdr:rowOff>
    </xdr:from>
    <xdr:to>
      <xdr:col>81</xdr:col>
      <xdr:colOff>50800</xdr:colOff>
      <xdr:row>56</xdr:row>
      <xdr:rowOff>106135</xdr:rowOff>
    </xdr:to>
    <xdr:cxnSp macro="">
      <xdr:nvCxnSpPr>
        <xdr:cNvPr id="654" name="直線コネクタ 653">
          <a:extLst>
            <a:ext uri="{FF2B5EF4-FFF2-40B4-BE49-F238E27FC236}">
              <a16:creationId xmlns:a16="http://schemas.microsoft.com/office/drawing/2014/main" id="{4D464AFC-341F-40E8-BEFA-005F138B34E0}"/>
            </a:ext>
          </a:extLst>
        </xdr:cNvPr>
        <xdr:cNvCxnSpPr/>
      </xdr:nvCxnSpPr>
      <xdr:spPr>
        <a:xfrm>
          <a:off x="12854940" y="9459686"/>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158206</xdr:rowOff>
    </xdr:from>
    <xdr:to>
      <xdr:col>72</xdr:col>
      <xdr:colOff>38100</xdr:colOff>
      <xdr:row>56</xdr:row>
      <xdr:rowOff>88356</xdr:rowOff>
    </xdr:to>
    <xdr:sp macro="" textlink="">
      <xdr:nvSpPr>
        <xdr:cNvPr id="655" name="楕円 654">
          <a:extLst>
            <a:ext uri="{FF2B5EF4-FFF2-40B4-BE49-F238E27FC236}">
              <a16:creationId xmlns:a16="http://schemas.microsoft.com/office/drawing/2014/main" id="{3F42E7B2-DE86-4939-BF91-16FBD76278F6}"/>
            </a:ext>
          </a:extLst>
        </xdr:cNvPr>
        <xdr:cNvSpPr/>
      </xdr:nvSpPr>
      <xdr:spPr>
        <a:xfrm>
          <a:off x="12029440" y="93784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37556</xdr:rowOff>
    </xdr:from>
    <xdr:to>
      <xdr:col>76</xdr:col>
      <xdr:colOff>114300</xdr:colOff>
      <xdr:row>56</xdr:row>
      <xdr:rowOff>71846</xdr:rowOff>
    </xdr:to>
    <xdr:cxnSp macro="">
      <xdr:nvCxnSpPr>
        <xdr:cNvPr id="656" name="直線コネクタ 655">
          <a:extLst>
            <a:ext uri="{FF2B5EF4-FFF2-40B4-BE49-F238E27FC236}">
              <a16:creationId xmlns:a16="http://schemas.microsoft.com/office/drawing/2014/main" id="{A0BF75B0-AE99-4820-8723-85E5A8CEFAF8}"/>
            </a:ext>
          </a:extLst>
        </xdr:cNvPr>
        <xdr:cNvCxnSpPr/>
      </xdr:nvCxnSpPr>
      <xdr:spPr>
        <a:xfrm>
          <a:off x="12072620" y="942539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123916</xdr:rowOff>
    </xdr:from>
    <xdr:to>
      <xdr:col>67</xdr:col>
      <xdr:colOff>101600</xdr:colOff>
      <xdr:row>56</xdr:row>
      <xdr:rowOff>54066</xdr:rowOff>
    </xdr:to>
    <xdr:sp macro="" textlink="">
      <xdr:nvSpPr>
        <xdr:cNvPr id="657" name="楕円 656">
          <a:extLst>
            <a:ext uri="{FF2B5EF4-FFF2-40B4-BE49-F238E27FC236}">
              <a16:creationId xmlns:a16="http://schemas.microsoft.com/office/drawing/2014/main" id="{8AFFAED8-573E-4D3D-9193-99345FC1C45E}"/>
            </a:ext>
          </a:extLst>
        </xdr:cNvPr>
        <xdr:cNvSpPr/>
      </xdr:nvSpPr>
      <xdr:spPr>
        <a:xfrm>
          <a:off x="11231880" y="9344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3266</xdr:rowOff>
    </xdr:from>
    <xdr:to>
      <xdr:col>71</xdr:col>
      <xdr:colOff>177800</xdr:colOff>
      <xdr:row>56</xdr:row>
      <xdr:rowOff>37556</xdr:rowOff>
    </xdr:to>
    <xdr:cxnSp macro="">
      <xdr:nvCxnSpPr>
        <xdr:cNvPr id="658" name="直線コネクタ 657">
          <a:extLst>
            <a:ext uri="{FF2B5EF4-FFF2-40B4-BE49-F238E27FC236}">
              <a16:creationId xmlns:a16="http://schemas.microsoft.com/office/drawing/2014/main" id="{99263D4E-B07F-45C5-8DE8-1DF894C123CB}"/>
            </a:ext>
          </a:extLst>
        </xdr:cNvPr>
        <xdr:cNvCxnSpPr/>
      </xdr:nvCxnSpPr>
      <xdr:spPr>
        <a:xfrm>
          <a:off x="11282680" y="9391106"/>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D45D90DB-C8FC-4A67-B737-64DBF34B8B94}"/>
            </a:ext>
          </a:extLst>
        </xdr:cNvPr>
        <xdr:cNvSpPr txBox="1"/>
      </xdr:nvSpPr>
      <xdr:spPr>
        <a:xfrm>
          <a:off x="13437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641E5B1D-1BF2-4C02-A320-0B2198A6FCBD}"/>
            </a:ext>
          </a:extLst>
        </xdr:cNvPr>
        <xdr:cNvSpPr txBox="1"/>
      </xdr:nvSpPr>
      <xdr:spPr>
        <a:xfrm>
          <a:off x="126752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20700</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283FEAA3-D329-4617-B762-B9E3E676C4F5}"/>
            </a:ext>
          </a:extLst>
        </xdr:cNvPr>
        <xdr:cNvSpPr txBox="1"/>
      </xdr:nvSpPr>
      <xdr:spPr>
        <a:xfrm>
          <a:off x="1190054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D8BB06ED-A6A0-4DAF-B54F-14EDDA6A1FFB}"/>
            </a:ext>
          </a:extLst>
        </xdr:cNvPr>
        <xdr:cNvSpPr txBox="1"/>
      </xdr:nvSpPr>
      <xdr:spPr>
        <a:xfrm>
          <a:off x="1110298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2012</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71DF0275-42DE-425B-8357-24899FB872A6}"/>
            </a:ext>
          </a:extLst>
        </xdr:cNvPr>
        <xdr:cNvSpPr txBox="1"/>
      </xdr:nvSpPr>
      <xdr:spPr>
        <a:xfrm>
          <a:off x="13437244" y="922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139173</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72868893-2C0E-46D1-88EA-16EE48935373}"/>
            </a:ext>
          </a:extLst>
        </xdr:cNvPr>
        <xdr:cNvSpPr txBox="1"/>
      </xdr:nvSpPr>
      <xdr:spPr>
        <a:xfrm>
          <a:off x="12675244" y="919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104883</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810C9923-8593-419F-800A-5B46B442B420}"/>
            </a:ext>
          </a:extLst>
        </xdr:cNvPr>
        <xdr:cNvSpPr txBox="1"/>
      </xdr:nvSpPr>
      <xdr:spPr>
        <a:xfrm>
          <a:off x="11900544" y="915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70593</xdr:rowOff>
    </xdr:from>
    <xdr:ext cx="340478" cy="259045"/>
    <xdr:sp macro="" textlink="">
      <xdr:nvSpPr>
        <xdr:cNvPr id="666" name="n_4mainValue【保健センター・保健所】&#10;有形固定資産減価償却率">
          <a:extLst>
            <a:ext uri="{FF2B5EF4-FFF2-40B4-BE49-F238E27FC236}">
              <a16:creationId xmlns:a16="http://schemas.microsoft.com/office/drawing/2014/main" id="{62FE18E5-5BFC-4889-B8C8-D8B4E3B8D86E}"/>
            </a:ext>
          </a:extLst>
        </xdr:cNvPr>
        <xdr:cNvSpPr txBox="1"/>
      </xdr:nvSpPr>
      <xdr:spPr>
        <a:xfrm>
          <a:off x="11135301" y="91231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33DABC53-98A6-4890-8466-4AA83C771F0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ACCE7E1A-8FA8-4DF2-ADAB-D804DFB53D7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8F369AD6-DF8B-4F99-9BC5-BBA124CD8E7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AF5F3D9E-4CC7-4BA7-8472-B83AA2532D1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9A541592-094C-420D-A231-88DB6540F92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9A05FD7F-6C19-410E-941D-E7F37542BD6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7AD922E3-75F8-41EE-ACCF-3308B67D780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FC66B085-8AEB-477A-B152-FCD93D081B0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9BE2A8B2-00C4-4F28-95DC-6C0920533BF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8D0C3232-61D1-4F0F-88A0-6FA90EA444C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940D4AB8-5424-49D1-99DD-A9AB8E40A1A2}"/>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3052A69A-EC5A-442D-BA3C-BFC128046B1C}"/>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FA962E91-5474-47B9-BD4D-F2FF90C04F39}"/>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FDEEF8BF-E4E9-43DA-8853-6F306B55619B}"/>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86198432-5BF9-4460-9B41-D97AD475813E}"/>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8F9D3084-B158-4563-9303-ED474D77CDE6}"/>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9490C70A-20C6-4815-A07E-1AD28BBFA15B}"/>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33B682C6-1C22-4AAE-BE56-E1A4F4E73E9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E1FC266D-7285-4210-B886-A91524ED594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38AD8D6E-9EE8-4F3D-B382-6C0FE1F214CD}"/>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2D9234EB-1E4C-4F4F-B1B1-2814877A23D2}"/>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46F9FA9C-0885-4EC2-B732-1E3A3E9533F1}"/>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F239EB4F-CC73-417C-9695-84918A78D00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7FD72483-112E-4230-B8D4-D4BB771F0C6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3BB0B17E-6790-469D-8C5F-6574CC7A2D7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a:extLst>
            <a:ext uri="{FF2B5EF4-FFF2-40B4-BE49-F238E27FC236}">
              <a16:creationId xmlns:a16="http://schemas.microsoft.com/office/drawing/2014/main" id="{4320BCEE-9F7D-4D46-83A9-ED9C392C51BA}"/>
            </a:ext>
          </a:extLst>
        </xdr:cNvPr>
        <xdr:cNvCxnSpPr/>
      </xdr:nvCxnSpPr>
      <xdr:spPr>
        <a:xfrm flipV="1">
          <a:off x="19509104" y="9387840"/>
          <a:ext cx="0" cy="14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6885375F-3B0B-436E-973D-233335FD99F2}"/>
            </a:ext>
          </a:extLst>
        </xdr:cNvPr>
        <xdr:cNvSpPr txBox="1"/>
      </xdr:nvSpPr>
      <xdr:spPr>
        <a:xfrm>
          <a:off x="19547840" y="107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a:extLst>
            <a:ext uri="{FF2B5EF4-FFF2-40B4-BE49-F238E27FC236}">
              <a16:creationId xmlns:a16="http://schemas.microsoft.com/office/drawing/2014/main" id="{DB50EF99-6988-46AE-91E9-0946B7B8EBB4}"/>
            </a:ext>
          </a:extLst>
        </xdr:cNvPr>
        <xdr:cNvCxnSpPr/>
      </xdr:nvCxnSpPr>
      <xdr:spPr>
        <a:xfrm>
          <a:off x="194437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14DE5DD-D157-44DC-9753-BB6FB50AF1CE}"/>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2C97632F-CFA7-40B2-8273-47141BBACEDB}"/>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C4BFC438-D40B-4193-8F10-A6DDF66F5E4D}"/>
            </a:ext>
          </a:extLst>
        </xdr:cNvPr>
        <xdr:cNvSpPr txBox="1"/>
      </xdr:nvSpPr>
      <xdr:spPr>
        <a:xfrm>
          <a:off x="1954784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a:extLst>
            <a:ext uri="{FF2B5EF4-FFF2-40B4-BE49-F238E27FC236}">
              <a16:creationId xmlns:a16="http://schemas.microsoft.com/office/drawing/2014/main" id="{A727FF04-7701-4F30-B8BB-8621AA47DEC3}"/>
            </a:ext>
          </a:extLst>
        </xdr:cNvPr>
        <xdr:cNvSpPr/>
      </xdr:nvSpPr>
      <xdr:spPr>
        <a:xfrm>
          <a:off x="1945894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D580ADBF-F064-40D1-A811-D35834F65030}"/>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E065E8CC-34E1-4E73-9DAC-62E8C5507B7B}"/>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86EAB251-54A0-40C9-84D0-FAF9AB3C8643}"/>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a:extLst>
            <a:ext uri="{FF2B5EF4-FFF2-40B4-BE49-F238E27FC236}">
              <a16:creationId xmlns:a16="http://schemas.microsoft.com/office/drawing/2014/main" id="{0CE7B8D9-5654-4E14-BD29-1BF1C16247AB}"/>
            </a:ext>
          </a:extLst>
        </xdr:cNvPr>
        <xdr:cNvSpPr/>
      </xdr:nvSpPr>
      <xdr:spPr>
        <a:xfrm>
          <a:off x="16388080" y="103793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89C68B2-1602-47A1-A31F-EC8DA935ED5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4B4DDB5-CD05-4613-9BA8-6856A9EAF03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4F606EF-189B-4980-8E3C-84165D2C7A7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8788A25-0EC5-4BC3-B779-D25A10A7B28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96306AD-7978-4403-B3D0-F3457F4A2DB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708" name="楕円 707">
          <a:extLst>
            <a:ext uri="{FF2B5EF4-FFF2-40B4-BE49-F238E27FC236}">
              <a16:creationId xmlns:a16="http://schemas.microsoft.com/office/drawing/2014/main" id="{516F8355-5A9B-4A3E-91B6-4586C81E17B6}"/>
            </a:ext>
          </a:extLst>
        </xdr:cNvPr>
        <xdr:cNvSpPr/>
      </xdr:nvSpPr>
      <xdr:spPr>
        <a:xfrm>
          <a:off x="1945894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D8212A38-94D3-4167-B88B-73FA4C76C62A}"/>
            </a:ext>
          </a:extLst>
        </xdr:cNvPr>
        <xdr:cNvSpPr txBox="1"/>
      </xdr:nvSpPr>
      <xdr:spPr>
        <a:xfrm>
          <a:off x="19547840" y="1061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136978</xdr:rowOff>
    </xdr:from>
    <xdr:to>
      <xdr:col>112</xdr:col>
      <xdr:colOff>38100</xdr:colOff>
      <xdr:row>64</xdr:row>
      <xdr:rowOff>67128</xdr:rowOff>
    </xdr:to>
    <xdr:sp macro="" textlink="">
      <xdr:nvSpPr>
        <xdr:cNvPr id="710" name="楕円 709">
          <a:extLst>
            <a:ext uri="{FF2B5EF4-FFF2-40B4-BE49-F238E27FC236}">
              <a16:creationId xmlns:a16="http://schemas.microsoft.com/office/drawing/2014/main" id="{2918E10F-C9D5-44BC-A61B-5D6B7DC87D1D}"/>
            </a:ext>
          </a:extLst>
        </xdr:cNvPr>
        <xdr:cNvSpPr/>
      </xdr:nvSpPr>
      <xdr:spPr>
        <a:xfrm>
          <a:off x="18735040" y="10698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16328</xdr:rowOff>
    </xdr:to>
    <xdr:cxnSp macro="">
      <xdr:nvCxnSpPr>
        <xdr:cNvPr id="711" name="直線コネクタ 710">
          <a:extLst>
            <a:ext uri="{FF2B5EF4-FFF2-40B4-BE49-F238E27FC236}">
              <a16:creationId xmlns:a16="http://schemas.microsoft.com/office/drawing/2014/main" id="{03FFCD2C-6C44-47C5-BCA9-90E6704BBDE5}"/>
            </a:ext>
          </a:extLst>
        </xdr:cNvPr>
        <xdr:cNvCxnSpPr/>
      </xdr:nvCxnSpPr>
      <xdr:spPr>
        <a:xfrm>
          <a:off x="18778220" y="1074528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712" name="楕円 711">
          <a:extLst>
            <a:ext uri="{FF2B5EF4-FFF2-40B4-BE49-F238E27FC236}">
              <a16:creationId xmlns:a16="http://schemas.microsoft.com/office/drawing/2014/main" id="{D6145BA5-98B7-4BBA-B05E-ABCBAAA8E0E7}"/>
            </a:ext>
          </a:extLst>
        </xdr:cNvPr>
        <xdr:cNvSpPr/>
      </xdr:nvSpPr>
      <xdr:spPr>
        <a:xfrm>
          <a:off x="1793748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16328</xdr:rowOff>
    </xdr:from>
    <xdr:to>
      <xdr:col>111</xdr:col>
      <xdr:colOff>177800</xdr:colOff>
      <xdr:row>64</xdr:row>
      <xdr:rowOff>32657</xdr:rowOff>
    </xdr:to>
    <xdr:cxnSp macro="">
      <xdr:nvCxnSpPr>
        <xdr:cNvPr id="713" name="直線コネクタ 712">
          <a:extLst>
            <a:ext uri="{FF2B5EF4-FFF2-40B4-BE49-F238E27FC236}">
              <a16:creationId xmlns:a16="http://schemas.microsoft.com/office/drawing/2014/main" id="{1616DB4F-CA19-4E6F-9BE1-99F4120D17FA}"/>
            </a:ext>
          </a:extLst>
        </xdr:cNvPr>
        <xdr:cNvCxnSpPr/>
      </xdr:nvCxnSpPr>
      <xdr:spPr>
        <a:xfrm flipV="1">
          <a:off x="17988280" y="10745288"/>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14" name="楕円 713">
          <a:extLst>
            <a:ext uri="{FF2B5EF4-FFF2-40B4-BE49-F238E27FC236}">
              <a16:creationId xmlns:a16="http://schemas.microsoft.com/office/drawing/2014/main" id="{CCDE878E-EA42-4384-8C32-2D34150B4151}"/>
            </a:ext>
          </a:extLst>
        </xdr:cNvPr>
        <xdr:cNvSpPr/>
      </xdr:nvSpPr>
      <xdr:spPr>
        <a:xfrm>
          <a:off x="17162780" y="10714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715" name="直線コネクタ 714">
          <a:extLst>
            <a:ext uri="{FF2B5EF4-FFF2-40B4-BE49-F238E27FC236}">
              <a16:creationId xmlns:a16="http://schemas.microsoft.com/office/drawing/2014/main" id="{388CF8D7-11AB-4DDF-AA0F-4E08BE3CA0AA}"/>
            </a:ext>
          </a:extLst>
        </xdr:cNvPr>
        <xdr:cNvCxnSpPr/>
      </xdr:nvCxnSpPr>
      <xdr:spPr>
        <a:xfrm>
          <a:off x="17213580" y="107616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16" name="楕円 715">
          <a:extLst>
            <a:ext uri="{FF2B5EF4-FFF2-40B4-BE49-F238E27FC236}">
              <a16:creationId xmlns:a16="http://schemas.microsoft.com/office/drawing/2014/main" id="{5625CAA0-F224-45EB-B70E-ECAC17FAD270}"/>
            </a:ext>
          </a:extLst>
        </xdr:cNvPr>
        <xdr:cNvSpPr/>
      </xdr:nvSpPr>
      <xdr:spPr>
        <a:xfrm>
          <a:off x="16388080" y="107146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17" name="直線コネクタ 716">
          <a:extLst>
            <a:ext uri="{FF2B5EF4-FFF2-40B4-BE49-F238E27FC236}">
              <a16:creationId xmlns:a16="http://schemas.microsoft.com/office/drawing/2014/main" id="{D76A80CE-9B1F-4402-848C-01703BB4F1B0}"/>
            </a:ext>
          </a:extLst>
        </xdr:cNvPr>
        <xdr:cNvCxnSpPr/>
      </xdr:nvCxnSpPr>
      <xdr:spPr>
        <a:xfrm>
          <a:off x="16431260" y="107616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CF386694-A850-4FA1-956A-826373DE4DA2}"/>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a:extLst>
            <a:ext uri="{FF2B5EF4-FFF2-40B4-BE49-F238E27FC236}">
              <a16:creationId xmlns:a16="http://schemas.microsoft.com/office/drawing/2014/main" id="{DCE690B5-C847-4109-A540-CBCC91CDBFFE}"/>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BFAE530F-9156-4F09-96FC-A1BC7DB88197}"/>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21" name="n_4aveValue【保健センター・保健所】&#10;一人当たり面積">
          <a:extLst>
            <a:ext uri="{FF2B5EF4-FFF2-40B4-BE49-F238E27FC236}">
              <a16:creationId xmlns:a16="http://schemas.microsoft.com/office/drawing/2014/main" id="{CFEF4946-CB94-4FCC-9FAB-B33F5DC308F5}"/>
            </a:ext>
          </a:extLst>
        </xdr:cNvPr>
        <xdr:cNvSpPr txBox="1"/>
      </xdr:nvSpPr>
      <xdr:spPr>
        <a:xfrm>
          <a:off x="1622686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58255</xdr:rowOff>
    </xdr:from>
    <xdr:ext cx="469744" cy="259045"/>
    <xdr:sp macro="" textlink="">
      <xdr:nvSpPr>
        <xdr:cNvPr id="722" name="n_1mainValue【保健センター・保健所】&#10;一人当たり面積">
          <a:extLst>
            <a:ext uri="{FF2B5EF4-FFF2-40B4-BE49-F238E27FC236}">
              <a16:creationId xmlns:a16="http://schemas.microsoft.com/office/drawing/2014/main" id="{07A027F7-3063-4D47-9046-5EA682E0CCA7}"/>
            </a:ext>
          </a:extLst>
        </xdr:cNvPr>
        <xdr:cNvSpPr txBox="1"/>
      </xdr:nvSpPr>
      <xdr:spPr>
        <a:xfrm>
          <a:off x="185611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23" name="n_2mainValue【保健センター・保健所】&#10;一人当たり面積">
          <a:extLst>
            <a:ext uri="{FF2B5EF4-FFF2-40B4-BE49-F238E27FC236}">
              <a16:creationId xmlns:a16="http://schemas.microsoft.com/office/drawing/2014/main" id="{A98A9961-DAAE-43EC-B46B-D4B8E361BA0C}"/>
            </a:ext>
          </a:extLst>
        </xdr:cNvPr>
        <xdr:cNvSpPr txBox="1"/>
      </xdr:nvSpPr>
      <xdr:spPr>
        <a:xfrm>
          <a:off x="177762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24" name="n_3mainValue【保健センター・保健所】&#10;一人当たり面積">
          <a:extLst>
            <a:ext uri="{FF2B5EF4-FFF2-40B4-BE49-F238E27FC236}">
              <a16:creationId xmlns:a16="http://schemas.microsoft.com/office/drawing/2014/main" id="{77B4D81D-C410-4AD2-B950-F0782121D0EC}"/>
            </a:ext>
          </a:extLst>
        </xdr:cNvPr>
        <xdr:cNvSpPr txBox="1"/>
      </xdr:nvSpPr>
      <xdr:spPr>
        <a:xfrm>
          <a:off x="170015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25" name="n_4mainValue【保健センター・保健所】&#10;一人当たり面積">
          <a:extLst>
            <a:ext uri="{FF2B5EF4-FFF2-40B4-BE49-F238E27FC236}">
              <a16:creationId xmlns:a16="http://schemas.microsoft.com/office/drawing/2014/main" id="{9730DD33-4CA0-448D-B737-B4306CCABC04}"/>
            </a:ext>
          </a:extLst>
        </xdr:cNvPr>
        <xdr:cNvSpPr txBox="1"/>
      </xdr:nvSpPr>
      <xdr:spPr>
        <a:xfrm>
          <a:off x="16226867" y="108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2676C55-25E7-44C6-AF10-1A48C1CA73C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80E936E3-DB1E-4F61-97D8-C8BAC938EEB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122C0387-A08B-4075-9335-FE51B93CE64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DF0F828-7B95-4A6A-85FA-A95F9A87EB9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5DE6875D-AFF0-49D6-A4A6-729A354D55A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8980D65-2730-4FA8-9EBF-EE9DA569D14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793B5296-E961-4B25-95D6-7F5A6CA857A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EA073A46-7334-416B-B57A-71D36C2B0A5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7B903239-738E-4D8F-9A83-F6D7B5F868F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B1EB3B4F-B66A-4055-80D9-9567DCF9497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9610588C-B873-4F0A-BC45-12549425AED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2D15F4D4-1346-4CE3-95D6-0E3A2C646B5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46F9BB40-CA03-4348-9884-640277F8654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40765719-DFA2-43A7-A5B6-3B238F984D0B}"/>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710D36B9-821C-4BA2-86A9-0D793B0C23A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B3227B27-C6BC-49EB-B266-7A31B2FEFCA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67E5E84C-EF77-4E6B-9C68-40B50A9EF41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82CD76B9-43B9-489E-990B-4EC5887E30F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E91ED6E1-9539-4B55-8AA8-BAB7E61F119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56FA5933-B1BA-4352-993B-3E3C5205BDAC}"/>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D10A4A51-746F-4321-A621-0D921A8B8EB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14A34519-7FCE-449B-875D-0C14D70F6DB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C40EF94-3CF9-4DB6-BBA0-4A6102BE02E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332636EE-7FA5-410C-AD32-E81DD5F7A4B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a:extLst>
            <a:ext uri="{FF2B5EF4-FFF2-40B4-BE49-F238E27FC236}">
              <a16:creationId xmlns:a16="http://schemas.microsoft.com/office/drawing/2014/main" id="{E0A76FA4-15B1-4F02-AA6B-87FC4438017E}"/>
            </a:ext>
          </a:extLst>
        </xdr:cNvPr>
        <xdr:cNvCxnSpPr/>
      </xdr:nvCxnSpPr>
      <xdr:spPr>
        <a:xfrm flipV="1">
          <a:off x="14375764" y="12988291"/>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E7E2F00E-A622-4ABC-91D8-033FFC9ABDA2}"/>
            </a:ext>
          </a:extLst>
        </xdr:cNvPr>
        <xdr:cNvSpPr txBox="1"/>
      </xdr:nvSpPr>
      <xdr:spPr>
        <a:xfrm>
          <a:off x="144145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a:extLst>
            <a:ext uri="{FF2B5EF4-FFF2-40B4-BE49-F238E27FC236}">
              <a16:creationId xmlns:a16="http://schemas.microsoft.com/office/drawing/2014/main" id="{6B2D9EE4-7B95-43BF-9B14-91667839BA10}"/>
            </a:ext>
          </a:extLst>
        </xdr:cNvPr>
        <xdr:cNvCxnSpPr/>
      </xdr:nvCxnSpPr>
      <xdr:spPr>
        <a:xfrm>
          <a:off x="14287500" y="1439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B1CFB082-7B93-42BE-A4C8-B0797D6B8AB6}"/>
            </a:ext>
          </a:extLst>
        </xdr:cNvPr>
        <xdr:cNvSpPr txBox="1"/>
      </xdr:nvSpPr>
      <xdr:spPr>
        <a:xfrm>
          <a:off x="14414500" y="12767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a:extLst>
            <a:ext uri="{FF2B5EF4-FFF2-40B4-BE49-F238E27FC236}">
              <a16:creationId xmlns:a16="http://schemas.microsoft.com/office/drawing/2014/main" id="{CFF18946-8D41-43A8-9B03-E3CC41013458}"/>
            </a:ext>
          </a:extLst>
        </xdr:cNvPr>
        <xdr:cNvCxnSpPr/>
      </xdr:nvCxnSpPr>
      <xdr:spPr>
        <a:xfrm>
          <a:off x="14287500" y="12988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33F2C919-CAF0-4CDD-9955-81143C82937C}"/>
            </a:ext>
          </a:extLst>
        </xdr:cNvPr>
        <xdr:cNvSpPr txBox="1"/>
      </xdr:nvSpPr>
      <xdr:spPr>
        <a:xfrm>
          <a:off x="14414500" y="13569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a:extLst>
            <a:ext uri="{FF2B5EF4-FFF2-40B4-BE49-F238E27FC236}">
              <a16:creationId xmlns:a16="http://schemas.microsoft.com/office/drawing/2014/main" id="{E9D0D735-23C6-404C-B855-F61AB633BFC9}"/>
            </a:ext>
          </a:extLst>
        </xdr:cNvPr>
        <xdr:cNvSpPr/>
      </xdr:nvSpPr>
      <xdr:spPr>
        <a:xfrm>
          <a:off x="14325600" y="1371472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a:extLst>
            <a:ext uri="{FF2B5EF4-FFF2-40B4-BE49-F238E27FC236}">
              <a16:creationId xmlns:a16="http://schemas.microsoft.com/office/drawing/2014/main" id="{4273F5D2-52E6-4E36-A890-C173016AD6E8}"/>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a:extLst>
            <a:ext uri="{FF2B5EF4-FFF2-40B4-BE49-F238E27FC236}">
              <a16:creationId xmlns:a16="http://schemas.microsoft.com/office/drawing/2014/main" id="{2DD8CD6F-AC83-4E7C-BBEA-CCFCFDD78614}"/>
            </a:ext>
          </a:extLst>
        </xdr:cNvPr>
        <xdr:cNvSpPr/>
      </xdr:nvSpPr>
      <xdr:spPr>
        <a:xfrm>
          <a:off x="1280414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a:extLst>
            <a:ext uri="{FF2B5EF4-FFF2-40B4-BE49-F238E27FC236}">
              <a16:creationId xmlns:a16="http://schemas.microsoft.com/office/drawing/2014/main" id="{2082BD88-CD59-4998-A518-1FBDF1081150}"/>
            </a:ext>
          </a:extLst>
        </xdr:cNvPr>
        <xdr:cNvSpPr/>
      </xdr:nvSpPr>
      <xdr:spPr>
        <a:xfrm>
          <a:off x="12029440" y="13630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a:extLst>
            <a:ext uri="{FF2B5EF4-FFF2-40B4-BE49-F238E27FC236}">
              <a16:creationId xmlns:a16="http://schemas.microsoft.com/office/drawing/2014/main" id="{066533C6-B450-479D-804F-5F6C01E43F06}"/>
            </a:ext>
          </a:extLst>
        </xdr:cNvPr>
        <xdr:cNvSpPr/>
      </xdr:nvSpPr>
      <xdr:spPr>
        <a:xfrm>
          <a:off x="11231880" y="1363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58118C1-BCC2-40E4-B475-14C24C74A3C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04F8ED8-DCC8-43B5-B20D-9713E73B9ED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A7ADE3F-471F-4233-8E2F-CE70A86A8CB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650A8D5-A2A1-45E5-BD75-8C835825870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B4F6B23-80AC-4B41-9C62-77DE4E36517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82550</xdr:rowOff>
    </xdr:from>
    <xdr:to>
      <xdr:col>85</xdr:col>
      <xdr:colOff>177800</xdr:colOff>
      <xdr:row>85</xdr:row>
      <xdr:rowOff>12700</xdr:rowOff>
    </xdr:to>
    <xdr:sp macro="" textlink="">
      <xdr:nvSpPr>
        <xdr:cNvPr id="766" name="楕円 765">
          <a:extLst>
            <a:ext uri="{FF2B5EF4-FFF2-40B4-BE49-F238E27FC236}">
              <a16:creationId xmlns:a16="http://schemas.microsoft.com/office/drawing/2014/main" id="{1D6B4FCB-5014-4010-BB69-B6281328E5DF}"/>
            </a:ext>
          </a:extLst>
        </xdr:cNvPr>
        <xdr:cNvSpPr/>
      </xdr:nvSpPr>
      <xdr:spPr>
        <a:xfrm>
          <a:off x="14325600" y="141643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60977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5FA27610-62A9-4D13-97FC-ED16EB512E98}"/>
            </a:ext>
          </a:extLst>
        </xdr:cNvPr>
        <xdr:cNvSpPr txBox="1"/>
      </xdr:nvSpPr>
      <xdr:spPr>
        <a:xfrm>
          <a:off x="14414500" y="1414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15875</xdr:rowOff>
    </xdr:from>
    <xdr:to>
      <xdr:col>81</xdr:col>
      <xdr:colOff>101600</xdr:colOff>
      <xdr:row>84</xdr:row>
      <xdr:rowOff>117475</xdr:rowOff>
    </xdr:to>
    <xdr:sp macro="" textlink="">
      <xdr:nvSpPr>
        <xdr:cNvPr id="768" name="楕円 767">
          <a:extLst>
            <a:ext uri="{FF2B5EF4-FFF2-40B4-BE49-F238E27FC236}">
              <a16:creationId xmlns:a16="http://schemas.microsoft.com/office/drawing/2014/main" id="{BB83B826-C18C-4008-85E7-447077738F32}"/>
            </a:ext>
          </a:extLst>
        </xdr:cNvPr>
        <xdr:cNvSpPr/>
      </xdr:nvSpPr>
      <xdr:spPr>
        <a:xfrm>
          <a:off x="1357884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66675</xdr:rowOff>
    </xdr:from>
    <xdr:to>
      <xdr:col>85</xdr:col>
      <xdr:colOff>127000</xdr:colOff>
      <xdr:row>84</xdr:row>
      <xdr:rowOff>133350</xdr:rowOff>
    </xdr:to>
    <xdr:cxnSp macro="">
      <xdr:nvCxnSpPr>
        <xdr:cNvPr id="769" name="直線コネクタ 768">
          <a:extLst>
            <a:ext uri="{FF2B5EF4-FFF2-40B4-BE49-F238E27FC236}">
              <a16:creationId xmlns:a16="http://schemas.microsoft.com/office/drawing/2014/main" id="{329B8E33-4963-4DE1-A244-97A68C80A206}"/>
            </a:ext>
          </a:extLst>
        </xdr:cNvPr>
        <xdr:cNvCxnSpPr/>
      </xdr:nvCxnSpPr>
      <xdr:spPr>
        <a:xfrm>
          <a:off x="13629640" y="14148435"/>
          <a:ext cx="7467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156845</xdr:rowOff>
    </xdr:from>
    <xdr:to>
      <xdr:col>76</xdr:col>
      <xdr:colOff>165100</xdr:colOff>
      <xdr:row>84</xdr:row>
      <xdr:rowOff>86995</xdr:rowOff>
    </xdr:to>
    <xdr:sp macro="" textlink="">
      <xdr:nvSpPr>
        <xdr:cNvPr id="770" name="楕円 769">
          <a:extLst>
            <a:ext uri="{FF2B5EF4-FFF2-40B4-BE49-F238E27FC236}">
              <a16:creationId xmlns:a16="http://schemas.microsoft.com/office/drawing/2014/main" id="{D8A486A8-1E8D-4C90-B14E-4134CC879D32}"/>
            </a:ext>
          </a:extLst>
        </xdr:cNvPr>
        <xdr:cNvSpPr/>
      </xdr:nvSpPr>
      <xdr:spPr>
        <a:xfrm>
          <a:off x="12804140" y="1407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36195</xdr:rowOff>
    </xdr:from>
    <xdr:to>
      <xdr:col>81</xdr:col>
      <xdr:colOff>50800</xdr:colOff>
      <xdr:row>84</xdr:row>
      <xdr:rowOff>66675</xdr:rowOff>
    </xdr:to>
    <xdr:cxnSp macro="">
      <xdr:nvCxnSpPr>
        <xdr:cNvPr id="771" name="直線コネクタ 770">
          <a:extLst>
            <a:ext uri="{FF2B5EF4-FFF2-40B4-BE49-F238E27FC236}">
              <a16:creationId xmlns:a16="http://schemas.microsoft.com/office/drawing/2014/main" id="{E7796EE4-F576-40A2-80A5-CD8C440E465D}"/>
            </a:ext>
          </a:extLst>
        </xdr:cNvPr>
        <xdr:cNvCxnSpPr/>
      </xdr:nvCxnSpPr>
      <xdr:spPr>
        <a:xfrm>
          <a:off x="12854940" y="1411795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107314</xdr:rowOff>
    </xdr:from>
    <xdr:to>
      <xdr:col>72</xdr:col>
      <xdr:colOff>38100</xdr:colOff>
      <xdr:row>84</xdr:row>
      <xdr:rowOff>37464</xdr:rowOff>
    </xdr:to>
    <xdr:sp macro="" textlink="">
      <xdr:nvSpPr>
        <xdr:cNvPr id="772" name="楕円 771">
          <a:extLst>
            <a:ext uri="{FF2B5EF4-FFF2-40B4-BE49-F238E27FC236}">
              <a16:creationId xmlns:a16="http://schemas.microsoft.com/office/drawing/2014/main" id="{63EC7E3E-C316-489D-AB28-F926D20B53E1}"/>
            </a:ext>
          </a:extLst>
        </xdr:cNvPr>
        <xdr:cNvSpPr/>
      </xdr:nvSpPr>
      <xdr:spPr>
        <a:xfrm>
          <a:off x="12029440" y="14021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158114</xdr:rowOff>
    </xdr:from>
    <xdr:to>
      <xdr:col>76</xdr:col>
      <xdr:colOff>114300</xdr:colOff>
      <xdr:row>84</xdr:row>
      <xdr:rowOff>36195</xdr:rowOff>
    </xdr:to>
    <xdr:cxnSp macro="">
      <xdr:nvCxnSpPr>
        <xdr:cNvPr id="773" name="直線コネクタ 772">
          <a:extLst>
            <a:ext uri="{FF2B5EF4-FFF2-40B4-BE49-F238E27FC236}">
              <a16:creationId xmlns:a16="http://schemas.microsoft.com/office/drawing/2014/main" id="{32E33F51-294C-4A98-B258-9B41F1B5EE9C}"/>
            </a:ext>
          </a:extLst>
        </xdr:cNvPr>
        <xdr:cNvCxnSpPr/>
      </xdr:nvCxnSpPr>
      <xdr:spPr>
        <a:xfrm>
          <a:off x="12072620" y="14072234"/>
          <a:ext cx="7823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774" name="楕円 773">
          <a:extLst>
            <a:ext uri="{FF2B5EF4-FFF2-40B4-BE49-F238E27FC236}">
              <a16:creationId xmlns:a16="http://schemas.microsoft.com/office/drawing/2014/main" id="{AE67828C-1C16-4B22-B925-F3DB37428417}"/>
            </a:ext>
          </a:extLst>
        </xdr:cNvPr>
        <xdr:cNvSpPr/>
      </xdr:nvSpPr>
      <xdr:spPr>
        <a:xfrm>
          <a:off x="1123188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83</xdr:row>
      <xdr:rowOff>158114</xdr:rowOff>
    </xdr:to>
    <xdr:cxnSp macro="">
      <xdr:nvCxnSpPr>
        <xdr:cNvPr id="775" name="直線コネクタ 774">
          <a:extLst>
            <a:ext uri="{FF2B5EF4-FFF2-40B4-BE49-F238E27FC236}">
              <a16:creationId xmlns:a16="http://schemas.microsoft.com/office/drawing/2014/main" id="{C907F082-2DFC-41C2-BA5B-E88BF07A0447}"/>
            </a:ext>
          </a:extLst>
        </xdr:cNvPr>
        <xdr:cNvCxnSpPr/>
      </xdr:nvCxnSpPr>
      <xdr:spPr>
        <a:xfrm>
          <a:off x="11282680" y="14020800"/>
          <a:ext cx="78994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76" name="n_1aveValue【消防施設】&#10;有形固定資産減価償却率">
          <a:extLst>
            <a:ext uri="{FF2B5EF4-FFF2-40B4-BE49-F238E27FC236}">
              <a16:creationId xmlns:a16="http://schemas.microsoft.com/office/drawing/2014/main" id="{4DD61C9A-8048-4E7B-8A3C-E64A8CCCB4C9}"/>
            </a:ext>
          </a:extLst>
        </xdr:cNvPr>
        <xdr:cNvSpPr txBox="1"/>
      </xdr:nvSpPr>
      <xdr:spPr>
        <a:xfrm>
          <a:off x="13437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7" name="n_2aveValue【消防施設】&#10;有形固定資産減価償却率">
          <a:extLst>
            <a:ext uri="{FF2B5EF4-FFF2-40B4-BE49-F238E27FC236}">
              <a16:creationId xmlns:a16="http://schemas.microsoft.com/office/drawing/2014/main" id="{682E4B66-18E7-4686-A0C0-44C4DC3F970C}"/>
            </a:ext>
          </a:extLst>
        </xdr:cNvPr>
        <xdr:cNvSpPr txBox="1"/>
      </xdr:nvSpPr>
      <xdr:spPr>
        <a:xfrm>
          <a:off x="126752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778" name="n_3aveValue【消防施設】&#10;有形固定資産減価償却率">
          <a:extLst>
            <a:ext uri="{FF2B5EF4-FFF2-40B4-BE49-F238E27FC236}">
              <a16:creationId xmlns:a16="http://schemas.microsoft.com/office/drawing/2014/main" id="{31AD595E-3A0F-4634-98EB-C283653BEE74}"/>
            </a:ext>
          </a:extLst>
        </xdr:cNvPr>
        <xdr:cNvSpPr txBox="1"/>
      </xdr:nvSpPr>
      <xdr:spPr>
        <a:xfrm>
          <a:off x="119005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79" name="n_4aveValue【消防施設】&#10;有形固定資産減価償却率">
          <a:extLst>
            <a:ext uri="{FF2B5EF4-FFF2-40B4-BE49-F238E27FC236}">
              <a16:creationId xmlns:a16="http://schemas.microsoft.com/office/drawing/2014/main" id="{A84362D4-759D-49D9-A0B1-D174B8055773}"/>
            </a:ext>
          </a:extLst>
        </xdr:cNvPr>
        <xdr:cNvSpPr txBox="1"/>
      </xdr:nvSpPr>
      <xdr:spPr>
        <a:xfrm>
          <a:off x="1110298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108602</xdr:rowOff>
    </xdr:from>
    <xdr:ext cx="405111" cy="259045"/>
    <xdr:sp macro="" textlink="">
      <xdr:nvSpPr>
        <xdr:cNvPr id="780" name="n_1mainValue【消防施設】&#10;有形固定資産減価償却率">
          <a:extLst>
            <a:ext uri="{FF2B5EF4-FFF2-40B4-BE49-F238E27FC236}">
              <a16:creationId xmlns:a16="http://schemas.microsoft.com/office/drawing/2014/main" id="{B0488CEE-E4DB-4529-9F18-587006AF299F}"/>
            </a:ext>
          </a:extLst>
        </xdr:cNvPr>
        <xdr:cNvSpPr txBox="1"/>
      </xdr:nvSpPr>
      <xdr:spPr>
        <a:xfrm>
          <a:off x="1343724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78122</xdr:rowOff>
    </xdr:from>
    <xdr:ext cx="405111" cy="259045"/>
    <xdr:sp macro="" textlink="">
      <xdr:nvSpPr>
        <xdr:cNvPr id="781" name="n_2mainValue【消防施設】&#10;有形固定資産減価償却率">
          <a:extLst>
            <a:ext uri="{FF2B5EF4-FFF2-40B4-BE49-F238E27FC236}">
              <a16:creationId xmlns:a16="http://schemas.microsoft.com/office/drawing/2014/main" id="{4056B1F1-DFAA-492A-B558-FE7810285A69}"/>
            </a:ext>
          </a:extLst>
        </xdr:cNvPr>
        <xdr:cNvSpPr txBox="1"/>
      </xdr:nvSpPr>
      <xdr:spPr>
        <a:xfrm>
          <a:off x="126752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28591</xdr:rowOff>
    </xdr:from>
    <xdr:ext cx="405111" cy="259045"/>
    <xdr:sp macro="" textlink="">
      <xdr:nvSpPr>
        <xdr:cNvPr id="782" name="n_3mainValue【消防施設】&#10;有形固定資産減価償却率">
          <a:extLst>
            <a:ext uri="{FF2B5EF4-FFF2-40B4-BE49-F238E27FC236}">
              <a16:creationId xmlns:a16="http://schemas.microsoft.com/office/drawing/2014/main" id="{DF5980A3-182F-4C82-A7F0-1BB8C019FC76}"/>
            </a:ext>
          </a:extLst>
        </xdr:cNvPr>
        <xdr:cNvSpPr txBox="1"/>
      </xdr:nvSpPr>
      <xdr:spPr>
        <a:xfrm>
          <a:off x="11900544" y="14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83" name="n_4mainValue【消防施設】&#10;有形固定資産減価償却率">
          <a:extLst>
            <a:ext uri="{FF2B5EF4-FFF2-40B4-BE49-F238E27FC236}">
              <a16:creationId xmlns:a16="http://schemas.microsoft.com/office/drawing/2014/main" id="{0CF15AB1-94A2-430D-9B23-4D1CFBD59723}"/>
            </a:ext>
          </a:extLst>
        </xdr:cNvPr>
        <xdr:cNvSpPr txBox="1"/>
      </xdr:nvSpPr>
      <xdr:spPr>
        <a:xfrm>
          <a:off x="1110298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39AC9E8E-9AFD-4A4D-A6C5-1C5FA89403E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460A9205-E9C2-4201-8DEA-6BAAFD3905E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46ED0C2D-0291-4B6B-8D13-8DEBACE3571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B5C4E2D9-7EDA-4E5E-A568-CE0B16B68AB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1BC8CFCA-47F9-47F7-84EB-ED0B03AEB4B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AB7749CB-9764-4A5A-B7DF-D84680D6047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C330C668-31EA-4B0E-880B-2FDE68FE6BF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7AF0DC0-6AA8-49FC-9B6D-A547BEA5082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2A90F4DC-C5A6-49E2-A3B6-B2CC7ED298C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B8624F7C-E992-4177-9E32-8FC70228391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B78DA03C-947A-4937-AE8F-711605F1BD5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9FE7DA6D-85AA-4718-8695-7E766C02ECA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A5D21A2A-82EA-4972-A43D-3DA5648F04B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1D12BCCF-2075-41F6-ACE9-5BF87525D05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480EA82D-911C-4856-9F11-27B416F383A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14C243D-5139-47A6-B838-A047C091472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F654EBCD-AFE9-4155-9D89-98D1268AE9E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F75065F4-6753-480C-876E-539646778A57}"/>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FD3CF5B-0468-4D2F-88E4-CC7867207DC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37B65764-BE3A-4CB6-922C-E8DBC640DCF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7E2E7307-8FF1-4A6B-9407-14B3E46F279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F7A2865C-474B-4271-A9A7-BB4CB9EE2C5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4EED1C7B-EB40-4525-8EC2-B687BEC1491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FA018B03-D77A-414C-ADF8-E1BD6EFCFA06}"/>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B96B59B1-4A75-489F-B6F9-98252E86A9FD}"/>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C999CD59-502C-4B67-BDF5-9AF6840E0F69}"/>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69BA1E83-EC77-45D7-B2D7-A2688E099F35}"/>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F2A51C0C-9C2C-4C71-B0CB-C3D3E4746B32}"/>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2" name="【消防施設】&#10;一人当たり面積平均値テキスト">
          <a:extLst>
            <a:ext uri="{FF2B5EF4-FFF2-40B4-BE49-F238E27FC236}">
              <a16:creationId xmlns:a16="http://schemas.microsoft.com/office/drawing/2014/main" id="{943A666A-0388-434C-9448-E89C09B4164A}"/>
            </a:ext>
          </a:extLst>
        </xdr:cNvPr>
        <xdr:cNvSpPr txBox="1"/>
      </xdr:nvSpPr>
      <xdr:spPr>
        <a:xfrm>
          <a:off x="19547840" y="14203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a:extLst>
            <a:ext uri="{FF2B5EF4-FFF2-40B4-BE49-F238E27FC236}">
              <a16:creationId xmlns:a16="http://schemas.microsoft.com/office/drawing/2014/main" id="{B9328406-9565-4C11-B759-2AA6C4CC60D9}"/>
            </a:ext>
          </a:extLst>
        </xdr:cNvPr>
        <xdr:cNvSpPr/>
      </xdr:nvSpPr>
      <xdr:spPr>
        <a:xfrm>
          <a:off x="1945894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3303B398-6CAE-42FB-97EB-B71F3243F676}"/>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a:extLst>
            <a:ext uri="{FF2B5EF4-FFF2-40B4-BE49-F238E27FC236}">
              <a16:creationId xmlns:a16="http://schemas.microsoft.com/office/drawing/2014/main" id="{19F93F05-49A8-4917-B32E-4846FB43D2BE}"/>
            </a:ext>
          </a:extLst>
        </xdr:cNvPr>
        <xdr:cNvSpPr/>
      </xdr:nvSpPr>
      <xdr:spPr>
        <a:xfrm>
          <a:off x="17937480" y="1424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a:extLst>
            <a:ext uri="{FF2B5EF4-FFF2-40B4-BE49-F238E27FC236}">
              <a16:creationId xmlns:a16="http://schemas.microsoft.com/office/drawing/2014/main" id="{C50F0502-8677-4550-9A4E-8381D4A26534}"/>
            </a:ext>
          </a:extLst>
        </xdr:cNvPr>
        <xdr:cNvSpPr/>
      </xdr:nvSpPr>
      <xdr:spPr>
        <a:xfrm>
          <a:off x="1716278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a:extLst>
            <a:ext uri="{FF2B5EF4-FFF2-40B4-BE49-F238E27FC236}">
              <a16:creationId xmlns:a16="http://schemas.microsoft.com/office/drawing/2014/main" id="{0C849B3B-A82D-4033-A450-A7D6EEFAE61A}"/>
            </a:ext>
          </a:extLst>
        </xdr:cNvPr>
        <xdr:cNvSpPr/>
      </xdr:nvSpPr>
      <xdr:spPr>
        <a:xfrm>
          <a:off x="16388080" y="1426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088B52C-41B1-4D48-93B0-4E144A6E492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627FFB6-FD8D-43B2-BEA2-ED07F8018AB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FA22625-1E90-4753-AB90-D2085B10028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E9D8644-EF4D-4E7A-8255-F55D01B36DE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05D14B1-8DC9-46E3-BE7F-D1690ABDB39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90170</xdr:rowOff>
    </xdr:from>
    <xdr:to>
      <xdr:col>116</xdr:col>
      <xdr:colOff>114300</xdr:colOff>
      <xdr:row>85</xdr:row>
      <xdr:rowOff>20320</xdr:rowOff>
    </xdr:to>
    <xdr:sp macro="" textlink="">
      <xdr:nvSpPr>
        <xdr:cNvPr id="823" name="楕円 822">
          <a:extLst>
            <a:ext uri="{FF2B5EF4-FFF2-40B4-BE49-F238E27FC236}">
              <a16:creationId xmlns:a16="http://schemas.microsoft.com/office/drawing/2014/main" id="{16E3EA20-8B6F-4087-96EE-5D03165BB67B}"/>
            </a:ext>
          </a:extLst>
        </xdr:cNvPr>
        <xdr:cNvSpPr/>
      </xdr:nvSpPr>
      <xdr:spPr>
        <a:xfrm>
          <a:off x="19458940" y="1417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113047</xdr:rowOff>
    </xdr:from>
    <xdr:ext cx="469744" cy="259045"/>
    <xdr:sp macro="" textlink="">
      <xdr:nvSpPr>
        <xdr:cNvPr id="824" name="【消防施設】&#10;一人当たり面積該当値テキスト">
          <a:extLst>
            <a:ext uri="{FF2B5EF4-FFF2-40B4-BE49-F238E27FC236}">
              <a16:creationId xmlns:a16="http://schemas.microsoft.com/office/drawing/2014/main" id="{3203502B-317F-4881-8EDF-BF1CEAA6D789}"/>
            </a:ext>
          </a:extLst>
        </xdr:cNvPr>
        <xdr:cNvSpPr txBox="1"/>
      </xdr:nvSpPr>
      <xdr:spPr>
        <a:xfrm>
          <a:off x="19547840" y="1402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93980</xdr:rowOff>
    </xdr:from>
    <xdr:to>
      <xdr:col>112</xdr:col>
      <xdr:colOff>38100</xdr:colOff>
      <xdr:row>85</xdr:row>
      <xdr:rowOff>24130</xdr:rowOff>
    </xdr:to>
    <xdr:sp macro="" textlink="">
      <xdr:nvSpPr>
        <xdr:cNvPr id="825" name="楕円 824">
          <a:extLst>
            <a:ext uri="{FF2B5EF4-FFF2-40B4-BE49-F238E27FC236}">
              <a16:creationId xmlns:a16="http://schemas.microsoft.com/office/drawing/2014/main" id="{BEE5F0A9-A24C-48E2-9322-8DEB3EC9DC3F}"/>
            </a:ext>
          </a:extLst>
        </xdr:cNvPr>
        <xdr:cNvSpPr/>
      </xdr:nvSpPr>
      <xdr:spPr>
        <a:xfrm>
          <a:off x="18735040" y="1417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144780</xdr:rowOff>
    </xdr:to>
    <xdr:cxnSp macro="">
      <xdr:nvCxnSpPr>
        <xdr:cNvPr id="826" name="直線コネクタ 825">
          <a:extLst>
            <a:ext uri="{FF2B5EF4-FFF2-40B4-BE49-F238E27FC236}">
              <a16:creationId xmlns:a16="http://schemas.microsoft.com/office/drawing/2014/main" id="{AFB927A6-2A7D-41B6-AAED-003E6EF6D953}"/>
            </a:ext>
          </a:extLst>
        </xdr:cNvPr>
        <xdr:cNvCxnSpPr/>
      </xdr:nvCxnSpPr>
      <xdr:spPr>
        <a:xfrm flipV="1">
          <a:off x="18778220" y="1422273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97789</xdr:rowOff>
    </xdr:from>
    <xdr:to>
      <xdr:col>107</xdr:col>
      <xdr:colOff>101600</xdr:colOff>
      <xdr:row>85</xdr:row>
      <xdr:rowOff>27939</xdr:rowOff>
    </xdr:to>
    <xdr:sp macro="" textlink="">
      <xdr:nvSpPr>
        <xdr:cNvPr id="827" name="楕円 826">
          <a:extLst>
            <a:ext uri="{FF2B5EF4-FFF2-40B4-BE49-F238E27FC236}">
              <a16:creationId xmlns:a16="http://schemas.microsoft.com/office/drawing/2014/main" id="{AE5EBEA4-2103-446D-A2EE-66CB3D208E16}"/>
            </a:ext>
          </a:extLst>
        </xdr:cNvPr>
        <xdr:cNvSpPr/>
      </xdr:nvSpPr>
      <xdr:spPr>
        <a:xfrm>
          <a:off x="17937480" y="14179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144780</xdr:rowOff>
    </xdr:from>
    <xdr:to>
      <xdr:col>111</xdr:col>
      <xdr:colOff>177800</xdr:colOff>
      <xdr:row>84</xdr:row>
      <xdr:rowOff>148589</xdr:rowOff>
    </xdr:to>
    <xdr:cxnSp macro="">
      <xdr:nvCxnSpPr>
        <xdr:cNvPr id="828" name="直線コネクタ 827">
          <a:extLst>
            <a:ext uri="{FF2B5EF4-FFF2-40B4-BE49-F238E27FC236}">
              <a16:creationId xmlns:a16="http://schemas.microsoft.com/office/drawing/2014/main" id="{0447F15F-687C-4832-BA91-DAF330301DD2}"/>
            </a:ext>
          </a:extLst>
        </xdr:cNvPr>
        <xdr:cNvCxnSpPr/>
      </xdr:nvCxnSpPr>
      <xdr:spPr>
        <a:xfrm flipV="1">
          <a:off x="17988280" y="1422654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29" name="楕円 828">
          <a:extLst>
            <a:ext uri="{FF2B5EF4-FFF2-40B4-BE49-F238E27FC236}">
              <a16:creationId xmlns:a16="http://schemas.microsoft.com/office/drawing/2014/main" id="{A75E276E-E8FF-43D8-ADB6-D1EB58CCC6E2}"/>
            </a:ext>
          </a:extLst>
        </xdr:cNvPr>
        <xdr:cNvSpPr/>
      </xdr:nvSpPr>
      <xdr:spPr>
        <a:xfrm>
          <a:off x="171627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148589</xdr:rowOff>
    </xdr:from>
    <xdr:to>
      <xdr:col>107</xdr:col>
      <xdr:colOff>50800</xdr:colOff>
      <xdr:row>84</xdr:row>
      <xdr:rowOff>152400</xdr:rowOff>
    </xdr:to>
    <xdr:cxnSp macro="">
      <xdr:nvCxnSpPr>
        <xdr:cNvPr id="830" name="直線コネクタ 829">
          <a:extLst>
            <a:ext uri="{FF2B5EF4-FFF2-40B4-BE49-F238E27FC236}">
              <a16:creationId xmlns:a16="http://schemas.microsoft.com/office/drawing/2014/main" id="{6C70ED81-DECA-4404-8CD7-FDD5774CB43E}"/>
            </a:ext>
          </a:extLst>
        </xdr:cNvPr>
        <xdr:cNvCxnSpPr/>
      </xdr:nvCxnSpPr>
      <xdr:spPr>
        <a:xfrm flipV="1">
          <a:off x="17213580" y="1423034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105411</xdr:rowOff>
    </xdr:from>
    <xdr:to>
      <xdr:col>98</xdr:col>
      <xdr:colOff>38100</xdr:colOff>
      <xdr:row>85</xdr:row>
      <xdr:rowOff>35561</xdr:rowOff>
    </xdr:to>
    <xdr:sp macro="" textlink="">
      <xdr:nvSpPr>
        <xdr:cNvPr id="831" name="楕円 830">
          <a:extLst>
            <a:ext uri="{FF2B5EF4-FFF2-40B4-BE49-F238E27FC236}">
              <a16:creationId xmlns:a16="http://schemas.microsoft.com/office/drawing/2014/main" id="{5668009A-67D1-4BEB-8F8B-7EF9AC7D8C14}"/>
            </a:ext>
          </a:extLst>
        </xdr:cNvPr>
        <xdr:cNvSpPr/>
      </xdr:nvSpPr>
      <xdr:spPr>
        <a:xfrm>
          <a:off x="16388080" y="141871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156211</xdr:rowOff>
    </xdr:to>
    <xdr:cxnSp macro="">
      <xdr:nvCxnSpPr>
        <xdr:cNvPr id="832" name="直線コネクタ 831">
          <a:extLst>
            <a:ext uri="{FF2B5EF4-FFF2-40B4-BE49-F238E27FC236}">
              <a16:creationId xmlns:a16="http://schemas.microsoft.com/office/drawing/2014/main" id="{C911BF0D-9153-470C-86A9-3D817C25BCF7}"/>
            </a:ext>
          </a:extLst>
        </xdr:cNvPr>
        <xdr:cNvCxnSpPr/>
      </xdr:nvCxnSpPr>
      <xdr:spPr>
        <a:xfrm flipV="1">
          <a:off x="16431260" y="1423416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3" name="n_1aveValue【消防施設】&#10;一人当たり面積">
          <a:extLst>
            <a:ext uri="{FF2B5EF4-FFF2-40B4-BE49-F238E27FC236}">
              <a16:creationId xmlns:a16="http://schemas.microsoft.com/office/drawing/2014/main" id="{40CCE2C4-0333-4E32-A7C8-0A963F01E6B1}"/>
            </a:ext>
          </a:extLst>
        </xdr:cNvPr>
        <xdr:cNvSpPr txBox="1"/>
      </xdr:nvSpPr>
      <xdr:spPr>
        <a:xfrm>
          <a:off x="185611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4" name="n_2aveValue【消防施設】&#10;一人当たり面積">
          <a:extLst>
            <a:ext uri="{FF2B5EF4-FFF2-40B4-BE49-F238E27FC236}">
              <a16:creationId xmlns:a16="http://schemas.microsoft.com/office/drawing/2014/main" id="{77717CE2-2428-4BFC-8A8D-2F916AF62407}"/>
            </a:ext>
          </a:extLst>
        </xdr:cNvPr>
        <xdr:cNvSpPr txBox="1"/>
      </xdr:nvSpPr>
      <xdr:spPr>
        <a:xfrm>
          <a:off x="1777626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5" name="n_3aveValue【消防施設】&#10;一人当たり面積">
          <a:extLst>
            <a:ext uri="{FF2B5EF4-FFF2-40B4-BE49-F238E27FC236}">
              <a16:creationId xmlns:a16="http://schemas.microsoft.com/office/drawing/2014/main" id="{AFF8CD48-3697-498F-A158-EAE68425EC73}"/>
            </a:ext>
          </a:extLst>
        </xdr:cNvPr>
        <xdr:cNvSpPr txBox="1"/>
      </xdr:nvSpPr>
      <xdr:spPr>
        <a:xfrm>
          <a:off x="1700156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6" name="n_4aveValue【消防施設】&#10;一人当たり面積">
          <a:extLst>
            <a:ext uri="{FF2B5EF4-FFF2-40B4-BE49-F238E27FC236}">
              <a16:creationId xmlns:a16="http://schemas.microsoft.com/office/drawing/2014/main" id="{ED88327C-6949-4533-9C8D-27977568B6A1}"/>
            </a:ext>
          </a:extLst>
        </xdr:cNvPr>
        <xdr:cNvSpPr txBox="1"/>
      </xdr:nvSpPr>
      <xdr:spPr>
        <a:xfrm>
          <a:off x="1622686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40657</xdr:rowOff>
    </xdr:from>
    <xdr:ext cx="469744" cy="259045"/>
    <xdr:sp macro="" textlink="">
      <xdr:nvSpPr>
        <xdr:cNvPr id="837" name="n_1mainValue【消防施設】&#10;一人当たり面積">
          <a:extLst>
            <a:ext uri="{FF2B5EF4-FFF2-40B4-BE49-F238E27FC236}">
              <a16:creationId xmlns:a16="http://schemas.microsoft.com/office/drawing/2014/main" id="{1835C9FD-5582-4A35-8962-4C34551A0EB8}"/>
            </a:ext>
          </a:extLst>
        </xdr:cNvPr>
        <xdr:cNvSpPr txBox="1"/>
      </xdr:nvSpPr>
      <xdr:spPr>
        <a:xfrm>
          <a:off x="185611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44466</xdr:rowOff>
    </xdr:from>
    <xdr:ext cx="469744" cy="259045"/>
    <xdr:sp macro="" textlink="">
      <xdr:nvSpPr>
        <xdr:cNvPr id="838" name="n_2mainValue【消防施設】&#10;一人当たり面積">
          <a:extLst>
            <a:ext uri="{FF2B5EF4-FFF2-40B4-BE49-F238E27FC236}">
              <a16:creationId xmlns:a16="http://schemas.microsoft.com/office/drawing/2014/main" id="{DB4ED31E-8D64-4515-9903-75DDAF4A34DC}"/>
            </a:ext>
          </a:extLst>
        </xdr:cNvPr>
        <xdr:cNvSpPr txBox="1"/>
      </xdr:nvSpPr>
      <xdr:spPr>
        <a:xfrm>
          <a:off x="17776267" y="1395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39" name="n_3mainValue【消防施設】&#10;一人当たり面積">
          <a:extLst>
            <a:ext uri="{FF2B5EF4-FFF2-40B4-BE49-F238E27FC236}">
              <a16:creationId xmlns:a16="http://schemas.microsoft.com/office/drawing/2014/main" id="{E04FCC5C-968A-4C57-A50B-0E077CFFD978}"/>
            </a:ext>
          </a:extLst>
        </xdr:cNvPr>
        <xdr:cNvSpPr txBox="1"/>
      </xdr:nvSpPr>
      <xdr:spPr>
        <a:xfrm>
          <a:off x="170015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52088</xdr:rowOff>
    </xdr:from>
    <xdr:ext cx="469744" cy="259045"/>
    <xdr:sp macro="" textlink="">
      <xdr:nvSpPr>
        <xdr:cNvPr id="840" name="n_4mainValue【消防施設】&#10;一人当たり面積">
          <a:extLst>
            <a:ext uri="{FF2B5EF4-FFF2-40B4-BE49-F238E27FC236}">
              <a16:creationId xmlns:a16="http://schemas.microsoft.com/office/drawing/2014/main" id="{260171BF-665F-4838-A6E3-74E15E380C52}"/>
            </a:ext>
          </a:extLst>
        </xdr:cNvPr>
        <xdr:cNvSpPr txBox="1"/>
      </xdr:nvSpPr>
      <xdr:spPr>
        <a:xfrm>
          <a:off x="16226867" y="1396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EC57BF8C-324B-459F-827F-CEC4D9100DA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B0DAF78E-C58D-436C-9E6D-93E8C2D23D6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25C493E-F116-4B2C-A9A3-74EEA462B14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A49F0C76-2C1E-44AA-ADD9-AD65192666A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C8E54272-3334-4A9F-90A8-CDF2FF9DA5C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F61BB371-0D6D-4152-BA05-BC57849D4F9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40A0ED2C-EBCA-49F0-B75A-970D1CD4739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4AFDDB86-2186-453E-A1AC-E07F327FA6A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B58A1884-406C-44F6-A394-47C8F18A533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A3EEDF3F-6158-4EA1-BF59-9D471B50EB3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74F34822-9707-4952-83C9-8CC50C93E09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E461B763-C7F1-4F15-80FA-29411DD3242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A8064010-0ABB-4A32-BD03-E0259110242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F139ED78-03DE-4C1B-ACC5-555667A10F3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87C2C7EE-57C1-4222-BC38-13B22B4301C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A524D9D8-5448-45B2-AB6C-D56E8E9CBB9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57DCCC9A-340E-4D69-B155-F4EE397C921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8A83198B-D9D7-43CC-AA4E-4F17334EA2B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E86B81E-F652-454E-AE37-4075D13566C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3FEC2B30-C783-4EAD-945B-0F44A456791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1535D431-B4CD-489B-9B9E-4AB5CB61548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CCC29BAE-D447-4C5F-80B2-70A29533867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B46F9D56-9BEF-48D3-B763-BAB127FA72C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2126182B-60DD-4D5B-B352-10E93588AC2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EEFF1417-D38E-4AEB-A3A3-2B0EFB592C3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DCA0747D-2904-4E8C-A429-FCE4CF335F11}"/>
            </a:ext>
          </a:extLst>
        </xdr:cNvPr>
        <xdr:cNvCxnSpPr/>
      </xdr:nvCxnSpPr>
      <xdr:spPr>
        <a:xfrm flipV="1">
          <a:off x="14375764"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74C151F8-43C0-46CA-A208-B283BCF28C03}"/>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D6E51A43-796F-4368-8704-31C81ED0FCE2}"/>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a:extLst>
            <a:ext uri="{FF2B5EF4-FFF2-40B4-BE49-F238E27FC236}">
              <a16:creationId xmlns:a16="http://schemas.microsoft.com/office/drawing/2014/main" id="{1EE9A5BA-E7D1-482B-B0CE-2E691B1E4670}"/>
            </a:ext>
          </a:extLst>
        </xdr:cNvPr>
        <xdr:cNvSpPr txBox="1"/>
      </xdr:nvSpPr>
      <xdr:spPr>
        <a:xfrm>
          <a:off x="1441450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a:extLst>
            <a:ext uri="{FF2B5EF4-FFF2-40B4-BE49-F238E27FC236}">
              <a16:creationId xmlns:a16="http://schemas.microsoft.com/office/drawing/2014/main" id="{E9E49595-25CE-4C1D-A0B0-3FB8C91E37EA}"/>
            </a:ext>
          </a:extLst>
        </xdr:cNvPr>
        <xdr:cNvCxnSpPr/>
      </xdr:nvCxnSpPr>
      <xdr:spPr>
        <a:xfrm>
          <a:off x="1428750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871" name="【庁舎】&#10;有形固定資産減価償却率平均値テキスト">
          <a:extLst>
            <a:ext uri="{FF2B5EF4-FFF2-40B4-BE49-F238E27FC236}">
              <a16:creationId xmlns:a16="http://schemas.microsoft.com/office/drawing/2014/main" id="{8A6A62AD-4F49-4926-9F59-7DEEE68B5734}"/>
            </a:ext>
          </a:extLst>
        </xdr:cNvPr>
        <xdr:cNvSpPr txBox="1"/>
      </xdr:nvSpPr>
      <xdr:spPr>
        <a:xfrm>
          <a:off x="14414500" y="17500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a:extLst>
            <a:ext uri="{FF2B5EF4-FFF2-40B4-BE49-F238E27FC236}">
              <a16:creationId xmlns:a16="http://schemas.microsoft.com/office/drawing/2014/main" id="{46DA6FE3-494D-435B-B51D-753F947BBD38}"/>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a:extLst>
            <a:ext uri="{FF2B5EF4-FFF2-40B4-BE49-F238E27FC236}">
              <a16:creationId xmlns:a16="http://schemas.microsoft.com/office/drawing/2014/main" id="{2521506D-4EDF-4AA0-AAA5-964114B304E9}"/>
            </a:ext>
          </a:extLst>
        </xdr:cNvPr>
        <xdr:cNvSpPr/>
      </xdr:nvSpPr>
      <xdr:spPr>
        <a:xfrm>
          <a:off x="13578840" y="1748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a:extLst>
            <a:ext uri="{FF2B5EF4-FFF2-40B4-BE49-F238E27FC236}">
              <a16:creationId xmlns:a16="http://schemas.microsoft.com/office/drawing/2014/main" id="{37E13013-E1F3-4B8F-922E-BCB1BDA3D3C0}"/>
            </a:ext>
          </a:extLst>
        </xdr:cNvPr>
        <xdr:cNvSpPr/>
      </xdr:nvSpPr>
      <xdr:spPr>
        <a:xfrm>
          <a:off x="12804140" y="1746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a:extLst>
            <a:ext uri="{FF2B5EF4-FFF2-40B4-BE49-F238E27FC236}">
              <a16:creationId xmlns:a16="http://schemas.microsoft.com/office/drawing/2014/main" id="{EF855D62-D9D9-4A3B-A63D-482A8F679520}"/>
            </a:ext>
          </a:extLst>
        </xdr:cNvPr>
        <xdr:cNvSpPr/>
      </xdr:nvSpPr>
      <xdr:spPr>
        <a:xfrm>
          <a:off x="12029440" y="174387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a:extLst>
            <a:ext uri="{FF2B5EF4-FFF2-40B4-BE49-F238E27FC236}">
              <a16:creationId xmlns:a16="http://schemas.microsoft.com/office/drawing/2014/main" id="{D17AE779-7980-4455-AD8C-A29B8106CF7D}"/>
            </a:ext>
          </a:extLst>
        </xdr:cNvPr>
        <xdr:cNvSpPr/>
      </xdr:nvSpPr>
      <xdr:spPr>
        <a:xfrm>
          <a:off x="11231880" y="17401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CD979C5-3FCA-4F10-A222-ED02441E6D9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5089074-C947-4507-ACDF-A0BF23C6F4D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460FC0B-AB87-4BED-81B0-8F27104400C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9E00D53-2DBF-4EA4-8072-CB9E61B35D4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6DADCE55-A282-44EC-B118-63CC71AA696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882" name="楕円 881">
          <a:extLst>
            <a:ext uri="{FF2B5EF4-FFF2-40B4-BE49-F238E27FC236}">
              <a16:creationId xmlns:a16="http://schemas.microsoft.com/office/drawing/2014/main" id="{59407487-4EE8-4F46-8A5D-68E505A168CC}"/>
            </a:ext>
          </a:extLst>
        </xdr:cNvPr>
        <xdr:cNvSpPr/>
      </xdr:nvSpPr>
      <xdr:spPr>
        <a:xfrm>
          <a:off x="14325600" y="175203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108693</xdr:rowOff>
    </xdr:from>
    <xdr:ext cx="405111" cy="259045"/>
    <xdr:sp macro="" textlink="">
      <xdr:nvSpPr>
        <xdr:cNvPr id="883" name="【庁舎】&#10;有形固定資産減価償却率該当値テキスト">
          <a:extLst>
            <a:ext uri="{FF2B5EF4-FFF2-40B4-BE49-F238E27FC236}">
              <a16:creationId xmlns:a16="http://schemas.microsoft.com/office/drawing/2014/main" id="{3C54EBE6-B5AF-42B0-9195-73B6ACF62EBD}"/>
            </a:ext>
          </a:extLst>
        </xdr:cNvPr>
        <xdr:cNvSpPr txBox="1"/>
      </xdr:nvSpPr>
      <xdr:spPr>
        <a:xfrm>
          <a:off x="14414500" y="1737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89081</xdr:rowOff>
    </xdr:from>
    <xdr:to>
      <xdr:col>81</xdr:col>
      <xdr:colOff>101600</xdr:colOff>
      <xdr:row>105</xdr:row>
      <xdr:rowOff>19231</xdr:rowOff>
    </xdr:to>
    <xdr:sp macro="" textlink="">
      <xdr:nvSpPr>
        <xdr:cNvPr id="884" name="楕円 883">
          <a:extLst>
            <a:ext uri="{FF2B5EF4-FFF2-40B4-BE49-F238E27FC236}">
              <a16:creationId xmlns:a16="http://schemas.microsoft.com/office/drawing/2014/main" id="{EAE4D9A0-6C87-4A3F-8F07-C33034CD40FF}"/>
            </a:ext>
          </a:extLst>
        </xdr:cNvPr>
        <xdr:cNvSpPr/>
      </xdr:nvSpPr>
      <xdr:spPr>
        <a:xfrm>
          <a:off x="13578840" y="17523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136616</xdr:rowOff>
    </xdr:from>
    <xdr:to>
      <xdr:col>85</xdr:col>
      <xdr:colOff>127000</xdr:colOff>
      <xdr:row>104</xdr:row>
      <xdr:rowOff>139881</xdr:rowOff>
    </xdr:to>
    <xdr:cxnSp macro="">
      <xdr:nvCxnSpPr>
        <xdr:cNvPr id="885" name="直線コネクタ 884">
          <a:extLst>
            <a:ext uri="{FF2B5EF4-FFF2-40B4-BE49-F238E27FC236}">
              <a16:creationId xmlns:a16="http://schemas.microsoft.com/office/drawing/2014/main" id="{2BBCD881-12AE-43AC-92AA-FCBAA8AD9440}"/>
            </a:ext>
          </a:extLst>
        </xdr:cNvPr>
        <xdr:cNvCxnSpPr/>
      </xdr:nvCxnSpPr>
      <xdr:spPr>
        <a:xfrm flipV="1">
          <a:off x="13629640" y="17571176"/>
          <a:ext cx="7467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886" name="楕円 885">
          <a:extLst>
            <a:ext uri="{FF2B5EF4-FFF2-40B4-BE49-F238E27FC236}">
              <a16:creationId xmlns:a16="http://schemas.microsoft.com/office/drawing/2014/main" id="{3608B042-19A7-4800-A294-6D7B9ACA8CDA}"/>
            </a:ext>
          </a:extLst>
        </xdr:cNvPr>
        <xdr:cNvSpPr/>
      </xdr:nvSpPr>
      <xdr:spPr>
        <a:xfrm>
          <a:off x="12804140" y="17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115388</xdr:rowOff>
    </xdr:from>
    <xdr:to>
      <xdr:col>81</xdr:col>
      <xdr:colOff>50800</xdr:colOff>
      <xdr:row>104</xdr:row>
      <xdr:rowOff>139881</xdr:rowOff>
    </xdr:to>
    <xdr:cxnSp macro="">
      <xdr:nvCxnSpPr>
        <xdr:cNvPr id="887" name="直線コネクタ 886">
          <a:extLst>
            <a:ext uri="{FF2B5EF4-FFF2-40B4-BE49-F238E27FC236}">
              <a16:creationId xmlns:a16="http://schemas.microsoft.com/office/drawing/2014/main" id="{13E6F0B3-38E0-4DC4-AB17-CA7BD4F65593}"/>
            </a:ext>
          </a:extLst>
        </xdr:cNvPr>
        <xdr:cNvCxnSpPr/>
      </xdr:nvCxnSpPr>
      <xdr:spPr>
        <a:xfrm>
          <a:off x="12854940" y="17549948"/>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44994</xdr:rowOff>
    </xdr:from>
    <xdr:to>
      <xdr:col>72</xdr:col>
      <xdr:colOff>38100</xdr:colOff>
      <xdr:row>104</xdr:row>
      <xdr:rowOff>146594</xdr:rowOff>
    </xdr:to>
    <xdr:sp macro="" textlink="">
      <xdr:nvSpPr>
        <xdr:cNvPr id="888" name="楕円 887">
          <a:extLst>
            <a:ext uri="{FF2B5EF4-FFF2-40B4-BE49-F238E27FC236}">
              <a16:creationId xmlns:a16="http://schemas.microsoft.com/office/drawing/2014/main" id="{DA7CAF7F-DCF1-4310-ACA0-42B2C830ABB1}"/>
            </a:ext>
          </a:extLst>
        </xdr:cNvPr>
        <xdr:cNvSpPr/>
      </xdr:nvSpPr>
      <xdr:spPr>
        <a:xfrm>
          <a:off x="12029440" y="174795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95794</xdr:rowOff>
    </xdr:from>
    <xdr:to>
      <xdr:col>76</xdr:col>
      <xdr:colOff>114300</xdr:colOff>
      <xdr:row>104</xdr:row>
      <xdr:rowOff>115388</xdr:rowOff>
    </xdr:to>
    <xdr:cxnSp macro="">
      <xdr:nvCxnSpPr>
        <xdr:cNvPr id="889" name="直線コネクタ 888">
          <a:extLst>
            <a:ext uri="{FF2B5EF4-FFF2-40B4-BE49-F238E27FC236}">
              <a16:creationId xmlns:a16="http://schemas.microsoft.com/office/drawing/2014/main" id="{7AB163BB-58FE-4C85-ACDE-C28D09E34323}"/>
            </a:ext>
          </a:extLst>
        </xdr:cNvPr>
        <xdr:cNvCxnSpPr/>
      </xdr:nvCxnSpPr>
      <xdr:spPr>
        <a:xfrm>
          <a:off x="12072620" y="17530354"/>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xdr:rowOff>
    </xdr:from>
    <xdr:to>
      <xdr:col>67</xdr:col>
      <xdr:colOff>101600</xdr:colOff>
      <xdr:row>104</xdr:row>
      <xdr:rowOff>113937</xdr:rowOff>
    </xdr:to>
    <xdr:sp macro="" textlink="">
      <xdr:nvSpPr>
        <xdr:cNvPr id="890" name="楕円 889">
          <a:extLst>
            <a:ext uri="{FF2B5EF4-FFF2-40B4-BE49-F238E27FC236}">
              <a16:creationId xmlns:a16="http://schemas.microsoft.com/office/drawing/2014/main" id="{88C07BF0-58E2-42F9-80C4-4E10D80BC2E5}"/>
            </a:ext>
          </a:extLst>
        </xdr:cNvPr>
        <xdr:cNvSpPr/>
      </xdr:nvSpPr>
      <xdr:spPr>
        <a:xfrm>
          <a:off x="11231880" y="174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63137</xdr:rowOff>
    </xdr:from>
    <xdr:to>
      <xdr:col>71</xdr:col>
      <xdr:colOff>177800</xdr:colOff>
      <xdr:row>104</xdr:row>
      <xdr:rowOff>95794</xdr:rowOff>
    </xdr:to>
    <xdr:cxnSp macro="">
      <xdr:nvCxnSpPr>
        <xdr:cNvPr id="891" name="直線コネクタ 890">
          <a:extLst>
            <a:ext uri="{FF2B5EF4-FFF2-40B4-BE49-F238E27FC236}">
              <a16:creationId xmlns:a16="http://schemas.microsoft.com/office/drawing/2014/main" id="{E9E449A7-1CC4-4ADE-99BE-0B60E782EC2F}"/>
            </a:ext>
          </a:extLst>
        </xdr:cNvPr>
        <xdr:cNvCxnSpPr/>
      </xdr:nvCxnSpPr>
      <xdr:spPr>
        <a:xfrm>
          <a:off x="11282680" y="1749769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a:extLst>
            <a:ext uri="{FF2B5EF4-FFF2-40B4-BE49-F238E27FC236}">
              <a16:creationId xmlns:a16="http://schemas.microsoft.com/office/drawing/2014/main" id="{B4A58556-0D05-4362-8BB8-831A6DA13D19}"/>
            </a:ext>
          </a:extLst>
        </xdr:cNvPr>
        <xdr:cNvSpPr txBox="1"/>
      </xdr:nvSpPr>
      <xdr:spPr>
        <a:xfrm>
          <a:off x="134372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93" name="n_2aveValue【庁舎】&#10;有形固定資産減価償却率">
          <a:extLst>
            <a:ext uri="{FF2B5EF4-FFF2-40B4-BE49-F238E27FC236}">
              <a16:creationId xmlns:a16="http://schemas.microsoft.com/office/drawing/2014/main" id="{8F5F8411-7DB2-491F-A590-30197AC27DAF}"/>
            </a:ext>
          </a:extLst>
        </xdr:cNvPr>
        <xdr:cNvSpPr txBox="1"/>
      </xdr:nvSpPr>
      <xdr:spPr>
        <a:xfrm>
          <a:off x="12675244" y="1724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94" name="n_3aveValue【庁舎】&#10;有形固定資産減価償却率">
          <a:extLst>
            <a:ext uri="{FF2B5EF4-FFF2-40B4-BE49-F238E27FC236}">
              <a16:creationId xmlns:a16="http://schemas.microsoft.com/office/drawing/2014/main" id="{0700813A-5CF1-4666-AFD4-319B9EC8A14F}"/>
            </a:ext>
          </a:extLst>
        </xdr:cNvPr>
        <xdr:cNvSpPr txBox="1"/>
      </xdr:nvSpPr>
      <xdr:spPr>
        <a:xfrm>
          <a:off x="1190054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5" name="n_4aveValue【庁舎】&#10;有形固定資産減価償却率">
          <a:extLst>
            <a:ext uri="{FF2B5EF4-FFF2-40B4-BE49-F238E27FC236}">
              <a16:creationId xmlns:a16="http://schemas.microsoft.com/office/drawing/2014/main" id="{6C64B666-282D-4B07-A6B2-3D73E2C07EA2}"/>
            </a:ext>
          </a:extLst>
        </xdr:cNvPr>
        <xdr:cNvSpPr txBox="1"/>
      </xdr:nvSpPr>
      <xdr:spPr>
        <a:xfrm>
          <a:off x="1110298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10358</xdr:rowOff>
    </xdr:from>
    <xdr:ext cx="405111" cy="259045"/>
    <xdr:sp macro="" textlink="">
      <xdr:nvSpPr>
        <xdr:cNvPr id="896" name="n_1mainValue【庁舎】&#10;有形固定資産減価償却率">
          <a:extLst>
            <a:ext uri="{FF2B5EF4-FFF2-40B4-BE49-F238E27FC236}">
              <a16:creationId xmlns:a16="http://schemas.microsoft.com/office/drawing/2014/main" id="{B3B0DA14-FFC3-40D3-8437-C1CA994B6C50}"/>
            </a:ext>
          </a:extLst>
        </xdr:cNvPr>
        <xdr:cNvSpPr txBox="1"/>
      </xdr:nvSpPr>
      <xdr:spPr>
        <a:xfrm>
          <a:off x="13437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897" name="n_2mainValue【庁舎】&#10;有形固定資産減価償却率">
          <a:extLst>
            <a:ext uri="{FF2B5EF4-FFF2-40B4-BE49-F238E27FC236}">
              <a16:creationId xmlns:a16="http://schemas.microsoft.com/office/drawing/2014/main" id="{21E49BE8-FCD1-44DB-8460-6A4594DFD1D5}"/>
            </a:ext>
          </a:extLst>
        </xdr:cNvPr>
        <xdr:cNvSpPr txBox="1"/>
      </xdr:nvSpPr>
      <xdr:spPr>
        <a:xfrm>
          <a:off x="1267524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137721</xdr:rowOff>
    </xdr:from>
    <xdr:ext cx="405111" cy="259045"/>
    <xdr:sp macro="" textlink="">
      <xdr:nvSpPr>
        <xdr:cNvPr id="898" name="n_3mainValue【庁舎】&#10;有形固定資産減価償却率">
          <a:extLst>
            <a:ext uri="{FF2B5EF4-FFF2-40B4-BE49-F238E27FC236}">
              <a16:creationId xmlns:a16="http://schemas.microsoft.com/office/drawing/2014/main" id="{EBEE2DA4-AF01-45F1-854C-87477EC3A649}"/>
            </a:ext>
          </a:extLst>
        </xdr:cNvPr>
        <xdr:cNvSpPr txBox="1"/>
      </xdr:nvSpPr>
      <xdr:spPr>
        <a:xfrm>
          <a:off x="11900544" y="1757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105064</xdr:rowOff>
    </xdr:from>
    <xdr:ext cx="405111" cy="259045"/>
    <xdr:sp macro="" textlink="">
      <xdr:nvSpPr>
        <xdr:cNvPr id="899" name="n_4mainValue【庁舎】&#10;有形固定資産減価償却率">
          <a:extLst>
            <a:ext uri="{FF2B5EF4-FFF2-40B4-BE49-F238E27FC236}">
              <a16:creationId xmlns:a16="http://schemas.microsoft.com/office/drawing/2014/main" id="{B261299E-63DD-4CF0-BDCB-5483F5AA6536}"/>
            </a:ext>
          </a:extLst>
        </xdr:cNvPr>
        <xdr:cNvSpPr txBox="1"/>
      </xdr:nvSpPr>
      <xdr:spPr>
        <a:xfrm>
          <a:off x="11102984" y="17539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F7887738-D039-4714-92B0-B98970BEB49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E9411EB5-3A7F-4512-8B1F-10998C2BCF9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3957ADEA-EE55-40B6-9585-8599C79E40B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87F8A9EE-4E68-4D50-923B-B84512AB90B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D7568BFA-B76C-4EAA-8F26-D38554D19F9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BA267399-4162-41C6-BDAE-446217D9067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61033678-AC19-4B96-83B8-C155E58C16C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46304CF2-D016-49B6-A06C-48BE9EDF69A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C988D5A-9672-4927-AFA5-DA53D89B11F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910ABE89-D77B-4B76-A61B-7115DCBEC33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0347A22B-52FC-49BC-B8D1-8C89E1B472B5}"/>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97C4F96-25CC-4B88-AD9D-7B78DBEA167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FC19325D-7570-4BB6-B89A-CF8A1E036BA5}"/>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ED50E20B-C1DC-4FB3-8CE4-B86AC7C48C3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F7C80699-B928-4830-BB3F-DF6113A77869}"/>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817874EF-17D2-480A-8AC9-BF5389363DA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38916191-6FC8-4771-AD38-57B1C7C0368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0BDDE319-82DE-4B96-8B69-8E2D952A96A7}"/>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49BCE467-8813-441D-929B-8021AA68E0C5}"/>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41F83E78-112E-4B37-8541-CA8F3ABFF99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496160DB-D684-4C56-B1BB-0EF917141A8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2E6695BF-6486-4ABA-8C9E-382A31F10F4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646304AB-F88E-4EC4-813C-A5C166CE3C7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a:extLst>
            <a:ext uri="{FF2B5EF4-FFF2-40B4-BE49-F238E27FC236}">
              <a16:creationId xmlns:a16="http://schemas.microsoft.com/office/drawing/2014/main" id="{5EF7E78F-0864-42E0-9107-549A1C09B64F}"/>
            </a:ext>
          </a:extLst>
        </xdr:cNvPr>
        <xdr:cNvCxnSpPr/>
      </xdr:nvCxnSpPr>
      <xdr:spPr>
        <a:xfrm flipV="1">
          <a:off x="19509104" y="16832580"/>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a:extLst>
            <a:ext uri="{FF2B5EF4-FFF2-40B4-BE49-F238E27FC236}">
              <a16:creationId xmlns:a16="http://schemas.microsoft.com/office/drawing/2014/main" id="{263D94A5-522D-46C0-9F98-D337C605754D}"/>
            </a:ext>
          </a:extLst>
        </xdr:cNvPr>
        <xdr:cNvSpPr txBox="1"/>
      </xdr:nvSpPr>
      <xdr:spPr>
        <a:xfrm>
          <a:off x="19547840"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a:extLst>
            <a:ext uri="{FF2B5EF4-FFF2-40B4-BE49-F238E27FC236}">
              <a16:creationId xmlns:a16="http://schemas.microsoft.com/office/drawing/2014/main" id="{BC9EC8C0-A4D9-4801-B161-D74E67AD5061}"/>
            </a:ext>
          </a:extLst>
        </xdr:cNvPr>
        <xdr:cNvCxnSpPr/>
      </xdr:nvCxnSpPr>
      <xdr:spPr>
        <a:xfrm>
          <a:off x="19443700" y="18253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a:extLst>
            <a:ext uri="{FF2B5EF4-FFF2-40B4-BE49-F238E27FC236}">
              <a16:creationId xmlns:a16="http://schemas.microsoft.com/office/drawing/2014/main" id="{0AF2633F-9C25-49CB-BEBF-F10D0C933403}"/>
            </a:ext>
          </a:extLst>
        </xdr:cNvPr>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a:extLst>
            <a:ext uri="{FF2B5EF4-FFF2-40B4-BE49-F238E27FC236}">
              <a16:creationId xmlns:a16="http://schemas.microsoft.com/office/drawing/2014/main" id="{28E25ACD-AB9E-4716-9CA0-3F9B5BE2A06A}"/>
            </a:ext>
          </a:extLst>
        </xdr:cNvPr>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28" name="【庁舎】&#10;一人当たり面積平均値テキスト">
          <a:extLst>
            <a:ext uri="{FF2B5EF4-FFF2-40B4-BE49-F238E27FC236}">
              <a16:creationId xmlns:a16="http://schemas.microsoft.com/office/drawing/2014/main" id="{E8C001F9-A0A9-4D41-AADA-D0A496F8B21D}"/>
            </a:ext>
          </a:extLst>
        </xdr:cNvPr>
        <xdr:cNvSpPr txBox="1"/>
      </xdr:nvSpPr>
      <xdr:spPr>
        <a:xfrm>
          <a:off x="1954784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a:extLst>
            <a:ext uri="{FF2B5EF4-FFF2-40B4-BE49-F238E27FC236}">
              <a16:creationId xmlns:a16="http://schemas.microsoft.com/office/drawing/2014/main" id="{65B21FDB-C6FC-4EC5-8BE8-C80FF67E7F9C}"/>
            </a:ext>
          </a:extLst>
        </xdr:cNvPr>
        <xdr:cNvSpPr/>
      </xdr:nvSpPr>
      <xdr:spPr>
        <a:xfrm>
          <a:off x="1945894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a:extLst>
            <a:ext uri="{FF2B5EF4-FFF2-40B4-BE49-F238E27FC236}">
              <a16:creationId xmlns:a16="http://schemas.microsoft.com/office/drawing/2014/main" id="{A2068F03-88C4-4D12-B1C3-A149D772646A}"/>
            </a:ext>
          </a:extLst>
        </xdr:cNvPr>
        <xdr:cNvSpPr/>
      </xdr:nvSpPr>
      <xdr:spPr>
        <a:xfrm>
          <a:off x="1873504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a:extLst>
            <a:ext uri="{FF2B5EF4-FFF2-40B4-BE49-F238E27FC236}">
              <a16:creationId xmlns:a16="http://schemas.microsoft.com/office/drawing/2014/main" id="{9037E59C-11BA-43CF-894C-22A373603E64}"/>
            </a:ext>
          </a:extLst>
        </xdr:cNvPr>
        <xdr:cNvSpPr/>
      </xdr:nvSpPr>
      <xdr:spPr>
        <a:xfrm>
          <a:off x="17937480" y="176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a:extLst>
            <a:ext uri="{FF2B5EF4-FFF2-40B4-BE49-F238E27FC236}">
              <a16:creationId xmlns:a16="http://schemas.microsoft.com/office/drawing/2014/main" id="{CEAFF141-D98A-475B-8C60-F84B2032BDBC}"/>
            </a:ext>
          </a:extLst>
        </xdr:cNvPr>
        <xdr:cNvSpPr/>
      </xdr:nvSpPr>
      <xdr:spPr>
        <a:xfrm>
          <a:off x="1716278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a:extLst>
            <a:ext uri="{FF2B5EF4-FFF2-40B4-BE49-F238E27FC236}">
              <a16:creationId xmlns:a16="http://schemas.microsoft.com/office/drawing/2014/main" id="{F3CB8B09-5A64-4A32-B21F-397879AF7D94}"/>
            </a:ext>
          </a:extLst>
        </xdr:cNvPr>
        <xdr:cNvSpPr/>
      </xdr:nvSpPr>
      <xdr:spPr>
        <a:xfrm>
          <a:off x="16388080" y="176237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92D13BF-40D2-4491-9F5A-A33AC538439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8D3824E-B290-4B9C-88FD-4C52CAC1986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D13294E-A820-4BBD-9A7A-2BAC7D51483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5EA4BA9-53D5-4A58-9260-5500F978803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2B35B1FB-195B-47C5-AFE0-F040C4D38B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59689</xdr:rowOff>
    </xdr:from>
    <xdr:to>
      <xdr:col>116</xdr:col>
      <xdr:colOff>114300</xdr:colOff>
      <xdr:row>104</xdr:row>
      <xdr:rowOff>161289</xdr:rowOff>
    </xdr:to>
    <xdr:sp macro="" textlink="">
      <xdr:nvSpPr>
        <xdr:cNvPr id="939" name="楕円 938">
          <a:extLst>
            <a:ext uri="{FF2B5EF4-FFF2-40B4-BE49-F238E27FC236}">
              <a16:creationId xmlns:a16="http://schemas.microsoft.com/office/drawing/2014/main" id="{09F1D72A-9223-4018-8140-7AE19B37333F}"/>
            </a:ext>
          </a:extLst>
        </xdr:cNvPr>
        <xdr:cNvSpPr/>
      </xdr:nvSpPr>
      <xdr:spPr>
        <a:xfrm>
          <a:off x="19458940" y="17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82566</xdr:rowOff>
    </xdr:from>
    <xdr:ext cx="469744" cy="259045"/>
    <xdr:sp macro="" textlink="">
      <xdr:nvSpPr>
        <xdr:cNvPr id="940" name="【庁舎】&#10;一人当たり面積該当値テキスト">
          <a:extLst>
            <a:ext uri="{FF2B5EF4-FFF2-40B4-BE49-F238E27FC236}">
              <a16:creationId xmlns:a16="http://schemas.microsoft.com/office/drawing/2014/main" id="{9991F7C3-3CDB-49EB-859F-75143301929F}"/>
            </a:ext>
          </a:extLst>
        </xdr:cNvPr>
        <xdr:cNvSpPr txBox="1"/>
      </xdr:nvSpPr>
      <xdr:spPr>
        <a:xfrm>
          <a:off x="19547840"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63500</xdr:rowOff>
    </xdr:from>
    <xdr:to>
      <xdr:col>112</xdr:col>
      <xdr:colOff>38100</xdr:colOff>
      <xdr:row>104</xdr:row>
      <xdr:rowOff>165100</xdr:rowOff>
    </xdr:to>
    <xdr:sp macro="" textlink="">
      <xdr:nvSpPr>
        <xdr:cNvPr id="941" name="楕円 940">
          <a:extLst>
            <a:ext uri="{FF2B5EF4-FFF2-40B4-BE49-F238E27FC236}">
              <a16:creationId xmlns:a16="http://schemas.microsoft.com/office/drawing/2014/main" id="{41878D1A-39AD-44B2-93E8-20EC54661517}"/>
            </a:ext>
          </a:extLst>
        </xdr:cNvPr>
        <xdr:cNvSpPr/>
      </xdr:nvSpPr>
      <xdr:spPr>
        <a:xfrm>
          <a:off x="18735040" y="17498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110489</xdr:rowOff>
    </xdr:from>
    <xdr:to>
      <xdr:col>116</xdr:col>
      <xdr:colOff>63500</xdr:colOff>
      <xdr:row>104</xdr:row>
      <xdr:rowOff>114300</xdr:rowOff>
    </xdr:to>
    <xdr:cxnSp macro="">
      <xdr:nvCxnSpPr>
        <xdr:cNvPr id="942" name="直線コネクタ 941">
          <a:extLst>
            <a:ext uri="{FF2B5EF4-FFF2-40B4-BE49-F238E27FC236}">
              <a16:creationId xmlns:a16="http://schemas.microsoft.com/office/drawing/2014/main" id="{19C66761-431A-4C6D-AD03-6A68DBB68767}"/>
            </a:ext>
          </a:extLst>
        </xdr:cNvPr>
        <xdr:cNvCxnSpPr/>
      </xdr:nvCxnSpPr>
      <xdr:spPr>
        <a:xfrm flipV="1">
          <a:off x="18778220" y="17545049"/>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943" name="楕円 942">
          <a:extLst>
            <a:ext uri="{FF2B5EF4-FFF2-40B4-BE49-F238E27FC236}">
              <a16:creationId xmlns:a16="http://schemas.microsoft.com/office/drawing/2014/main" id="{98EA77B3-925D-40BB-8FF5-B815747FB6B1}"/>
            </a:ext>
          </a:extLst>
        </xdr:cNvPr>
        <xdr:cNvSpPr/>
      </xdr:nvSpPr>
      <xdr:spPr>
        <a:xfrm>
          <a:off x="1793748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114300</xdr:rowOff>
    </xdr:from>
    <xdr:to>
      <xdr:col>111</xdr:col>
      <xdr:colOff>177800</xdr:colOff>
      <xdr:row>104</xdr:row>
      <xdr:rowOff>121920</xdr:rowOff>
    </xdr:to>
    <xdr:cxnSp macro="">
      <xdr:nvCxnSpPr>
        <xdr:cNvPr id="944" name="直線コネクタ 943">
          <a:extLst>
            <a:ext uri="{FF2B5EF4-FFF2-40B4-BE49-F238E27FC236}">
              <a16:creationId xmlns:a16="http://schemas.microsoft.com/office/drawing/2014/main" id="{31360C25-95E9-4777-837B-C50FF79CD6F1}"/>
            </a:ext>
          </a:extLst>
        </xdr:cNvPr>
        <xdr:cNvCxnSpPr/>
      </xdr:nvCxnSpPr>
      <xdr:spPr>
        <a:xfrm flipV="1">
          <a:off x="17988280" y="1754886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945" name="楕円 944">
          <a:extLst>
            <a:ext uri="{FF2B5EF4-FFF2-40B4-BE49-F238E27FC236}">
              <a16:creationId xmlns:a16="http://schemas.microsoft.com/office/drawing/2014/main" id="{1144F3A6-A689-473A-881F-9EC8CFD12DAA}"/>
            </a:ext>
          </a:extLst>
        </xdr:cNvPr>
        <xdr:cNvSpPr/>
      </xdr:nvSpPr>
      <xdr:spPr>
        <a:xfrm>
          <a:off x="17162780" y="17513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104</xdr:row>
      <xdr:rowOff>129539</xdr:rowOff>
    </xdr:to>
    <xdr:cxnSp macro="">
      <xdr:nvCxnSpPr>
        <xdr:cNvPr id="946" name="直線コネクタ 945">
          <a:extLst>
            <a:ext uri="{FF2B5EF4-FFF2-40B4-BE49-F238E27FC236}">
              <a16:creationId xmlns:a16="http://schemas.microsoft.com/office/drawing/2014/main" id="{285A1D0A-522A-4756-B62C-A31E0B72394F}"/>
            </a:ext>
          </a:extLst>
        </xdr:cNvPr>
        <xdr:cNvCxnSpPr/>
      </xdr:nvCxnSpPr>
      <xdr:spPr>
        <a:xfrm flipV="1">
          <a:off x="17213580" y="1755648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82550</xdr:rowOff>
    </xdr:from>
    <xdr:to>
      <xdr:col>98</xdr:col>
      <xdr:colOff>38100</xdr:colOff>
      <xdr:row>105</xdr:row>
      <xdr:rowOff>12700</xdr:rowOff>
    </xdr:to>
    <xdr:sp macro="" textlink="">
      <xdr:nvSpPr>
        <xdr:cNvPr id="947" name="楕円 946">
          <a:extLst>
            <a:ext uri="{FF2B5EF4-FFF2-40B4-BE49-F238E27FC236}">
              <a16:creationId xmlns:a16="http://schemas.microsoft.com/office/drawing/2014/main" id="{8C0AB7C4-9A74-478E-9B39-2275B80B9AAB}"/>
            </a:ext>
          </a:extLst>
        </xdr:cNvPr>
        <xdr:cNvSpPr/>
      </xdr:nvSpPr>
      <xdr:spPr>
        <a:xfrm>
          <a:off x="16388080" y="17517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133350</xdr:rowOff>
    </xdr:to>
    <xdr:cxnSp macro="">
      <xdr:nvCxnSpPr>
        <xdr:cNvPr id="948" name="直線コネクタ 947">
          <a:extLst>
            <a:ext uri="{FF2B5EF4-FFF2-40B4-BE49-F238E27FC236}">
              <a16:creationId xmlns:a16="http://schemas.microsoft.com/office/drawing/2014/main" id="{7618525D-2A53-4494-8853-F059D8D5AF73}"/>
            </a:ext>
          </a:extLst>
        </xdr:cNvPr>
        <xdr:cNvCxnSpPr/>
      </xdr:nvCxnSpPr>
      <xdr:spPr>
        <a:xfrm flipV="1">
          <a:off x="16431260" y="1756409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949" name="n_1aveValue【庁舎】&#10;一人当たり面積">
          <a:extLst>
            <a:ext uri="{FF2B5EF4-FFF2-40B4-BE49-F238E27FC236}">
              <a16:creationId xmlns:a16="http://schemas.microsoft.com/office/drawing/2014/main" id="{0FAEB913-4E19-406A-81DA-0B82009692F7}"/>
            </a:ext>
          </a:extLst>
        </xdr:cNvPr>
        <xdr:cNvSpPr txBox="1"/>
      </xdr:nvSpPr>
      <xdr:spPr>
        <a:xfrm>
          <a:off x="1856112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50" name="n_2aveValue【庁舎】&#10;一人当たり面積">
          <a:extLst>
            <a:ext uri="{FF2B5EF4-FFF2-40B4-BE49-F238E27FC236}">
              <a16:creationId xmlns:a16="http://schemas.microsoft.com/office/drawing/2014/main" id="{B213F42E-FD13-496B-A37F-CE171DECE9A0}"/>
            </a:ext>
          </a:extLst>
        </xdr:cNvPr>
        <xdr:cNvSpPr txBox="1"/>
      </xdr:nvSpPr>
      <xdr:spPr>
        <a:xfrm>
          <a:off x="1777626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1" name="n_3aveValue【庁舎】&#10;一人当たり面積">
          <a:extLst>
            <a:ext uri="{FF2B5EF4-FFF2-40B4-BE49-F238E27FC236}">
              <a16:creationId xmlns:a16="http://schemas.microsoft.com/office/drawing/2014/main" id="{5C6047B1-3058-4B04-B4DC-DDBBFF3DD9C6}"/>
            </a:ext>
          </a:extLst>
        </xdr:cNvPr>
        <xdr:cNvSpPr txBox="1"/>
      </xdr:nvSpPr>
      <xdr:spPr>
        <a:xfrm>
          <a:off x="170015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952" name="n_4aveValue【庁舎】&#10;一人当たり面積">
          <a:extLst>
            <a:ext uri="{FF2B5EF4-FFF2-40B4-BE49-F238E27FC236}">
              <a16:creationId xmlns:a16="http://schemas.microsoft.com/office/drawing/2014/main" id="{EE62F910-9AD1-4688-827F-DE5413930C76}"/>
            </a:ext>
          </a:extLst>
        </xdr:cNvPr>
        <xdr:cNvSpPr txBox="1"/>
      </xdr:nvSpPr>
      <xdr:spPr>
        <a:xfrm>
          <a:off x="1622686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10177</xdr:rowOff>
    </xdr:from>
    <xdr:ext cx="469744" cy="259045"/>
    <xdr:sp macro="" textlink="">
      <xdr:nvSpPr>
        <xdr:cNvPr id="953" name="n_1mainValue【庁舎】&#10;一人当たり面積">
          <a:extLst>
            <a:ext uri="{FF2B5EF4-FFF2-40B4-BE49-F238E27FC236}">
              <a16:creationId xmlns:a16="http://schemas.microsoft.com/office/drawing/2014/main" id="{2E13F09D-64EC-4C08-A2C0-F3FDA64050D7}"/>
            </a:ext>
          </a:extLst>
        </xdr:cNvPr>
        <xdr:cNvSpPr txBox="1"/>
      </xdr:nvSpPr>
      <xdr:spPr>
        <a:xfrm>
          <a:off x="18561127"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954" name="n_2mainValue【庁舎】&#10;一人当たり面積">
          <a:extLst>
            <a:ext uri="{FF2B5EF4-FFF2-40B4-BE49-F238E27FC236}">
              <a16:creationId xmlns:a16="http://schemas.microsoft.com/office/drawing/2014/main" id="{6A4F5856-70A2-442B-9D1F-3CDA113D3421}"/>
            </a:ext>
          </a:extLst>
        </xdr:cNvPr>
        <xdr:cNvSpPr txBox="1"/>
      </xdr:nvSpPr>
      <xdr:spPr>
        <a:xfrm>
          <a:off x="1777626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955" name="n_3mainValue【庁舎】&#10;一人当たり面積">
          <a:extLst>
            <a:ext uri="{FF2B5EF4-FFF2-40B4-BE49-F238E27FC236}">
              <a16:creationId xmlns:a16="http://schemas.microsoft.com/office/drawing/2014/main" id="{A50C7AEE-9DF9-4D7D-82E5-E42004A662EE}"/>
            </a:ext>
          </a:extLst>
        </xdr:cNvPr>
        <xdr:cNvSpPr txBox="1"/>
      </xdr:nvSpPr>
      <xdr:spPr>
        <a:xfrm>
          <a:off x="17001567" y="1729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29227</xdr:rowOff>
    </xdr:from>
    <xdr:ext cx="469744" cy="259045"/>
    <xdr:sp macro="" textlink="">
      <xdr:nvSpPr>
        <xdr:cNvPr id="956" name="n_4mainValue【庁舎】&#10;一人当たり面積">
          <a:extLst>
            <a:ext uri="{FF2B5EF4-FFF2-40B4-BE49-F238E27FC236}">
              <a16:creationId xmlns:a16="http://schemas.microsoft.com/office/drawing/2014/main" id="{46A46716-4DD0-4C25-AF23-9483F940C7B7}"/>
            </a:ext>
          </a:extLst>
        </xdr:cNvPr>
        <xdr:cNvSpPr txBox="1"/>
      </xdr:nvSpPr>
      <xdr:spPr>
        <a:xfrm>
          <a:off x="1622686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39D20B87-E81F-454F-AF1E-6A8782D828C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38F23E51-2589-474E-9611-B3D989760CA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C18B4BAE-7515-41A3-9D0B-0B0FFB6B563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類似団体と比較して、特に有形固定資産減価償却率が高くなっている施設は一般廃棄物処理施設及び消防</a:t>
          </a:r>
          <a:r>
            <a:rPr kumimoji="1" lang="ja-JP" altLang="en-US" sz="1300" u="none">
              <a:latin typeface="ＭＳ Ｐゴシック" panose="020B0600070205080204" pitchFamily="50" charset="-128"/>
              <a:ea typeface="ＭＳ Ｐゴシック" panose="020B0600070205080204" pitchFamily="50" charset="-128"/>
            </a:rPr>
            <a:t>施設であり、反対に特に低くなっている施設は保健センターである。</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体育館・プールは、総合体育館のエレベーター取替等の改修事業等に伴い、令和４年度の減価償却率が令和３年度に比べて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ポイント減少した。福祉施設は、総合福祉センターの改修工事等に伴い、令和４年度の減価償却率が令和３年度に比べて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ポイント減少した。市民会館は、文化会館の大規模改修事業等に伴い、令和４年度の減価償却率が令和３年度に比べて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11.7</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ポイント減少した。一般廃棄物</a:t>
          </a:r>
          <a:r>
            <a:rPr kumimoji="1" lang="ja-JP" altLang="en-US" sz="1300" u="none">
              <a:latin typeface="ＭＳ Ｐゴシック" panose="020B0600070205080204" pitchFamily="50" charset="-128"/>
              <a:ea typeface="ＭＳ Ｐゴシック" panose="020B0600070205080204" pitchFamily="50" charset="-128"/>
            </a:rPr>
            <a:t>処理施設は、令和３年度から令和５年度にかけて三の倉センター（平成</a:t>
          </a:r>
          <a:r>
            <a:rPr kumimoji="1" lang="en-US" altLang="ja-JP" sz="1300" u="none">
              <a:latin typeface="ＭＳ Ｐゴシック" panose="020B0600070205080204" pitchFamily="50" charset="-128"/>
              <a:ea typeface="ＭＳ Ｐゴシック" panose="020B0600070205080204" pitchFamily="50" charset="-128"/>
            </a:rPr>
            <a:t>15</a:t>
          </a:r>
          <a:r>
            <a:rPr kumimoji="1" lang="ja-JP" altLang="en-US" sz="1300" u="none">
              <a:latin typeface="ＭＳ Ｐゴシック" panose="020B0600070205080204" pitchFamily="50" charset="-128"/>
              <a:ea typeface="ＭＳ Ｐゴシック" panose="020B0600070205080204" pitchFamily="50" charset="-128"/>
            </a:rPr>
            <a:t>年築）の長寿命化工事を実施し、老朽化対策に取り組んでいるところである。消防施設については、３つある消防施設のうち最も古い北消防署（昭和</a:t>
          </a:r>
          <a:r>
            <a:rPr kumimoji="1" lang="en-US" altLang="ja-JP" sz="1300" u="none">
              <a:latin typeface="ＭＳ Ｐゴシック" panose="020B0600070205080204" pitchFamily="50" charset="-128"/>
              <a:ea typeface="ＭＳ Ｐゴシック" panose="020B0600070205080204" pitchFamily="50" charset="-128"/>
            </a:rPr>
            <a:t>46</a:t>
          </a:r>
          <a:r>
            <a:rPr kumimoji="1" lang="ja-JP" altLang="en-US" sz="1300" u="none">
              <a:latin typeface="ＭＳ Ｐゴシック" panose="020B0600070205080204" pitchFamily="50" charset="-128"/>
              <a:ea typeface="ＭＳ Ｐゴシック" panose="020B0600070205080204" pitchFamily="50" charset="-128"/>
            </a:rPr>
            <a:t>年築）の移転整備事業を進めており、令和８年度に供用開始する予定である。保健センターは、多治見市役所駅北庁舎の新築に併せて移転し（平成</a:t>
          </a:r>
          <a:r>
            <a:rPr kumimoji="1" lang="en-US" altLang="ja-JP" sz="1300" u="none">
              <a:latin typeface="ＭＳ Ｐゴシック" panose="020B0600070205080204" pitchFamily="50" charset="-128"/>
              <a:ea typeface="ＭＳ Ｐゴシック" panose="020B0600070205080204" pitchFamily="50" charset="-128"/>
            </a:rPr>
            <a:t>27</a:t>
          </a:r>
          <a:r>
            <a:rPr kumimoji="1" lang="ja-JP" altLang="en-US" sz="1300" u="none">
              <a:latin typeface="ＭＳ Ｐゴシック" panose="020B0600070205080204" pitchFamily="50" charset="-128"/>
              <a:ea typeface="ＭＳ Ｐゴシック" panose="020B0600070205080204" pitchFamily="50" charset="-128"/>
            </a:rPr>
            <a:t>年</a:t>
          </a:r>
          <a:r>
            <a:rPr kumimoji="1" lang="en-US" altLang="ja-JP" sz="1300" u="none">
              <a:latin typeface="ＭＳ Ｐゴシック" panose="020B0600070205080204" pitchFamily="50" charset="-128"/>
              <a:ea typeface="ＭＳ Ｐゴシック" panose="020B0600070205080204" pitchFamily="50" charset="-128"/>
            </a:rPr>
            <a:t>1</a:t>
          </a:r>
          <a:r>
            <a:rPr kumimoji="1" lang="ja-JP" altLang="en-US" sz="1300" u="none">
              <a:latin typeface="ＭＳ Ｐゴシック" panose="020B0600070205080204" pitchFamily="50" charset="-128"/>
              <a:ea typeface="ＭＳ Ｐゴシック" panose="020B0600070205080204" pitchFamily="50" charset="-128"/>
            </a:rPr>
            <a:t>月供用開始）、旧施設を除却したことにより、類似団体と比較して有形固定資産減価償却率が低くなっている。</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庁舎は、南姫事務所の改修工事に伴い、令和４年度の減価償却率が令和３年度に比べて</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ポイント減少した。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分母となる基準財政需要額は、臨時財政対策債発行可能額の減少（▲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億円）に伴い、全体で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億円の減少となった。一方、分子となる基準財政収入額は、新型コロナウイルス感染症からの社会経済の回復による個人・法人市民税及び固定資産税の増加（＋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億円）等に伴い全体で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億円増加した。財政力指数は３年間の平均値であるため、結果としては、前年度より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今後も、市が独自に定める財政向上指針により、企業誘致を含む歳入の確保に取り組むととともに、経常経費の抑制に努める。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分母となる歳入（経常一般財源）は、個人・法人市民税及び固定資産税の増加等により全体で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億円増加した。一方、分子となる歳出（経常経費充当一般財源）は、三の倉センターで使用するハイブリットコークスの高騰や、自立支援給付費及び公債費の増加等により全体で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億円増加した。これらにより、前年度より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今後も行政改革や事務事業の見直しを推進し、経常経費の縮減に努める。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110913</xdr:rowOff>
    </xdr:from>
    <xdr:to>
      <xdr:col>23</xdr:col>
      <xdr:colOff>133350</xdr:colOff>
      <xdr:row>59</xdr:row>
      <xdr:rowOff>68156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055013"/>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72831</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110913</xdr:rowOff>
    </xdr:from>
    <xdr:to>
      <xdr:col>19</xdr:col>
      <xdr:colOff>133350</xdr:colOff>
      <xdr:row>59</xdr:row>
      <xdr:rowOff>108373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05501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108373</xdr:rowOff>
    </xdr:from>
    <xdr:to>
      <xdr:col>15</xdr:col>
      <xdr:colOff>82550</xdr:colOff>
      <xdr:row>59</xdr:row>
      <xdr:rowOff>140546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239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11854</xdr:rowOff>
    </xdr:from>
    <xdr:to>
      <xdr:col>11</xdr:col>
      <xdr:colOff>31750</xdr:colOff>
      <xdr:row>59</xdr:row>
      <xdr:rowOff>140546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2740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17356</xdr:rowOff>
    </xdr:from>
    <xdr:to>
      <xdr:col>23</xdr:col>
      <xdr:colOff>184150</xdr:colOff>
      <xdr:row>59</xdr:row>
      <xdr:rowOff>118956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33883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7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60113</xdr:rowOff>
    </xdr:from>
    <xdr:to>
      <xdr:col>19</xdr:col>
      <xdr:colOff>184150</xdr:colOff>
      <xdr:row>58</xdr:row>
      <xdr:rowOff>161713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440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77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57573</xdr:rowOff>
    </xdr:from>
    <xdr:to>
      <xdr:col>15</xdr:col>
      <xdr:colOff>133350</xdr:colOff>
      <xdr:row>59</xdr:row>
      <xdr:rowOff>159173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169350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89746</xdr:rowOff>
    </xdr:from>
    <xdr:to>
      <xdr:col>11</xdr:col>
      <xdr:colOff>82550</xdr:colOff>
      <xdr:row>60</xdr:row>
      <xdr:rowOff>19896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30073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132504</xdr:rowOff>
    </xdr:from>
    <xdr:to>
      <xdr:col>7</xdr:col>
      <xdr:colOff>31750</xdr:colOff>
      <xdr:row>59</xdr:row>
      <xdr:rowOff>62654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72831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及び維持補修費については前年度並みであったが、物件費については、三の倉センターで使用するハイブリッドコークスの高騰に伴い増加した。これに加えて人口の減少もあり、人口一人当たりの決算額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今後も物件費の高騰が続くことが見込まれるため、経常経費の縮減に努める。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89822</xdr:rowOff>
    </xdr:from>
    <xdr:to>
      <xdr:col>23</xdr:col>
      <xdr:colOff>133350</xdr:colOff>
      <xdr:row>83</xdr:row>
      <xdr:rowOff>121687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20172"/>
          <a:ext cx="838200" cy="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11561</xdr:rowOff>
    </xdr:from>
    <xdr:to>
      <xdr:col>19</xdr:col>
      <xdr:colOff>133350</xdr:colOff>
      <xdr:row>83</xdr:row>
      <xdr:rowOff>89822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41911"/>
          <a:ext cx="889000" cy="7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171374</xdr:rowOff>
    </xdr:from>
    <xdr:to>
      <xdr:col>15</xdr:col>
      <xdr:colOff>82550</xdr:colOff>
      <xdr:row>83</xdr:row>
      <xdr:rowOff>11561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30274"/>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85860</xdr:rowOff>
    </xdr:from>
    <xdr:to>
      <xdr:col>11</xdr:col>
      <xdr:colOff>31750</xdr:colOff>
      <xdr:row>82</xdr:row>
      <xdr:rowOff>171374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44760"/>
          <a:ext cx="889000" cy="8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70887</xdr:rowOff>
    </xdr:from>
    <xdr:to>
      <xdr:col>23</xdr:col>
      <xdr:colOff>184150</xdr:colOff>
      <xdr:row>84</xdr:row>
      <xdr:rowOff>1037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87414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4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39022</xdr:rowOff>
    </xdr:from>
    <xdr:to>
      <xdr:col>19</xdr:col>
      <xdr:colOff>184150</xdr:colOff>
      <xdr:row>83</xdr:row>
      <xdr:rowOff>140622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125399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5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132211</xdr:rowOff>
    </xdr:from>
    <xdr:to>
      <xdr:col>15</xdr:col>
      <xdr:colOff>133350</xdr:colOff>
      <xdr:row>83</xdr:row>
      <xdr:rowOff>62361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47138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120574</xdr:rowOff>
    </xdr:from>
    <xdr:to>
      <xdr:col>11</xdr:col>
      <xdr:colOff>82550</xdr:colOff>
      <xdr:row>83</xdr:row>
      <xdr:rowOff>50724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35501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6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35060</xdr:rowOff>
    </xdr:from>
    <xdr:to>
      <xdr:col>7</xdr:col>
      <xdr:colOff>31750</xdr:colOff>
      <xdr:row>82</xdr:row>
      <xdr:rowOff>136660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121437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ポイント上昇しているが、全国市平均及び類似団体平均を下回っている。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166914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741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83</xdr:row>
      <xdr:rowOff>64407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1741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81643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98879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類似団体平均を上回ってはいるが、業務に必要な適正人数の配置や職員の年齢構成の平準化を踏まえた定員適正化画（令和５年４月１日時点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人）に従い、適正人数の配置を行っている。健全な財政運営のため、事務の効率化等、人件費の抑制に努める。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92181</xdr:rowOff>
    </xdr:from>
    <xdr:to>
      <xdr:col>81</xdr:col>
      <xdr:colOff>44450</xdr:colOff>
      <xdr:row>63</xdr:row>
      <xdr:rowOff>102235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89353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86148</xdr:rowOff>
    </xdr:from>
    <xdr:to>
      <xdr:col>77</xdr:col>
      <xdr:colOff>44450</xdr:colOff>
      <xdr:row>63</xdr:row>
      <xdr:rowOff>102235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8749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72072</xdr:rowOff>
    </xdr:from>
    <xdr:to>
      <xdr:col>72</xdr:col>
      <xdr:colOff>203200</xdr:colOff>
      <xdr:row>63</xdr:row>
      <xdr:rowOff>86148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734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51964</xdr:rowOff>
    </xdr:from>
    <xdr:to>
      <xdr:col>68</xdr:col>
      <xdr:colOff>152400</xdr:colOff>
      <xdr:row>63</xdr:row>
      <xdr:rowOff>72072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5331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41381</xdr:rowOff>
    </xdr:from>
    <xdr:to>
      <xdr:col>81</xdr:col>
      <xdr:colOff>95250</xdr:colOff>
      <xdr:row>63</xdr:row>
      <xdr:rowOff>142981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13458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1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51435</xdr:rowOff>
    </xdr:from>
    <xdr:to>
      <xdr:col>77</xdr:col>
      <xdr:colOff>95250</xdr:colOff>
      <xdr:row>63</xdr:row>
      <xdr:rowOff>153035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137812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35348</xdr:rowOff>
    </xdr:from>
    <xdr:to>
      <xdr:col>73</xdr:col>
      <xdr:colOff>44450</xdr:colOff>
      <xdr:row>63</xdr:row>
      <xdr:rowOff>136948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121725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21272</xdr:rowOff>
    </xdr:from>
    <xdr:to>
      <xdr:col>68</xdr:col>
      <xdr:colOff>203200</xdr:colOff>
      <xdr:row>63</xdr:row>
      <xdr:rowOff>122872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107649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1164</xdr:rowOff>
    </xdr:from>
    <xdr:to>
      <xdr:col>64</xdr:col>
      <xdr:colOff>152400</xdr:colOff>
      <xdr:row>63</xdr:row>
      <xdr:rowOff>102764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87541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治見市健全な財政に関する条例」に基づく「財政向上目標」により、地方債の発行額を適正に保っているため、類似団体平均を大きく下回っている。また、比率がマイナス値なのは臨時財政対策債の発行を抑制している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今後も、継続的な地方債の発行が見込まれるため、計画的な財政運営に努める。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149225</xdr:rowOff>
    </xdr:from>
    <xdr:to>
      <xdr:col>81</xdr:col>
      <xdr:colOff>44450</xdr:colOff>
      <xdr:row>44</xdr:row>
      <xdr:rowOff>144992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32142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117069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144992</xdr:rowOff>
    </xdr:from>
    <xdr:to>
      <xdr:col>81</xdr:col>
      <xdr:colOff>133350</xdr:colOff>
      <xdr:row>44</xdr:row>
      <xdr:rowOff>144992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64152</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149225</xdr:rowOff>
    </xdr:from>
    <xdr:to>
      <xdr:col>81</xdr:col>
      <xdr:colOff>133350</xdr:colOff>
      <xdr:row>36</xdr:row>
      <xdr:rowOff>149225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36</xdr:row>
      <xdr:rowOff>149225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2812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109008</xdr:rowOff>
    </xdr:from>
    <xdr:to>
      <xdr:col>77</xdr:col>
      <xdr:colOff>44450</xdr:colOff>
      <xdr:row>36</xdr:row>
      <xdr:rowOff>139171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628120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55563</xdr:rowOff>
    </xdr:from>
    <xdr:to>
      <xdr:col>77</xdr:col>
      <xdr:colOff>95250</xdr:colOff>
      <xdr:row>41</xdr:row>
      <xdr:rowOff>157163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141940</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7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139171</xdr:rowOff>
    </xdr:from>
    <xdr:to>
      <xdr:col>72</xdr:col>
      <xdr:colOff>203200</xdr:colOff>
      <xdr:row>37</xdr:row>
      <xdr:rowOff>38100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311371"/>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98425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55563</xdr:rowOff>
    </xdr:from>
    <xdr:to>
      <xdr:col>64</xdr:col>
      <xdr:colOff>152400</xdr:colOff>
      <xdr:row>41</xdr:row>
      <xdr:rowOff>157163</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141940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19702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58208</xdr:rowOff>
    </xdr:from>
    <xdr:to>
      <xdr:col>77</xdr:col>
      <xdr:colOff>95250</xdr:colOff>
      <xdr:row>36</xdr:row>
      <xdr:rowOff>159808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169985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599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88371</xdr:rowOff>
    </xdr:from>
    <xdr:to>
      <xdr:col>73</xdr:col>
      <xdr:colOff>44450</xdr:colOff>
      <xdr:row>37</xdr:row>
      <xdr:rowOff>18521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28698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47625</xdr:rowOff>
    </xdr:from>
    <xdr:to>
      <xdr:col>64</xdr:col>
      <xdr:colOff>152400</xdr:colOff>
      <xdr:row>37</xdr:row>
      <xdr:rowOff>149225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159402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年度から引き続き算定されていない。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今後も「多治見市健全な財政に関する条例」に基づき、健全な財政運営に努める。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人件費は前年度並みであり、人件費に係る経常収支比率の増減もないが、引き続いて類似団体平均を上回っている。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今後も定員適正化計画に従い、人件費の抑制に努める。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87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878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10414</xdr:rowOff>
    </xdr:from>
    <xdr:to>
      <xdr:col>15</xdr:col>
      <xdr:colOff>98425</xdr:colOff>
      <xdr:row>39</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969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39</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14478</xdr:rowOff>
    </xdr:from>
    <xdr:to>
      <xdr:col>15</xdr:col>
      <xdr:colOff>149225</xdr:colOff>
      <xdr:row>39</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三の倉センターで使用するハイブリッドコークスの高騰に伴う物件費の増加等により、物件費に係る経常収支比率は前年度より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今後は人件費高騰に伴う指定管理委託料の増加も含めた物件費の増加が見込まれるため、事務事業の見直しを通した経費削減に努める。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18143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84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29029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845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29029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18</xdr:row>
      <xdr:rowOff>18143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953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億円の減少となったが、主に住民税非課税世帯等臨時特別給付金事業及び子育て世帯への臨時特別給付金事業といった臨時的経費に係る減小であることから、結果として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ポイントの増加となり、引き続き類似団体平均を下回っている。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高齢化等により扶助費は増加見込みであるため、今後も行政改革を通して義務的経費の抑制に努め、財政の健全化に努める。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77470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4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54610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38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24130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24130</xdr:rowOff>
    </xdr:from>
    <xdr:to>
      <xdr:col>11</xdr:col>
      <xdr:colOff>9525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5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43197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85107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被保険者の増加により介護保険事業等への操出金が増加傾向にあるため、引き続き医療・介護給付費の抑制を図る等、税収を主な財源とする普通会計の負担額を減らしていくよう努める。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64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80735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59</xdr:row>
      <xdr:rowOff>129722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42500"/>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補助金の見直しを継続して行い、適正な執行に努める。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168910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140987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168910</xdr:rowOff>
    </xdr:from>
    <xdr:to>
      <xdr:col>82</xdr:col>
      <xdr:colOff>196850</xdr:colOff>
      <xdr:row>41</xdr:row>
      <xdr:rowOff>168910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39370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24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21607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65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49530</xdr:rowOff>
    </xdr:from>
    <xdr:to>
      <xdr:col>82</xdr:col>
      <xdr:colOff>158750</xdr:colOff>
      <xdr:row>37</xdr:row>
      <xdr:rowOff>151130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85090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40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85090</xdr:rowOff>
    </xdr:from>
    <xdr:to>
      <xdr:col>73</xdr:col>
      <xdr:colOff>180975</xdr:colOff>
      <xdr:row>35</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72390</xdr:rowOff>
    </xdr:from>
    <xdr:to>
      <xdr:col>74</xdr:col>
      <xdr:colOff>31750</xdr:colOff>
      <xdr:row>38</xdr:row>
      <xdr:rowOff>2540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158767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35</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648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90187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53357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160020</xdr:rowOff>
    </xdr:from>
    <xdr:to>
      <xdr:col>78</xdr:col>
      <xdr:colOff>120650</xdr:colOff>
      <xdr:row>35</xdr:row>
      <xdr:rowOff>90170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100347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34290</xdr:rowOff>
    </xdr:from>
    <xdr:to>
      <xdr:col>74</xdr:col>
      <xdr:colOff>31750</xdr:colOff>
      <xdr:row>35</xdr:row>
      <xdr:rowOff>135890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146067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普通建設事業費の増加により公債費が増加していることに伴い、公債費に係る経常収支比率も前年度より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今後も公債費の増加が見込まれるため、財政向上指針による適切な地方債残高を維持し、健全な財政運営に努める。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41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138430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86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ポイント増加しているものの、扶助費及び補助費等の影響により、類似団体平均を大きく下回っている。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引き続き経常経費の抑制による、健全な財政運営に努める。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85090</xdr:rowOff>
    </xdr:from>
    <xdr:to>
      <xdr:col>82</xdr:col>
      <xdr:colOff>107950</xdr:colOff>
      <xdr:row>73</xdr:row>
      <xdr:rowOff>168910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600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43180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600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xdr:rowOff>
    </xdr:from>
    <xdr:to>
      <xdr:col>73</xdr:col>
      <xdr:colOff>180975</xdr:colOff>
      <xdr:row>74</xdr:row>
      <xdr:rowOff>43180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692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74</xdr:row>
      <xdr:rowOff>5080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623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118110</xdr:rowOff>
    </xdr:from>
    <xdr:to>
      <xdr:col>82</xdr:col>
      <xdr:colOff>158750</xdr:colOff>
      <xdr:row>74</xdr:row>
      <xdr:rowOff>48260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134637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34290</xdr:rowOff>
    </xdr:from>
    <xdr:to>
      <xdr:col>78</xdr:col>
      <xdr:colOff>120650</xdr:colOff>
      <xdr:row>73</xdr:row>
      <xdr:rowOff>135890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146067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31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66057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57150</xdr:rowOff>
    </xdr:from>
    <xdr:to>
      <xdr:col>65</xdr:col>
      <xdr:colOff>53975</xdr:colOff>
      <xdr:row>73</xdr:row>
      <xdr:rowOff>158750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168927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137798</xdr:rowOff>
    </xdr:from>
    <xdr:to>
      <xdr:col>29</xdr:col>
      <xdr:colOff>127000</xdr:colOff>
      <xdr:row>16</xdr:row>
      <xdr:rowOff>140472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28623"/>
          <a:ext cx="647700" cy="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140472</xdr:rowOff>
    </xdr:from>
    <xdr:to>
      <xdr:col>26</xdr:col>
      <xdr:colOff>50800</xdr:colOff>
      <xdr:row>17</xdr:row>
      <xdr:rowOff>20571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31297"/>
          <a:ext cx="698500" cy="5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14628</xdr:rowOff>
    </xdr:from>
    <xdr:to>
      <xdr:col>22</xdr:col>
      <xdr:colOff>114300</xdr:colOff>
      <xdr:row>17</xdr:row>
      <xdr:rowOff>20571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976903"/>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14628</xdr:rowOff>
    </xdr:from>
    <xdr:to>
      <xdr:col>18</xdr:col>
      <xdr:colOff>177800</xdr:colOff>
      <xdr:row>17</xdr:row>
      <xdr:rowOff>52575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6903"/>
          <a:ext cx="698500" cy="3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86998</xdr:rowOff>
    </xdr:from>
    <xdr:to>
      <xdr:col>29</xdr:col>
      <xdr:colOff>177800</xdr:colOff>
      <xdr:row>17</xdr:row>
      <xdr:rowOff>17148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7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59075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89672</xdr:rowOff>
    </xdr:from>
    <xdr:to>
      <xdr:col>26</xdr:col>
      <xdr:colOff>101600</xdr:colOff>
      <xdr:row>17</xdr:row>
      <xdr:rowOff>19822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8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4599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66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141221</xdr:rowOff>
    </xdr:from>
    <xdr:to>
      <xdr:col>22</xdr:col>
      <xdr:colOff>165100</xdr:colOff>
      <xdr:row>17</xdr:row>
      <xdr:rowOff>71371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3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56148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1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135278</xdr:rowOff>
    </xdr:from>
    <xdr:to>
      <xdr:col>19</xdr:col>
      <xdr:colOff>38100</xdr:colOff>
      <xdr:row>17</xdr:row>
      <xdr:rowOff>65428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6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50205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1775</xdr:rowOff>
    </xdr:from>
    <xdr:to>
      <xdr:col>15</xdr:col>
      <xdr:colOff>101600</xdr:colOff>
      <xdr:row>17</xdr:row>
      <xdr:rowOff>103375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4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88152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5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233684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223507</xdr:rowOff>
    </xdr:from>
    <xdr:to>
      <xdr:col>29</xdr:col>
      <xdr:colOff>127000</xdr:colOff>
      <xdr:row>37</xdr:row>
      <xdr:rowOff>328054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348207"/>
          <a:ext cx="647700" cy="104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328054</xdr:rowOff>
    </xdr:from>
    <xdr:to>
      <xdr:col>26</xdr:col>
      <xdr:colOff>50800</xdr:colOff>
      <xdr:row>38</xdr:row>
      <xdr:rowOff>33845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452754"/>
          <a:ext cx="698500" cy="4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284163</xdr:rowOff>
    </xdr:from>
    <xdr:to>
      <xdr:col>22</xdr:col>
      <xdr:colOff>114300</xdr:colOff>
      <xdr:row>38</xdr:row>
      <xdr:rowOff>33845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408863"/>
          <a:ext cx="698500" cy="92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235509</xdr:rowOff>
    </xdr:from>
    <xdr:to>
      <xdr:col>18</xdr:col>
      <xdr:colOff>177800</xdr:colOff>
      <xdr:row>37</xdr:row>
      <xdr:rowOff>284163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360209"/>
          <a:ext cx="698500" cy="4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172707</xdr:rowOff>
    </xdr:from>
    <xdr:to>
      <xdr:col>29</xdr:col>
      <xdr:colOff>177800</xdr:colOff>
      <xdr:row>37</xdr:row>
      <xdr:rowOff>274307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97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81284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0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277254</xdr:rowOff>
    </xdr:from>
    <xdr:to>
      <xdr:col>26</xdr:col>
      <xdr:colOff>101600</xdr:colOff>
      <xdr:row>38</xdr:row>
      <xdr:rowOff>35954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40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20731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488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325945</xdr:rowOff>
    </xdr:from>
    <xdr:to>
      <xdr:col>22</xdr:col>
      <xdr:colOff>165100</xdr:colOff>
      <xdr:row>38</xdr:row>
      <xdr:rowOff>84645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45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69422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53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233363</xdr:rowOff>
    </xdr:from>
    <xdr:to>
      <xdr:col>19</xdr:col>
      <xdr:colOff>38100</xdr:colOff>
      <xdr:row>37</xdr:row>
      <xdr:rowOff>334963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5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319740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184709</xdr:rowOff>
    </xdr:from>
    <xdr:to>
      <xdr:col>15</xdr:col>
      <xdr:colOff>101600</xdr:colOff>
      <xdr:row>37</xdr:row>
      <xdr:rowOff>286309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0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271086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9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116314</xdr:rowOff>
    </xdr:from>
    <xdr:to>
      <xdr:col>24</xdr:col>
      <xdr:colOff>63500</xdr:colOff>
      <xdr:row>35</xdr:row>
      <xdr:rowOff>127767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17064"/>
          <a:ext cx="838200" cy="1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127767</xdr:rowOff>
    </xdr:from>
    <xdr:to>
      <xdr:col>19</xdr:col>
      <xdr:colOff>177800</xdr:colOff>
      <xdr:row>36</xdr:row>
      <xdr:rowOff>8758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28517"/>
          <a:ext cx="8890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8758</xdr:rowOff>
    </xdr:from>
    <xdr:to>
      <xdr:col>15</xdr:col>
      <xdr:colOff>50800</xdr:colOff>
      <xdr:row>36</xdr:row>
      <xdr:rowOff>104793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80958"/>
          <a:ext cx="889000" cy="9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104793</xdr:rowOff>
    </xdr:from>
    <xdr:to>
      <xdr:col>10</xdr:col>
      <xdr:colOff>114300</xdr:colOff>
      <xdr:row>36</xdr:row>
      <xdr:rowOff>142077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76993"/>
          <a:ext cx="889000" cy="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65514</xdr:rowOff>
    </xdr:from>
    <xdr:to>
      <xdr:col>24</xdr:col>
      <xdr:colOff>114300</xdr:colOff>
      <xdr:row>35</xdr:row>
      <xdr:rowOff>167114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88391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1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76967</xdr:rowOff>
    </xdr:from>
    <xdr:to>
      <xdr:col>20</xdr:col>
      <xdr:colOff>38100</xdr:colOff>
      <xdr:row>36</xdr:row>
      <xdr:rowOff>7117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23644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129408</xdr:rowOff>
    </xdr:from>
    <xdr:to>
      <xdr:col>15</xdr:col>
      <xdr:colOff>101600</xdr:colOff>
      <xdr:row>36</xdr:row>
      <xdr:rowOff>59558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50685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53993</xdr:rowOff>
    </xdr:from>
    <xdr:to>
      <xdr:col>10</xdr:col>
      <xdr:colOff>165100</xdr:colOff>
      <xdr:row>36</xdr:row>
      <xdr:rowOff>155593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146720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91277</xdr:rowOff>
    </xdr:from>
    <xdr:to>
      <xdr:col>6</xdr:col>
      <xdr:colOff>38100</xdr:colOff>
      <xdr:row>37</xdr:row>
      <xdr:rowOff>21427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5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3749</xdr:rowOff>
    </xdr:from>
    <xdr:to>
      <xdr:col>24</xdr:col>
      <xdr:colOff>63500</xdr:colOff>
      <xdr:row>57</xdr:row>
      <xdr:rowOff>39345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6399"/>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39345</xdr:rowOff>
    </xdr:from>
    <xdr:to>
      <xdr:col>19</xdr:col>
      <xdr:colOff>177800</xdr:colOff>
      <xdr:row>57</xdr:row>
      <xdr:rowOff>88412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1995"/>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10623</xdr:rowOff>
    </xdr:from>
    <xdr:to>
      <xdr:col>15</xdr:col>
      <xdr:colOff>50800</xdr:colOff>
      <xdr:row>57</xdr:row>
      <xdr:rowOff>88412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83273"/>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10623</xdr:rowOff>
    </xdr:from>
    <xdr:to>
      <xdr:col>10</xdr:col>
      <xdr:colOff>114300</xdr:colOff>
      <xdr:row>57</xdr:row>
      <xdr:rowOff>96282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3273"/>
          <a:ext cx="889000" cy="8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124399</xdr:rowOff>
    </xdr:from>
    <xdr:to>
      <xdr:col>24</xdr:col>
      <xdr:colOff>114300</xdr:colOff>
      <xdr:row>57</xdr:row>
      <xdr:rowOff>54549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102826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159995</xdr:rowOff>
    </xdr:from>
    <xdr:to>
      <xdr:col>20</xdr:col>
      <xdr:colOff>38100</xdr:colOff>
      <xdr:row>57</xdr:row>
      <xdr:rowOff>90145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106672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37612</xdr:rowOff>
    </xdr:from>
    <xdr:to>
      <xdr:col>15</xdr:col>
      <xdr:colOff>101600</xdr:colOff>
      <xdr:row>57</xdr:row>
      <xdr:rowOff>139212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155739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131273</xdr:rowOff>
    </xdr:from>
    <xdr:to>
      <xdr:col>10</xdr:col>
      <xdr:colOff>165100</xdr:colOff>
      <xdr:row>57</xdr:row>
      <xdr:rowOff>61423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77950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45482</xdr:rowOff>
    </xdr:from>
    <xdr:to>
      <xdr:col>6</xdr:col>
      <xdr:colOff>38100</xdr:colOff>
      <xdr:row>57</xdr:row>
      <xdr:rowOff>147082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163609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123653</xdr:rowOff>
    </xdr:from>
    <xdr:to>
      <xdr:col>24</xdr:col>
      <xdr:colOff>63500</xdr:colOff>
      <xdr:row>77</xdr:row>
      <xdr:rowOff>126259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25303"/>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126259</xdr:rowOff>
    </xdr:from>
    <xdr:to>
      <xdr:col>19</xdr:col>
      <xdr:colOff>177800</xdr:colOff>
      <xdr:row>78</xdr:row>
      <xdr:rowOff>3546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27909"/>
          <a:ext cx="889000" cy="4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3546</xdr:rowOff>
    </xdr:from>
    <xdr:to>
      <xdr:col>15</xdr:col>
      <xdr:colOff>50800</xdr:colOff>
      <xdr:row>78</xdr:row>
      <xdr:rowOff>4552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76646"/>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4552</xdr:rowOff>
    </xdr:from>
    <xdr:to>
      <xdr:col>10</xdr:col>
      <xdr:colOff>114300</xdr:colOff>
      <xdr:row>78</xdr:row>
      <xdr:rowOff>9719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77652"/>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72853</xdr:rowOff>
    </xdr:from>
    <xdr:to>
      <xdr:col>24</xdr:col>
      <xdr:colOff>114300</xdr:colOff>
      <xdr:row>78</xdr:row>
      <xdr:rowOff>3003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95730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2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75459</xdr:rowOff>
    </xdr:from>
    <xdr:to>
      <xdr:col>20</xdr:col>
      <xdr:colOff>38100</xdr:colOff>
      <xdr:row>78</xdr:row>
      <xdr:rowOff>5609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22136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124196</xdr:rowOff>
    </xdr:from>
    <xdr:to>
      <xdr:col>15</xdr:col>
      <xdr:colOff>101600</xdr:colOff>
      <xdr:row>78</xdr:row>
      <xdr:rowOff>54346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45473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125202</xdr:rowOff>
    </xdr:from>
    <xdr:to>
      <xdr:col>10</xdr:col>
      <xdr:colOff>165100</xdr:colOff>
      <xdr:row>78</xdr:row>
      <xdr:rowOff>55352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46479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1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130369</xdr:rowOff>
    </xdr:from>
    <xdr:to>
      <xdr:col>6</xdr:col>
      <xdr:colOff>38100</xdr:colOff>
      <xdr:row>78</xdr:row>
      <xdr:rowOff>60519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51646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2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92052</xdr:rowOff>
    </xdr:from>
    <xdr:to>
      <xdr:col>24</xdr:col>
      <xdr:colOff>63500</xdr:colOff>
      <xdr:row>97</xdr:row>
      <xdr:rowOff>159169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722702"/>
          <a:ext cx="8382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92052</xdr:rowOff>
    </xdr:from>
    <xdr:to>
      <xdr:col>19</xdr:col>
      <xdr:colOff>177800</xdr:colOff>
      <xdr:row>98</xdr:row>
      <xdr:rowOff>87427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22702"/>
          <a:ext cx="889000" cy="1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87427</xdr:rowOff>
    </xdr:from>
    <xdr:to>
      <xdr:col>15</xdr:col>
      <xdr:colOff>50800</xdr:colOff>
      <xdr:row>98</xdr:row>
      <xdr:rowOff>108237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89527"/>
          <a:ext cx="889000" cy="2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108237</xdr:rowOff>
    </xdr:from>
    <xdr:to>
      <xdr:col>10</xdr:col>
      <xdr:colOff>114300</xdr:colOff>
      <xdr:row>98</xdr:row>
      <xdr:rowOff>136150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10337"/>
          <a:ext cx="889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108369</xdr:rowOff>
    </xdr:from>
    <xdr:to>
      <xdr:col>24</xdr:col>
      <xdr:colOff>114300</xdr:colOff>
      <xdr:row>98</xdr:row>
      <xdr:rowOff>38519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23296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41252</xdr:rowOff>
    </xdr:from>
    <xdr:to>
      <xdr:col>20</xdr:col>
      <xdr:colOff>38100</xdr:colOff>
      <xdr:row>97</xdr:row>
      <xdr:rowOff>142852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133979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36627</xdr:rowOff>
    </xdr:from>
    <xdr:to>
      <xdr:col>15</xdr:col>
      <xdr:colOff>101600</xdr:colOff>
      <xdr:row>98</xdr:row>
      <xdr:rowOff>138227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129354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57437</xdr:rowOff>
    </xdr:from>
    <xdr:to>
      <xdr:col>10</xdr:col>
      <xdr:colOff>165100</xdr:colOff>
      <xdr:row>98</xdr:row>
      <xdr:rowOff>159037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150164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85350</xdr:rowOff>
    </xdr:from>
    <xdr:to>
      <xdr:col>6</xdr:col>
      <xdr:colOff>38100</xdr:colOff>
      <xdr:row>99</xdr:row>
      <xdr:rowOff>15500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8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52103</xdr:rowOff>
    </xdr:from>
    <xdr:to>
      <xdr:col>55</xdr:col>
      <xdr:colOff>0</xdr:colOff>
      <xdr:row>37</xdr:row>
      <xdr:rowOff>139112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95753"/>
          <a:ext cx="838200" cy="8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77129</xdr:rowOff>
    </xdr:from>
    <xdr:to>
      <xdr:col>50</xdr:col>
      <xdr:colOff>114300</xdr:colOff>
      <xdr:row>37</xdr:row>
      <xdr:rowOff>139112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92079"/>
          <a:ext cx="889000" cy="109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77129</xdr:rowOff>
    </xdr:from>
    <xdr:to>
      <xdr:col>45</xdr:col>
      <xdr:colOff>177800</xdr:colOff>
      <xdr:row>38</xdr:row>
      <xdr:rowOff>4990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92079"/>
          <a:ext cx="889000" cy="112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4990</xdr:rowOff>
    </xdr:from>
    <xdr:to>
      <xdr:col>41</xdr:col>
      <xdr:colOff>50800</xdr:colOff>
      <xdr:row>38</xdr:row>
      <xdr:rowOff>115262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20090"/>
          <a:ext cx="889000" cy="1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1303</xdr:rowOff>
    </xdr:from>
    <xdr:to>
      <xdr:col>55</xdr:col>
      <xdr:colOff>50800</xdr:colOff>
      <xdr:row>37</xdr:row>
      <xdr:rowOff>102903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151180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2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88312</xdr:rowOff>
    </xdr:from>
    <xdr:to>
      <xdr:col>50</xdr:col>
      <xdr:colOff>165100</xdr:colOff>
      <xdr:row>38</xdr:row>
      <xdr:rowOff>18462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9589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2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26329</xdr:rowOff>
    </xdr:from>
    <xdr:to>
      <xdr:col>46</xdr:col>
      <xdr:colOff>38100</xdr:colOff>
      <xdr:row>31</xdr:row>
      <xdr:rowOff>127929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119056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4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125639</xdr:rowOff>
    </xdr:from>
    <xdr:to>
      <xdr:col>41</xdr:col>
      <xdr:colOff>101600</xdr:colOff>
      <xdr:row>38</xdr:row>
      <xdr:rowOff>55789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46917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64462</xdr:rowOff>
    </xdr:from>
    <xdr:to>
      <xdr:col>36</xdr:col>
      <xdr:colOff>165100</xdr:colOff>
      <xdr:row>38</xdr:row>
      <xdr:rowOff>166062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157189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7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109106</xdr:rowOff>
    </xdr:from>
    <xdr:to>
      <xdr:col>55</xdr:col>
      <xdr:colOff>0</xdr:colOff>
      <xdr:row>53</xdr:row>
      <xdr:rowOff>62052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024506"/>
          <a:ext cx="838200" cy="1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62052</xdr:rowOff>
    </xdr:from>
    <xdr:to>
      <xdr:col>50</xdr:col>
      <xdr:colOff>114300</xdr:colOff>
      <xdr:row>53</xdr:row>
      <xdr:rowOff>113208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148902"/>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113208</xdr:rowOff>
    </xdr:from>
    <xdr:to>
      <xdr:col>45</xdr:col>
      <xdr:colOff>177800</xdr:colOff>
      <xdr:row>54</xdr:row>
      <xdr:rowOff>118376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00058"/>
          <a:ext cx="889000" cy="1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39882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118376</xdr:rowOff>
    </xdr:from>
    <xdr:to>
      <xdr:col>41</xdr:col>
      <xdr:colOff>50800</xdr:colOff>
      <xdr:row>56</xdr:row>
      <xdr:rowOff>16345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76676"/>
          <a:ext cx="889000" cy="24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58306</xdr:rowOff>
    </xdr:from>
    <xdr:to>
      <xdr:col>55</xdr:col>
      <xdr:colOff>50800</xdr:colOff>
      <xdr:row>52</xdr:row>
      <xdr:rowOff>159906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9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81183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82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11252</xdr:rowOff>
    </xdr:from>
    <xdr:to>
      <xdr:col>50</xdr:col>
      <xdr:colOff>165100</xdr:colOff>
      <xdr:row>53</xdr:row>
      <xdr:rowOff>112852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0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129379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88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62408</xdr:rowOff>
    </xdr:from>
    <xdr:to>
      <xdr:col>46</xdr:col>
      <xdr:colOff>38100</xdr:colOff>
      <xdr:row>53</xdr:row>
      <xdr:rowOff>164008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1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9085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892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67576</xdr:rowOff>
    </xdr:from>
    <xdr:to>
      <xdr:col>41</xdr:col>
      <xdr:colOff>101600</xdr:colOff>
      <xdr:row>54</xdr:row>
      <xdr:rowOff>169176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1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136995</xdr:rowOff>
    </xdr:from>
    <xdr:to>
      <xdr:col>36</xdr:col>
      <xdr:colOff>165100</xdr:colOff>
      <xdr:row>56</xdr:row>
      <xdr:rowOff>67145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58272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6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134786</xdr:rowOff>
    </xdr:from>
    <xdr:to>
      <xdr:col>55</xdr:col>
      <xdr:colOff>0</xdr:colOff>
      <xdr:row>78</xdr:row>
      <xdr:rowOff>138740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07886"/>
          <a:ext cx="8382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21834</xdr:rowOff>
    </xdr:from>
    <xdr:to>
      <xdr:col>50</xdr:col>
      <xdr:colOff>114300</xdr:colOff>
      <xdr:row>78</xdr:row>
      <xdr:rowOff>134786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23484"/>
          <a:ext cx="889000" cy="28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88539</xdr:rowOff>
    </xdr:from>
    <xdr:to>
      <xdr:col>45</xdr:col>
      <xdr:colOff>177800</xdr:colOff>
      <xdr:row>77</xdr:row>
      <xdr:rowOff>21834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18739"/>
          <a:ext cx="889000" cy="10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88539</xdr:rowOff>
    </xdr:from>
    <xdr:to>
      <xdr:col>41</xdr:col>
      <xdr:colOff>50800</xdr:colOff>
      <xdr:row>77</xdr:row>
      <xdr:rowOff>102826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18739"/>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87940</xdr:rowOff>
    </xdr:from>
    <xdr:to>
      <xdr:col>55</xdr:col>
      <xdr:colOff>50800</xdr:colOff>
      <xdr:row>79</xdr:row>
      <xdr:rowOff>18090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2867</xdr:rowOff>
    </xdr:from>
    <xdr:ext cx="313932"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75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83986</xdr:rowOff>
    </xdr:from>
    <xdr:to>
      <xdr:col>50</xdr:col>
      <xdr:colOff>165100</xdr:colOff>
      <xdr:row>79</xdr:row>
      <xdr:rowOff>14136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5263</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549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142484</xdr:rowOff>
    </xdr:from>
    <xdr:to>
      <xdr:col>46</xdr:col>
      <xdr:colOff>38100</xdr:colOff>
      <xdr:row>77</xdr:row>
      <xdr:rowOff>72634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63761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37739</xdr:rowOff>
    </xdr:from>
    <xdr:to>
      <xdr:col>41</xdr:col>
      <xdr:colOff>101600</xdr:colOff>
      <xdr:row>76</xdr:row>
      <xdr:rowOff>139339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155867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4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52026</xdr:rowOff>
    </xdr:from>
    <xdr:to>
      <xdr:col>36</xdr:col>
      <xdr:colOff>165100</xdr:colOff>
      <xdr:row>77</xdr:row>
      <xdr:rowOff>153626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144753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4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101250</xdr:rowOff>
    </xdr:from>
    <xdr:to>
      <xdr:col>55</xdr:col>
      <xdr:colOff>0</xdr:colOff>
      <xdr:row>92</xdr:row>
      <xdr:rowOff>153690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703200"/>
          <a:ext cx="838200" cy="2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67211</xdr:rowOff>
    </xdr:from>
    <xdr:to>
      <xdr:col>50</xdr:col>
      <xdr:colOff>114300</xdr:colOff>
      <xdr:row>92</xdr:row>
      <xdr:rowOff>153690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5840611"/>
          <a:ext cx="8890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67211</xdr:rowOff>
    </xdr:from>
    <xdr:to>
      <xdr:col>45</xdr:col>
      <xdr:colOff>177800</xdr:colOff>
      <xdr:row>94</xdr:row>
      <xdr:rowOff>85865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5840611"/>
          <a:ext cx="889000" cy="36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21127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85865</xdr:rowOff>
    </xdr:from>
    <xdr:to>
      <xdr:col>41</xdr:col>
      <xdr:colOff>50800</xdr:colOff>
      <xdr:row>95</xdr:row>
      <xdr:rowOff>27617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202165"/>
          <a:ext cx="889000" cy="1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50450</xdr:rowOff>
    </xdr:from>
    <xdr:to>
      <xdr:col>55</xdr:col>
      <xdr:colOff>50800</xdr:colOff>
      <xdr:row>91</xdr:row>
      <xdr:rowOff>152050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6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73327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5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102890</xdr:rowOff>
    </xdr:from>
    <xdr:to>
      <xdr:col>50</xdr:col>
      <xdr:colOff>165100</xdr:colOff>
      <xdr:row>93</xdr:row>
      <xdr:rowOff>33040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49567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65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16411</xdr:rowOff>
    </xdr:from>
    <xdr:to>
      <xdr:col>46</xdr:col>
      <xdr:colOff>38100</xdr:colOff>
      <xdr:row>92</xdr:row>
      <xdr:rowOff>118011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7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134538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5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35065</xdr:rowOff>
    </xdr:from>
    <xdr:to>
      <xdr:col>41</xdr:col>
      <xdr:colOff>101600</xdr:colOff>
      <xdr:row>94</xdr:row>
      <xdr:rowOff>136665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1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153192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9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148267</xdr:rowOff>
    </xdr:from>
    <xdr:to>
      <xdr:col>36</xdr:col>
      <xdr:colOff>165100</xdr:colOff>
      <xdr:row>95</xdr:row>
      <xdr:rowOff>78417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94944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0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37973</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2452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37211</xdr:rowOff>
    </xdr:from>
    <xdr:to>
      <xdr:col>81</xdr:col>
      <xdr:colOff>50800</xdr:colOff>
      <xdr:row>39</xdr:row>
      <xdr:rowOff>37973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2376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37211</xdr:rowOff>
    </xdr:from>
    <xdr:to>
      <xdr:col>76</xdr:col>
      <xdr:colOff>114300</xdr:colOff>
      <xdr:row>39</xdr:row>
      <xdr:rowOff>40132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2376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15621</xdr:rowOff>
    </xdr:from>
    <xdr:to>
      <xdr:col>71</xdr:col>
      <xdr:colOff>177800</xdr:colOff>
      <xdr:row>39</xdr:row>
      <xdr:rowOff>40132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02171"/>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158623</xdr:rowOff>
    </xdr:from>
    <xdr:to>
      <xdr:col>81</xdr:col>
      <xdr:colOff>101600</xdr:colOff>
      <xdr:row>39</xdr:row>
      <xdr:rowOff>88773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79900</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24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157861</xdr:rowOff>
    </xdr:from>
    <xdr:to>
      <xdr:col>76</xdr:col>
      <xdr:colOff>165100</xdr:colOff>
      <xdr:row>39</xdr:row>
      <xdr:rowOff>88011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79138</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35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160782</xdr:rowOff>
    </xdr:from>
    <xdr:to>
      <xdr:col>72</xdr:col>
      <xdr:colOff>38100</xdr:colOff>
      <xdr:row>39</xdr:row>
      <xdr:rowOff>90932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82059</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136271</xdr:rowOff>
    </xdr:from>
    <xdr:to>
      <xdr:col>67</xdr:col>
      <xdr:colOff>101600</xdr:colOff>
      <xdr:row>39</xdr:row>
      <xdr:rowOff>66421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57548</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44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71634</xdr:rowOff>
    </xdr:from>
    <xdr:to>
      <xdr:col>85</xdr:col>
      <xdr:colOff>127000</xdr:colOff>
      <xdr:row>75</xdr:row>
      <xdr:rowOff>96533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930384"/>
          <a:ext cx="8382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96533</xdr:rowOff>
    </xdr:from>
    <xdr:to>
      <xdr:col>81</xdr:col>
      <xdr:colOff>50800</xdr:colOff>
      <xdr:row>75</xdr:row>
      <xdr:rowOff>120326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955283"/>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99352</xdr:rowOff>
    </xdr:from>
    <xdr:to>
      <xdr:col>76</xdr:col>
      <xdr:colOff>114300</xdr:colOff>
      <xdr:row>75</xdr:row>
      <xdr:rowOff>120326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958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99352</xdr:rowOff>
    </xdr:from>
    <xdr:to>
      <xdr:col>71</xdr:col>
      <xdr:colOff>177800</xdr:colOff>
      <xdr:row>75</xdr:row>
      <xdr:rowOff>141986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958102"/>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167034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20834</xdr:rowOff>
    </xdr:from>
    <xdr:to>
      <xdr:col>85</xdr:col>
      <xdr:colOff>177800</xdr:colOff>
      <xdr:row>75</xdr:row>
      <xdr:rowOff>122434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170711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45733</xdr:rowOff>
    </xdr:from>
    <xdr:to>
      <xdr:col>81</xdr:col>
      <xdr:colOff>101600</xdr:colOff>
      <xdr:row>75</xdr:row>
      <xdr:rowOff>147334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138459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69526</xdr:rowOff>
    </xdr:from>
    <xdr:to>
      <xdr:col>76</xdr:col>
      <xdr:colOff>165100</xdr:colOff>
      <xdr:row>75</xdr:row>
      <xdr:rowOff>171126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162253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48552</xdr:rowOff>
    </xdr:from>
    <xdr:to>
      <xdr:col>72</xdr:col>
      <xdr:colOff>38100</xdr:colOff>
      <xdr:row>75</xdr:row>
      <xdr:rowOff>150152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9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166679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91186</xdr:rowOff>
    </xdr:from>
    <xdr:to>
      <xdr:col>67</xdr:col>
      <xdr:colOff>101600</xdr:colOff>
      <xdr:row>76</xdr:row>
      <xdr:rowOff>21335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949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12464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4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114533</xdr:rowOff>
    </xdr:from>
    <xdr:to>
      <xdr:col>85</xdr:col>
      <xdr:colOff>127000</xdr:colOff>
      <xdr:row>99</xdr:row>
      <xdr:rowOff>9060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16633"/>
          <a:ext cx="838200" cy="6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114533</xdr:rowOff>
    </xdr:from>
    <xdr:to>
      <xdr:col>81</xdr:col>
      <xdr:colOff>50800</xdr:colOff>
      <xdr:row>98</xdr:row>
      <xdr:rowOff>171225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16633"/>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153426</xdr:rowOff>
    </xdr:from>
    <xdr:to>
      <xdr:col>76</xdr:col>
      <xdr:colOff>114300</xdr:colOff>
      <xdr:row>98</xdr:row>
      <xdr:rowOff>171225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55526"/>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153426</xdr:rowOff>
    </xdr:from>
    <xdr:to>
      <xdr:col>71</xdr:col>
      <xdr:colOff>177800</xdr:colOff>
      <xdr:row>99</xdr:row>
      <xdr:rowOff>14700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55526"/>
          <a:ext cx="889000" cy="3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129710</xdr:rowOff>
    </xdr:from>
    <xdr:to>
      <xdr:col>85</xdr:col>
      <xdr:colOff>177800</xdr:colOff>
      <xdr:row>99</xdr:row>
      <xdr:rowOff>59860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3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44637</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4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63733</xdr:rowOff>
    </xdr:from>
    <xdr:to>
      <xdr:col>81</xdr:col>
      <xdr:colOff>101600</xdr:colOff>
      <xdr:row>98</xdr:row>
      <xdr:rowOff>165333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6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156460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5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120425</xdr:rowOff>
    </xdr:from>
    <xdr:to>
      <xdr:col>76</xdr:col>
      <xdr:colOff>165100</xdr:colOff>
      <xdr:row>99</xdr:row>
      <xdr:rowOff>50575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41702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1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102626</xdr:rowOff>
    </xdr:from>
    <xdr:to>
      <xdr:col>72</xdr:col>
      <xdr:colOff>38100</xdr:colOff>
      <xdr:row>99</xdr:row>
      <xdr:rowOff>32776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23903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9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135350</xdr:rowOff>
    </xdr:from>
    <xdr:to>
      <xdr:col>67</xdr:col>
      <xdr:colOff>101600</xdr:colOff>
      <xdr:row>99</xdr:row>
      <xdr:rowOff>65500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56627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3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156845</xdr:rowOff>
    </xdr:from>
    <xdr:to>
      <xdr:col>116</xdr:col>
      <xdr:colOff>63500</xdr:colOff>
      <xdr:row>38</xdr:row>
      <xdr:rowOff>23305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500495"/>
          <a:ext cx="8382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500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23305</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538405"/>
          <a:ext cx="889000" cy="19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75709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106045</xdr:rowOff>
    </xdr:from>
    <xdr:to>
      <xdr:col>116</xdr:col>
      <xdr:colOff>114300</xdr:colOff>
      <xdr:row>38</xdr:row>
      <xdr:rowOff>36195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128922</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30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143954</xdr:rowOff>
    </xdr:from>
    <xdr:to>
      <xdr:col>112</xdr:col>
      <xdr:colOff>38100</xdr:colOff>
      <xdr:row>38</xdr:row>
      <xdr:rowOff>74104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90631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26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33801</xdr:rowOff>
    </xdr:from>
    <xdr:to>
      <xdr:col>116</xdr:col>
      <xdr:colOff>63500</xdr:colOff>
      <xdr:row>59</xdr:row>
      <xdr:rowOff>33877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4935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33325</xdr:rowOff>
    </xdr:from>
    <xdr:to>
      <xdr:col>111</xdr:col>
      <xdr:colOff>177800</xdr:colOff>
      <xdr:row>59</xdr:row>
      <xdr:rowOff>33877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48875"/>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33286</xdr:rowOff>
    </xdr:from>
    <xdr:to>
      <xdr:col>107</xdr:col>
      <xdr:colOff>50800</xdr:colOff>
      <xdr:row>59</xdr:row>
      <xdr:rowOff>33325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4883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33153</xdr:rowOff>
    </xdr:from>
    <xdr:to>
      <xdr:col>102</xdr:col>
      <xdr:colOff>114300</xdr:colOff>
      <xdr:row>59</xdr:row>
      <xdr:rowOff>33286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48703"/>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154451</xdr:rowOff>
    </xdr:from>
    <xdr:to>
      <xdr:col>116</xdr:col>
      <xdr:colOff>114300</xdr:colOff>
      <xdr:row>59</xdr:row>
      <xdr:rowOff>84601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69378</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13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154527</xdr:rowOff>
    </xdr:from>
    <xdr:to>
      <xdr:col>112</xdr:col>
      <xdr:colOff>38100</xdr:colOff>
      <xdr:row>59</xdr:row>
      <xdr:rowOff>84677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75804</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9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153975</xdr:rowOff>
    </xdr:from>
    <xdr:to>
      <xdr:col>107</xdr:col>
      <xdr:colOff>101600</xdr:colOff>
      <xdr:row>59</xdr:row>
      <xdr:rowOff>84125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75252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9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153936</xdr:rowOff>
    </xdr:from>
    <xdr:to>
      <xdr:col>102</xdr:col>
      <xdr:colOff>165100</xdr:colOff>
      <xdr:row>59</xdr:row>
      <xdr:rowOff>84086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75213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9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153803</xdr:rowOff>
    </xdr:from>
    <xdr:to>
      <xdr:col>98</xdr:col>
      <xdr:colOff>38100</xdr:colOff>
      <xdr:row>59</xdr:row>
      <xdr:rowOff>83953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75080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9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151816</xdr:rowOff>
    </xdr:from>
    <xdr:to>
      <xdr:col>116</xdr:col>
      <xdr:colOff>63500</xdr:colOff>
      <xdr:row>76</xdr:row>
      <xdr:rowOff>29287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10566"/>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29287</xdr:rowOff>
    </xdr:from>
    <xdr:to>
      <xdr:col>111</xdr:col>
      <xdr:colOff>177800</xdr:colOff>
      <xdr:row>76</xdr:row>
      <xdr:rowOff>64376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59487"/>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64376</xdr:rowOff>
    </xdr:from>
    <xdr:to>
      <xdr:col>107</xdr:col>
      <xdr:colOff>50800</xdr:colOff>
      <xdr:row>76</xdr:row>
      <xdr:rowOff>111086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94576"/>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123051</xdr:rowOff>
    </xdr:from>
    <xdr:to>
      <xdr:col>102</xdr:col>
      <xdr:colOff>114300</xdr:colOff>
      <xdr:row>76</xdr:row>
      <xdr:rowOff>111086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10351"/>
          <a:ext cx="889000" cy="3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101016</xdr:rowOff>
    </xdr:from>
    <xdr:to>
      <xdr:col>116</xdr:col>
      <xdr:colOff>114300</xdr:colOff>
      <xdr:row>76</xdr:row>
      <xdr:rowOff>31166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79443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149937</xdr:rowOff>
    </xdr:from>
    <xdr:to>
      <xdr:col>112</xdr:col>
      <xdr:colOff>38100</xdr:colOff>
      <xdr:row>76</xdr:row>
      <xdr:rowOff>80087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71214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13576</xdr:rowOff>
    </xdr:from>
    <xdr:to>
      <xdr:col>107</xdr:col>
      <xdr:colOff>101600</xdr:colOff>
      <xdr:row>76</xdr:row>
      <xdr:rowOff>115176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106303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60286</xdr:rowOff>
    </xdr:from>
    <xdr:to>
      <xdr:col>102</xdr:col>
      <xdr:colOff>165100</xdr:colOff>
      <xdr:row>76</xdr:row>
      <xdr:rowOff>161886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153013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72251</xdr:rowOff>
    </xdr:from>
    <xdr:to>
      <xdr:col>98</xdr:col>
      <xdr:colOff>38100</xdr:colOff>
      <xdr:row>75</xdr:row>
      <xdr:rowOff>2401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18928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令和４年度の歳出決算総額では、住民一人あたり</a:t>
          </a:r>
          <a:r>
            <a:rPr kumimoji="1" lang="en-US" altLang="ja-JP" sz="1300">
              <a:latin typeface="ＭＳ Ｐゴシック" panose="020B0600070205080204" pitchFamily="50" charset="-128"/>
              <a:ea typeface="ＭＳ Ｐゴシック" panose="020B0600070205080204" pitchFamily="50" charset="-128"/>
            </a:rPr>
            <a:t>419,376</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410,976</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8,400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主な増額要因としては、文化会館改修整備事業等に伴う普通建設事業費の増加（住民一人当たり</a:t>
          </a:r>
          <a:r>
            <a:rPr kumimoji="1" lang="en-US" altLang="ja-JP" sz="1300">
              <a:latin typeface="ＭＳ Ｐゴシック" panose="020B0600070205080204" pitchFamily="50" charset="-128"/>
              <a:ea typeface="ＭＳ Ｐゴシック" panose="020B0600070205080204" pitchFamily="50" charset="-128"/>
            </a:rPr>
            <a:t>9,795</a:t>
          </a:r>
          <a:r>
            <a:rPr kumimoji="1" lang="ja-JP" altLang="en-US" sz="1300">
              <a:latin typeface="ＭＳ Ｐゴシック" panose="020B0600070205080204" pitchFamily="50" charset="-128"/>
              <a:ea typeface="ＭＳ Ｐゴシック" panose="020B0600070205080204" pitchFamily="50" charset="-128"/>
            </a:rPr>
            <a:t>円増加）や、物価高騰対策事業として実施した水道料金基本料金免除に伴う水道事業会計への補助等に伴う補助費等の増加（住民一人当たり</a:t>
          </a:r>
          <a:r>
            <a:rPr kumimoji="1" lang="en-US" altLang="ja-JP" sz="1300">
              <a:latin typeface="ＭＳ Ｐゴシック" panose="020B0600070205080204" pitchFamily="50" charset="-128"/>
              <a:ea typeface="ＭＳ Ｐゴシック" panose="020B0600070205080204" pitchFamily="50" charset="-128"/>
            </a:rPr>
            <a:t>7,993</a:t>
          </a:r>
          <a:r>
            <a:rPr kumimoji="1" lang="ja-JP" altLang="en-US" sz="1300">
              <a:latin typeface="ＭＳ Ｐゴシック" panose="020B0600070205080204" pitchFamily="50" charset="-128"/>
              <a:ea typeface="ＭＳ Ｐゴシック" panose="020B0600070205080204" pitchFamily="50" charset="-128"/>
            </a:rPr>
            <a:t>円）がある。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一方で主な減少要因として、住民税非課税世帯等臨時特別給付金事業や子育て世帯への臨時特別給付金事業費の減による扶助費の減少（住民一人当たり</a:t>
          </a:r>
          <a:r>
            <a:rPr kumimoji="1" lang="en-US" altLang="ja-JP" sz="1300">
              <a:latin typeface="ＭＳ Ｐゴシック" panose="020B0600070205080204" pitchFamily="50" charset="-128"/>
              <a:ea typeface="ＭＳ Ｐゴシック" panose="020B0600070205080204" pitchFamily="50" charset="-128"/>
            </a:rPr>
            <a:t>8,808</a:t>
          </a:r>
          <a:r>
            <a:rPr kumimoji="1" lang="ja-JP" altLang="en-US" sz="1300">
              <a:latin typeface="ＭＳ Ｐゴシック" panose="020B0600070205080204" pitchFamily="50" charset="-128"/>
              <a:ea typeface="ＭＳ Ｐゴシック" panose="020B0600070205080204" pitchFamily="50" charset="-128"/>
            </a:rPr>
            <a:t>千円）がある。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大型建設事業に伴い今後数年間は普通建設事業費の増加が見込まれるため、行政改革を通じて歳出を抑制し、財政の健全化に努める。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125549</xdr:rowOff>
    </xdr:from>
    <xdr:to>
      <xdr:col>24</xdr:col>
      <xdr:colOff>63500</xdr:colOff>
      <xdr:row>34</xdr:row>
      <xdr:rowOff>159294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54849"/>
          <a:ext cx="8382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70031</xdr:rowOff>
    </xdr:from>
    <xdr:to>
      <xdr:col>19</xdr:col>
      <xdr:colOff>177800</xdr:colOff>
      <xdr:row>34</xdr:row>
      <xdr:rowOff>125549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993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142422</xdr:rowOff>
    </xdr:from>
    <xdr:to>
      <xdr:col>15</xdr:col>
      <xdr:colOff>50800</xdr:colOff>
      <xdr:row>34</xdr:row>
      <xdr:rowOff>70031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00272"/>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108131</xdr:rowOff>
    </xdr:from>
    <xdr:to>
      <xdr:col>10</xdr:col>
      <xdr:colOff>114300</xdr:colOff>
      <xdr:row>33</xdr:row>
      <xdr:rowOff>142422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94531"/>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108494</xdr:rowOff>
    </xdr:from>
    <xdr:to>
      <xdr:col>24</xdr:col>
      <xdr:colOff>114300</xdr:colOff>
      <xdr:row>35</xdr:row>
      <xdr:rowOff>38644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86921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74749</xdr:rowOff>
    </xdr:from>
    <xdr:to>
      <xdr:col>20</xdr:col>
      <xdr:colOff>38100</xdr:colOff>
      <xdr:row>35</xdr:row>
      <xdr:rowOff>4899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167476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19231</xdr:rowOff>
    </xdr:from>
    <xdr:to>
      <xdr:col>15</xdr:col>
      <xdr:colOff>101600</xdr:colOff>
      <xdr:row>34</xdr:row>
      <xdr:rowOff>120831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137358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2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91622</xdr:rowOff>
    </xdr:from>
    <xdr:to>
      <xdr:col>10</xdr:col>
      <xdr:colOff>165100</xdr:colOff>
      <xdr:row>34</xdr:row>
      <xdr:rowOff>21772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38299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2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57331</xdr:rowOff>
    </xdr:from>
    <xdr:to>
      <xdr:col>6</xdr:col>
      <xdr:colOff>38100</xdr:colOff>
      <xdr:row>32</xdr:row>
      <xdr:rowOff>158931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4008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61505</xdr:rowOff>
    </xdr:from>
    <xdr:to>
      <xdr:col>24</xdr:col>
      <xdr:colOff>63500</xdr:colOff>
      <xdr:row>57</xdr:row>
      <xdr:rowOff>123054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4155"/>
          <a:ext cx="8382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44300</xdr:rowOff>
    </xdr:from>
    <xdr:to>
      <xdr:col>19</xdr:col>
      <xdr:colOff>177800</xdr:colOff>
      <xdr:row>57</xdr:row>
      <xdr:rowOff>123054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74050"/>
          <a:ext cx="889000" cy="4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44300</xdr:rowOff>
    </xdr:from>
    <xdr:to>
      <xdr:col>15</xdr:col>
      <xdr:colOff>50800</xdr:colOff>
      <xdr:row>57</xdr:row>
      <xdr:rowOff>123940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74050"/>
          <a:ext cx="889000" cy="4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123940</xdr:rowOff>
    </xdr:from>
    <xdr:to>
      <xdr:col>10</xdr:col>
      <xdr:colOff>114300</xdr:colOff>
      <xdr:row>57</xdr:row>
      <xdr:rowOff>151546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6590"/>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10705</xdr:rowOff>
    </xdr:from>
    <xdr:to>
      <xdr:col>24</xdr:col>
      <xdr:colOff>114300</xdr:colOff>
      <xdr:row>57</xdr:row>
      <xdr:rowOff>112305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72254</xdr:rowOff>
    </xdr:from>
    <xdr:to>
      <xdr:col>20</xdr:col>
      <xdr:colOff>38100</xdr:colOff>
      <xdr:row>58</xdr:row>
      <xdr:rowOff>2404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164981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164950</xdr:rowOff>
    </xdr:from>
    <xdr:to>
      <xdr:col>15</xdr:col>
      <xdr:colOff>101600</xdr:colOff>
      <xdr:row>55</xdr:row>
      <xdr:rowOff>95100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86227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1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73140</xdr:rowOff>
    </xdr:from>
    <xdr:to>
      <xdr:col>10</xdr:col>
      <xdr:colOff>165100</xdr:colOff>
      <xdr:row>58</xdr:row>
      <xdr:rowOff>3290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165867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100746</xdr:rowOff>
    </xdr:from>
    <xdr:to>
      <xdr:col>6</xdr:col>
      <xdr:colOff>38100</xdr:colOff>
      <xdr:row>58</xdr:row>
      <xdr:rowOff>30896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22023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17163</xdr:rowOff>
    </xdr:from>
    <xdr:to>
      <xdr:col>24</xdr:col>
      <xdr:colOff>63500</xdr:colOff>
      <xdr:row>77</xdr:row>
      <xdr:rowOff>53693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18813"/>
          <a:ext cx="8382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17163</xdr:rowOff>
    </xdr:from>
    <xdr:to>
      <xdr:col>19</xdr:col>
      <xdr:colOff>177800</xdr:colOff>
      <xdr:row>78</xdr:row>
      <xdr:rowOff>30970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8813"/>
          <a:ext cx="889000" cy="18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23541</xdr:rowOff>
    </xdr:from>
    <xdr:to>
      <xdr:col>15</xdr:col>
      <xdr:colOff>50800</xdr:colOff>
      <xdr:row>78</xdr:row>
      <xdr:rowOff>30970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96641"/>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23541</xdr:rowOff>
    </xdr:from>
    <xdr:to>
      <xdr:col>10</xdr:col>
      <xdr:colOff>114300</xdr:colOff>
      <xdr:row>78</xdr:row>
      <xdr:rowOff>88753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6641"/>
          <a:ext cx="889000" cy="6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2893</xdr:rowOff>
    </xdr:from>
    <xdr:to>
      <xdr:col>24</xdr:col>
      <xdr:colOff>114300</xdr:colOff>
      <xdr:row>77</xdr:row>
      <xdr:rowOff>104493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89270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137813</xdr:rowOff>
    </xdr:from>
    <xdr:to>
      <xdr:col>20</xdr:col>
      <xdr:colOff>38100</xdr:colOff>
      <xdr:row>77</xdr:row>
      <xdr:rowOff>67963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59090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6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151620</xdr:rowOff>
    </xdr:from>
    <xdr:to>
      <xdr:col>15</xdr:col>
      <xdr:colOff>101600</xdr:colOff>
      <xdr:row>78</xdr:row>
      <xdr:rowOff>81770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72897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144191</xdr:rowOff>
    </xdr:from>
    <xdr:to>
      <xdr:col>10</xdr:col>
      <xdr:colOff>165100</xdr:colOff>
      <xdr:row>78</xdr:row>
      <xdr:rowOff>74341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4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65468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37953</xdr:rowOff>
    </xdr:from>
    <xdr:to>
      <xdr:col>6</xdr:col>
      <xdr:colOff>38100</xdr:colOff>
      <xdr:row>78</xdr:row>
      <xdr:rowOff>139553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130680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55598</xdr:rowOff>
    </xdr:from>
    <xdr:to>
      <xdr:col>24</xdr:col>
      <xdr:colOff>63500</xdr:colOff>
      <xdr:row>96</xdr:row>
      <xdr:rowOff>48261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43348"/>
          <a:ext cx="838200" cy="16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48261</xdr:rowOff>
    </xdr:from>
    <xdr:to>
      <xdr:col>19</xdr:col>
      <xdr:colOff>177800</xdr:colOff>
      <xdr:row>96</xdr:row>
      <xdr:rowOff>154468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07461"/>
          <a:ext cx="889000" cy="10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154468</xdr:rowOff>
    </xdr:from>
    <xdr:to>
      <xdr:col>15</xdr:col>
      <xdr:colOff>50800</xdr:colOff>
      <xdr:row>97</xdr:row>
      <xdr:rowOff>29857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13668"/>
          <a:ext cx="889000" cy="4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29857</xdr:rowOff>
    </xdr:from>
    <xdr:to>
      <xdr:col>10</xdr:col>
      <xdr:colOff>114300</xdr:colOff>
      <xdr:row>97</xdr:row>
      <xdr:rowOff>94414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60507"/>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4798</xdr:rowOff>
    </xdr:from>
    <xdr:to>
      <xdr:col>24</xdr:col>
      <xdr:colOff>114300</xdr:colOff>
      <xdr:row>95</xdr:row>
      <xdr:rowOff>106398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27675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4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168911</xdr:rowOff>
    </xdr:from>
    <xdr:to>
      <xdr:col>20</xdr:col>
      <xdr:colOff>38100</xdr:colOff>
      <xdr:row>96</xdr:row>
      <xdr:rowOff>99061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90188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103668</xdr:rowOff>
    </xdr:from>
    <xdr:to>
      <xdr:col>15</xdr:col>
      <xdr:colOff>101600</xdr:colOff>
      <xdr:row>97</xdr:row>
      <xdr:rowOff>33818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50345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33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150507</xdr:rowOff>
    </xdr:from>
    <xdr:to>
      <xdr:col>10</xdr:col>
      <xdr:colOff>165100</xdr:colOff>
      <xdr:row>97</xdr:row>
      <xdr:rowOff>80657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71784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0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43614</xdr:rowOff>
    </xdr:from>
    <xdr:to>
      <xdr:col>6</xdr:col>
      <xdr:colOff>38100</xdr:colOff>
      <xdr:row>97</xdr:row>
      <xdr:rowOff>145214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136341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34544</xdr:rowOff>
    </xdr:from>
    <xdr:to>
      <xdr:col>55</xdr:col>
      <xdr:colOff>0</xdr:colOff>
      <xdr:row>38</xdr:row>
      <xdr:rowOff>146939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49644"/>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146939</xdr:rowOff>
    </xdr:from>
    <xdr:to>
      <xdr:col>50</xdr:col>
      <xdr:colOff>114300</xdr:colOff>
      <xdr:row>38</xdr:row>
      <xdr:rowOff>158750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6203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157226</xdr:rowOff>
    </xdr:from>
    <xdr:to>
      <xdr:col>45</xdr:col>
      <xdr:colOff>177800</xdr:colOff>
      <xdr:row>38</xdr:row>
      <xdr:rowOff>158750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723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157226</xdr:rowOff>
    </xdr:from>
    <xdr:to>
      <xdr:col>41</xdr:col>
      <xdr:colOff>50800</xdr:colOff>
      <xdr:row>38</xdr:row>
      <xdr:rowOff>159131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7232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155194</xdr:rowOff>
    </xdr:from>
    <xdr:to>
      <xdr:col>55</xdr:col>
      <xdr:colOff>50800</xdr:colOff>
      <xdr:row>38</xdr:row>
      <xdr:rowOff>85344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133621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7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96139</xdr:rowOff>
    </xdr:from>
    <xdr:to>
      <xdr:col>50</xdr:col>
      <xdr:colOff>165100</xdr:colOff>
      <xdr:row>39</xdr:row>
      <xdr:rowOff>26289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17416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107950</xdr:rowOff>
    </xdr:from>
    <xdr:to>
      <xdr:col>46</xdr:col>
      <xdr:colOff>38100</xdr:colOff>
      <xdr:row>39</xdr:row>
      <xdr:rowOff>38100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29227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106426</xdr:rowOff>
    </xdr:from>
    <xdr:to>
      <xdr:col>41</xdr:col>
      <xdr:colOff>101600</xdr:colOff>
      <xdr:row>39</xdr:row>
      <xdr:rowOff>36576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27703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108331</xdr:rowOff>
    </xdr:from>
    <xdr:to>
      <xdr:col>36</xdr:col>
      <xdr:colOff>165100</xdr:colOff>
      <xdr:row>39</xdr:row>
      <xdr:rowOff>38481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29608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31207</xdr:rowOff>
    </xdr:from>
    <xdr:to>
      <xdr:col>55</xdr:col>
      <xdr:colOff>0</xdr:colOff>
      <xdr:row>58</xdr:row>
      <xdr:rowOff>36602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75307"/>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74275</xdr:rowOff>
    </xdr:from>
    <xdr:to>
      <xdr:col>50</xdr:col>
      <xdr:colOff>114300</xdr:colOff>
      <xdr:row>58</xdr:row>
      <xdr:rowOff>36602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846925"/>
          <a:ext cx="889000" cy="13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74275</xdr:rowOff>
    </xdr:from>
    <xdr:to>
      <xdr:col>45</xdr:col>
      <xdr:colOff>177800</xdr:colOff>
      <xdr:row>58</xdr:row>
      <xdr:rowOff>40350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846925"/>
          <a:ext cx="889000" cy="1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40350</xdr:rowOff>
    </xdr:from>
    <xdr:to>
      <xdr:col>41</xdr:col>
      <xdr:colOff>50800</xdr:colOff>
      <xdr:row>58</xdr:row>
      <xdr:rowOff>55712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84450"/>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151857</xdr:rowOff>
    </xdr:from>
    <xdr:to>
      <xdr:col>55</xdr:col>
      <xdr:colOff>50800</xdr:colOff>
      <xdr:row>58</xdr:row>
      <xdr:rowOff>82007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2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66784</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3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157252</xdr:rowOff>
    </xdr:from>
    <xdr:to>
      <xdr:col>50</xdr:col>
      <xdr:colOff>165100</xdr:colOff>
      <xdr:row>58</xdr:row>
      <xdr:rowOff>87402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78529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2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23475</xdr:rowOff>
    </xdr:from>
    <xdr:to>
      <xdr:col>46</xdr:col>
      <xdr:colOff>38100</xdr:colOff>
      <xdr:row>57</xdr:row>
      <xdr:rowOff>125075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141602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161000</xdr:rowOff>
    </xdr:from>
    <xdr:to>
      <xdr:col>41</xdr:col>
      <xdr:colOff>101600</xdr:colOff>
      <xdr:row>58</xdr:row>
      <xdr:rowOff>91150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82277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4912</xdr:rowOff>
    </xdr:from>
    <xdr:to>
      <xdr:col>36</xdr:col>
      <xdr:colOff>165100</xdr:colOff>
      <xdr:row>58</xdr:row>
      <xdr:rowOff>106512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97639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62793</xdr:rowOff>
    </xdr:from>
    <xdr:to>
      <xdr:col>55</xdr:col>
      <xdr:colOff>0</xdr:colOff>
      <xdr:row>78</xdr:row>
      <xdr:rowOff>78436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35893"/>
          <a:ext cx="8382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66075</xdr:rowOff>
    </xdr:from>
    <xdr:to>
      <xdr:col>50</xdr:col>
      <xdr:colOff>114300</xdr:colOff>
      <xdr:row>78</xdr:row>
      <xdr:rowOff>78436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39175"/>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66075</xdr:rowOff>
    </xdr:from>
    <xdr:to>
      <xdr:col>45</xdr:col>
      <xdr:colOff>177800</xdr:colOff>
      <xdr:row>78</xdr:row>
      <xdr:rowOff>140647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39175"/>
          <a:ext cx="889000" cy="7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137773</xdr:rowOff>
    </xdr:from>
    <xdr:to>
      <xdr:col>41</xdr:col>
      <xdr:colOff>50800</xdr:colOff>
      <xdr:row>78</xdr:row>
      <xdr:rowOff>140647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10873"/>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11993</xdr:rowOff>
    </xdr:from>
    <xdr:to>
      <xdr:col>55</xdr:col>
      <xdr:colOff>50800</xdr:colOff>
      <xdr:row>78</xdr:row>
      <xdr:rowOff>113593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34870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3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27636</xdr:rowOff>
    </xdr:from>
    <xdr:to>
      <xdr:col>50</xdr:col>
      <xdr:colOff>165100</xdr:colOff>
      <xdr:row>78</xdr:row>
      <xdr:rowOff>129236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120363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15275</xdr:rowOff>
    </xdr:from>
    <xdr:to>
      <xdr:col>46</xdr:col>
      <xdr:colOff>38100</xdr:colOff>
      <xdr:row>78</xdr:row>
      <xdr:rowOff>116875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89847</xdr:rowOff>
    </xdr:from>
    <xdr:to>
      <xdr:col>41</xdr:col>
      <xdr:colOff>101600</xdr:colOff>
      <xdr:row>79</xdr:row>
      <xdr:rowOff>19997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36524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23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86973</xdr:rowOff>
    </xdr:from>
    <xdr:to>
      <xdr:col>36</xdr:col>
      <xdr:colOff>165100</xdr:colOff>
      <xdr:row>79</xdr:row>
      <xdr:rowOff>17123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33650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118996</xdr:rowOff>
    </xdr:from>
    <xdr:to>
      <xdr:col>55</xdr:col>
      <xdr:colOff>0</xdr:colOff>
      <xdr:row>95</xdr:row>
      <xdr:rowOff>143489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0674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143489</xdr:rowOff>
    </xdr:from>
    <xdr:to>
      <xdr:col>50</xdr:col>
      <xdr:colOff>114300</xdr:colOff>
      <xdr:row>97</xdr:row>
      <xdr:rowOff>146214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31239"/>
          <a:ext cx="889000" cy="34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146214</xdr:rowOff>
    </xdr:from>
    <xdr:to>
      <xdr:col>45</xdr:col>
      <xdr:colOff>177800</xdr:colOff>
      <xdr:row>97</xdr:row>
      <xdr:rowOff>159621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76864"/>
          <a:ext cx="889000" cy="1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159621</xdr:rowOff>
    </xdr:from>
    <xdr:to>
      <xdr:col>41</xdr:col>
      <xdr:colOff>50800</xdr:colOff>
      <xdr:row>98</xdr:row>
      <xdr:rowOff>14002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9027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68196</xdr:rowOff>
    </xdr:from>
    <xdr:to>
      <xdr:col>55</xdr:col>
      <xdr:colOff>50800</xdr:colOff>
      <xdr:row>95</xdr:row>
      <xdr:rowOff>169796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91073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0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92689</xdr:rowOff>
    </xdr:from>
    <xdr:to>
      <xdr:col>50</xdr:col>
      <xdr:colOff>165100</xdr:colOff>
      <xdr:row>96</xdr:row>
      <xdr:rowOff>22839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39366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95414</xdr:rowOff>
    </xdr:from>
    <xdr:to>
      <xdr:col>46</xdr:col>
      <xdr:colOff>38100</xdr:colOff>
      <xdr:row>98</xdr:row>
      <xdr:rowOff>25564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16691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108821</xdr:rowOff>
    </xdr:from>
    <xdr:to>
      <xdr:col>41</xdr:col>
      <xdr:colOff>101600</xdr:colOff>
      <xdr:row>98</xdr:row>
      <xdr:rowOff>38971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30098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134652</xdr:rowOff>
    </xdr:from>
    <xdr:to>
      <xdr:col>36</xdr:col>
      <xdr:colOff>165100</xdr:colOff>
      <xdr:row>98</xdr:row>
      <xdr:rowOff>64802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55929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3111</xdr:rowOff>
    </xdr:from>
    <xdr:to>
      <xdr:col>85</xdr:col>
      <xdr:colOff>127000</xdr:colOff>
      <xdr:row>37</xdr:row>
      <xdr:rowOff>17875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75311"/>
          <a:ext cx="838200" cy="18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8065</xdr:rowOff>
    </xdr:from>
    <xdr:to>
      <xdr:col>81</xdr:col>
      <xdr:colOff>50800</xdr:colOff>
      <xdr:row>37</xdr:row>
      <xdr:rowOff>17875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51715"/>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8065</xdr:rowOff>
    </xdr:from>
    <xdr:to>
      <xdr:col>76</xdr:col>
      <xdr:colOff>114300</xdr:colOff>
      <xdr:row>37</xdr:row>
      <xdr:rowOff>42545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51715"/>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125508</xdr:rowOff>
    </xdr:from>
    <xdr:to>
      <xdr:col>71</xdr:col>
      <xdr:colOff>177800</xdr:colOff>
      <xdr:row>37</xdr:row>
      <xdr:rowOff>42545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97708"/>
          <a:ext cx="889000" cy="8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123761</xdr:rowOff>
    </xdr:from>
    <xdr:to>
      <xdr:col>85</xdr:col>
      <xdr:colOff>177800</xdr:colOff>
      <xdr:row>36</xdr:row>
      <xdr:rowOff>53911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102188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138525</xdr:rowOff>
    </xdr:from>
    <xdr:to>
      <xdr:col>81</xdr:col>
      <xdr:colOff>101600</xdr:colOff>
      <xdr:row>37</xdr:row>
      <xdr:rowOff>68675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59802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0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128715</xdr:rowOff>
    </xdr:from>
    <xdr:to>
      <xdr:col>76</xdr:col>
      <xdr:colOff>165100</xdr:colOff>
      <xdr:row>37</xdr:row>
      <xdr:rowOff>58865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49992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163195</xdr:rowOff>
    </xdr:from>
    <xdr:to>
      <xdr:col>72</xdr:col>
      <xdr:colOff>38100</xdr:colOff>
      <xdr:row>37</xdr:row>
      <xdr:rowOff>93345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84472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2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74708</xdr:rowOff>
    </xdr:from>
    <xdr:to>
      <xdr:col>67</xdr:col>
      <xdr:colOff>101600</xdr:colOff>
      <xdr:row>37</xdr:row>
      <xdr:rowOff>4858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167435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36007</xdr:rowOff>
    </xdr:from>
    <xdr:to>
      <xdr:col>85</xdr:col>
      <xdr:colOff>127000</xdr:colOff>
      <xdr:row>55</xdr:row>
      <xdr:rowOff>111262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122857"/>
          <a:ext cx="838200" cy="4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43048</xdr:rowOff>
    </xdr:from>
    <xdr:to>
      <xdr:col>81</xdr:col>
      <xdr:colOff>50800</xdr:colOff>
      <xdr:row>53</xdr:row>
      <xdr:rowOff>36007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8786998"/>
          <a:ext cx="889000" cy="33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43048</xdr:rowOff>
    </xdr:from>
    <xdr:to>
      <xdr:col>76</xdr:col>
      <xdr:colOff>114300</xdr:colOff>
      <xdr:row>53</xdr:row>
      <xdr:rowOff>87625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8786998"/>
          <a:ext cx="8890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87625</xdr:rowOff>
    </xdr:from>
    <xdr:to>
      <xdr:col>71</xdr:col>
      <xdr:colOff>177800</xdr:colOff>
      <xdr:row>55</xdr:row>
      <xdr:rowOff>135357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174475"/>
          <a:ext cx="889000" cy="39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60462</xdr:rowOff>
    </xdr:from>
    <xdr:to>
      <xdr:col>85</xdr:col>
      <xdr:colOff>177800</xdr:colOff>
      <xdr:row>55</xdr:row>
      <xdr:rowOff>162062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38889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156657</xdr:rowOff>
    </xdr:from>
    <xdr:to>
      <xdr:col>81</xdr:col>
      <xdr:colOff>101600</xdr:colOff>
      <xdr:row>53</xdr:row>
      <xdr:rowOff>86807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07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103334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84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163698</xdr:rowOff>
    </xdr:from>
    <xdr:to>
      <xdr:col>76</xdr:col>
      <xdr:colOff>165100</xdr:colOff>
      <xdr:row>51</xdr:row>
      <xdr:rowOff>93848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87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110375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5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36825</xdr:rowOff>
    </xdr:from>
    <xdr:to>
      <xdr:col>72</xdr:col>
      <xdr:colOff>38100</xdr:colOff>
      <xdr:row>53</xdr:row>
      <xdr:rowOff>138425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12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154952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88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84557</xdr:rowOff>
    </xdr:from>
    <xdr:to>
      <xdr:col>67</xdr:col>
      <xdr:colOff>101600</xdr:colOff>
      <xdr:row>56</xdr:row>
      <xdr:rowOff>14707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31234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37973</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252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37212</xdr:rowOff>
    </xdr:from>
    <xdr:to>
      <xdr:col>81</xdr:col>
      <xdr:colOff>50800</xdr:colOff>
      <xdr:row>79</xdr:row>
      <xdr:rowOff>37973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176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37212</xdr:rowOff>
    </xdr:from>
    <xdr:to>
      <xdr:col>76</xdr:col>
      <xdr:colOff>114300</xdr:colOff>
      <xdr:row>79</xdr:row>
      <xdr:rowOff>40132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81762"/>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15621</xdr:rowOff>
    </xdr:from>
    <xdr:to>
      <xdr:col>71</xdr:col>
      <xdr:colOff>177800</xdr:colOff>
      <xdr:row>79</xdr:row>
      <xdr:rowOff>40132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60171"/>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158623</xdr:rowOff>
    </xdr:from>
    <xdr:to>
      <xdr:col>81</xdr:col>
      <xdr:colOff>101600</xdr:colOff>
      <xdr:row>79</xdr:row>
      <xdr:rowOff>88773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79900</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24333" y="13624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157862</xdr:rowOff>
    </xdr:from>
    <xdr:to>
      <xdr:col>76</xdr:col>
      <xdr:colOff>165100</xdr:colOff>
      <xdr:row>79</xdr:row>
      <xdr:rowOff>88012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79139</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236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160782</xdr:rowOff>
    </xdr:from>
    <xdr:to>
      <xdr:col>72</xdr:col>
      <xdr:colOff>38100</xdr:colOff>
      <xdr:row>79</xdr:row>
      <xdr:rowOff>90932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82059</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26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136271</xdr:rowOff>
    </xdr:from>
    <xdr:to>
      <xdr:col>67</xdr:col>
      <xdr:colOff>101600</xdr:colOff>
      <xdr:row>79</xdr:row>
      <xdr:rowOff>66421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0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57548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0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71634</xdr:rowOff>
    </xdr:from>
    <xdr:to>
      <xdr:col>85</xdr:col>
      <xdr:colOff>127000</xdr:colOff>
      <xdr:row>95</xdr:row>
      <xdr:rowOff>96476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59384"/>
          <a:ext cx="8382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96476</xdr:rowOff>
    </xdr:from>
    <xdr:to>
      <xdr:col>81</xdr:col>
      <xdr:colOff>50800</xdr:colOff>
      <xdr:row>95</xdr:row>
      <xdr:rowOff>120326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84226"/>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99352</xdr:rowOff>
    </xdr:from>
    <xdr:to>
      <xdr:col>76</xdr:col>
      <xdr:colOff>114300</xdr:colOff>
      <xdr:row>95</xdr:row>
      <xdr:rowOff>120326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387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99352</xdr:rowOff>
    </xdr:from>
    <xdr:to>
      <xdr:col>71</xdr:col>
      <xdr:colOff>177800</xdr:colOff>
      <xdr:row>95</xdr:row>
      <xdr:rowOff>141967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87102"/>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167015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20834</xdr:rowOff>
    </xdr:from>
    <xdr:to>
      <xdr:col>85</xdr:col>
      <xdr:colOff>177800</xdr:colOff>
      <xdr:row>95</xdr:row>
      <xdr:rowOff>122434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170711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45676</xdr:rowOff>
    </xdr:from>
    <xdr:to>
      <xdr:col>81</xdr:col>
      <xdr:colOff>101600</xdr:colOff>
      <xdr:row>95</xdr:row>
      <xdr:rowOff>147276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138403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69526</xdr:rowOff>
    </xdr:from>
    <xdr:to>
      <xdr:col>76</xdr:col>
      <xdr:colOff>165100</xdr:colOff>
      <xdr:row>95</xdr:row>
      <xdr:rowOff>171126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162253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48552</xdr:rowOff>
    </xdr:from>
    <xdr:to>
      <xdr:col>72</xdr:col>
      <xdr:colOff>38100</xdr:colOff>
      <xdr:row>95</xdr:row>
      <xdr:rowOff>150152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166679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1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91167</xdr:rowOff>
    </xdr:from>
    <xdr:to>
      <xdr:col>67</xdr:col>
      <xdr:colOff>101600</xdr:colOff>
      <xdr:row>96</xdr:row>
      <xdr:rowOff>21317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12444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4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71577</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5557977"/>
          <a:ext cx="838200" cy="109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25950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41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93752</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08852"/>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93752</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608852"/>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166997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65176</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408826"/>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166997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20777</xdr:rowOff>
    </xdr:from>
    <xdr:to>
      <xdr:col>116</xdr:col>
      <xdr:colOff>114300</xdr:colOff>
      <xdr:row>32</xdr:row>
      <xdr:rowOff>122377</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55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107154</xdr:rowOff>
    </xdr:from>
    <xdr:ext cx="469744"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54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42952</xdr:rowOff>
    </xdr:from>
    <xdr:to>
      <xdr:col>107</xdr:col>
      <xdr:colOff>101600</xdr:colOff>
      <xdr:row>38</xdr:row>
      <xdr:rowOff>144552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161078</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5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xdr:rowOff>
    </xdr:from>
    <xdr:to>
      <xdr:col>98</xdr:col>
      <xdr:colOff>38100</xdr:colOff>
      <xdr:row>37</xdr:row>
      <xdr:rowOff>115976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132503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61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令和４年度の歳出決算総額では、住民一人当たり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419,376</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410,976</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8,400</a:t>
          </a:r>
          <a:r>
            <a:rPr kumimoji="1" lang="ja-JP" altLang="en-US" sz="1300">
              <a:latin typeface="ＭＳ Ｐゴシック" panose="020B0600070205080204" pitchFamily="50" charset="-128"/>
              <a:ea typeface="ＭＳ Ｐゴシック" panose="020B0600070205080204" pitchFamily="50" charset="-128"/>
            </a:rPr>
            <a:t>円増加した。</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　主な増加要因としては、文化会館改修整備事業等による総務費の増加（住民一人当たり</a:t>
          </a:r>
          <a:r>
            <a:rPr kumimoji="1" lang="en-US" altLang="ja-JP" sz="1300">
              <a:latin typeface="ＭＳ Ｐゴシック" panose="020B0600070205080204" pitchFamily="50" charset="-128"/>
              <a:ea typeface="ＭＳ Ｐゴシック" panose="020B0600070205080204" pitchFamily="50" charset="-128"/>
            </a:rPr>
            <a:t>13,462</a:t>
          </a:r>
          <a:r>
            <a:rPr kumimoji="1" lang="ja-JP" altLang="en-US" sz="1300">
              <a:latin typeface="ＭＳ Ｐゴシック" panose="020B0600070205080204" pitchFamily="50" charset="-128"/>
              <a:ea typeface="ＭＳ Ｐゴシック" panose="020B0600070205080204" pitchFamily="50" charset="-128"/>
            </a:rPr>
            <a:t>円増加）や、三の倉センター大規模整備事業及びハイブリッドコークス高騰等による衛生費の増加（住民一人当たり</a:t>
          </a:r>
          <a:r>
            <a:rPr kumimoji="1" lang="en-US" altLang="ja-JP" sz="1300">
              <a:latin typeface="ＭＳ Ｐゴシック" panose="020B0600070205080204" pitchFamily="50" charset="-128"/>
              <a:ea typeface="ＭＳ Ｐゴシック" panose="020B0600070205080204" pitchFamily="50" charset="-128"/>
            </a:rPr>
            <a:t>7,179</a:t>
          </a:r>
          <a:r>
            <a:rPr kumimoji="1" lang="ja-JP" altLang="en-US" sz="1300">
              <a:latin typeface="ＭＳ Ｐゴシック" panose="020B0600070205080204" pitchFamily="50" charset="-128"/>
              <a:ea typeface="ＭＳ Ｐゴシック" panose="020B0600070205080204" pitchFamily="50" charset="-128"/>
            </a:rPr>
            <a:t>円増加）がある。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諸支出金の増は、土地取得事業特別会計からの土地の買戻しによるものである。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一方で主な減少要因としては、小中学校空調機整備工事及び食育センター建設事業の完了による教育費の減少（住民一人当たり</a:t>
          </a:r>
          <a:r>
            <a:rPr kumimoji="1" lang="en-US" altLang="ja-JP" sz="1300">
              <a:latin typeface="ＭＳ Ｐゴシック" panose="020B0600070205080204" pitchFamily="50" charset="-128"/>
              <a:ea typeface="ＭＳ Ｐゴシック" panose="020B0600070205080204" pitchFamily="50" charset="-128"/>
            </a:rPr>
            <a:t>18,292</a:t>
          </a:r>
          <a:r>
            <a:rPr kumimoji="1" lang="ja-JP" altLang="en-US" sz="1300">
              <a:latin typeface="ＭＳ Ｐゴシック" panose="020B0600070205080204" pitchFamily="50" charset="-128"/>
              <a:ea typeface="ＭＳ Ｐゴシック" panose="020B0600070205080204" pitchFamily="50" charset="-128"/>
            </a:rPr>
            <a:t>円減少）がある。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また、土木費については、駅南市街地再開発事業により前年度同様に高い水準にある。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衛生費、土木費及び諸支出金を除き、全体的には類似団体平均並み若しくは類似団体平均を下回るものが多いため、引き続き経費の抑制を図り、財政の健全化に努める。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財政調整基金残高は、決算剰余金の積立て等により</a:t>
          </a:r>
          <a:r>
            <a:rPr kumimoji="1" lang="en-US" altLang="ja-JP" sz="1400" baseline="0">
              <a:latin typeface="ＭＳ ゴシック" pitchFamily="49" charset="-128"/>
              <a:ea typeface="ＭＳ ゴシック" pitchFamily="49" charset="-128"/>
            </a:rPr>
            <a:t>68.0</a:t>
          </a:r>
          <a:r>
            <a:rPr kumimoji="1" lang="ja-JP" altLang="en-US" sz="1400" baseline="0">
              <a:latin typeface="ＭＳ ゴシック" pitchFamily="49" charset="-128"/>
              <a:ea typeface="ＭＳ ゴシック" pitchFamily="49" charset="-128"/>
            </a:rPr>
            <a:t>億円となり、前年度に比べて</a:t>
          </a:r>
          <a:r>
            <a:rPr kumimoji="1" lang="en-US" altLang="ja-JP" sz="1400" baseline="0">
              <a:latin typeface="ＭＳ ゴシック" pitchFamily="49" charset="-128"/>
              <a:ea typeface="ＭＳ ゴシック" pitchFamily="49" charset="-128"/>
            </a:rPr>
            <a:t>9.9</a:t>
          </a:r>
          <a:r>
            <a:rPr kumimoji="1" lang="ja-JP" altLang="en-US" sz="1400" baseline="0">
              <a:latin typeface="ＭＳ ゴシック" pitchFamily="49" charset="-128"/>
              <a:ea typeface="ＭＳ ゴシック" pitchFamily="49" charset="-128"/>
            </a:rPr>
            <a:t>億円増加し、</a:t>
          </a:r>
          <a:r>
            <a:rPr kumimoji="1" lang="en-US" altLang="ja-JP" sz="1400" baseline="0">
              <a:latin typeface="ＭＳ ゴシック" pitchFamily="49" charset="-128"/>
              <a:ea typeface="ＭＳ ゴシック" pitchFamily="49" charset="-128"/>
            </a:rPr>
            <a:t>4.78</a:t>
          </a:r>
          <a:r>
            <a:rPr kumimoji="1" lang="ja-JP" altLang="en-US" sz="1400" baseline="0">
              <a:latin typeface="ＭＳ ゴシック" pitchFamily="49" charset="-128"/>
              <a:ea typeface="ＭＳ ゴシック" pitchFamily="49" charset="-128"/>
            </a:rPr>
            <a:t>ポイント増加した。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実質収支額は、歳入の上振れ及び歳出の下振れが生じたことに伴い</a:t>
          </a:r>
          <a:r>
            <a:rPr kumimoji="1" lang="en-US" altLang="ja-JP" sz="1400" baseline="0">
              <a:latin typeface="ＭＳ ゴシック" pitchFamily="49" charset="-128"/>
              <a:ea typeface="ＭＳ ゴシック" pitchFamily="49" charset="-128"/>
            </a:rPr>
            <a:t>44.0</a:t>
          </a:r>
          <a:r>
            <a:rPr kumimoji="1" lang="ja-JP" altLang="en-US" sz="1400" baseline="0">
              <a:latin typeface="ＭＳ ゴシック" pitchFamily="49" charset="-128"/>
              <a:ea typeface="ＭＳ ゴシック" pitchFamily="49" charset="-128"/>
            </a:rPr>
            <a:t>億円と前年度に引き続き黒字となったが、前年度に比べて</a:t>
          </a:r>
          <a:r>
            <a:rPr kumimoji="1" lang="en-US" altLang="ja-JP" sz="1400" baseline="0">
              <a:latin typeface="ＭＳ ゴシック" pitchFamily="49" charset="-128"/>
              <a:ea typeface="ＭＳ ゴシック" pitchFamily="49" charset="-128"/>
            </a:rPr>
            <a:t>7.0</a:t>
          </a:r>
          <a:r>
            <a:rPr kumimoji="1" lang="ja-JP" altLang="en-US" sz="1400" baseline="0">
              <a:latin typeface="ＭＳ ゴシック" pitchFamily="49" charset="-128"/>
              <a:ea typeface="ＭＳ ゴシック" pitchFamily="49" charset="-128"/>
            </a:rPr>
            <a:t>億円減少したことに伴い</a:t>
          </a:r>
          <a:r>
            <a:rPr kumimoji="1" lang="en-US" altLang="ja-JP" sz="1400" baseline="0">
              <a:latin typeface="ＭＳ ゴシック" pitchFamily="49" charset="-128"/>
              <a:ea typeface="ＭＳ ゴシック" pitchFamily="49" charset="-128"/>
            </a:rPr>
            <a:t>2.4</a:t>
          </a:r>
          <a:r>
            <a:rPr kumimoji="1" lang="ja-JP" altLang="en-US" sz="1400" baseline="0">
              <a:latin typeface="ＭＳ ゴシック" pitchFamily="49" charset="-128"/>
              <a:ea typeface="ＭＳ ゴシック" pitchFamily="49" charset="-128"/>
            </a:rPr>
            <a:t>ポイント減少した。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今後も財政調整基金残高及び実質収支額の維持に努める。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前年度に引き続き、どの会計も赤字は発生していない。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引き続き健全な財政運営に努める。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97228\Box\11108_10_&#24193;&#20869;&#29992;\&#36001;&#25919;&#20418;\&#36001;&#25919;&#20418;\06_&#36001;&#25919;&#20418;&#12381;&#12398;&#20182;\08_&#36001;&#25919;&#29366;&#27841;&#36039;&#26009;&#38598;\R5\22_&#24066;&#30010;&#26449;&#22238;&#31572;&#65288;&#65298;&#22238;&#30446;&#65289;\04_&#22810;&#27835;&#35211;&#24066;&#9679;&#9675;\&#12304;&#36001;&#25919;&#29366;&#27841;&#36039;&#26009;&#38598;&#65288;R060919&#20462;&#27491;&#65289;&#12305;_212041_&#22810;&#27835;&#35211;&#24066;_2022(2&#22238;&#30446;).xlsx" TargetMode="External"/><Relationship Id="rId1" Type="http://schemas.openxmlformats.org/officeDocument/2006/relationships/externalLinkPath" Target="/Users/p97228/Box/11108_10_&#24193;&#20869;&#29992;/&#36001;&#25919;&#20418;/&#36001;&#25919;&#20418;/06_&#36001;&#25919;&#20418;&#12381;&#12398;&#20182;/08_&#36001;&#25919;&#29366;&#27841;&#36039;&#26009;&#38598;/R5/22_&#24066;&#30010;&#26449;&#22238;&#31572;&#65288;&#65298;&#22238;&#30446;&#65289;/04_&#22810;&#27835;&#35211;&#24066;&#9679;&#9675;/&#12304;&#36001;&#25919;&#29366;&#27841;&#36039;&#26009;&#38598;&#65288;R060919&#20462;&#27491;&#65289;&#12305;_212041_&#22810;&#27835;&#35211;&#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65.099999999999994</v>
          </cell>
          <cell r="BX53">
            <v>65.8</v>
          </cell>
          <cell r="CF53">
            <v>66.900000000000006</v>
          </cell>
          <cell r="CN53">
            <v>66.3</v>
          </cell>
          <cell r="CV53">
            <v>67</v>
          </cell>
        </row>
        <row r="55">
          <cell r="AN55" t="str">
            <v>類似団体内平均値</v>
          </cell>
          <cell r="BP55">
            <v>5</v>
          </cell>
          <cell r="BX55">
            <v>5.4</v>
          </cell>
          <cell r="CF55">
            <v>3.9</v>
          </cell>
          <cell r="CN55">
            <v>0</v>
          </cell>
          <cell r="CV55">
            <v>0</v>
          </cell>
        </row>
        <row r="57">
          <cell r="BP57">
            <v>61.6</v>
          </cell>
          <cell r="BX57">
            <v>62.5</v>
          </cell>
          <cell r="CF57">
            <v>63.1</v>
          </cell>
          <cell r="CN57">
            <v>63.2</v>
          </cell>
          <cell r="CV57">
            <v>64.2</v>
          </cell>
        </row>
        <row r="72">
          <cell r="BP72" t="str">
            <v>H30</v>
          </cell>
          <cell r="BX72" t="str">
            <v>R01</v>
          </cell>
          <cell r="CF72" t="str">
            <v>R02</v>
          </cell>
          <cell r="CN72" t="str">
            <v>R03</v>
          </cell>
          <cell r="CV72" t="str">
            <v>R04</v>
          </cell>
        </row>
        <row r="73">
          <cell r="AN73" t="str">
            <v>当該団体値</v>
          </cell>
        </row>
        <row r="75">
          <cell r="BP75">
            <v>-2.4</v>
          </cell>
          <cell r="BX75">
            <v>-3</v>
          </cell>
          <cell r="CF75">
            <v>-3.7</v>
          </cell>
          <cell r="CN75">
            <v>-4</v>
          </cell>
          <cell r="CV75">
            <v>-3.6</v>
          </cell>
        </row>
        <row r="77">
          <cell r="AN77" t="str">
            <v>類似団体内平均値</v>
          </cell>
          <cell r="BP77">
            <v>5</v>
          </cell>
          <cell r="BX77">
            <v>5.4</v>
          </cell>
          <cell r="CF77">
            <v>3.9</v>
          </cell>
          <cell r="CN77">
            <v>0</v>
          </cell>
          <cell r="CV77">
            <v>0</v>
          </cell>
        </row>
        <row r="79">
          <cell r="BP79">
            <v>4.5</v>
          </cell>
          <cell r="BX79">
            <v>4.2</v>
          </cell>
          <cell r="CF79">
            <v>4.2</v>
          </cell>
          <cell r="CN79">
            <v>4.5</v>
          </cell>
          <cell r="CV79">
            <v>4.5999999999999996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49932938</v>
      </c>
      <c r="BO4" s="371"/>
      <c r="BP4" s="371"/>
      <c r="BQ4" s="371"/>
      <c r="BR4" s="371"/>
      <c r="BS4" s="371"/>
      <c r="BT4" s="371"/>
      <c r="BU4" s="372"/>
      <c r="BV4" s="370">
        <v>49954798</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18.399999999999999</v>
      </c>
      <c r="CU4" s="377"/>
      <c r="CV4" s="377"/>
      <c r="CW4" s="377"/>
      <c r="CX4" s="377"/>
      <c r="CY4" s="377"/>
      <c r="CZ4" s="377"/>
      <c r="DA4" s="378"/>
      <c r="DB4" s="376">
        <v>20.8</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44989859</v>
      </c>
      <c r="BO5" s="408"/>
      <c r="BP5" s="408"/>
      <c r="BQ5" s="408"/>
      <c r="BR5" s="408"/>
      <c r="BS5" s="408"/>
      <c r="BT5" s="408"/>
      <c r="BU5" s="409"/>
      <c r="BV5" s="407">
        <v>44450340</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87.4</v>
      </c>
      <c r="CU5" s="405"/>
      <c r="CV5" s="405"/>
      <c r="CW5" s="405"/>
      <c r="CX5" s="405"/>
      <c r="CY5" s="405"/>
      <c r="CZ5" s="405"/>
      <c r="DA5" s="406"/>
      <c r="DB5" s="404">
        <v>85.8</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4943079</v>
      </c>
      <c r="BO6" s="408"/>
      <c r="BP6" s="408"/>
      <c r="BQ6" s="408"/>
      <c r="BR6" s="408"/>
      <c r="BS6" s="408"/>
      <c r="BT6" s="408"/>
      <c r="BU6" s="409"/>
      <c r="BV6" s="407">
        <v>5504458</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88.2</v>
      </c>
      <c r="CU6" s="445"/>
      <c r="CV6" s="445"/>
      <c r="CW6" s="445"/>
      <c r="CX6" s="445"/>
      <c r="CY6" s="445"/>
      <c r="CZ6" s="445"/>
      <c r="DA6" s="446"/>
      <c r="DB6" s="444">
        <v>88.1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546233</v>
      </c>
      <c r="BO7" s="408"/>
      <c r="BP7" s="408"/>
      <c r="BQ7" s="408"/>
      <c r="BR7" s="408"/>
      <c r="BS7" s="408"/>
      <c r="BT7" s="408"/>
      <c r="BU7" s="409"/>
      <c r="BV7" s="407">
        <v>400233</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23847617</v>
      </c>
      <c r="CU7" s="408"/>
      <c r="CV7" s="408"/>
      <c r="CW7" s="408"/>
      <c r="CX7" s="408"/>
      <c r="CY7" s="408"/>
      <c r="CZ7" s="408"/>
      <c r="DA7" s="409"/>
      <c r="DB7" s="407">
        <v>24488390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96</v>
      </c>
      <c r="AV8" s="440"/>
      <c r="AW8" s="440"/>
      <c r="AX8" s="440"/>
      <c r="AY8" s="441" t="s">
        <v>112</v>
      </c>
      <c r="AZ8" s="442"/>
      <c r="BA8" s="442"/>
      <c r="BB8" s="442"/>
      <c r="BC8" s="442"/>
      <c r="BD8" s="442"/>
      <c r="BE8" s="442"/>
      <c r="BF8" s="442"/>
      <c r="BG8" s="442"/>
      <c r="BH8" s="442"/>
      <c r="BI8" s="442"/>
      <c r="BJ8" s="442"/>
      <c r="BK8" s="442"/>
      <c r="BL8" s="442"/>
      <c r="BM8" s="443"/>
      <c r="BN8" s="407">
        <v>4396846</v>
      </c>
      <c r="BO8" s="408"/>
      <c r="BP8" s="408"/>
      <c r="BQ8" s="408"/>
      <c r="BR8" s="408"/>
      <c r="BS8" s="408"/>
      <c r="BT8" s="408"/>
      <c r="BU8" s="409"/>
      <c r="BV8" s="407">
        <v>5104225</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0.71</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106732</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-707379</v>
      </c>
      <c r="BO9" s="408"/>
      <c r="BP9" s="408"/>
      <c r="BQ9" s="408"/>
      <c r="BR9" s="408"/>
      <c r="BS9" s="408"/>
      <c r="BT9" s="408"/>
      <c r="BU9" s="409"/>
      <c r="BV9" s="407">
        <v>1312263</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11.3</v>
      </c>
      <c r="CU9" s="405"/>
      <c r="CV9" s="405"/>
      <c r="CW9" s="405"/>
      <c r="CX9" s="405"/>
      <c r="CY9" s="405"/>
      <c r="CZ9" s="405"/>
      <c r="DA9" s="406"/>
      <c r="DB9" s="404">
        <v>11.3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110441</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35375</v>
      </c>
      <c r="BO10" s="408"/>
      <c r="BP10" s="408"/>
      <c r="BQ10" s="408"/>
      <c r="BR10" s="408"/>
      <c r="BS10" s="408"/>
      <c r="BT10" s="408"/>
      <c r="BU10" s="409"/>
      <c r="BV10" s="407">
        <v>580182</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108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2">
      <c r="A12" s="181"/>
      <c r="B12" s="467" t="s">
        <v>133</v>
      </c>
      <c r="C12" s="468"/>
      <c r="D12" s="468"/>
      <c r="E12" s="468"/>
      <c r="F12" s="468"/>
      <c r="G12" s="468"/>
      <c r="H12" s="468"/>
      <c r="I12" s="468"/>
      <c r="J12" s="468"/>
      <c r="K12" s="469"/>
      <c r="L12" s="476" t="s">
        <v>134</v>
      </c>
      <c r="M12" s="477"/>
      <c r="N12" s="477"/>
      <c r="O12" s="477"/>
      <c r="P12" s="477"/>
      <c r="Q12" s="478"/>
      <c r="R12" s="479">
        <v>107278</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96</v>
      </c>
      <c r="AV12" s="440"/>
      <c r="AW12" s="440"/>
      <c r="AX12" s="440"/>
      <c r="AY12" s="441" t="s">
        <v>138</v>
      </c>
      <c r="AZ12" s="442"/>
      <c r="BA12" s="442"/>
      <c r="BB12" s="442"/>
      <c r="BC12" s="442"/>
      <c r="BD12" s="442"/>
      <c r="BE12" s="442"/>
      <c r="BF12" s="442"/>
      <c r="BG12" s="442"/>
      <c r="BH12" s="442"/>
      <c r="BI12" s="442"/>
      <c r="BJ12" s="442"/>
      <c r="BK12" s="442"/>
      <c r="BL12" s="442"/>
      <c r="BM12" s="443"/>
      <c r="BN12" s="407">
        <v>1645775</v>
      </c>
      <c r="BO12" s="408"/>
      <c r="BP12" s="408"/>
      <c r="BQ12" s="408"/>
      <c r="BR12" s="408"/>
      <c r="BS12" s="408"/>
      <c r="BT12" s="408"/>
      <c r="BU12" s="409"/>
      <c r="BV12" s="407">
        <v>1682100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132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141</v>
      </c>
      <c r="N13" s="499"/>
      <c r="O13" s="499"/>
      <c r="P13" s="499"/>
      <c r="Q13" s="500"/>
      <c r="R13" s="491">
        <v>104989</v>
      </c>
      <c r="S13" s="492"/>
      <c r="T13" s="492"/>
      <c r="U13" s="492"/>
      <c r="V13" s="493"/>
      <c r="W13" s="423" t="s">
        <v>142</v>
      </c>
      <c r="X13" s="424"/>
      <c r="Y13" s="424"/>
      <c r="Z13" s="424"/>
      <c r="AA13" s="424"/>
      <c r="AB13" s="414"/>
      <c r="AC13" s="458">
        <v>308</v>
      </c>
      <c r="AD13" s="459"/>
      <c r="AE13" s="459"/>
      <c r="AF13" s="459"/>
      <c r="AG13" s="501"/>
      <c r="AH13" s="458">
        <v>293</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-2317779</v>
      </c>
      <c r="BO13" s="408"/>
      <c r="BP13" s="408"/>
      <c r="BQ13" s="408"/>
      <c r="BR13" s="408"/>
      <c r="BS13" s="408"/>
      <c r="BT13" s="408"/>
      <c r="BU13" s="409"/>
      <c r="BV13" s="407">
        <v>210345</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-3.6</v>
      </c>
      <c r="CU13" s="405"/>
      <c r="CV13" s="405"/>
      <c r="CW13" s="405"/>
      <c r="CX13" s="405"/>
      <c r="CY13" s="405"/>
      <c r="CZ13" s="405"/>
      <c r="DA13" s="406"/>
      <c r="DB13" s="404">
        <v>-4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147</v>
      </c>
      <c r="M14" s="489"/>
      <c r="N14" s="489"/>
      <c r="O14" s="489"/>
      <c r="P14" s="489"/>
      <c r="Q14" s="490"/>
      <c r="R14" s="491">
        <v>108158</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t="s">
        <v>140</v>
      </c>
      <c r="CU14" s="506"/>
      <c r="CV14" s="506"/>
      <c r="CW14" s="506"/>
      <c r="CX14" s="506"/>
      <c r="CY14" s="506"/>
      <c r="CZ14" s="506"/>
      <c r="DA14" s="507"/>
      <c r="DB14" s="505" t="s">
        <v>132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149</v>
      </c>
      <c r="N15" s="499"/>
      <c r="O15" s="499"/>
      <c r="P15" s="499"/>
      <c r="Q15" s="500"/>
      <c r="R15" s="491">
        <v>106060</v>
      </c>
      <c r="S15" s="492"/>
      <c r="T15" s="492"/>
      <c r="U15" s="492"/>
      <c r="V15" s="493"/>
      <c r="W15" s="423" t="s">
        <v>150</v>
      </c>
      <c r="X15" s="424"/>
      <c r="Y15" s="424"/>
      <c r="Z15" s="424"/>
      <c r="AA15" s="424"/>
      <c r="AB15" s="414"/>
      <c r="AC15" s="458">
        <v>15327</v>
      </c>
      <c r="AD15" s="459"/>
      <c r="AE15" s="459"/>
      <c r="AF15" s="459"/>
      <c r="AG15" s="501"/>
      <c r="AH15" s="458">
        <v>16394</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13491331</v>
      </c>
      <c r="BO15" s="371"/>
      <c r="BP15" s="371"/>
      <c r="BQ15" s="371"/>
      <c r="BR15" s="371"/>
      <c r="BS15" s="371"/>
      <c r="BT15" s="371"/>
      <c r="BU15" s="372"/>
      <c r="BV15" s="370">
        <v>13024468</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30.3</v>
      </c>
      <c r="AD16" s="495"/>
      <c r="AE16" s="495"/>
      <c r="AF16" s="495"/>
      <c r="AG16" s="496"/>
      <c r="AH16" s="494">
        <v>30.9</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19740038</v>
      </c>
      <c r="BO16" s="408"/>
      <c r="BP16" s="408"/>
      <c r="BQ16" s="408"/>
      <c r="BR16" s="408"/>
      <c r="BS16" s="408"/>
      <c r="BT16" s="408"/>
      <c r="BU16" s="409"/>
      <c r="BV16" s="407">
        <v>19141428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34970</v>
      </c>
      <c r="AD17" s="459"/>
      <c r="AE17" s="459"/>
      <c r="AF17" s="459"/>
      <c r="AG17" s="501"/>
      <c r="AH17" s="458">
        <v>36422</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17064286</v>
      </c>
      <c r="BO17" s="408"/>
      <c r="BP17" s="408"/>
      <c r="BQ17" s="408"/>
      <c r="BR17" s="408"/>
      <c r="BS17" s="408"/>
      <c r="BT17" s="408"/>
      <c r="BU17" s="409"/>
      <c r="BV17" s="407">
        <v>16476420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160</v>
      </c>
      <c r="C18" s="450"/>
      <c r="D18" s="450"/>
      <c r="E18" s="530"/>
      <c r="F18" s="530"/>
      <c r="G18" s="530"/>
      <c r="H18" s="530"/>
      <c r="I18" s="530"/>
      <c r="J18" s="530"/>
      <c r="K18" s="530"/>
      <c r="L18" s="531">
        <v>91.25</v>
      </c>
      <c r="M18" s="531"/>
      <c r="N18" s="531"/>
      <c r="O18" s="531"/>
      <c r="P18" s="531"/>
      <c r="Q18" s="531"/>
      <c r="R18" s="532"/>
      <c r="S18" s="532"/>
      <c r="T18" s="532"/>
      <c r="U18" s="532"/>
      <c r="V18" s="533"/>
      <c r="W18" s="425"/>
      <c r="X18" s="426"/>
      <c r="Y18" s="426"/>
      <c r="Z18" s="426"/>
      <c r="AA18" s="426"/>
      <c r="AB18" s="417"/>
      <c r="AC18" s="534">
        <v>69.099999999999994</v>
      </c>
      <c r="AD18" s="535"/>
      <c r="AE18" s="535"/>
      <c r="AF18" s="535"/>
      <c r="AG18" s="536"/>
      <c r="AH18" s="534">
        <v>68.599999999999994</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21457978</v>
      </c>
      <c r="BO18" s="408"/>
      <c r="BP18" s="408"/>
      <c r="BQ18" s="408"/>
      <c r="BR18" s="408"/>
      <c r="BS18" s="408"/>
      <c r="BT18" s="408"/>
      <c r="BU18" s="409"/>
      <c r="BV18" s="407">
        <v>20991843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162</v>
      </c>
      <c r="C19" s="450"/>
      <c r="D19" s="450"/>
      <c r="E19" s="530"/>
      <c r="F19" s="530"/>
      <c r="G19" s="530"/>
      <c r="H19" s="530"/>
      <c r="I19" s="530"/>
      <c r="J19" s="530"/>
      <c r="K19" s="530"/>
      <c r="L19" s="538">
        <v>1170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32587197</v>
      </c>
      <c r="BO19" s="408"/>
      <c r="BP19" s="408"/>
      <c r="BQ19" s="408"/>
      <c r="BR19" s="408"/>
      <c r="BS19" s="408"/>
      <c r="BT19" s="408"/>
      <c r="BU19" s="409"/>
      <c r="BV19" s="407">
        <v>31654183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164</v>
      </c>
      <c r="C20" s="450"/>
      <c r="D20" s="450"/>
      <c r="E20" s="530"/>
      <c r="F20" s="530"/>
      <c r="G20" s="530"/>
      <c r="H20" s="530"/>
      <c r="I20" s="530"/>
      <c r="J20" s="530"/>
      <c r="K20" s="530"/>
      <c r="L20" s="538">
        <v>42656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34929729</v>
      </c>
      <c r="BO22" s="371"/>
      <c r="BP22" s="371"/>
      <c r="BQ22" s="371"/>
      <c r="BR22" s="371"/>
      <c r="BS22" s="371"/>
      <c r="BT22" s="371"/>
      <c r="BU22" s="372"/>
      <c r="BV22" s="370">
        <v>34024043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17656032</v>
      </c>
      <c r="BO23" s="408"/>
      <c r="BP23" s="408"/>
      <c r="BQ23" s="408"/>
      <c r="BR23" s="408"/>
      <c r="BS23" s="408"/>
      <c r="BT23" s="408"/>
      <c r="BU23" s="409"/>
      <c r="BV23" s="407">
        <v>15814054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174</v>
      </c>
      <c r="F24" s="437"/>
      <c r="G24" s="437"/>
      <c r="H24" s="437"/>
      <c r="I24" s="437"/>
      <c r="J24" s="437"/>
      <c r="K24" s="438"/>
      <c r="L24" s="458">
        <v>1</v>
      </c>
      <c r="M24" s="459"/>
      <c r="N24" s="459"/>
      <c r="O24" s="459"/>
      <c r="P24" s="501"/>
      <c r="Q24" s="458">
        <v>10050</v>
      </c>
      <c r="R24" s="459"/>
      <c r="S24" s="459"/>
      <c r="T24" s="459"/>
      <c r="U24" s="459"/>
      <c r="V24" s="501"/>
      <c r="W24" s="553"/>
      <c r="X24" s="554"/>
      <c r="Y24" s="555"/>
      <c r="Z24" s="457" t="s">
        <v>175</v>
      </c>
      <c r="AA24" s="437"/>
      <c r="AB24" s="437"/>
      <c r="AC24" s="437"/>
      <c r="AD24" s="437"/>
      <c r="AE24" s="437"/>
      <c r="AF24" s="437"/>
      <c r="AG24" s="438"/>
      <c r="AH24" s="458">
        <v>657</v>
      </c>
      <c r="AI24" s="459"/>
      <c r="AJ24" s="459"/>
      <c r="AK24" s="459"/>
      <c r="AL24" s="501"/>
      <c r="AM24" s="458">
        <v>2003850</v>
      </c>
      <c r="AN24" s="459"/>
      <c r="AO24" s="459"/>
      <c r="AP24" s="459"/>
      <c r="AQ24" s="459"/>
      <c r="AR24" s="501"/>
      <c r="AS24" s="458">
        <v>3050</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25517098</v>
      </c>
      <c r="BO24" s="408"/>
      <c r="BP24" s="408"/>
      <c r="BQ24" s="408"/>
      <c r="BR24" s="408"/>
      <c r="BS24" s="408"/>
      <c r="BT24" s="408"/>
      <c r="BU24" s="409"/>
      <c r="BV24" s="407">
        <v>24109344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177</v>
      </c>
      <c r="F25" s="437"/>
      <c r="G25" s="437"/>
      <c r="H25" s="437"/>
      <c r="I25" s="437"/>
      <c r="J25" s="437"/>
      <c r="K25" s="438"/>
      <c r="L25" s="458">
        <v>1</v>
      </c>
      <c r="M25" s="459"/>
      <c r="N25" s="459"/>
      <c r="O25" s="459"/>
      <c r="P25" s="501"/>
      <c r="Q25" s="458">
        <v>8400</v>
      </c>
      <c r="R25" s="459"/>
      <c r="S25" s="459"/>
      <c r="T25" s="459"/>
      <c r="U25" s="459"/>
      <c r="V25" s="501"/>
      <c r="W25" s="553"/>
      <c r="X25" s="554"/>
      <c r="Y25" s="555"/>
      <c r="Z25" s="457" t="s">
        <v>178</v>
      </c>
      <c r="AA25" s="437"/>
      <c r="AB25" s="437"/>
      <c r="AC25" s="437"/>
      <c r="AD25" s="437"/>
      <c r="AE25" s="437"/>
      <c r="AF25" s="437"/>
      <c r="AG25" s="438"/>
      <c r="AH25" s="458">
        <v>110</v>
      </c>
      <c r="AI25" s="459"/>
      <c r="AJ25" s="459"/>
      <c r="AK25" s="459"/>
      <c r="AL25" s="501"/>
      <c r="AM25" s="458">
        <v>332530</v>
      </c>
      <c r="AN25" s="459"/>
      <c r="AO25" s="459"/>
      <c r="AP25" s="459"/>
      <c r="AQ25" s="459"/>
      <c r="AR25" s="501"/>
      <c r="AS25" s="458">
        <v>3023</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6780450</v>
      </c>
      <c r="BO25" s="371"/>
      <c r="BP25" s="371"/>
      <c r="BQ25" s="371"/>
      <c r="BR25" s="371"/>
      <c r="BS25" s="371"/>
      <c r="BT25" s="371"/>
      <c r="BU25" s="372"/>
      <c r="BV25" s="370">
        <v>7146202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180</v>
      </c>
      <c r="F26" s="437"/>
      <c r="G26" s="437"/>
      <c r="H26" s="437"/>
      <c r="I26" s="437"/>
      <c r="J26" s="437"/>
      <c r="K26" s="438"/>
      <c r="L26" s="458">
        <v>1</v>
      </c>
      <c r="M26" s="459"/>
      <c r="N26" s="459"/>
      <c r="O26" s="459"/>
      <c r="P26" s="501"/>
      <c r="Q26" s="458">
        <v>6650</v>
      </c>
      <c r="R26" s="459"/>
      <c r="S26" s="459"/>
      <c r="T26" s="459"/>
      <c r="U26" s="459"/>
      <c r="V26" s="501"/>
      <c r="W26" s="553"/>
      <c r="X26" s="554"/>
      <c r="Y26" s="555"/>
      <c r="Z26" s="457" t="s">
        <v>181</v>
      </c>
      <c r="AA26" s="559"/>
      <c r="AB26" s="559"/>
      <c r="AC26" s="559"/>
      <c r="AD26" s="559"/>
      <c r="AE26" s="559"/>
      <c r="AF26" s="559"/>
      <c r="AG26" s="560"/>
      <c r="AH26" s="458">
        <v>70</v>
      </c>
      <c r="AI26" s="459"/>
      <c r="AJ26" s="459"/>
      <c r="AK26" s="459"/>
      <c r="AL26" s="501"/>
      <c r="AM26" s="458">
        <v>195020</v>
      </c>
      <c r="AN26" s="459"/>
      <c r="AO26" s="459"/>
      <c r="AP26" s="459"/>
      <c r="AQ26" s="459"/>
      <c r="AR26" s="501"/>
      <c r="AS26" s="458">
        <v>2786</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132</v>
      </c>
      <c r="BO26" s="408"/>
      <c r="BP26" s="408"/>
      <c r="BQ26" s="408"/>
      <c r="BR26" s="408"/>
      <c r="BS26" s="408"/>
      <c r="BT26" s="408"/>
      <c r="BU26" s="409"/>
      <c r="BV26" s="407" t="s">
        <v>183</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184</v>
      </c>
      <c r="F27" s="437"/>
      <c r="G27" s="437"/>
      <c r="H27" s="437"/>
      <c r="I27" s="437"/>
      <c r="J27" s="437"/>
      <c r="K27" s="438"/>
      <c r="L27" s="458">
        <v>1</v>
      </c>
      <c r="M27" s="459"/>
      <c r="N27" s="459"/>
      <c r="O27" s="459"/>
      <c r="P27" s="501"/>
      <c r="Q27" s="458">
        <v>5840</v>
      </c>
      <c r="R27" s="459"/>
      <c r="S27" s="459"/>
      <c r="T27" s="459"/>
      <c r="U27" s="459"/>
      <c r="V27" s="501"/>
      <c r="W27" s="553"/>
      <c r="X27" s="554"/>
      <c r="Y27" s="555"/>
      <c r="Z27" s="457" t="s">
        <v>185</v>
      </c>
      <c r="AA27" s="437"/>
      <c r="AB27" s="437"/>
      <c r="AC27" s="437"/>
      <c r="AD27" s="437"/>
      <c r="AE27" s="437"/>
      <c r="AF27" s="437"/>
      <c r="AG27" s="438"/>
      <c r="AH27" s="458">
        <v>39</v>
      </c>
      <c r="AI27" s="459"/>
      <c r="AJ27" s="459"/>
      <c r="AK27" s="459"/>
      <c r="AL27" s="501"/>
      <c r="AM27" s="458">
        <v>123900</v>
      </c>
      <c r="AN27" s="459"/>
      <c r="AO27" s="459"/>
      <c r="AP27" s="459"/>
      <c r="AQ27" s="459"/>
      <c r="AR27" s="501"/>
      <c r="AS27" s="458">
        <v>3177</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2297067</v>
      </c>
      <c r="BO27" s="527"/>
      <c r="BP27" s="527"/>
      <c r="BQ27" s="527"/>
      <c r="BR27" s="527"/>
      <c r="BS27" s="527"/>
      <c r="BT27" s="527"/>
      <c r="BU27" s="528"/>
      <c r="BV27" s="526">
        <v>2294170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187</v>
      </c>
      <c r="F28" s="437"/>
      <c r="G28" s="437"/>
      <c r="H28" s="437"/>
      <c r="I28" s="437"/>
      <c r="J28" s="437"/>
      <c r="K28" s="438"/>
      <c r="L28" s="458">
        <v>1</v>
      </c>
      <c r="M28" s="459"/>
      <c r="N28" s="459"/>
      <c r="O28" s="459"/>
      <c r="P28" s="501"/>
      <c r="Q28" s="458">
        <v>5340</v>
      </c>
      <c r="R28" s="459"/>
      <c r="S28" s="459"/>
      <c r="T28" s="459"/>
      <c r="U28" s="459"/>
      <c r="V28" s="501"/>
      <c r="W28" s="553"/>
      <c r="X28" s="554"/>
      <c r="Y28" s="555"/>
      <c r="Z28" s="457" t="s">
        <v>188</v>
      </c>
      <c r="AA28" s="437"/>
      <c r="AB28" s="437"/>
      <c r="AC28" s="437"/>
      <c r="AD28" s="437"/>
      <c r="AE28" s="437"/>
      <c r="AF28" s="437"/>
      <c r="AG28" s="438"/>
      <c r="AH28" s="458" t="s">
        <v>183</v>
      </c>
      <c r="AI28" s="459"/>
      <c r="AJ28" s="459"/>
      <c r="AK28" s="459"/>
      <c r="AL28" s="501"/>
      <c r="AM28" s="458" t="s">
        <v>183</v>
      </c>
      <c r="AN28" s="459"/>
      <c r="AO28" s="459"/>
      <c r="AP28" s="459"/>
      <c r="AQ28" s="459"/>
      <c r="AR28" s="501"/>
      <c r="AS28" s="458" t="s">
        <v>132</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6797653</v>
      </c>
      <c r="BO28" s="371"/>
      <c r="BP28" s="371"/>
      <c r="BQ28" s="371"/>
      <c r="BR28" s="371"/>
      <c r="BS28" s="371"/>
      <c r="BT28" s="371"/>
      <c r="BU28" s="372"/>
      <c r="BV28" s="370">
        <v>5808053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190</v>
      </c>
      <c r="F29" s="437"/>
      <c r="G29" s="437"/>
      <c r="H29" s="437"/>
      <c r="I29" s="437"/>
      <c r="J29" s="437"/>
      <c r="K29" s="438"/>
      <c r="L29" s="458">
        <v>19</v>
      </c>
      <c r="M29" s="459"/>
      <c r="N29" s="459"/>
      <c r="O29" s="459"/>
      <c r="P29" s="501"/>
      <c r="Q29" s="458">
        <v>4860</v>
      </c>
      <c r="R29" s="459"/>
      <c r="S29" s="459"/>
      <c r="T29" s="459"/>
      <c r="U29" s="459"/>
      <c r="V29" s="501"/>
      <c r="W29" s="556"/>
      <c r="X29" s="557"/>
      <c r="Y29" s="558"/>
      <c r="Z29" s="457" t="s">
        <v>191</v>
      </c>
      <c r="AA29" s="437"/>
      <c r="AB29" s="437"/>
      <c r="AC29" s="437"/>
      <c r="AD29" s="437"/>
      <c r="AE29" s="437"/>
      <c r="AF29" s="437"/>
      <c r="AG29" s="438"/>
      <c r="AH29" s="458">
        <v>696</v>
      </c>
      <c r="AI29" s="459"/>
      <c r="AJ29" s="459"/>
      <c r="AK29" s="459"/>
      <c r="AL29" s="501"/>
      <c r="AM29" s="458">
        <v>2127750</v>
      </c>
      <c r="AN29" s="459"/>
      <c r="AO29" s="459"/>
      <c r="AP29" s="459"/>
      <c r="AQ29" s="459"/>
      <c r="AR29" s="501"/>
      <c r="AS29" s="458">
        <v>3057</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3826328</v>
      </c>
      <c r="BO29" s="408"/>
      <c r="BP29" s="408"/>
      <c r="BQ29" s="408"/>
      <c r="BR29" s="408"/>
      <c r="BS29" s="408"/>
      <c r="BT29" s="408"/>
      <c r="BU29" s="409"/>
      <c r="BV29" s="407">
        <v>3976180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11452506</v>
      </c>
      <c r="BO30" s="527"/>
      <c r="BP30" s="527"/>
      <c r="BQ30" s="527"/>
      <c r="BR30" s="527"/>
      <c r="BS30" s="527"/>
      <c r="BT30" s="527"/>
      <c r="BU30" s="528"/>
      <c r="BV30" s="526">
        <v>11451901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202</v>
      </c>
      <c r="V33" s="431"/>
      <c r="W33" s="396" t="s">
        <v>201</v>
      </c>
      <c r="X33" s="396"/>
      <c r="Y33" s="396"/>
      <c r="Z33" s="396"/>
      <c r="AA33" s="396"/>
      <c r="AB33" s="396"/>
      <c r="AC33" s="396"/>
      <c r="AD33" s="396"/>
      <c r="AE33" s="396"/>
      <c r="AF33" s="396"/>
      <c r="AG33" s="396"/>
      <c r="AH33" s="396"/>
      <c r="AI33" s="396"/>
      <c r="AJ33" s="396"/>
      <c r="AK33" s="396"/>
      <c r="AL33" s="206"/>
      <c r="AM33" s="431" t="s">
        <v>202</v>
      </c>
      <c r="AN33" s="431"/>
      <c r="AO33" s="396" t="s">
        <v>201</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202</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東濃西部広域行政事務組合（一般会計）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多治見市文化振興事業団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東濃西部広域行政事務組合（東濃西部ふるさと活性化基金特別会計）</v>
      </c>
      <c r="BZ35" s="598"/>
      <c r="CA35" s="598"/>
      <c r="CB35" s="598"/>
      <c r="CC35" s="598"/>
      <c r="CD35" s="598"/>
      <c r="CE35" s="598"/>
      <c r="CF35" s="598"/>
      <c r="CG35" s="598"/>
      <c r="CH35" s="598"/>
      <c r="CI35" s="598"/>
      <c r="CJ35" s="598"/>
      <c r="CK35" s="598"/>
      <c r="CL35" s="598"/>
      <c r="CM35" s="598"/>
      <c r="CN35" s="181"/>
      <c r="CO35" s="597">
        <f t="shared" ref="CO35:CO43" si="3">IF(CQ35="","",CO34+1)</f>
        <v>23</v>
      </c>
      <c r="CP35" s="597"/>
      <c r="CQ35" s="598" t="str">
        <f>IF('各会計、関係団体の財政状況及び健全化判断比率'!BS8="","",'各会計、関係団体の財政状況及び健全化判断比率'!BS8)</f>
        <v>多治見市土地開発公社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市営住宅敷金等特別会計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東濃西部広域行政事務組合（東濃看護専門学校事業特別会計）</v>
      </c>
      <c r="BZ36" s="598"/>
      <c r="CA36" s="598"/>
      <c r="CB36" s="598"/>
      <c r="CC36" s="598"/>
      <c r="CD36" s="598"/>
      <c r="CE36" s="598"/>
      <c r="CF36" s="598"/>
      <c r="CG36" s="598"/>
      <c r="CH36" s="598"/>
      <c r="CI36" s="598"/>
      <c r="CJ36" s="598"/>
      <c r="CK36" s="598"/>
      <c r="CL36" s="598"/>
      <c r="CM36" s="598"/>
      <c r="CN36" s="181"/>
      <c r="CO36" s="597">
        <f t="shared" si="3"/>
        <v>24</v>
      </c>
      <c r="CP36" s="597"/>
      <c r="CQ36" s="598" t="str">
        <f>IF('各会計、関係団体の財政状況及び健全化判断比率'!BS9="","",'各会計、関係団体の財政状況及び健全化判断比率'!BS9)</f>
        <v>セラミックパーク美濃</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f t="shared" si="0"/>
        <v>11</v>
      </c>
      <c r="AN37" s="597"/>
      <c r="AO37" s="598" t="str">
        <f>IF('各会計、関係団体の財政状況及び健全化判断比率'!B35="","",'各会計、関係団体の財政状況及び健全化判断比率'!B35)</f>
        <v>農業集落排水事業会計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東濃西部広域行政事務組合（東濃西部少年センター事業特別会計）</v>
      </c>
      <c r="BZ37" s="598"/>
      <c r="CA37" s="598"/>
      <c r="CB37" s="598"/>
      <c r="CC37" s="598"/>
      <c r="CD37" s="598"/>
      <c r="CE37" s="598"/>
      <c r="CF37" s="598"/>
      <c r="CG37" s="598"/>
      <c r="CH37" s="598"/>
      <c r="CI37" s="598"/>
      <c r="CJ37" s="598"/>
      <c r="CK37" s="598"/>
      <c r="CL37" s="598"/>
      <c r="CM37" s="598"/>
      <c r="CN37" s="181"/>
      <c r="CO37" s="597">
        <f t="shared" si="3"/>
        <v>25</v>
      </c>
      <c r="CP37" s="597"/>
      <c r="CQ37" s="598" t="str">
        <f>IF('各会計、関係団体の財政状況及び健全化判断比率'!BS10="","",'各会計、関係団体の財政状況及び健全化判断比率'!BS10)</f>
        <v>多治見市衛生公社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東濃西部広域行政事務組合（東濃地域医師確保奨学金等貸付事業特別会計）</v>
      </c>
      <c r="BZ38" s="598"/>
      <c r="CA38" s="598"/>
      <c r="CB38" s="598"/>
      <c r="CC38" s="598"/>
      <c r="CD38" s="598"/>
      <c r="CE38" s="598"/>
      <c r="CF38" s="598"/>
      <c r="CG38" s="598"/>
      <c r="CH38" s="598"/>
      <c r="CI38" s="598"/>
      <c r="CJ38" s="598"/>
      <c r="CK38" s="598"/>
      <c r="CL38" s="598"/>
      <c r="CM38" s="598"/>
      <c r="CN38" s="181"/>
      <c r="CO38" s="597">
        <f t="shared" si="3"/>
        <v>26</v>
      </c>
      <c r="CP38" s="597"/>
      <c r="CQ38" s="598" t="str">
        <f>IF('各会計、関係団体の財政状況及び健全化判断比率'!BS11="","",'各会計、関係団体の財政状況及び健全化判断比率'!BS11)</f>
        <v>エフエムたじみ</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東濃西部広域行政事務組合（東濃西部看護師修学資金貸付事業特別会計）</v>
      </c>
      <c r="BZ39" s="598"/>
      <c r="CA39" s="598"/>
      <c r="CB39" s="598"/>
      <c r="CC39" s="598"/>
      <c r="CD39" s="598"/>
      <c r="CE39" s="598"/>
      <c r="CF39" s="598"/>
      <c r="CG39" s="598"/>
      <c r="CH39" s="598"/>
      <c r="CI39" s="598"/>
      <c r="CJ39" s="598"/>
      <c r="CK39" s="598"/>
      <c r="CL39" s="598"/>
      <c r="CM39" s="598"/>
      <c r="CN39" s="181"/>
      <c r="CO39" s="597">
        <f t="shared" si="3"/>
        <v>27</v>
      </c>
      <c r="CP39" s="597"/>
      <c r="CQ39" s="598" t="str">
        <f>IF('各会計、関係団体の財政状況及び健全化判断比率'!BS12="","",'各会計、関係団体の財政状況及び健全化判断比率'!BS12)</f>
        <v>多治見市観光協会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東濃西部広域行政事務組合（東濃西部地域消費生活相談事業特別会計）</v>
      </c>
      <c r="BZ40" s="598"/>
      <c r="CA40" s="598"/>
      <c r="CB40" s="598"/>
      <c r="CC40" s="598"/>
      <c r="CD40" s="598"/>
      <c r="CE40" s="598"/>
      <c r="CF40" s="598"/>
      <c r="CG40" s="598"/>
      <c r="CH40" s="598"/>
      <c r="CI40" s="598"/>
      <c r="CJ40" s="598"/>
      <c r="CK40" s="598"/>
      <c r="CL40" s="598"/>
      <c r="CM40" s="598"/>
      <c r="CN40" s="181"/>
      <c r="CO40" s="597">
        <f t="shared" si="3"/>
        <v>28</v>
      </c>
      <c r="CP40" s="597"/>
      <c r="CQ40" s="598" t="str">
        <f>IF('各会計、関係団体の財政状況及び健全化判断比率'!BS13="","",'各会計、関係団体の財政状況及び健全化判断比率'!BS13)</f>
        <v>プラティ多治見</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可児川防災等ため池組合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土岐川防災ダム一部事務組合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21</v>
      </c>
      <c r="BX43" s="597"/>
      <c r="BY43" s="598" t="str">
        <f>IF('各会計、関係団体の財政状況及び健全化判断比率'!B77="","",'各会計、関係団体の財政状況及び健全化判断比率'!B77)</f>
        <v>岐阜県市町村会館組合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gKx+mcurJpuoMvYDXE7ArXdNnBGHhJ/g1aUbKa6f8p0LFkzH1fCNoS6j8S80XRBew+5+NUF6B1S5e2LvVpTp3Q==" saltValue="5bLlF+EBGT+rU4i4ASqAS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147" t="s">
        <v>581</v>
      </c>
      <c r="D34" s="1147"/>
      <c r="E34" s="1148"/>
      <c r="F34" s="32">
        <v>12.6</v>
      </c>
      <c r="G34" s="33">
        <v>13.41</v>
      </c>
      <c r="H34" s="33">
        <v>16.079999999999998</v>
      </c>
      <c r="I34" s="33">
        <v>20.84</v>
      </c>
      <c r="J34" s="34">
        <v>18.43</v>
      </c>
      <c r="K34" s="22"/>
      <c r="L34" s="22"/>
      <c r="M34" s="22"/>
      <c r="N34" s="22"/>
      <c r="O34" s="22"/>
      <c r="P34" s="22"/>
    </row>
    <row r="35" spans="1:16" ht="39" customHeight="1" x14ac:dyDescent="0.2">
      <c r="A35" s="22"/>
      <c r="B35" s="35"/>
      <c r="C35" s="1141" t="s">
        <v>582</v>
      </c>
      <c r="D35" s="1142"/>
      <c r="E35" s="1143"/>
      <c r="F35" s="36">
        <v>5.95</v>
      </c>
      <c r="G35" s="37">
        <v>6.2</v>
      </c>
      <c r="H35" s="37">
        <v>6.22</v>
      </c>
      <c r="I35" s="37">
        <v>6.33</v>
      </c>
      <c r="J35" s="38">
        <v>5.88</v>
      </c>
      <c r="K35" s="22"/>
      <c r="L35" s="22"/>
      <c r="M35" s="22"/>
      <c r="N35" s="22"/>
      <c r="O35" s="22"/>
      <c r="P35" s="22"/>
    </row>
    <row r="36" spans="1:16" ht="39" customHeight="1" x14ac:dyDescent="0.2">
      <c r="A36" s="22"/>
      <c r="B36" s="35"/>
      <c r="C36" s="1141" t="s">
        <v>583</v>
      </c>
      <c r="D36" s="1142"/>
      <c r="E36" s="1143"/>
      <c r="F36" s="36" t="s">
        <v>545</v>
      </c>
      <c r="G36" s="37">
        <v>3.33</v>
      </c>
      <c r="H36" s="37">
        <v>3.73</v>
      </c>
      <c r="I36" s="37">
        <v>4.12</v>
      </c>
      <c r="J36" s="38">
        <v>4.74</v>
      </c>
      <c r="K36" s="22"/>
      <c r="L36" s="22"/>
      <c r="M36" s="22"/>
      <c r="N36" s="22"/>
      <c r="O36" s="22"/>
      <c r="P36" s="22"/>
    </row>
    <row r="37" spans="1:16" ht="39" customHeight="1" x14ac:dyDescent="0.2">
      <c r="A37" s="22"/>
      <c r="B37" s="35"/>
      <c r="C37" s="1141" t="s">
        <v>584</v>
      </c>
      <c r="D37" s="1142"/>
      <c r="E37" s="1143"/>
      <c r="F37" s="36">
        <v>2.25</v>
      </c>
      <c r="G37" s="37">
        <v>2.25</v>
      </c>
      <c r="H37" s="37">
        <v>2.21</v>
      </c>
      <c r="I37" s="37">
        <v>2.1</v>
      </c>
      <c r="J37" s="38">
        <v>2.15</v>
      </c>
      <c r="K37" s="22"/>
      <c r="L37" s="22"/>
      <c r="M37" s="22"/>
      <c r="N37" s="22"/>
      <c r="O37" s="22"/>
      <c r="P37" s="22"/>
    </row>
    <row r="38" spans="1:16" ht="39" customHeight="1" x14ac:dyDescent="0.2">
      <c r="A38" s="22"/>
      <c r="B38" s="35"/>
      <c r="C38" s="1141" t="s">
        <v>585</v>
      </c>
      <c r="D38" s="1142"/>
      <c r="E38" s="1143"/>
      <c r="F38" s="36">
        <v>1.41</v>
      </c>
      <c r="G38" s="37">
        <v>1.25</v>
      </c>
      <c r="H38" s="37">
        <v>1.62</v>
      </c>
      <c r="I38" s="37">
        <v>1.48</v>
      </c>
      <c r="J38" s="38">
        <v>1.6</v>
      </c>
      <c r="K38" s="22"/>
      <c r="L38" s="22"/>
      <c r="M38" s="22"/>
      <c r="N38" s="22"/>
      <c r="O38" s="22"/>
      <c r="P38" s="22"/>
    </row>
    <row r="39" spans="1:16" ht="39" customHeight="1" x14ac:dyDescent="0.2">
      <c r="A39" s="22"/>
      <c r="B39" s="35"/>
      <c r="C39" s="1141" t="s">
        <v>586</v>
      </c>
      <c r="D39" s="1142"/>
      <c r="E39" s="1143"/>
      <c r="F39" s="36">
        <v>1.61</v>
      </c>
      <c r="G39" s="37">
        <v>0.45</v>
      </c>
      <c r="H39" s="37">
        <v>0.47</v>
      </c>
      <c r="I39" s="37">
        <v>0.42</v>
      </c>
      <c r="J39" s="38">
        <v>0.23</v>
      </c>
      <c r="K39" s="22"/>
      <c r="L39" s="22"/>
      <c r="M39" s="22"/>
      <c r="N39" s="22"/>
      <c r="O39" s="22"/>
      <c r="P39" s="22"/>
    </row>
    <row r="40" spans="1:16" ht="39" customHeight="1" x14ac:dyDescent="0.2">
      <c r="A40" s="22"/>
      <c r="B40" s="35"/>
      <c r="C40" s="1141" t="s">
        <v>587</v>
      </c>
      <c r="D40" s="1142"/>
      <c r="E40" s="1143"/>
      <c r="F40" s="36">
        <v>0.11</v>
      </c>
      <c r="G40" s="37">
        <v>0.13</v>
      </c>
      <c r="H40" s="37">
        <v>0.15</v>
      </c>
      <c r="I40" s="37">
        <v>0.15</v>
      </c>
      <c r="J40" s="38">
        <v>0.19</v>
      </c>
      <c r="K40" s="22"/>
      <c r="L40" s="22"/>
      <c r="M40" s="22"/>
      <c r="N40" s="22"/>
      <c r="O40" s="22"/>
      <c r="P40" s="22"/>
    </row>
    <row r="41" spans="1:16" ht="39" customHeight="1" x14ac:dyDescent="0.2">
      <c r="A41" s="22"/>
      <c r="B41" s="35"/>
      <c r="C41" s="1141" t="s">
        <v>588</v>
      </c>
      <c r="D41" s="1142"/>
      <c r="E41" s="1143"/>
      <c r="F41" s="36">
        <v>0</v>
      </c>
      <c r="G41" s="37">
        <v>0.05</v>
      </c>
      <c r="H41" s="37">
        <v>0.04</v>
      </c>
      <c r="I41" s="37">
        <v>0.05</v>
      </c>
      <c r="J41" s="38">
        <v>0.09</v>
      </c>
      <c r="K41" s="22"/>
      <c r="L41" s="22"/>
      <c r="M41" s="22"/>
      <c r="N41" s="22"/>
      <c r="O41" s="22"/>
      <c r="P41" s="22"/>
    </row>
    <row r="42" spans="1:16" ht="39" customHeight="1" x14ac:dyDescent="0.2">
      <c r="A42" s="22"/>
      <c r="B42" s="39"/>
      <c r="C42" s="1141" t="s">
        <v>589</v>
      </c>
      <c r="D42" s="1142"/>
      <c r="E42" s="1143"/>
      <c r="F42" s="36" t="s">
        <v>545</v>
      </c>
      <c r="G42" s="37" t="s">
        <v>545</v>
      </c>
      <c r="H42" s="37" t="s">
        <v>545</v>
      </c>
      <c r="I42" s="37" t="s">
        <v>545</v>
      </c>
      <c r="J42" s="38" t="s">
        <v>545</v>
      </c>
      <c r="K42" s="22"/>
      <c r="L42" s="22"/>
      <c r="M42" s="22"/>
      <c r="N42" s="22"/>
      <c r="O42" s="22"/>
      <c r="P42" s="22"/>
    </row>
    <row r="43" spans="1:16" ht="39" customHeight="1" thickBot="1" x14ac:dyDescent="0.25">
      <c r="A43" s="22"/>
      <c r="B43" s="40"/>
      <c r="C43" s="1144" t="s">
        <v>590</v>
      </c>
      <c r="D43" s="1145"/>
      <c r="E43" s="1146"/>
      <c r="F43" s="41">
        <v>3.54</v>
      </c>
      <c r="G43" s="42">
        <v>0.05</v>
      </c>
      <c r="H43" s="42">
        <v>0</v>
      </c>
      <c r="I43" s="42">
        <v>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E0a7kfpdalOQOzN4XiSKZwnxfqPklPnZi8vZ003ol9nTtyAdGg0BMfOV69rr3O13tO+IR6NhhEAq2I3/K5n7w==" saltValue="EIXxLEiRJ1UvpWzbjAla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149" t="s">
        <v>11</v>
      </c>
      <c r="C45" s="1150"/>
      <c r="D45" s="58"/>
      <c r="E45" s="1155" t="s">
        <v>12</v>
      </c>
      <c r="F45" s="1155"/>
      <c r="G45" s="1155"/>
      <c r="H45" s="1155"/>
      <c r="I45" s="1155"/>
      <c r="J45" s="1156"/>
      <c r="K45" s="59">
        <v>3431</v>
      </c>
      <c r="L45" s="60">
        <v>3653</v>
      </c>
      <c r="M45" s="60">
        <v>3504</v>
      </c>
      <c r="N45" s="60">
        <v>3598</v>
      </c>
      <c r="O45" s="61">
        <v>3709</v>
      </c>
      <c r="P45" s="48"/>
      <c r="Q45" s="48"/>
      <c r="R45" s="48"/>
      <c r="S45" s="48"/>
      <c r="T45" s="48"/>
      <c r="U45" s="48"/>
    </row>
    <row r="46" spans="1:21" ht="30.75" customHeight="1" x14ac:dyDescent="0.2">
      <c r="A46" s="48"/>
      <c r="B46" s="1151"/>
      <c r="C46" s="1152"/>
      <c r="D46" s="62"/>
      <c r="E46" s="1157" t="s">
        <v>13</v>
      </c>
      <c r="F46" s="1157"/>
      <c r="G46" s="1157"/>
      <c r="H46" s="1157"/>
      <c r="I46" s="1157"/>
      <c r="J46" s="1158"/>
      <c r="K46" s="63" t="s">
        <v>545</v>
      </c>
      <c r="L46" s="64" t="s">
        <v>545</v>
      </c>
      <c r="M46" s="64" t="s">
        <v>545</v>
      </c>
      <c r="N46" s="64" t="s">
        <v>545</v>
      </c>
      <c r="O46" s="65" t="s">
        <v>545</v>
      </c>
      <c r="P46" s="48"/>
      <c r="Q46" s="48"/>
      <c r="R46" s="48"/>
      <c r="S46" s="48"/>
      <c r="T46" s="48"/>
      <c r="U46" s="48"/>
    </row>
    <row r="47" spans="1:21" ht="30.75" customHeight="1" x14ac:dyDescent="0.2">
      <c r="A47" s="48"/>
      <c r="B47" s="1151"/>
      <c r="C47" s="1152"/>
      <c r="D47" s="62"/>
      <c r="E47" s="1157" t="s">
        <v>14</v>
      </c>
      <c r="F47" s="1157"/>
      <c r="G47" s="1157"/>
      <c r="H47" s="1157"/>
      <c r="I47" s="1157"/>
      <c r="J47" s="1158"/>
      <c r="K47" s="63" t="s">
        <v>545</v>
      </c>
      <c r="L47" s="64" t="s">
        <v>545</v>
      </c>
      <c r="M47" s="64" t="s">
        <v>545</v>
      </c>
      <c r="N47" s="64" t="s">
        <v>545</v>
      </c>
      <c r="O47" s="65" t="s">
        <v>545</v>
      </c>
      <c r="P47" s="48"/>
      <c r="Q47" s="48"/>
      <c r="R47" s="48"/>
      <c r="S47" s="48"/>
      <c r="T47" s="48"/>
      <c r="U47" s="48"/>
    </row>
    <row r="48" spans="1:21" ht="30.75" customHeight="1" x14ac:dyDescent="0.2">
      <c r="A48" s="48"/>
      <c r="B48" s="1151"/>
      <c r="C48" s="1152"/>
      <c r="D48" s="62"/>
      <c r="E48" s="1157" t="s">
        <v>15</v>
      </c>
      <c r="F48" s="1157"/>
      <c r="G48" s="1157"/>
      <c r="H48" s="1157"/>
      <c r="I48" s="1157"/>
      <c r="J48" s="1158"/>
      <c r="K48" s="63">
        <v>989</v>
      </c>
      <c r="L48" s="64">
        <v>626</v>
      </c>
      <c r="M48" s="64">
        <v>601</v>
      </c>
      <c r="N48" s="64">
        <v>637</v>
      </c>
      <c r="O48" s="65">
        <v>595</v>
      </c>
      <c r="P48" s="48"/>
      <c r="Q48" s="48"/>
      <c r="R48" s="48"/>
      <c r="S48" s="48"/>
      <c r="T48" s="48"/>
      <c r="U48" s="48"/>
    </row>
    <row r="49" spans="1:21" ht="30.75" customHeight="1" x14ac:dyDescent="0.2">
      <c r="A49" s="48"/>
      <c r="B49" s="1151"/>
      <c r="C49" s="1152"/>
      <c r="D49" s="62"/>
      <c r="E49" s="1157" t="s">
        <v>16</v>
      </c>
      <c r="F49" s="1157"/>
      <c r="G49" s="1157"/>
      <c r="H49" s="1157"/>
      <c r="I49" s="1157"/>
      <c r="J49" s="1158"/>
      <c r="K49" s="63" t="s">
        <v>545</v>
      </c>
      <c r="L49" s="64" t="s">
        <v>545</v>
      </c>
      <c r="M49" s="64" t="s">
        <v>545</v>
      </c>
      <c r="N49" s="64" t="s">
        <v>545</v>
      </c>
      <c r="O49" s="65" t="s">
        <v>545</v>
      </c>
      <c r="P49" s="48"/>
      <c r="Q49" s="48"/>
      <c r="R49" s="48"/>
      <c r="S49" s="48"/>
      <c r="T49" s="48"/>
      <c r="U49" s="48"/>
    </row>
    <row r="50" spans="1:21" ht="30.75" customHeight="1" x14ac:dyDescent="0.2">
      <c r="A50" s="48"/>
      <c r="B50" s="1151"/>
      <c r="C50" s="1152"/>
      <c r="D50" s="62"/>
      <c r="E50" s="1157" t="s">
        <v>17</v>
      </c>
      <c r="F50" s="1157"/>
      <c r="G50" s="1157"/>
      <c r="H50" s="1157"/>
      <c r="I50" s="1157"/>
      <c r="J50" s="1158"/>
      <c r="K50" s="63">
        <v>15</v>
      </c>
      <c r="L50" s="64">
        <v>15</v>
      </c>
      <c r="M50" s="64">
        <v>15</v>
      </c>
      <c r="N50" s="64">
        <v>13</v>
      </c>
      <c r="O50" s="65">
        <v>14</v>
      </c>
      <c r="P50" s="48"/>
      <c r="Q50" s="48"/>
      <c r="R50" s="48"/>
      <c r="S50" s="48"/>
      <c r="T50" s="48"/>
      <c r="U50" s="48"/>
    </row>
    <row r="51" spans="1:21" ht="30.75" customHeight="1" x14ac:dyDescent="0.2">
      <c r="A51" s="48"/>
      <c r="B51" s="1153"/>
      <c r="C51" s="1154"/>
      <c r="D51" s="66"/>
      <c r="E51" s="1157" t="s">
        <v>18</v>
      </c>
      <c r="F51" s="1157"/>
      <c r="G51" s="1157"/>
      <c r="H51" s="1157"/>
      <c r="I51" s="1157"/>
      <c r="J51" s="1158"/>
      <c r="K51" s="63" t="s">
        <v>545</v>
      </c>
      <c r="L51" s="64" t="s">
        <v>545</v>
      </c>
      <c r="M51" s="64" t="s">
        <v>545</v>
      </c>
      <c r="N51" s="64" t="s">
        <v>545</v>
      </c>
      <c r="O51" s="65" t="s">
        <v>545</v>
      </c>
      <c r="P51" s="48"/>
      <c r="Q51" s="48"/>
      <c r="R51" s="48"/>
      <c r="S51" s="48"/>
      <c r="T51" s="48"/>
      <c r="U51" s="48"/>
    </row>
    <row r="52" spans="1:21" ht="30.75" customHeight="1" x14ac:dyDescent="0.2">
      <c r="A52" s="48"/>
      <c r="B52" s="1159" t="s">
        <v>19</v>
      </c>
      <c r="C52" s="1160"/>
      <c r="D52" s="66"/>
      <c r="E52" s="1157" t="s">
        <v>20</v>
      </c>
      <c r="F52" s="1157"/>
      <c r="G52" s="1157"/>
      <c r="H52" s="1157"/>
      <c r="I52" s="1157"/>
      <c r="J52" s="1158"/>
      <c r="K52" s="63">
        <v>4973</v>
      </c>
      <c r="L52" s="64">
        <v>4970</v>
      </c>
      <c r="M52" s="64">
        <v>5057</v>
      </c>
      <c r="N52" s="64">
        <v>5036</v>
      </c>
      <c r="O52" s="65">
        <v>4803</v>
      </c>
      <c r="P52" s="48"/>
      <c r="Q52" s="48"/>
      <c r="R52" s="48"/>
      <c r="S52" s="48"/>
      <c r="T52" s="48"/>
      <c r="U52" s="48"/>
    </row>
    <row r="53" spans="1:21" ht="30.75" customHeight="1" thickBot="1" x14ac:dyDescent="0.25">
      <c r="A53" s="48"/>
      <c r="B53" s="1161" t="s">
        <v>21</v>
      </c>
      <c r="C53" s="1162"/>
      <c r="D53" s="67"/>
      <c r="E53" s="1163" t="s">
        <v>22</v>
      </c>
      <c r="F53" s="1163"/>
      <c r="G53" s="1163"/>
      <c r="H53" s="1163"/>
      <c r="I53" s="1163"/>
      <c r="J53" s="1164"/>
      <c r="K53" s="68">
        <v>-538</v>
      </c>
      <c r="L53" s="69">
        <v>-676</v>
      </c>
      <c r="M53" s="69">
        <v>-937</v>
      </c>
      <c r="N53" s="69">
        <v>-788</v>
      </c>
      <c r="O53" s="70">
        <v>-485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x14ac:dyDescent="0.25">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x14ac:dyDescent="0.2">
      <c r="B58" s="1165" t="s">
        <v>26</v>
      </c>
      <c r="C58" s="1166"/>
      <c r="D58" s="1171" t="s">
        <v>27</v>
      </c>
      <c r="E58" s="1172"/>
      <c r="F58" s="1172"/>
      <c r="G58" s="1172"/>
      <c r="H58" s="1172"/>
      <c r="I58" s="1172"/>
      <c r="J58" s="1173"/>
      <c r="K58" s="83" t="s">
        <v>597</v>
      </c>
      <c r="L58" s="84" t="s">
        <v>601</v>
      </c>
      <c r="M58" s="84" t="s">
        <v>597</v>
      </c>
      <c r="N58" s="84" t="s">
        <v>597</v>
      </c>
      <c r="O58" s="85" t="s">
        <v>597</v>
      </c>
    </row>
    <row r="59" spans="1:21" ht="31.5" customHeight="1" x14ac:dyDescent="0.2">
      <c r="B59" s="1167"/>
      <c r="C59" s="1168"/>
      <c r="D59" s="1174" t="s">
        <v>28</v>
      </c>
      <c r="E59" s="1175"/>
      <c r="F59" s="1175"/>
      <c r="G59" s="1175"/>
      <c r="H59" s="1175"/>
      <c r="I59" s="1175"/>
      <c r="J59" s="1176"/>
      <c r="K59" s="86" t="s">
        <v>625</v>
      </c>
      <c r="L59" s="87" t="s">
        <v>597</v>
      </c>
      <c r="M59" s="87" t="s">
        <v>622</v>
      </c>
      <c r="N59" s="87" t="s">
        <v>597</v>
      </c>
      <c r="O59" s="88" t="s">
        <v>597</v>
      </c>
    </row>
    <row r="60" spans="1:21" ht="31.5" customHeight="1" thickBot="1" x14ac:dyDescent="0.25">
      <c r="B60" s="1169"/>
      <c r="C60" s="1170"/>
      <c r="D60" s="1177" t="s">
        <v>29</v>
      </c>
      <c r="E60" s="1178"/>
      <c r="F60" s="1178"/>
      <c r="G60" s="1178"/>
      <c r="H60" s="1178"/>
      <c r="I60" s="1178"/>
      <c r="J60" s="1179"/>
      <c r="K60" s="89" t="s">
        <v>599</v>
      </c>
      <c r="L60" s="90" t="s">
        <v>597</v>
      </c>
      <c r="M60" s="90" t="s">
        <v>599</v>
      </c>
      <c r="N60" s="90" t="s">
        <v>597</v>
      </c>
      <c r="O60" s="91" t="s">
        <v>597</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2lzN5P6U01JJZDvgNCWdyy1FqRmcUsKl9DqtDPDSPtsAXFi1ilSN4h0EI+lLlBmlD1yiNLXYynPaEDtSgqdAg==" saltValue="Y02JNGMAg7CijeZt4Qfw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572</v>
      </c>
      <c r="J40" s="103" t="s">
        <v>573</v>
      </c>
      <c r="K40" s="103" t="s">
        <v>574</v>
      </c>
      <c r="L40" s="103" t="s">
        <v>575</v>
      </c>
      <c r="M40" s="104" t="s">
        <v>576</v>
      </c>
    </row>
    <row r="41" spans="2:13" ht="27.75" customHeight="1" x14ac:dyDescent="0.2">
      <c r="B41" s="1180" t="s">
        <v>32</v>
      </c>
      <c r="C41" s="1181"/>
      <c r="D41" s="105"/>
      <c r="E41" s="1186" t="s">
        <v>33</v>
      </c>
      <c r="F41" s="1186"/>
      <c r="G41" s="1186"/>
      <c r="H41" s="1187"/>
      <c r="I41" s="355">
        <v>32757</v>
      </c>
      <c r="J41" s="356">
        <v>32570</v>
      </c>
      <c r="K41" s="356">
        <v>33482</v>
      </c>
      <c r="L41" s="356">
        <v>34024</v>
      </c>
      <c r="M41" s="357">
        <v>34930</v>
      </c>
    </row>
    <row r="42" spans="2:13" ht="27.75" customHeight="1" x14ac:dyDescent="0.2">
      <c r="B42" s="1182"/>
      <c r="C42" s="1183"/>
      <c r="D42" s="106"/>
      <c r="E42" s="1188" t="s">
        <v>34</v>
      </c>
      <c r="F42" s="1188"/>
      <c r="G42" s="1188"/>
      <c r="H42" s="1189"/>
      <c r="I42" s="358">
        <v>66</v>
      </c>
      <c r="J42" s="359">
        <v>53</v>
      </c>
      <c r="K42" s="359">
        <v>40</v>
      </c>
      <c r="L42" s="359">
        <v>27</v>
      </c>
      <c r="M42" s="360">
        <v>15</v>
      </c>
    </row>
    <row r="43" spans="2:13" ht="27.75" customHeight="1" x14ac:dyDescent="0.2">
      <c r="B43" s="1182"/>
      <c r="C43" s="1183"/>
      <c r="D43" s="106"/>
      <c r="E43" s="1188" t="s">
        <v>35</v>
      </c>
      <c r="F43" s="1188"/>
      <c r="G43" s="1188"/>
      <c r="H43" s="1189"/>
      <c r="I43" s="358">
        <v>10605</v>
      </c>
      <c r="J43" s="359">
        <v>9755</v>
      </c>
      <c r="K43" s="359">
        <v>9199</v>
      </c>
      <c r="L43" s="359">
        <v>7575</v>
      </c>
      <c r="M43" s="360">
        <v>7020</v>
      </c>
    </row>
    <row r="44" spans="2:13" ht="27.75" customHeight="1" x14ac:dyDescent="0.2">
      <c r="B44" s="1182"/>
      <c r="C44" s="1183"/>
      <c r="D44" s="106"/>
      <c r="E44" s="1188" t="s">
        <v>36</v>
      </c>
      <c r="F44" s="1188"/>
      <c r="G44" s="1188"/>
      <c r="H44" s="1189"/>
      <c r="I44" s="358" t="s">
        <v>545</v>
      </c>
      <c r="J44" s="359" t="s">
        <v>545</v>
      </c>
      <c r="K44" s="359" t="s">
        <v>545</v>
      </c>
      <c r="L44" s="359" t="s">
        <v>545</v>
      </c>
      <c r="M44" s="360" t="s">
        <v>545</v>
      </c>
    </row>
    <row r="45" spans="2:13" ht="27.75" customHeight="1" x14ac:dyDescent="0.2">
      <c r="B45" s="1182"/>
      <c r="C45" s="1183"/>
      <c r="D45" s="106"/>
      <c r="E45" s="1188" t="s">
        <v>37</v>
      </c>
      <c r="F45" s="1188"/>
      <c r="G45" s="1188"/>
      <c r="H45" s="1189"/>
      <c r="I45" s="358">
        <v>5453</v>
      </c>
      <c r="J45" s="359">
        <v>5164</v>
      </c>
      <c r="K45" s="359">
        <v>5213</v>
      </c>
      <c r="L45" s="359">
        <v>5124</v>
      </c>
      <c r="M45" s="360">
        <v>5095</v>
      </c>
    </row>
    <row r="46" spans="2:13" ht="27.75" customHeight="1" x14ac:dyDescent="0.2">
      <c r="B46" s="1182"/>
      <c r="C46" s="1183"/>
      <c r="D46" s="107"/>
      <c r="E46" s="1188" t="s">
        <v>38</v>
      </c>
      <c r="F46" s="1188"/>
      <c r="G46" s="1188"/>
      <c r="H46" s="1189"/>
      <c r="I46" s="358" t="s">
        <v>545</v>
      </c>
      <c r="J46" s="359" t="s">
        <v>545</v>
      </c>
      <c r="K46" s="359" t="s">
        <v>545</v>
      </c>
      <c r="L46" s="359" t="s">
        <v>545</v>
      </c>
      <c r="M46" s="360" t="s">
        <v>545</v>
      </c>
    </row>
    <row r="47" spans="2:13" ht="27.75" customHeight="1" x14ac:dyDescent="0.2">
      <c r="B47" s="1182"/>
      <c r="C47" s="1183"/>
      <c r="D47" s="108"/>
      <c r="E47" s="1190" t="s">
        <v>39</v>
      </c>
      <c r="F47" s="1191"/>
      <c r="G47" s="1191"/>
      <c r="H47" s="1192"/>
      <c r="I47" s="358" t="s">
        <v>545</v>
      </c>
      <c r="J47" s="359" t="s">
        <v>545</v>
      </c>
      <c r="K47" s="359" t="s">
        <v>545</v>
      </c>
      <c r="L47" s="359" t="s">
        <v>545</v>
      </c>
      <c r="M47" s="360" t="s">
        <v>545</v>
      </c>
    </row>
    <row r="48" spans="2:13" ht="27.75" customHeight="1" x14ac:dyDescent="0.2">
      <c r="B48" s="1182"/>
      <c r="C48" s="1183"/>
      <c r="D48" s="106"/>
      <c r="E48" s="1188" t="s">
        <v>40</v>
      </c>
      <c r="F48" s="1188"/>
      <c r="G48" s="1188"/>
      <c r="H48" s="1189"/>
      <c r="I48" s="358" t="s">
        <v>545</v>
      </c>
      <c r="J48" s="359" t="s">
        <v>545</v>
      </c>
      <c r="K48" s="359" t="s">
        <v>545</v>
      </c>
      <c r="L48" s="359" t="s">
        <v>545</v>
      </c>
      <c r="M48" s="360" t="s">
        <v>545</v>
      </c>
    </row>
    <row r="49" spans="2:13" ht="27.75" customHeight="1" x14ac:dyDescent="0.2">
      <c r="B49" s="1184"/>
      <c r="C49" s="1185"/>
      <c r="D49" s="106"/>
      <c r="E49" s="1188" t="s">
        <v>41</v>
      </c>
      <c r="F49" s="1188"/>
      <c r="G49" s="1188"/>
      <c r="H49" s="1189"/>
      <c r="I49" s="358" t="s">
        <v>545</v>
      </c>
      <c r="J49" s="359" t="s">
        <v>545</v>
      </c>
      <c r="K49" s="359" t="s">
        <v>545</v>
      </c>
      <c r="L49" s="359" t="s">
        <v>545</v>
      </c>
      <c r="M49" s="360" t="s">
        <v>545</v>
      </c>
    </row>
    <row r="50" spans="2:13" ht="27.75" customHeight="1" x14ac:dyDescent="0.2">
      <c r="B50" s="1193" t="s">
        <v>42</v>
      </c>
      <c r="C50" s="1194"/>
      <c r="D50" s="109"/>
      <c r="E50" s="1188" t="s">
        <v>43</v>
      </c>
      <c r="F50" s="1188"/>
      <c r="G50" s="1188"/>
      <c r="H50" s="1189"/>
      <c r="I50" s="358">
        <v>22361</v>
      </c>
      <c r="J50" s="359">
        <v>22598</v>
      </c>
      <c r="K50" s="359">
        <v>23019</v>
      </c>
      <c r="L50" s="359">
        <v>25110</v>
      </c>
      <c r="M50" s="360">
        <v>23891</v>
      </c>
    </row>
    <row r="51" spans="2:13" ht="27.75" customHeight="1" x14ac:dyDescent="0.2">
      <c r="B51" s="1182"/>
      <c r="C51" s="1183"/>
      <c r="D51" s="106"/>
      <c r="E51" s="1188" t="s">
        <v>44</v>
      </c>
      <c r="F51" s="1188"/>
      <c r="G51" s="1188"/>
      <c r="H51" s="1189"/>
      <c r="I51" s="358">
        <v>9815</v>
      </c>
      <c r="J51" s="359">
        <v>5118</v>
      </c>
      <c r="K51" s="359">
        <v>4769</v>
      </c>
      <c r="L51" s="359">
        <v>5852</v>
      </c>
      <c r="M51" s="360">
        <v>4827</v>
      </c>
    </row>
    <row r="52" spans="2:13" ht="27.75" customHeight="1" x14ac:dyDescent="0.2">
      <c r="B52" s="1184"/>
      <c r="C52" s="1185"/>
      <c r="D52" s="106"/>
      <c r="E52" s="1188" t="s">
        <v>45</v>
      </c>
      <c r="F52" s="1188"/>
      <c r="G52" s="1188"/>
      <c r="H52" s="1189"/>
      <c r="I52" s="358">
        <v>43322</v>
      </c>
      <c r="J52" s="359">
        <v>42498</v>
      </c>
      <c r="K52" s="359">
        <v>41641</v>
      </c>
      <c r="L52" s="359">
        <v>40476</v>
      </c>
      <c r="M52" s="360">
        <v>38952</v>
      </c>
    </row>
    <row r="53" spans="2:13" ht="27.75" customHeight="1" thickBot="1" x14ac:dyDescent="0.25">
      <c r="B53" s="1195" t="s">
        <v>46</v>
      </c>
      <c r="C53" s="1196"/>
      <c r="D53" s="110"/>
      <c r="E53" s="1197" t="s">
        <v>47</v>
      </c>
      <c r="F53" s="1197"/>
      <c r="G53" s="1197"/>
      <c r="H53" s="1198"/>
      <c r="I53" s="361">
        <v>-26619</v>
      </c>
      <c r="J53" s="362">
        <v>-22674</v>
      </c>
      <c r="K53" s="362">
        <v>-21494</v>
      </c>
      <c r="L53" s="362">
        <v>-24688</v>
      </c>
      <c r="M53" s="363">
        <v>-20611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W9WlWHssZ/ysoQTFrGRI+dUoJAet+FdOJJK8czjxZQyRfPGdHlYtkCIR03GPehMiSG2rhejrFrf+44LNPwJG0A==" saltValue="3XSs/2wVooO2geWEaH2Y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574</v>
      </c>
      <c r="G54" s="119" t="s">
        <v>575</v>
      </c>
      <c r="H54" s="120" t="s">
        <v>576</v>
      </c>
    </row>
    <row r="55" spans="2:8" ht="52.5" customHeight="1" x14ac:dyDescent="0.2">
      <c r="B55" s="121"/>
      <c r="C55" s="1207" t="s">
        <v>50</v>
      </c>
      <c r="D55" s="1207"/>
      <c r="E55" s="1208"/>
      <c r="F55" s="122">
        <v>5010</v>
      </c>
      <c r="G55" s="122">
        <v>5808</v>
      </c>
      <c r="H55" s="123">
        <v>6798</v>
      </c>
    </row>
    <row r="56" spans="2:8" ht="52.5" customHeight="1" x14ac:dyDescent="0.2">
      <c r="B56" s="124"/>
      <c r="C56" s="1209" t="s">
        <v>51</v>
      </c>
      <c r="D56" s="1209"/>
      <c r="E56" s="1210"/>
      <c r="F56" s="125">
        <v>4206</v>
      </c>
      <c r="G56" s="125">
        <v>3976</v>
      </c>
      <c r="H56" s="126">
        <v>3826</v>
      </c>
    </row>
    <row r="57" spans="2:8" ht="53.25" customHeight="1" x14ac:dyDescent="0.2">
      <c r="B57" s="124"/>
      <c r="C57" s="1211" t="s">
        <v>52</v>
      </c>
      <c r="D57" s="1211"/>
      <c r="E57" s="1212"/>
      <c r="F57" s="127">
        <v>11008</v>
      </c>
      <c r="G57" s="127">
        <v>11452</v>
      </c>
      <c r="H57" s="128">
        <v>11453</v>
      </c>
    </row>
    <row r="58" spans="2:8" ht="45.75" customHeight="1" x14ac:dyDescent="0.2">
      <c r="B58" s="129"/>
      <c r="C58" s="1199" t="s">
        <v>626</v>
      </c>
      <c r="D58" s="1200"/>
      <c r="E58" s="1201"/>
      <c r="F58" s="130">
        <v>2017</v>
      </c>
      <c r="G58" s="130">
        <v>2122</v>
      </c>
      <c r="H58" s="131">
        <v>2324</v>
      </c>
    </row>
    <row r="59" spans="2:8" ht="45.75" customHeight="1" x14ac:dyDescent="0.2">
      <c r="B59" s="129"/>
      <c r="C59" s="1199" t="s">
        <v>627</v>
      </c>
      <c r="D59" s="1200"/>
      <c r="E59" s="1201"/>
      <c r="F59" s="130">
        <v>2016</v>
      </c>
      <c r="G59" s="130">
        <v>2023</v>
      </c>
      <c r="H59" s="131">
        <v>2029</v>
      </c>
    </row>
    <row r="60" spans="2:8" ht="45.75" customHeight="1" x14ac:dyDescent="0.2">
      <c r="B60" s="129"/>
      <c r="C60" s="1199" t="s">
        <v>628</v>
      </c>
      <c r="D60" s="1200"/>
      <c r="E60" s="1201"/>
      <c r="F60" s="130">
        <v>1713</v>
      </c>
      <c r="G60" s="130">
        <v>1644</v>
      </c>
      <c r="H60" s="131">
        <v>1566</v>
      </c>
    </row>
    <row r="61" spans="2:8" ht="45.75" customHeight="1" x14ac:dyDescent="0.2">
      <c r="B61" s="129"/>
      <c r="C61" s="1199" t="s">
        <v>629</v>
      </c>
      <c r="D61" s="1200"/>
      <c r="E61" s="1201"/>
      <c r="F61" s="130">
        <v>1169</v>
      </c>
      <c r="G61" s="130">
        <v>1273</v>
      </c>
      <c r="H61" s="131">
        <v>1077</v>
      </c>
    </row>
    <row r="62" spans="2:8" ht="45.75" customHeight="1" thickBot="1" x14ac:dyDescent="0.25">
      <c r="B62" s="132"/>
      <c r="C62" s="1202" t="s">
        <v>630</v>
      </c>
      <c r="D62" s="1203"/>
      <c r="E62" s="1204"/>
      <c r="F62" s="133">
        <v>1068</v>
      </c>
      <c r="G62" s="133">
        <v>1158</v>
      </c>
      <c r="H62" s="134">
        <v>1077</v>
      </c>
    </row>
    <row r="63" spans="2:8" ht="52.5" customHeight="1" thickBot="1" x14ac:dyDescent="0.25">
      <c r="B63" s="135"/>
      <c r="C63" s="1205" t="s">
        <v>53</v>
      </c>
      <c r="D63" s="1205"/>
      <c r="E63" s="1206"/>
      <c r="F63" s="136">
        <v>20224</v>
      </c>
      <c r="G63" s="136">
        <v>21236</v>
      </c>
      <c r="H63" s="137">
        <v>22076</v>
      </c>
    </row>
    <row r="64" spans="2:8" ht="13.2" x14ac:dyDescent="0.2"/>
  </sheetData>
  <sheetProtection algorithmName="SHA-512" hashValue="R9LPyWS1iCQuOGTqEndQTsYwpKx/ccgyHqmcj0upjgd0Fw70eC/xdRKnzHpLa+5ShNV0r/bodfX6dvb2rN6UaQ==" saltValue="oKXF9pQ4FsdpVbCfx+9y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1F587-9D73-475B-82A4-45617373DEDF}">
  <sheetPr>
    <pageSetUpPr fitToPage="1"/>
  </sheetPr>
  <dimension ref="A1:DE85"/>
  <sheetViews>
    <sheetView showGridLines="0" zoomScale="60" zoomScaleNormal="60" zoomScaleSheetLayoutView="55" workbookViewId="0">
      <selection activeCell="BT19" sqref="BT19"/>
    </sheetView>
  </sheetViews>
  <sheetFormatPr defaultColWidth="0" defaultRowHeight="13.5" customHeight="1" zeroHeight="1" x14ac:dyDescent="0.2"/>
  <cols>
    <col min="1" max="1" width="6.33203125" style="1215" customWidth="1"/>
    <col min="2" max="107" width="2.44140625" style="1215" customWidth="1"/>
    <col min="108" max="108" width="6.109375" style="1222" customWidth="1"/>
    <col min="109" max="109" width="5.88671875" style="1221" customWidth="1"/>
    <col min="110" max="16384" width="8.6640625" style="1215" hidden="1"/>
  </cols>
  <sheetData>
    <row r="1" spans="1:109" ht="42.75" customHeight="1" x14ac:dyDescent="0.2">
      <c r="A1" s="1213"/>
      <c r="B1" s="1214"/>
      <c r="DD1" s="1215"/>
      <c r="DE1" s="1215"/>
    </row>
    <row r="2" spans="1:109" ht="25.5" customHeight="1" x14ac:dyDescent="0.2">
      <c r="A2" s="1216"/>
      <c r="C2" s="1216"/>
      <c r="O2" s="1216"/>
      <c r="P2" s="1216"/>
      <c r="Q2" s="1216"/>
      <c r="R2" s="1216"/>
      <c r="S2" s="1216"/>
      <c r="T2" s="1216"/>
      <c r="U2" s="1216"/>
      <c r="V2" s="1216"/>
      <c r="W2" s="1216"/>
      <c r="X2" s="1216"/>
      <c r="Y2" s="1216"/>
      <c r="Z2" s="1216"/>
      <c r="AA2" s="1216"/>
      <c r="AB2" s="1216"/>
      <c r="AC2" s="1216"/>
      <c r="AD2" s="1216"/>
      <c r="AE2" s="1216"/>
      <c r="AF2" s="1216"/>
      <c r="AG2" s="1216"/>
      <c r="AH2" s="1216"/>
      <c r="AI2" s="1216"/>
      <c r="AU2" s="1216"/>
      <c r="BG2" s="1216"/>
      <c r="BS2" s="1216"/>
      <c r="CE2" s="1216"/>
      <c r="CQ2" s="1216"/>
      <c r="DD2" s="1215"/>
      <c r="DE2" s="1215"/>
    </row>
    <row r="3" spans="1:109" ht="25.5" customHeight="1" x14ac:dyDescent="0.2">
      <c r="A3" s="1216"/>
      <c r="C3" s="1216"/>
      <c r="O3" s="1216"/>
      <c r="P3" s="1216"/>
      <c r="Q3" s="1216"/>
      <c r="R3" s="1216"/>
      <c r="S3" s="1216"/>
      <c r="T3" s="1216"/>
      <c r="U3" s="1216"/>
      <c r="V3" s="1216"/>
      <c r="W3" s="1216"/>
      <c r="X3" s="1216"/>
      <c r="Y3" s="1216"/>
      <c r="Z3" s="1216"/>
      <c r="AA3" s="1216"/>
      <c r="AB3" s="1216"/>
      <c r="AC3" s="1216"/>
      <c r="AD3" s="1216"/>
      <c r="AE3" s="1216"/>
      <c r="AF3" s="1216"/>
      <c r="AG3" s="1216"/>
      <c r="AH3" s="1216"/>
      <c r="AI3" s="1216"/>
      <c r="AU3" s="1216"/>
      <c r="BG3" s="1216"/>
      <c r="BS3" s="1216"/>
      <c r="CE3" s="1216"/>
      <c r="CQ3" s="1216"/>
      <c r="DD3" s="1215"/>
      <c r="DE3" s="1215"/>
    </row>
    <row r="4" spans="1:109" s="259" customFormat="1" ht="13.2" x14ac:dyDescent="0.2">
      <c r="A4" s="1216"/>
      <c r="B4" s="1216"/>
      <c r="C4" s="1216"/>
      <c r="D4" s="1216"/>
      <c r="E4" s="1216"/>
      <c r="F4" s="1216"/>
      <c r="G4" s="1216"/>
      <c r="H4" s="1216"/>
      <c r="I4" s="1216"/>
      <c r="J4" s="1216"/>
      <c r="K4" s="1216"/>
      <c r="L4" s="1216"/>
      <c r="M4" s="1216"/>
      <c r="N4" s="1216"/>
      <c r="O4" s="1216"/>
      <c r="P4" s="1216"/>
      <c r="Q4" s="1216"/>
      <c r="R4" s="1216"/>
      <c r="S4" s="1216"/>
      <c r="T4" s="1216"/>
      <c r="U4" s="1216"/>
      <c r="V4" s="1216"/>
      <c r="W4" s="1216"/>
      <c r="X4" s="1216"/>
      <c r="Y4" s="1216"/>
      <c r="Z4" s="1216"/>
      <c r="AA4" s="1216"/>
      <c r="AB4" s="1216"/>
      <c r="AC4" s="1216"/>
      <c r="AD4" s="1216"/>
      <c r="AE4" s="1216"/>
      <c r="AF4" s="1216"/>
      <c r="AG4" s="1216"/>
      <c r="AH4" s="1216"/>
      <c r="AI4" s="1216"/>
      <c r="AJ4" s="1216"/>
      <c r="AK4" s="1216"/>
      <c r="AL4" s="1216"/>
      <c r="AM4" s="1216"/>
      <c r="AN4" s="1216"/>
      <c r="AO4" s="1216"/>
      <c r="AP4" s="1216"/>
      <c r="AQ4" s="1216"/>
      <c r="AR4" s="1216"/>
      <c r="AS4" s="1216"/>
      <c r="AT4" s="1216"/>
      <c r="AU4" s="1216"/>
      <c r="AV4" s="1216"/>
      <c r="AW4" s="1216"/>
      <c r="AX4" s="1216"/>
      <c r="AY4" s="1216"/>
      <c r="AZ4" s="1216"/>
      <c r="BA4" s="1216"/>
      <c r="BB4" s="1216"/>
      <c r="BC4" s="1216"/>
      <c r="BD4" s="1216"/>
      <c r="BE4" s="1216"/>
      <c r="BF4" s="1216"/>
      <c r="BG4" s="1216"/>
      <c r="BH4" s="1216"/>
      <c r="BI4" s="1216"/>
      <c r="BJ4" s="1216"/>
      <c r="BK4" s="1216"/>
      <c r="BL4" s="1216"/>
      <c r="BM4" s="1216"/>
      <c r="BN4" s="1216"/>
      <c r="BO4" s="1216"/>
      <c r="BP4" s="1216"/>
      <c r="BQ4" s="1216"/>
      <c r="BR4" s="1216"/>
      <c r="BS4" s="1216"/>
      <c r="BT4" s="1216"/>
      <c r="BU4" s="1216"/>
      <c r="BV4" s="1216"/>
      <c r="BW4" s="1216"/>
      <c r="BX4" s="1216"/>
      <c r="BY4" s="1216"/>
      <c r="BZ4" s="1216"/>
      <c r="CA4" s="1216"/>
      <c r="CB4" s="1216"/>
      <c r="CC4" s="1216"/>
      <c r="CD4" s="1216"/>
      <c r="CE4" s="1216"/>
      <c r="CF4" s="1216"/>
      <c r="CG4" s="1216"/>
      <c r="CH4" s="1216"/>
      <c r="CI4" s="1216"/>
      <c r="CJ4" s="1216"/>
      <c r="CK4" s="1216"/>
      <c r="CL4" s="1216"/>
      <c r="CM4" s="1216"/>
      <c r="CN4" s="1216"/>
      <c r="CO4" s="1216"/>
      <c r="CP4" s="1216"/>
      <c r="CQ4" s="1216"/>
      <c r="CR4" s="1216"/>
      <c r="CS4" s="1216"/>
      <c r="CT4" s="1216"/>
      <c r="CU4" s="1216"/>
      <c r="CV4" s="1216"/>
      <c r="CW4" s="1216"/>
      <c r="CX4" s="1216"/>
      <c r="CY4" s="1216"/>
      <c r="CZ4" s="1216"/>
      <c r="DA4" s="1216"/>
      <c r="DB4" s="1216"/>
      <c r="DC4" s="1216"/>
      <c r="DD4" s="1216"/>
      <c r="DE4" s="1216"/>
    </row>
    <row r="5" spans="1:109" s="259" customFormat="1" ht="13.2" x14ac:dyDescent="0.2">
      <c r="A5" s="1216"/>
      <c r="B5" s="1216"/>
      <c r="C5" s="1216"/>
      <c r="D5" s="1216"/>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6"/>
      <c r="AD5" s="1216"/>
      <c r="AE5" s="1216"/>
      <c r="AF5" s="1216"/>
      <c r="AG5" s="1216"/>
      <c r="AH5" s="1216"/>
      <c r="AI5" s="1216"/>
      <c r="AJ5" s="1216"/>
      <c r="AK5" s="1216"/>
      <c r="AL5" s="1216"/>
      <c r="AM5" s="1216"/>
      <c r="AN5" s="1216"/>
      <c r="AO5" s="1216"/>
      <c r="AP5" s="1216"/>
      <c r="AQ5" s="1216"/>
      <c r="AR5" s="1216"/>
      <c r="AS5" s="1216"/>
      <c r="AT5" s="1216"/>
      <c r="AU5" s="1216"/>
      <c r="AV5" s="1216"/>
      <c r="AW5" s="1216"/>
      <c r="AX5" s="1216"/>
      <c r="AY5" s="1216"/>
      <c r="AZ5" s="1216"/>
      <c r="BA5" s="1216"/>
      <c r="BB5" s="1216"/>
      <c r="BC5" s="1216"/>
      <c r="BD5" s="1216"/>
      <c r="BE5" s="1216"/>
      <c r="BF5" s="1216"/>
      <c r="BG5" s="1216"/>
      <c r="BH5" s="1216"/>
      <c r="BI5" s="1216"/>
      <c r="BJ5" s="1216"/>
      <c r="BK5" s="1216"/>
      <c r="BL5" s="1216"/>
      <c r="BM5" s="1216"/>
      <c r="BN5" s="1216"/>
      <c r="BO5" s="1216"/>
      <c r="BP5" s="1216"/>
      <c r="BQ5" s="1216"/>
      <c r="BR5" s="1216"/>
      <c r="BS5" s="1216"/>
      <c r="BT5" s="1216"/>
      <c r="BU5" s="1216"/>
      <c r="BV5" s="1216"/>
      <c r="BW5" s="1216"/>
      <c r="BX5" s="1216"/>
      <c r="BY5" s="1216"/>
      <c r="BZ5" s="1216"/>
      <c r="CA5" s="1216"/>
      <c r="CB5" s="1216"/>
      <c r="CC5" s="1216"/>
      <c r="CD5" s="1216"/>
      <c r="CE5" s="1216"/>
      <c r="CF5" s="1216"/>
      <c r="CG5" s="1216"/>
      <c r="CH5" s="1216"/>
      <c r="CI5" s="1216"/>
      <c r="CJ5" s="1216"/>
      <c r="CK5" s="1216"/>
      <c r="CL5" s="1216"/>
      <c r="CM5" s="1216"/>
      <c r="CN5" s="1216"/>
      <c r="CO5" s="1216"/>
      <c r="CP5" s="1216"/>
      <c r="CQ5" s="1216"/>
      <c r="CR5" s="1216"/>
      <c r="CS5" s="1216"/>
      <c r="CT5" s="1216"/>
      <c r="CU5" s="1216"/>
      <c r="CV5" s="1216"/>
      <c r="CW5" s="1216"/>
      <c r="CX5" s="1216"/>
      <c r="CY5" s="1216"/>
      <c r="CZ5" s="1216"/>
      <c r="DA5" s="1216"/>
      <c r="DB5" s="1216"/>
      <c r="DC5" s="1216"/>
      <c r="DD5" s="1216"/>
      <c r="DE5" s="1216"/>
    </row>
    <row r="6" spans="1:109" s="259" customFormat="1" ht="13.2" x14ac:dyDescent="0.2">
      <c r="A6" s="1216"/>
      <c r="B6" s="1216"/>
      <c r="C6" s="1216"/>
      <c r="D6" s="1216"/>
      <c r="E6" s="1216"/>
      <c r="F6" s="1216"/>
      <c r="G6" s="1216"/>
      <c r="H6" s="1216"/>
      <c r="I6" s="1216"/>
      <c r="J6" s="1216"/>
      <c r="K6" s="1216"/>
      <c r="L6" s="1216"/>
      <c r="M6" s="1216"/>
      <c r="N6" s="1216"/>
      <c r="O6" s="1216"/>
      <c r="P6" s="1216"/>
      <c r="Q6" s="1216"/>
      <c r="R6" s="1216"/>
      <c r="S6" s="1216"/>
      <c r="T6" s="1216"/>
      <c r="U6" s="1216"/>
      <c r="V6" s="1216"/>
      <c r="W6" s="1216"/>
      <c r="X6" s="1216"/>
      <c r="Y6" s="1216"/>
      <c r="Z6" s="1216"/>
      <c r="AA6" s="1216"/>
      <c r="AB6" s="1216"/>
      <c r="AC6" s="1216"/>
      <c r="AD6" s="1216"/>
      <c r="AE6" s="1216"/>
      <c r="AF6" s="1216"/>
      <c r="AG6" s="1216"/>
      <c r="AH6" s="1216"/>
      <c r="AI6" s="1216"/>
      <c r="AJ6" s="1216"/>
      <c r="AK6" s="1216"/>
      <c r="AL6" s="1216"/>
      <c r="AM6" s="1216"/>
      <c r="AN6" s="1216"/>
      <c r="AO6" s="1216"/>
      <c r="AP6" s="1216"/>
      <c r="AQ6" s="1216"/>
      <c r="AR6" s="1216"/>
      <c r="AS6" s="1216"/>
      <c r="AT6" s="1216"/>
      <c r="AU6" s="1216"/>
      <c r="AV6" s="1216"/>
      <c r="AW6" s="1216"/>
      <c r="AX6" s="1216"/>
      <c r="AY6" s="1216"/>
      <c r="AZ6" s="1216"/>
      <c r="BA6" s="1216"/>
      <c r="BB6" s="1216"/>
      <c r="BC6" s="1216"/>
      <c r="BD6" s="1216"/>
      <c r="BE6" s="1216"/>
      <c r="BF6" s="1216"/>
      <c r="BG6" s="1216"/>
      <c r="BH6" s="1216"/>
      <c r="BI6" s="1216"/>
      <c r="BJ6" s="1216"/>
      <c r="BK6" s="1216"/>
      <c r="BL6" s="1216"/>
      <c r="BM6" s="1216"/>
      <c r="BN6" s="1216"/>
      <c r="BO6" s="1216"/>
      <c r="BP6" s="1216"/>
      <c r="BQ6" s="1216"/>
      <c r="BR6" s="1216"/>
      <c r="BS6" s="1216"/>
      <c r="BT6" s="1216"/>
      <c r="BU6" s="1216"/>
      <c r="BV6" s="1216"/>
      <c r="BW6" s="1216"/>
      <c r="BX6" s="1216"/>
      <c r="BY6" s="1216"/>
      <c r="BZ6" s="1216"/>
      <c r="CA6" s="1216"/>
      <c r="CB6" s="1216"/>
      <c r="CC6" s="1216"/>
      <c r="CD6" s="1216"/>
      <c r="CE6" s="1216"/>
      <c r="CF6" s="1216"/>
      <c r="CG6" s="1216"/>
      <c r="CH6" s="1216"/>
      <c r="CI6" s="1216"/>
      <c r="CJ6" s="1216"/>
      <c r="CK6" s="1216"/>
      <c r="CL6" s="1216"/>
      <c r="CM6" s="1216"/>
      <c r="CN6" s="1216"/>
      <c r="CO6" s="1216"/>
      <c r="CP6" s="1216"/>
      <c r="CQ6" s="1216"/>
      <c r="CR6" s="1216"/>
      <c r="CS6" s="1216"/>
      <c r="CT6" s="1216"/>
      <c r="CU6" s="1216"/>
      <c r="CV6" s="1216"/>
      <c r="CW6" s="1216"/>
      <c r="CX6" s="1216"/>
      <c r="CY6" s="1216"/>
      <c r="CZ6" s="1216"/>
      <c r="DA6" s="1216"/>
      <c r="DB6" s="1216"/>
      <c r="DC6" s="1216"/>
      <c r="DD6" s="1216"/>
      <c r="DE6" s="1216"/>
    </row>
    <row r="7" spans="1:109" s="259" customFormat="1" ht="13.2" x14ac:dyDescent="0.2">
      <c r="A7" s="1216"/>
      <c r="B7" s="1216"/>
      <c r="C7" s="1216"/>
      <c r="D7" s="1216"/>
      <c r="E7" s="1216"/>
      <c r="F7" s="1216"/>
      <c r="G7" s="1216"/>
      <c r="H7" s="1216"/>
      <c r="I7" s="1216"/>
      <c r="J7" s="1216"/>
      <c r="K7" s="1216"/>
      <c r="L7" s="1216"/>
      <c r="M7" s="1216"/>
      <c r="N7" s="1216"/>
      <c r="O7" s="1216"/>
      <c r="P7" s="1216"/>
      <c r="Q7" s="1216"/>
      <c r="R7" s="1216"/>
      <c r="S7" s="1216"/>
      <c r="T7" s="1216"/>
      <c r="U7" s="1216"/>
      <c r="V7" s="1216"/>
      <c r="W7" s="1216"/>
      <c r="X7" s="1216"/>
      <c r="Y7" s="1216"/>
      <c r="Z7" s="1216"/>
      <c r="AA7" s="1216"/>
      <c r="AB7" s="1216"/>
      <c r="AC7" s="1216"/>
      <c r="AD7" s="1216"/>
      <c r="AE7" s="1216"/>
      <c r="AF7" s="1216"/>
      <c r="AG7" s="1216"/>
      <c r="AH7" s="1216"/>
      <c r="AI7" s="1216"/>
      <c r="AJ7" s="1216"/>
      <c r="AK7" s="1216"/>
      <c r="AL7" s="1216"/>
      <c r="AM7" s="1216"/>
      <c r="AN7" s="1216"/>
      <c r="AO7" s="1216"/>
      <c r="AP7" s="1216"/>
      <c r="AQ7" s="1216"/>
      <c r="AR7" s="1216"/>
      <c r="AS7" s="1216"/>
      <c r="AT7" s="1216"/>
      <c r="AU7" s="1216"/>
      <c r="AV7" s="1216"/>
      <c r="AW7" s="1216"/>
      <c r="AX7" s="1216"/>
      <c r="AY7" s="1216"/>
      <c r="AZ7" s="1216"/>
      <c r="BA7" s="1216"/>
      <c r="BB7" s="1216"/>
      <c r="BC7" s="1216"/>
      <c r="BD7" s="1216"/>
      <c r="BE7" s="1216"/>
      <c r="BF7" s="1216"/>
      <c r="BG7" s="1216"/>
      <c r="BH7" s="1216"/>
      <c r="BI7" s="1216"/>
      <c r="BJ7" s="1216"/>
      <c r="BK7" s="1216"/>
      <c r="BL7" s="1216"/>
      <c r="BM7" s="1216"/>
      <c r="BN7" s="1216"/>
      <c r="BO7" s="1216"/>
      <c r="BP7" s="1216"/>
      <c r="BQ7" s="1216"/>
      <c r="BR7" s="1216"/>
      <c r="BS7" s="1216"/>
      <c r="BT7" s="1216"/>
      <c r="BU7" s="1216"/>
      <c r="BV7" s="1216"/>
      <c r="BW7" s="1216"/>
      <c r="BX7" s="1216"/>
      <c r="BY7" s="1216"/>
      <c r="BZ7" s="1216"/>
      <c r="CA7" s="1216"/>
      <c r="CB7" s="1216"/>
      <c r="CC7" s="1216"/>
      <c r="CD7" s="1216"/>
      <c r="CE7" s="1216"/>
      <c r="CF7" s="1216"/>
      <c r="CG7" s="1216"/>
      <c r="CH7" s="1216"/>
      <c r="CI7" s="1216"/>
      <c r="CJ7" s="1216"/>
      <c r="CK7" s="1216"/>
      <c r="CL7" s="1216"/>
      <c r="CM7" s="1216"/>
      <c r="CN7" s="1216"/>
      <c r="CO7" s="1216"/>
      <c r="CP7" s="1216"/>
      <c r="CQ7" s="1216"/>
      <c r="CR7" s="1216"/>
      <c r="CS7" s="1216"/>
      <c r="CT7" s="1216"/>
      <c r="CU7" s="1216"/>
      <c r="CV7" s="1216"/>
      <c r="CW7" s="1216"/>
      <c r="CX7" s="1216"/>
      <c r="CY7" s="1216"/>
      <c r="CZ7" s="1216"/>
      <c r="DA7" s="1216"/>
      <c r="DB7" s="1216"/>
      <c r="DC7" s="1216"/>
      <c r="DD7" s="1216"/>
      <c r="DE7" s="1216"/>
    </row>
    <row r="8" spans="1:109" s="259" customFormat="1" ht="13.2" x14ac:dyDescent="0.2">
      <c r="A8" s="1216"/>
      <c r="B8" s="1216"/>
      <c r="C8" s="1216"/>
      <c r="D8" s="1216"/>
      <c r="E8" s="1216"/>
      <c r="F8" s="1216"/>
      <c r="G8" s="1216"/>
      <c r="H8" s="1216"/>
      <c r="I8" s="1216"/>
      <c r="J8" s="1216"/>
      <c r="K8" s="1216"/>
      <c r="L8" s="1216"/>
      <c r="M8" s="1216"/>
      <c r="N8" s="1216"/>
      <c r="O8" s="1216"/>
      <c r="P8" s="1216"/>
      <c r="Q8" s="1216"/>
      <c r="R8" s="1216"/>
      <c r="S8" s="1216"/>
      <c r="T8" s="1216"/>
      <c r="U8" s="1216"/>
      <c r="V8" s="1216"/>
      <c r="W8" s="1216"/>
      <c r="X8" s="1216"/>
      <c r="Y8" s="1216"/>
      <c r="Z8" s="1216"/>
      <c r="AA8" s="1216"/>
      <c r="AB8" s="1216"/>
      <c r="AC8" s="1216"/>
      <c r="AD8" s="1216"/>
      <c r="AE8" s="1216"/>
      <c r="AF8" s="1216"/>
      <c r="AG8" s="1216"/>
      <c r="AH8" s="1216"/>
      <c r="AI8" s="1216"/>
      <c r="AJ8" s="1216"/>
      <c r="AK8" s="1216"/>
      <c r="AL8" s="1216"/>
      <c r="AM8" s="1216"/>
      <c r="AN8" s="1216"/>
      <c r="AO8" s="1216"/>
      <c r="AP8" s="1216"/>
      <c r="AQ8" s="1216"/>
      <c r="AR8" s="1216"/>
      <c r="AS8" s="1216"/>
      <c r="AT8" s="1216"/>
      <c r="AU8" s="1216"/>
      <c r="AV8" s="1216"/>
      <c r="AW8" s="1216"/>
      <c r="AX8" s="1216"/>
      <c r="AY8" s="1216"/>
      <c r="AZ8" s="1216"/>
      <c r="BA8" s="1216"/>
      <c r="BB8" s="1216"/>
      <c r="BC8" s="1216"/>
      <c r="BD8" s="1216"/>
      <c r="BE8" s="1216"/>
      <c r="BF8" s="1216"/>
      <c r="BG8" s="1216"/>
      <c r="BH8" s="1216"/>
      <c r="BI8" s="1216"/>
      <c r="BJ8" s="1216"/>
      <c r="BK8" s="1216"/>
      <c r="BL8" s="1216"/>
      <c r="BM8" s="1216"/>
      <c r="BN8" s="1216"/>
      <c r="BO8" s="1216"/>
      <c r="BP8" s="1216"/>
      <c r="BQ8" s="1216"/>
      <c r="BR8" s="1216"/>
      <c r="BS8" s="1216"/>
      <c r="BT8" s="1216"/>
      <c r="BU8" s="1216"/>
      <c r="BV8" s="1216"/>
      <c r="BW8" s="1216"/>
      <c r="BX8" s="1216"/>
      <c r="BY8" s="1216"/>
      <c r="BZ8" s="1216"/>
      <c r="CA8" s="1216"/>
      <c r="CB8" s="1216"/>
      <c r="CC8" s="1216"/>
      <c r="CD8" s="1216"/>
      <c r="CE8" s="1216"/>
      <c r="CF8" s="1216"/>
      <c r="CG8" s="1216"/>
      <c r="CH8" s="1216"/>
      <c r="CI8" s="1216"/>
      <c r="CJ8" s="1216"/>
      <c r="CK8" s="1216"/>
      <c r="CL8" s="1216"/>
      <c r="CM8" s="1216"/>
      <c r="CN8" s="1216"/>
      <c r="CO8" s="1216"/>
      <c r="CP8" s="1216"/>
      <c r="CQ8" s="1216"/>
      <c r="CR8" s="1216"/>
      <c r="CS8" s="1216"/>
      <c r="CT8" s="1216"/>
      <c r="CU8" s="1216"/>
      <c r="CV8" s="1216"/>
      <c r="CW8" s="1216"/>
      <c r="CX8" s="1216"/>
      <c r="CY8" s="1216"/>
      <c r="CZ8" s="1216"/>
      <c r="DA8" s="1216"/>
      <c r="DB8" s="1216"/>
      <c r="DC8" s="1216"/>
      <c r="DD8" s="1216"/>
      <c r="DE8" s="1216"/>
    </row>
    <row r="9" spans="1:109" s="259" customFormat="1" ht="13.2" x14ac:dyDescent="0.2">
      <c r="A9" s="1216"/>
      <c r="B9" s="1216"/>
      <c r="C9" s="1216"/>
      <c r="D9" s="1216"/>
      <c r="E9" s="1216"/>
      <c r="F9" s="1216"/>
      <c r="G9" s="1216"/>
      <c r="H9" s="1216"/>
      <c r="I9" s="1216"/>
      <c r="J9" s="1216"/>
      <c r="K9" s="1216"/>
      <c r="L9" s="1216"/>
      <c r="M9" s="1216"/>
      <c r="N9" s="1216"/>
      <c r="O9" s="1216"/>
      <c r="P9" s="1216"/>
      <c r="Q9" s="1216"/>
      <c r="R9" s="1216"/>
      <c r="S9" s="1216"/>
      <c r="T9" s="1216"/>
      <c r="U9" s="1216"/>
      <c r="V9" s="1216"/>
      <c r="W9" s="1216"/>
      <c r="X9" s="1216"/>
      <c r="Y9" s="1216"/>
      <c r="Z9" s="1216"/>
      <c r="AA9" s="1216"/>
      <c r="AB9" s="1216"/>
      <c r="AC9" s="1216"/>
      <c r="AD9" s="1216"/>
      <c r="AE9" s="1216"/>
      <c r="AF9" s="1216"/>
      <c r="AG9" s="1216"/>
      <c r="AH9" s="1216"/>
      <c r="AI9" s="1216"/>
      <c r="AJ9" s="1216"/>
      <c r="AK9" s="1216"/>
      <c r="AL9" s="1216"/>
      <c r="AM9" s="1216"/>
      <c r="AN9" s="1216"/>
      <c r="AO9" s="1216"/>
      <c r="AP9" s="1216"/>
      <c r="AQ9" s="1216"/>
      <c r="AR9" s="1216"/>
      <c r="AS9" s="1216"/>
      <c r="AT9" s="1216"/>
      <c r="AU9" s="1216"/>
      <c r="AV9" s="1216"/>
      <c r="AW9" s="1216"/>
      <c r="AX9" s="1216"/>
      <c r="AY9" s="1216"/>
      <c r="AZ9" s="1216"/>
      <c r="BA9" s="1216"/>
      <c r="BB9" s="1216"/>
      <c r="BC9" s="1216"/>
      <c r="BD9" s="1216"/>
      <c r="BE9" s="1216"/>
      <c r="BF9" s="1216"/>
      <c r="BG9" s="1216"/>
      <c r="BH9" s="1216"/>
      <c r="BI9" s="1216"/>
      <c r="BJ9" s="1216"/>
      <c r="BK9" s="1216"/>
      <c r="BL9" s="1216"/>
      <c r="BM9" s="1216"/>
      <c r="BN9" s="1216"/>
      <c r="BO9" s="1216"/>
      <c r="BP9" s="1216"/>
      <c r="BQ9" s="1216"/>
      <c r="BR9" s="1216"/>
      <c r="BS9" s="1216"/>
      <c r="BT9" s="1216"/>
      <c r="BU9" s="1216"/>
      <c r="BV9" s="1216"/>
      <c r="BW9" s="1216"/>
      <c r="BX9" s="1216"/>
      <c r="BY9" s="1216"/>
      <c r="BZ9" s="1216"/>
      <c r="CA9" s="1216"/>
      <c r="CB9" s="1216"/>
      <c r="CC9" s="1216"/>
      <c r="CD9" s="1216"/>
      <c r="CE9" s="1216"/>
      <c r="CF9" s="1216"/>
      <c r="CG9" s="1216"/>
      <c r="CH9" s="1216"/>
      <c r="CI9" s="1216"/>
      <c r="CJ9" s="1216"/>
      <c r="CK9" s="1216"/>
      <c r="CL9" s="1216"/>
      <c r="CM9" s="1216"/>
      <c r="CN9" s="1216"/>
      <c r="CO9" s="1216"/>
      <c r="CP9" s="1216"/>
      <c r="CQ9" s="1216"/>
      <c r="CR9" s="1216"/>
      <c r="CS9" s="1216"/>
      <c r="CT9" s="1216"/>
      <c r="CU9" s="1216"/>
      <c r="CV9" s="1216"/>
      <c r="CW9" s="1216"/>
      <c r="CX9" s="1216"/>
      <c r="CY9" s="1216"/>
      <c r="CZ9" s="1216"/>
      <c r="DA9" s="1216"/>
      <c r="DB9" s="1216"/>
      <c r="DC9" s="1216"/>
      <c r="DD9" s="1216"/>
      <c r="DE9" s="1216"/>
    </row>
    <row r="10" spans="1:109" s="259" customFormat="1" ht="13.2" x14ac:dyDescent="0.2">
      <c r="A10" s="1216"/>
      <c r="B10" s="1216"/>
      <c r="C10" s="1216"/>
      <c r="D10" s="1216"/>
      <c r="E10" s="1216"/>
      <c r="F10" s="1216"/>
      <c r="G10" s="1216"/>
      <c r="H10" s="1216"/>
      <c r="I10" s="1216"/>
      <c r="J10" s="1216"/>
      <c r="K10" s="1216"/>
      <c r="L10" s="1216"/>
      <c r="M10" s="1216"/>
      <c r="N10" s="1216"/>
      <c r="O10" s="1216"/>
      <c r="P10" s="1216"/>
      <c r="Q10" s="1216"/>
      <c r="R10" s="1216"/>
      <c r="S10" s="1216"/>
      <c r="T10" s="1216"/>
      <c r="U10" s="1216"/>
      <c r="V10" s="1216"/>
      <c r="W10" s="1216"/>
      <c r="X10" s="1216"/>
      <c r="Y10" s="1216"/>
      <c r="Z10" s="1216"/>
      <c r="AA10" s="1216"/>
      <c r="AB10" s="1216"/>
      <c r="AC10" s="1216"/>
      <c r="AD10" s="1216"/>
      <c r="AE10" s="1216"/>
      <c r="AF10" s="1216"/>
      <c r="AG10" s="1216"/>
      <c r="AH10" s="1216"/>
      <c r="AI10" s="1216"/>
      <c r="AJ10" s="1216"/>
      <c r="AK10" s="1216"/>
      <c r="AL10" s="1216"/>
      <c r="AM10" s="1216"/>
      <c r="AN10" s="1216"/>
      <c r="AO10" s="1216"/>
      <c r="AP10" s="1216"/>
      <c r="AQ10" s="1216"/>
      <c r="AR10" s="1216"/>
      <c r="AS10" s="1216"/>
      <c r="AT10" s="1216"/>
      <c r="AU10" s="1216"/>
      <c r="AV10" s="1216"/>
      <c r="AW10" s="1216"/>
      <c r="AX10" s="1216"/>
      <c r="AY10" s="1216"/>
      <c r="AZ10" s="1216"/>
      <c r="BA10" s="1216"/>
      <c r="BB10" s="1216"/>
      <c r="BC10" s="1216"/>
      <c r="BD10" s="1216"/>
      <c r="BE10" s="1216"/>
      <c r="BF10" s="1216"/>
      <c r="BG10" s="1216"/>
      <c r="BH10" s="1216"/>
      <c r="BI10" s="1216"/>
      <c r="BJ10" s="1216"/>
      <c r="BK10" s="1216"/>
      <c r="BL10" s="1216"/>
      <c r="BM10" s="1216"/>
      <c r="BN10" s="1216"/>
      <c r="BO10" s="1216"/>
      <c r="BP10" s="1216"/>
      <c r="BQ10" s="1216"/>
      <c r="BR10" s="1216"/>
      <c r="BS10" s="1216"/>
      <c r="BT10" s="1216"/>
      <c r="BU10" s="1216"/>
      <c r="BV10" s="1216"/>
      <c r="BW10" s="1216"/>
      <c r="BX10" s="1216"/>
      <c r="BY10" s="1216"/>
      <c r="BZ10" s="1216"/>
      <c r="CA10" s="1216"/>
      <c r="CB10" s="1216"/>
      <c r="CC10" s="1216"/>
      <c r="CD10" s="1216"/>
      <c r="CE10" s="1216"/>
      <c r="CF10" s="1216"/>
      <c r="CG10" s="1216"/>
      <c r="CH10" s="1216"/>
      <c r="CI10" s="1216"/>
      <c r="CJ10" s="1216"/>
      <c r="CK10" s="1216"/>
      <c r="CL10" s="1216"/>
      <c r="CM10" s="1216"/>
      <c r="CN10" s="1216"/>
      <c r="CO10" s="1216"/>
      <c r="CP10" s="1216"/>
      <c r="CQ10" s="1216"/>
      <c r="CR10" s="1216"/>
      <c r="CS10" s="1216"/>
      <c r="CT10" s="1216"/>
      <c r="CU10" s="1216"/>
      <c r="CV10" s="1216"/>
      <c r="CW10" s="1216"/>
      <c r="CX10" s="1216"/>
      <c r="CY10" s="1216"/>
      <c r="CZ10" s="1216"/>
      <c r="DA10" s="1216"/>
      <c r="DB10" s="1216"/>
      <c r="DC10" s="1216"/>
      <c r="DD10" s="1216"/>
      <c r="DE10" s="1216"/>
    </row>
    <row r="11" spans="1:109" s="259" customFormat="1" ht="13.2" x14ac:dyDescent="0.2">
      <c r="A11" s="1216"/>
      <c r="B11" s="1216"/>
      <c r="C11" s="1216"/>
      <c r="D11" s="1216"/>
      <c r="E11" s="1216"/>
      <c r="F11" s="1216"/>
      <c r="G11" s="1216"/>
      <c r="H11" s="1216"/>
      <c r="I11" s="1216"/>
      <c r="J11" s="1216"/>
      <c r="K11" s="1216"/>
      <c r="L11" s="1216"/>
      <c r="M11" s="1216"/>
      <c r="N11" s="1216"/>
      <c r="O11" s="1216"/>
      <c r="P11" s="1216"/>
      <c r="Q11" s="1216"/>
      <c r="R11" s="1216"/>
      <c r="S11" s="1216"/>
      <c r="T11" s="1216"/>
      <c r="U11" s="1216"/>
      <c r="V11" s="1216"/>
      <c r="W11" s="1216"/>
      <c r="X11" s="1216"/>
      <c r="Y11" s="1216"/>
      <c r="Z11" s="1216"/>
      <c r="AA11" s="1216"/>
      <c r="AB11" s="1216"/>
      <c r="AC11" s="1216"/>
      <c r="AD11" s="1216"/>
      <c r="AE11" s="1216"/>
      <c r="AF11" s="1216"/>
      <c r="AG11" s="1216"/>
      <c r="AH11" s="1216"/>
      <c r="AI11" s="1216"/>
      <c r="AJ11" s="1216"/>
      <c r="AK11" s="1216"/>
      <c r="AL11" s="1216"/>
      <c r="AM11" s="1216"/>
      <c r="AN11" s="1216"/>
      <c r="AO11" s="1216"/>
      <c r="AP11" s="1216"/>
      <c r="AQ11" s="1216"/>
      <c r="AR11" s="1216"/>
      <c r="AS11" s="1216"/>
      <c r="AT11" s="1216"/>
      <c r="AU11" s="1216"/>
      <c r="AV11" s="1216"/>
      <c r="AW11" s="1216"/>
      <c r="AX11" s="1216"/>
      <c r="AY11" s="1216"/>
      <c r="AZ11" s="1216"/>
      <c r="BA11" s="1216"/>
      <c r="BB11" s="1216"/>
      <c r="BC11" s="1216"/>
      <c r="BD11" s="1216"/>
      <c r="BE11" s="1216"/>
      <c r="BF11" s="1216"/>
      <c r="BG11" s="1216"/>
      <c r="BH11" s="1216"/>
      <c r="BI11" s="1216"/>
      <c r="BJ11" s="1216"/>
      <c r="BK11" s="1216"/>
      <c r="BL11" s="1216"/>
      <c r="BM11" s="1216"/>
      <c r="BN11" s="1216"/>
      <c r="BO11" s="1216"/>
      <c r="BP11" s="1216"/>
      <c r="BQ11" s="1216"/>
      <c r="BR11" s="1216"/>
      <c r="BS11" s="1216"/>
      <c r="BT11" s="1216"/>
      <c r="BU11" s="1216"/>
      <c r="BV11" s="1216"/>
      <c r="BW11" s="1216"/>
      <c r="BX11" s="1216"/>
      <c r="BY11" s="1216"/>
      <c r="BZ11" s="1216"/>
      <c r="CA11" s="1216"/>
      <c r="CB11" s="1216"/>
      <c r="CC11" s="1216"/>
      <c r="CD11" s="1216"/>
      <c r="CE11" s="1216"/>
      <c r="CF11" s="1216"/>
      <c r="CG11" s="1216"/>
      <c r="CH11" s="1216"/>
      <c r="CI11" s="1216"/>
      <c r="CJ11" s="1216"/>
      <c r="CK11" s="1216"/>
      <c r="CL11" s="1216"/>
      <c r="CM11" s="1216"/>
      <c r="CN11" s="1216"/>
      <c r="CO11" s="1216"/>
      <c r="CP11" s="1216"/>
      <c r="CQ11" s="1216"/>
      <c r="CR11" s="1216"/>
      <c r="CS11" s="1216"/>
      <c r="CT11" s="1216"/>
      <c r="CU11" s="1216"/>
      <c r="CV11" s="1216"/>
      <c r="CW11" s="1216"/>
      <c r="CX11" s="1216"/>
      <c r="CY11" s="1216"/>
      <c r="CZ11" s="1216"/>
      <c r="DA11" s="1216"/>
      <c r="DB11" s="1216"/>
      <c r="DC11" s="1216"/>
      <c r="DD11" s="1216"/>
      <c r="DE11" s="1216"/>
    </row>
    <row r="12" spans="1:109" s="259" customFormat="1" ht="13.2" x14ac:dyDescent="0.2">
      <c r="A12" s="1216"/>
      <c r="B12" s="1216"/>
      <c r="C12" s="1216"/>
      <c r="D12" s="1216"/>
      <c r="E12" s="1216"/>
      <c r="F12" s="1216"/>
      <c r="G12" s="1216"/>
      <c r="H12" s="1216"/>
      <c r="I12" s="1216"/>
      <c r="J12" s="1216"/>
      <c r="K12" s="1216"/>
      <c r="L12" s="1216"/>
      <c r="M12" s="1216"/>
      <c r="N12" s="1216"/>
      <c r="O12" s="1216"/>
      <c r="P12" s="1216"/>
      <c r="Q12" s="1216"/>
      <c r="R12" s="1216"/>
      <c r="S12" s="1216"/>
      <c r="T12" s="1216"/>
      <c r="U12" s="1216"/>
      <c r="V12" s="1216"/>
      <c r="W12" s="1216"/>
      <c r="X12" s="1216"/>
      <c r="Y12" s="1216"/>
      <c r="Z12" s="1216"/>
      <c r="AA12" s="1216"/>
      <c r="AB12" s="1216"/>
      <c r="AC12" s="1216"/>
      <c r="AD12" s="1216"/>
      <c r="AE12" s="1216"/>
      <c r="AF12" s="1216"/>
      <c r="AG12" s="1216"/>
      <c r="AH12" s="1216"/>
      <c r="AI12" s="1216"/>
      <c r="AJ12" s="1216"/>
      <c r="AK12" s="1216"/>
      <c r="AL12" s="1216"/>
      <c r="AM12" s="1216"/>
      <c r="AN12" s="1216"/>
      <c r="AO12" s="1216"/>
      <c r="AP12" s="1216"/>
      <c r="AQ12" s="1216"/>
      <c r="AR12" s="1216"/>
      <c r="AS12" s="1216"/>
      <c r="AT12" s="1216"/>
      <c r="AU12" s="1216"/>
      <c r="AV12" s="1216"/>
      <c r="AW12" s="1216"/>
      <c r="AX12" s="1216"/>
      <c r="AY12" s="1216"/>
      <c r="AZ12" s="1216"/>
      <c r="BA12" s="1216"/>
      <c r="BB12" s="1216"/>
      <c r="BC12" s="1216"/>
      <c r="BD12" s="1216"/>
      <c r="BE12" s="1216"/>
      <c r="BF12" s="1216"/>
      <c r="BG12" s="1216"/>
      <c r="BH12" s="1216"/>
      <c r="BI12" s="1216"/>
      <c r="BJ12" s="1216"/>
      <c r="BK12" s="1216"/>
      <c r="BL12" s="1216"/>
      <c r="BM12" s="1216"/>
      <c r="BN12" s="1216"/>
      <c r="BO12" s="1216"/>
      <c r="BP12" s="1216"/>
      <c r="BQ12" s="1216"/>
      <c r="BR12" s="1216"/>
      <c r="BS12" s="1216"/>
      <c r="BT12" s="1216"/>
      <c r="BU12" s="1216"/>
      <c r="BV12" s="1216"/>
      <c r="BW12" s="1216"/>
      <c r="BX12" s="1216"/>
      <c r="BY12" s="1216"/>
      <c r="BZ12" s="1216"/>
      <c r="CA12" s="1216"/>
      <c r="CB12" s="1216"/>
      <c r="CC12" s="1216"/>
      <c r="CD12" s="1216"/>
      <c r="CE12" s="1216"/>
      <c r="CF12" s="1216"/>
      <c r="CG12" s="1216"/>
      <c r="CH12" s="1216"/>
      <c r="CI12" s="1216"/>
      <c r="CJ12" s="1216"/>
      <c r="CK12" s="1216"/>
      <c r="CL12" s="1216"/>
      <c r="CM12" s="1216"/>
      <c r="CN12" s="1216"/>
      <c r="CO12" s="1216"/>
      <c r="CP12" s="1216"/>
      <c r="CQ12" s="1216"/>
      <c r="CR12" s="1216"/>
      <c r="CS12" s="1216"/>
      <c r="CT12" s="1216"/>
      <c r="CU12" s="1216"/>
      <c r="CV12" s="1216"/>
      <c r="CW12" s="1216"/>
      <c r="CX12" s="1216"/>
      <c r="CY12" s="1216"/>
      <c r="CZ12" s="1216"/>
      <c r="DA12" s="1216"/>
      <c r="DB12" s="1216"/>
      <c r="DC12" s="1216"/>
      <c r="DD12" s="1216"/>
      <c r="DE12" s="1216"/>
    </row>
    <row r="13" spans="1:109" s="259" customFormat="1" ht="13.2" x14ac:dyDescent="0.2">
      <c r="A13" s="1216"/>
      <c r="B13" s="1216"/>
      <c r="C13" s="1216"/>
      <c r="D13" s="1216"/>
      <c r="E13" s="1216"/>
      <c r="F13" s="1216"/>
      <c r="G13" s="1216"/>
      <c r="H13" s="1216"/>
      <c r="I13" s="1216"/>
      <c r="J13" s="1216"/>
      <c r="K13" s="1216"/>
      <c r="L13" s="1216"/>
      <c r="M13" s="1216"/>
      <c r="N13" s="1216"/>
      <c r="O13" s="1216"/>
      <c r="P13" s="1216"/>
      <c r="Q13" s="1216"/>
      <c r="R13" s="1216"/>
      <c r="S13" s="1216"/>
      <c r="T13" s="1216"/>
      <c r="U13" s="1216"/>
      <c r="V13" s="1216"/>
      <c r="W13" s="1216"/>
      <c r="X13" s="1216"/>
      <c r="Y13" s="1216"/>
      <c r="Z13" s="1216"/>
      <c r="AA13" s="1216"/>
      <c r="AB13" s="1216"/>
      <c r="AC13" s="1216"/>
      <c r="AD13" s="1216"/>
      <c r="AE13" s="1216"/>
      <c r="AF13" s="1216"/>
      <c r="AG13" s="1216"/>
      <c r="AH13" s="1216"/>
      <c r="AI13" s="1216"/>
      <c r="AJ13" s="1216"/>
      <c r="AK13" s="1216"/>
      <c r="AL13" s="1216"/>
      <c r="AM13" s="1216"/>
      <c r="AN13" s="1216"/>
      <c r="AO13" s="1216"/>
      <c r="AP13" s="1216"/>
      <c r="AQ13" s="1216"/>
      <c r="AR13" s="1216"/>
      <c r="AS13" s="1216"/>
      <c r="AT13" s="1216"/>
      <c r="AU13" s="1216"/>
      <c r="AV13" s="1216"/>
      <c r="AW13" s="1216"/>
      <c r="AX13" s="1216"/>
      <c r="AY13" s="1216"/>
      <c r="AZ13" s="1216"/>
      <c r="BA13" s="1216"/>
      <c r="BB13" s="1216"/>
      <c r="BC13" s="1216"/>
      <c r="BD13" s="1216"/>
      <c r="BE13" s="1216"/>
      <c r="BF13" s="1216"/>
      <c r="BG13" s="1216"/>
      <c r="BH13" s="1216"/>
      <c r="BI13" s="1216"/>
      <c r="BJ13" s="1216"/>
      <c r="BK13" s="1216"/>
      <c r="BL13" s="1216"/>
      <c r="BM13" s="1216"/>
      <c r="BN13" s="1216"/>
      <c r="BO13" s="1216"/>
      <c r="BP13" s="1216"/>
      <c r="BQ13" s="1216"/>
      <c r="BR13" s="1216"/>
      <c r="BS13" s="1216"/>
      <c r="BT13" s="1216"/>
      <c r="BU13" s="1216"/>
      <c r="BV13" s="1216"/>
      <c r="BW13" s="1216"/>
      <c r="BX13" s="1216"/>
      <c r="BY13" s="1216"/>
      <c r="BZ13" s="1216"/>
      <c r="CA13" s="1216"/>
      <c r="CB13" s="1216"/>
      <c r="CC13" s="1216"/>
      <c r="CD13" s="1216"/>
      <c r="CE13" s="1216"/>
      <c r="CF13" s="1216"/>
      <c r="CG13" s="1216"/>
      <c r="CH13" s="1216"/>
      <c r="CI13" s="1216"/>
      <c r="CJ13" s="1216"/>
      <c r="CK13" s="1216"/>
      <c r="CL13" s="1216"/>
      <c r="CM13" s="1216"/>
      <c r="CN13" s="1216"/>
      <c r="CO13" s="1216"/>
      <c r="CP13" s="1216"/>
      <c r="CQ13" s="1216"/>
      <c r="CR13" s="1216"/>
      <c r="CS13" s="1216"/>
      <c r="CT13" s="1216"/>
      <c r="CU13" s="1216"/>
      <c r="CV13" s="1216"/>
      <c r="CW13" s="1216"/>
      <c r="CX13" s="1216"/>
      <c r="CY13" s="1216"/>
      <c r="CZ13" s="1216"/>
      <c r="DA13" s="1216"/>
      <c r="DB13" s="1216"/>
      <c r="DC13" s="1216"/>
      <c r="DD13" s="1216"/>
      <c r="DE13" s="1216"/>
    </row>
    <row r="14" spans="1:109" s="259" customFormat="1" ht="13.2" x14ac:dyDescent="0.2">
      <c r="A14" s="1216"/>
      <c r="B14" s="1216"/>
      <c r="C14" s="1216"/>
      <c r="D14" s="1216"/>
      <c r="E14" s="1216"/>
      <c r="F14" s="1216"/>
      <c r="G14" s="1216"/>
      <c r="H14" s="1216"/>
      <c r="I14" s="1216"/>
      <c r="J14" s="1216"/>
      <c r="K14" s="1216"/>
      <c r="L14" s="1216"/>
      <c r="M14" s="1216"/>
      <c r="N14" s="1216"/>
      <c r="O14" s="1216"/>
      <c r="P14" s="1216"/>
      <c r="Q14" s="1216"/>
      <c r="R14" s="1216"/>
      <c r="S14" s="1216"/>
      <c r="T14" s="1216"/>
      <c r="U14" s="1216"/>
      <c r="V14" s="1216"/>
      <c r="W14" s="1216"/>
      <c r="X14" s="1216"/>
      <c r="Y14" s="1216"/>
      <c r="Z14" s="1216"/>
      <c r="AA14" s="1216"/>
      <c r="AB14" s="1216"/>
      <c r="AC14" s="1216"/>
      <c r="AD14" s="1216"/>
      <c r="AE14" s="1216"/>
      <c r="AF14" s="1216"/>
      <c r="AG14" s="1216"/>
      <c r="AH14" s="1216"/>
      <c r="AI14" s="1216"/>
      <c r="AJ14" s="1216"/>
      <c r="AK14" s="1216"/>
      <c r="AL14" s="1216"/>
      <c r="AM14" s="1216"/>
      <c r="AN14" s="1216"/>
      <c r="AO14" s="1216"/>
      <c r="AP14" s="1216"/>
      <c r="AQ14" s="1216"/>
      <c r="AR14" s="1216"/>
      <c r="AS14" s="1216"/>
      <c r="AT14" s="1216"/>
      <c r="AU14" s="1216"/>
      <c r="AV14" s="1216"/>
      <c r="AW14" s="1216"/>
      <c r="AX14" s="1216"/>
      <c r="AY14" s="1216"/>
      <c r="AZ14" s="1216"/>
      <c r="BA14" s="1216"/>
      <c r="BB14" s="1216"/>
      <c r="BC14" s="1216"/>
      <c r="BD14" s="1216"/>
      <c r="BE14" s="1216"/>
      <c r="BF14" s="1216"/>
      <c r="BG14" s="1216"/>
      <c r="BH14" s="1216"/>
      <c r="BI14" s="1216"/>
      <c r="BJ14" s="1216"/>
      <c r="BK14" s="1216"/>
      <c r="BL14" s="1216"/>
      <c r="BM14" s="1216"/>
      <c r="BN14" s="1216"/>
      <c r="BO14" s="1216"/>
      <c r="BP14" s="1216"/>
      <c r="BQ14" s="1216"/>
      <c r="BR14" s="1216"/>
      <c r="BS14" s="1216"/>
      <c r="BT14" s="1216"/>
      <c r="BU14" s="1216"/>
      <c r="BV14" s="1216"/>
      <c r="BW14" s="1216"/>
      <c r="BX14" s="1216"/>
      <c r="BY14" s="1216"/>
      <c r="BZ14" s="1216"/>
      <c r="CA14" s="1216"/>
      <c r="CB14" s="1216"/>
      <c r="CC14" s="1216"/>
      <c r="CD14" s="1216"/>
      <c r="CE14" s="1216"/>
      <c r="CF14" s="1216"/>
      <c r="CG14" s="1216"/>
      <c r="CH14" s="1216"/>
      <c r="CI14" s="1216"/>
      <c r="CJ14" s="1216"/>
      <c r="CK14" s="1216"/>
      <c r="CL14" s="1216"/>
      <c r="CM14" s="1216"/>
      <c r="CN14" s="1216"/>
      <c r="CO14" s="1216"/>
      <c r="CP14" s="1216"/>
      <c r="CQ14" s="1216"/>
      <c r="CR14" s="1216"/>
      <c r="CS14" s="1216"/>
      <c r="CT14" s="1216"/>
      <c r="CU14" s="1216"/>
      <c r="CV14" s="1216"/>
      <c r="CW14" s="1216"/>
      <c r="CX14" s="1216"/>
      <c r="CY14" s="1216"/>
      <c r="CZ14" s="1216"/>
      <c r="DA14" s="1216"/>
      <c r="DB14" s="1216"/>
      <c r="DC14" s="1216"/>
      <c r="DD14" s="1216"/>
      <c r="DE14" s="1216"/>
    </row>
    <row r="15" spans="1:109" s="259" customFormat="1" ht="13.2" x14ac:dyDescent="0.2">
      <c r="A15" s="1215"/>
      <c r="B15" s="1216"/>
      <c r="C15" s="1216"/>
      <c r="D15" s="1216"/>
      <c r="E15" s="1216"/>
      <c r="F15" s="1216"/>
      <c r="G15" s="1216"/>
      <c r="H15" s="1216"/>
      <c r="I15" s="1216"/>
      <c r="J15" s="1216"/>
      <c r="K15" s="1216"/>
      <c r="L15" s="1216"/>
      <c r="M15" s="1216"/>
      <c r="N15" s="1216"/>
      <c r="O15" s="1216"/>
      <c r="P15" s="1216"/>
      <c r="Q15" s="1216"/>
      <c r="R15" s="1216"/>
      <c r="S15" s="1216"/>
      <c r="T15" s="1216"/>
      <c r="U15" s="1216"/>
      <c r="V15" s="1216"/>
      <c r="W15" s="1216"/>
      <c r="X15" s="1216"/>
      <c r="Y15" s="1216"/>
      <c r="Z15" s="1216"/>
      <c r="AA15" s="1216"/>
      <c r="AB15" s="1216"/>
      <c r="AC15" s="1216"/>
      <c r="AD15" s="1216"/>
      <c r="AE15" s="1216"/>
      <c r="AF15" s="1216"/>
      <c r="AG15" s="1216"/>
      <c r="AH15" s="1216"/>
      <c r="AI15" s="1216"/>
      <c r="AJ15" s="1216"/>
      <c r="AK15" s="1216"/>
      <c r="AL15" s="1216"/>
      <c r="AM15" s="1216"/>
      <c r="AN15" s="1216"/>
      <c r="AO15" s="1216"/>
      <c r="AP15" s="1216"/>
      <c r="AQ15" s="1216"/>
      <c r="AR15" s="1216"/>
      <c r="AS15" s="1216"/>
      <c r="AT15" s="1216"/>
      <c r="AU15" s="1216"/>
      <c r="AV15" s="1216"/>
      <c r="AW15" s="1216"/>
      <c r="AX15" s="1216"/>
      <c r="AY15" s="1216"/>
      <c r="AZ15" s="1216"/>
      <c r="BA15" s="1216"/>
      <c r="BB15" s="1216"/>
      <c r="BC15" s="1216"/>
      <c r="BD15" s="1216"/>
      <c r="BE15" s="1216"/>
      <c r="BF15" s="1216"/>
      <c r="BG15" s="1216"/>
      <c r="BH15" s="1216"/>
      <c r="BI15" s="1216"/>
      <c r="BJ15" s="1216"/>
      <c r="BK15" s="1216"/>
      <c r="BL15" s="1216"/>
      <c r="BM15" s="1216"/>
      <c r="BN15" s="1216"/>
      <c r="BO15" s="1216"/>
      <c r="BP15" s="1216"/>
      <c r="BQ15" s="1216"/>
      <c r="BR15" s="1216"/>
      <c r="BS15" s="1216"/>
      <c r="BT15" s="1216"/>
      <c r="BU15" s="1216"/>
      <c r="BV15" s="1216"/>
      <c r="BW15" s="1216"/>
      <c r="BX15" s="1216"/>
      <c r="BY15" s="1216"/>
      <c r="BZ15" s="1216"/>
      <c r="CA15" s="1216"/>
      <c r="CB15" s="1216"/>
      <c r="CC15" s="1216"/>
      <c r="CD15" s="1216"/>
      <c r="CE15" s="1216"/>
      <c r="CF15" s="1216"/>
      <c r="CG15" s="1216"/>
      <c r="CH15" s="1216"/>
      <c r="CI15" s="1216"/>
      <c r="CJ15" s="1216"/>
      <c r="CK15" s="1216"/>
      <c r="CL15" s="1216"/>
      <c r="CM15" s="1216"/>
      <c r="CN15" s="1216"/>
      <c r="CO15" s="1216"/>
      <c r="CP15" s="1216"/>
      <c r="CQ15" s="1216"/>
      <c r="CR15" s="1216"/>
      <c r="CS15" s="1216"/>
      <c r="CT15" s="1216"/>
      <c r="CU15" s="1216"/>
      <c r="CV15" s="1216"/>
      <c r="CW15" s="1216"/>
      <c r="CX15" s="1216"/>
      <c r="CY15" s="1216"/>
      <c r="CZ15" s="1216"/>
      <c r="DA15" s="1216"/>
      <c r="DB15" s="1216"/>
      <c r="DC15" s="1216"/>
      <c r="DD15" s="1216"/>
      <c r="DE15" s="1216"/>
    </row>
    <row r="16" spans="1:109" s="259" customFormat="1" ht="13.2" x14ac:dyDescent="0.2">
      <c r="A16" s="1215"/>
      <c r="B16" s="1216"/>
      <c r="C16" s="1216"/>
      <c r="D16" s="1216"/>
      <c r="E16" s="1216"/>
      <c r="F16" s="1216"/>
      <c r="G16" s="1216"/>
      <c r="H16" s="1216"/>
      <c r="I16" s="1216"/>
      <c r="J16" s="1216"/>
      <c r="K16" s="1216"/>
      <c r="L16" s="1216"/>
      <c r="M16" s="1216"/>
      <c r="N16" s="1216"/>
      <c r="O16" s="1216"/>
      <c r="P16" s="1216"/>
      <c r="Q16" s="1216"/>
      <c r="R16" s="1216"/>
      <c r="S16" s="1216"/>
      <c r="T16" s="1216"/>
      <c r="U16" s="1216"/>
      <c r="V16" s="1216"/>
      <c r="W16" s="1216"/>
      <c r="X16" s="1216"/>
      <c r="Y16" s="1216"/>
      <c r="Z16" s="1216"/>
      <c r="AA16" s="1216"/>
      <c r="AB16" s="1216"/>
      <c r="AC16" s="1216"/>
      <c r="AD16" s="1216"/>
      <c r="AE16" s="1216"/>
      <c r="AF16" s="1216"/>
      <c r="AG16" s="1216"/>
      <c r="AH16" s="1216"/>
      <c r="AI16" s="1216"/>
      <c r="AJ16" s="1216"/>
      <c r="AK16" s="1216"/>
      <c r="AL16" s="1216"/>
      <c r="AM16" s="1216"/>
      <c r="AN16" s="1216"/>
      <c r="AO16" s="1216"/>
      <c r="AP16" s="1216"/>
      <c r="AQ16" s="1216"/>
      <c r="AR16" s="1216"/>
      <c r="AS16" s="1216"/>
      <c r="AT16" s="1216"/>
      <c r="AU16" s="1216"/>
      <c r="AV16" s="1216"/>
      <c r="AW16" s="1216"/>
      <c r="AX16" s="1216"/>
      <c r="AY16" s="1216"/>
      <c r="AZ16" s="1216"/>
      <c r="BA16" s="1216"/>
      <c r="BB16" s="1216"/>
      <c r="BC16" s="1216"/>
      <c r="BD16" s="1216"/>
      <c r="BE16" s="1216"/>
      <c r="BF16" s="1216"/>
      <c r="BG16" s="1216"/>
      <c r="BH16" s="1216"/>
      <c r="BI16" s="1216"/>
      <c r="BJ16" s="1216"/>
      <c r="BK16" s="1216"/>
      <c r="BL16" s="1216"/>
      <c r="BM16" s="1216"/>
      <c r="BN16" s="1216"/>
      <c r="BO16" s="1216"/>
      <c r="BP16" s="1216"/>
      <c r="BQ16" s="1216"/>
      <c r="BR16" s="1216"/>
      <c r="BS16" s="1216"/>
      <c r="BT16" s="1216"/>
      <c r="BU16" s="1216"/>
      <c r="BV16" s="1216"/>
      <c r="BW16" s="1216"/>
      <c r="BX16" s="1216"/>
      <c r="BY16" s="1216"/>
      <c r="BZ16" s="1216"/>
      <c r="CA16" s="1216"/>
      <c r="CB16" s="1216"/>
      <c r="CC16" s="1216"/>
      <c r="CD16" s="1216"/>
      <c r="CE16" s="1216"/>
      <c r="CF16" s="1216"/>
      <c r="CG16" s="1216"/>
      <c r="CH16" s="1216"/>
      <c r="CI16" s="1216"/>
      <c r="CJ16" s="1216"/>
      <c r="CK16" s="1216"/>
      <c r="CL16" s="1216"/>
      <c r="CM16" s="1216"/>
      <c r="CN16" s="1216"/>
      <c r="CO16" s="1216"/>
      <c r="CP16" s="1216"/>
      <c r="CQ16" s="1216"/>
      <c r="CR16" s="1216"/>
      <c r="CS16" s="1216"/>
      <c r="CT16" s="1216"/>
      <c r="CU16" s="1216"/>
      <c r="CV16" s="1216"/>
      <c r="CW16" s="1216"/>
      <c r="CX16" s="1216"/>
      <c r="CY16" s="1216"/>
      <c r="CZ16" s="1216"/>
      <c r="DA16" s="1216"/>
      <c r="DB16" s="1216"/>
      <c r="DC16" s="1216"/>
      <c r="DD16" s="1216"/>
      <c r="DE16" s="1216"/>
    </row>
    <row r="17" spans="1:109" s="259" customFormat="1" ht="13.2" x14ac:dyDescent="0.2">
      <c r="A17" s="1215"/>
      <c r="B17" s="1216"/>
      <c r="C17" s="1216"/>
      <c r="D17" s="1216"/>
      <c r="E17" s="1216"/>
      <c r="F17" s="1216"/>
      <c r="G17" s="1216"/>
      <c r="H17" s="1216"/>
      <c r="I17" s="1216"/>
      <c r="J17" s="1216"/>
      <c r="K17" s="1216"/>
      <c r="L17" s="1216"/>
      <c r="M17" s="1216"/>
      <c r="N17" s="1216"/>
      <c r="O17" s="1216"/>
      <c r="P17" s="1216"/>
      <c r="Q17" s="1216"/>
      <c r="R17" s="1216"/>
      <c r="S17" s="1216"/>
      <c r="T17" s="1216"/>
      <c r="U17" s="1216"/>
      <c r="V17" s="1216"/>
      <c r="W17" s="1216"/>
      <c r="X17" s="1216"/>
      <c r="Y17" s="1216"/>
      <c r="Z17" s="1216"/>
      <c r="AA17" s="1216"/>
      <c r="AB17" s="1216"/>
      <c r="AC17" s="1216"/>
      <c r="AD17" s="1216"/>
      <c r="AE17" s="1216"/>
      <c r="AF17" s="1216"/>
      <c r="AG17" s="1216"/>
      <c r="AH17" s="1216"/>
      <c r="AI17" s="1216"/>
      <c r="AJ17" s="1216"/>
      <c r="AK17" s="1216"/>
      <c r="AL17" s="1216"/>
      <c r="AM17" s="1216"/>
      <c r="AN17" s="1216"/>
      <c r="AO17" s="1216"/>
      <c r="AP17" s="1216"/>
      <c r="AQ17" s="1216"/>
      <c r="AR17" s="1216"/>
      <c r="AS17" s="1216"/>
      <c r="AT17" s="1216"/>
      <c r="AU17" s="1216"/>
      <c r="AV17" s="1216"/>
      <c r="AW17" s="1216"/>
      <c r="AX17" s="1216"/>
      <c r="AY17" s="1216"/>
      <c r="AZ17" s="1216"/>
      <c r="BA17" s="1216"/>
      <c r="BB17" s="1216"/>
      <c r="BC17" s="1216"/>
      <c r="BD17" s="1216"/>
      <c r="BE17" s="1216"/>
      <c r="BF17" s="1216"/>
      <c r="BG17" s="1216"/>
      <c r="BH17" s="1216"/>
      <c r="BI17" s="1216"/>
      <c r="BJ17" s="1216"/>
      <c r="BK17" s="1216"/>
      <c r="BL17" s="1216"/>
      <c r="BM17" s="1216"/>
      <c r="BN17" s="1216"/>
      <c r="BO17" s="1216"/>
      <c r="BP17" s="1216"/>
      <c r="BQ17" s="1216"/>
      <c r="BR17" s="1216"/>
      <c r="BS17" s="1216"/>
      <c r="BT17" s="1216"/>
      <c r="BU17" s="1216"/>
      <c r="BV17" s="1216"/>
      <c r="BW17" s="1216"/>
      <c r="BX17" s="1216"/>
      <c r="BY17" s="1216"/>
      <c r="BZ17" s="1216"/>
      <c r="CA17" s="1216"/>
      <c r="CB17" s="1216"/>
      <c r="CC17" s="1216"/>
      <c r="CD17" s="1216"/>
      <c r="CE17" s="1216"/>
      <c r="CF17" s="1216"/>
      <c r="CG17" s="1216"/>
      <c r="CH17" s="1216"/>
      <c r="CI17" s="1216"/>
      <c r="CJ17" s="1216"/>
      <c r="CK17" s="1216"/>
      <c r="CL17" s="1216"/>
      <c r="CM17" s="1216"/>
      <c r="CN17" s="1216"/>
      <c r="CO17" s="1216"/>
      <c r="CP17" s="1216"/>
      <c r="CQ17" s="1216"/>
      <c r="CR17" s="1216"/>
      <c r="CS17" s="1216"/>
      <c r="CT17" s="1216"/>
      <c r="CU17" s="1216"/>
      <c r="CV17" s="1216"/>
      <c r="CW17" s="1216"/>
      <c r="CX17" s="1216"/>
      <c r="CY17" s="1216"/>
      <c r="CZ17" s="1216"/>
      <c r="DA17" s="1216"/>
      <c r="DB17" s="1216"/>
      <c r="DC17" s="1216"/>
      <c r="DD17" s="1216"/>
      <c r="DE17" s="1216"/>
    </row>
    <row r="18" spans="1:109" s="259" customFormat="1" ht="13.2" x14ac:dyDescent="0.2">
      <c r="A18" s="1215"/>
      <c r="B18" s="1216"/>
      <c r="C18" s="1216"/>
      <c r="D18" s="1216"/>
      <c r="E18" s="1216"/>
      <c r="F18" s="1216"/>
      <c r="G18" s="1216"/>
      <c r="H18" s="1216"/>
      <c r="I18" s="1216"/>
      <c r="J18" s="1216"/>
      <c r="K18" s="1216"/>
      <c r="L18" s="1216"/>
      <c r="M18" s="1216"/>
      <c r="N18" s="1216"/>
      <c r="O18" s="1216"/>
      <c r="P18" s="1216"/>
      <c r="Q18" s="1216"/>
      <c r="R18" s="1216"/>
      <c r="S18" s="1216"/>
      <c r="T18" s="1216"/>
      <c r="U18" s="1216"/>
      <c r="V18" s="1216"/>
      <c r="W18" s="1216"/>
      <c r="X18" s="1216"/>
      <c r="Y18" s="1216"/>
      <c r="Z18" s="1216"/>
      <c r="AA18" s="1216"/>
      <c r="AB18" s="1216"/>
      <c r="AC18" s="1216"/>
      <c r="AD18" s="1216"/>
      <c r="AE18" s="1216"/>
      <c r="AF18" s="1216"/>
      <c r="AG18" s="1216"/>
      <c r="AH18" s="1216"/>
      <c r="AI18" s="1216"/>
      <c r="AJ18" s="1216"/>
      <c r="AK18" s="1216"/>
      <c r="AL18" s="1216"/>
      <c r="AM18" s="1216"/>
      <c r="AN18" s="1216"/>
      <c r="AO18" s="1216"/>
      <c r="AP18" s="1216"/>
      <c r="AQ18" s="1216"/>
      <c r="AR18" s="1216"/>
      <c r="AS18" s="1216"/>
      <c r="AT18" s="1216"/>
      <c r="AU18" s="1216"/>
      <c r="AV18" s="1216"/>
      <c r="AW18" s="1216"/>
      <c r="AX18" s="1216"/>
      <c r="AY18" s="1216"/>
      <c r="AZ18" s="1216"/>
      <c r="BA18" s="1216"/>
      <c r="BB18" s="1216"/>
      <c r="BC18" s="1216"/>
      <c r="BD18" s="1216"/>
      <c r="BE18" s="1216"/>
      <c r="BF18" s="1216"/>
      <c r="BG18" s="1216"/>
      <c r="BH18" s="1216"/>
      <c r="BI18" s="1216"/>
      <c r="BJ18" s="1216"/>
      <c r="BK18" s="1216"/>
      <c r="BL18" s="1216"/>
      <c r="BM18" s="1216"/>
      <c r="BN18" s="1216"/>
      <c r="BO18" s="1216"/>
      <c r="BP18" s="1216"/>
      <c r="BQ18" s="1216"/>
      <c r="BR18" s="1216"/>
      <c r="BS18" s="1216"/>
      <c r="BT18" s="1216"/>
      <c r="BU18" s="1216"/>
      <c r="BV18" s="1216"/>
      <c r="BW18" s="1216"/>
      <c r="BX18" s="1216"/>
      <c r="BY18" s="1216"/>
      <c r="BZ18" s="1216"/>
      <c r="CA18" s="1216"/>
      <c r="CB18" s="1216"/>
      <c r="CC18" s="1216"/>
      <c r="CD18" s="1216"/>
      <c r="CE18" s="1216"/>
      <c r="CF18" s="1216"/>
      <c r="CG18" s="1216"/>
      <c r="CH18" s="1216"/>
      <c r="CI18" s="1216"/>
      <c r="CJ18" s="1216"/>
      <c r="CK18" s="1216"/>
      <c r="CL18" s="1216"/>
      <c r="CM18" s="1216"/>
      <c r="CN18" s="1216"/>
      <c r="CO18" s="1216"/>
      <c r="CP18" s="1216"/>
      <c r="CQ18" s="1216"/>
      <c r="CR18" s="1216"/>
      <c r="CS18" s="1216"/>
      <c r="CT18" s="1216"/>
      <c r="CU18" s="1216"/>
      <c r="CV18" s="1216"/>
      <c r="CW18" s="1216"/>
      <c r="CX18" s="1216"/>
      <c r="CY18" s="1216"/>
      <c r="CZ18" s="1216"/>
      <c r="DA18" s="1216"/>
      <c r="DB18" s="1216"/>
      <c r="DC18" s="1216"/>
      <c r="DD18" s="1216"/>
      <c r="DE18" s="1216"/>
    </row>
    <row r="19" spans="1:109" ht="13.2" x14ac:dyDescent="0.2">
      <c r="DD19" s="1215"/>
      <c r="DE19" s="1215"/>
    </row>
    <row r="20" spans="1:109" ht="13.2" x14ac:dyDescent="0.2">
      <c r="DD20" s="1215"/>
      <c r="DE20" s="1215"/>
    </row>
    <row r="21" spans="1:109" ht="17.25" customHeight="1" x14ac:dyDescent="0.2">
      <c r="B21" s="1217"/>
      <c r="C21" s="1218"/>
      <c r="D21" s="1218"/>
      <c r="E21" s="1218"/>
      <c r="F21" s="1218"/>
      <c r="G21" s="1218"/>
      <c r="H21" s="1218"/>
      <c r="I21" s="1218"/>
      <c r="J21" s="1218"/>
      <c r="K21" s="1218"/>
      <c r="L21" s="1218"/>
      <c r="M21" s="1218"/>
      <c r="N21" s="1219"/>
      <c r="O21" s="1218"/>
      <c r="P21" s="1218"/>
      <c r="Q21" s="1218"/>
      <c r="R21" s="1218"/>
      <c r="S21" s="1218"/>
      <c r="T21" s="1218"/>
      <c r="U21" s="1218"/>
      <c r="V21" s="1218"/>
      <c r="W21" s="1218"/>
      <c r="X21" s="1218"/>
      <c r="Y21" s="1218"/>
      <c r="Z21" s="1218"/>
      <c r="AA21" s="1218"/>
      <c r="AB21" s="1218"/>
      <c r="AC21" s="1218"/>
      <c r="AD21" s="1218"/>
      <c r="AE21" s="1218"/>
      <c r="AF21" s="1218"/>
      <c r="AG21" s="1218"/>
      <c r="AH21" s="1218"/>
      <c r="AI21" s="1218"/>
      <c r="AJ21" s="1218"/>
      <c r="AK21" s="1218"/>
      <c r="AL21" s="1218"/>
      <c r="AM21" s="1218"/>
      <c r="AN21" s="1218"/>
      <c r="AO21" s="1218"/>
      <c r="AP21" s="1218"/>
      <c r="AQ21" s="1218"/>
      <c r="AR21" s="1218"/>
      <c r="AS21" s="1218"/>
      <c r="AT21" s="1219"/>
      <c r="AU21" s="1218"/>
      <c r="AV21" s="1218"/>
      <c r="AW21" s="1218"/>
      <c r="AX21" s="1218"/>
      <c r="AY21" s="1218"/>
      <c r="AZ21" s="1218"/>
      <c r="BA21" s="1218"/>
      <c r="BB21" s="1218"/>
      <c r="BC21" s="1218"/>
      <c r="BD21" s="1218"/>
      <c r="BE21" s="1218"/>
      <c r="BF21" s="1219"/>
      <c r="BG21" s="1218"/>
      <c r="BH21" s="1218"/>
      <c r="BI21" s="1218"/>
      <c r="BJ21" s="1218"/>
      <c r="BK21" s="1218"/>
      <c r="BL21" s="1218"/>
      <c r="BM21" s="1218"/>
      <c r="BN21" s="1218"/>
      <c r="BO21" s="1218"/>
      <c r="BP21" s="1218"/>
      <c r="BQ21" s="1218"/>
      <c r="BR21" s="1219"/>
      <c r="BS21" s="1218"/>
      <c r="BT21" s="1218"/>
      <c r="BU21" s="1218"/>
      <c r="BV21" s="1218"/>
      <c r="BW21" s="1218"/>
      <c r="BX21" s="1218"/>
      <c r="BY21" s="1218"/>
      <c r="BZ21" s="1218"/>
      <c r="CA21" s="1218"/>
      <c r="CB21" s="1218"/>
      <c r="CC21" s="1218"/>
      <c r="CD21" s="1219"/>
      <c r="CE21" s="1218"/>
      <c r="CF21" s="1218"/>
      <c r="CG21" s="1218"/>
      <c r="CH21" s="1218"/>
      <c r="CI21" s="1218"/>
      <c r="CJ21" s="1218"/>
      <c r="CK21" s="1218"/>
      <c r="CL21" s="1218"/>
      <c r="CM21" s="1218"/>
      <c r="CN21" s="1218"/>
      <c r="CO21" s="1218"/>
      <c r="CP21" s="1219"/>
      <c r="CQ21" s="1218"/>
      <c r="CR21" s="1218"/>
      <c r="CS21" s="1218"/>
      <c r="CT21" s="1218"/>
      <c r="CU21" s="1218"/>
      <c r="CV21" s="1218"/>
      <c r="CW21" s="1218"/>
      <c r="CX21" s="1218"/>
      <c r="CY21" s="1218"/>
      <c r="CZ21" s="1218"/>
      <c r="DA21" s="1218"/>
      <c r="DB21" s="1219"/>
      <c r="DC21" s="1218"/>
      <c r="DD21" s="1220"/>
      <c r="DE21" s="1215"/>
    </row>
    <row r="22" spans="1:109" ht="17.25" customHeight="1" x14ac:dyDescent="0.2">
      <c r="B22" s="1221"/>
    </row>
    <row r="23" spans="1:109" ht="13.2" x14ac:dyDescent="0.2">
      <c r="B23" s="1221"/>
    </row>
    <row r="24" spans="1:109" ht="13.2" x14ac:dyDescent="0.2">
      <c r="B24" s="1221"/>
    </row>
    <row r="25" spans="1:109" ht="13.2" x14ac:dyDescent="0.2">
      <c r="B25" s="1221"/>
    </row>
    <row r="26" spans="1:109" ht="13.2" x14ac:dyDescent="0.2">
      <c r="B26" s="1221"/>
    </row>
    <row r="27" spans="1:109" ht="13.2" x14ac:dyDescent="0.2">
      <c r="B27" s="1221"/>
    </row>
    <row r="28" spans="1:109" ht="13.2" x14ac:dyDescent="0.2">
      <c r="B28" s="1221"/>
    </row>
    <row r="29" spans="1:109" ht="13.2" x14ac:dyDescent="0.2">
      <c r="B29" s="1221"/>
    </row>
    <row r="30" spans="1:109" ht="13.2" x14ac:dyDescent="0.2">
      <c r="B30" s="1221"/>
    </row>
    <row r="31" spans="1:109" ht="13.2" x14ac:dyDescent="0.2">
      <c r="B31" s="1221"/>
    </row>
    <row r="32" spans="1:109" ht="13.2" x14ac:dyDescent="0.2">
      <c r="B32" s="1221"/>
    </row>
    <row r="33" spans="2:109" ht="13.2" x14ac:dyDescent="0.2">
      <c r="B33" s="1221"/>
    </row>
    <row r="34" spans="2:109" ht="13.2" x14ac:dyDescent="0.2">
      <c r="B34" s="1221"/>
    </row>
    <row r="35" spans="2:109" ht="13.2" x14ac:dyDescent="0.2">
      <c r="B35" s="1221"/>
    </row>
    <row r="36" spans="2:109" ht="13.2" x14ac:dyDescent="0.2">
      <c r="B36" s="1221"/>
    </row>
    <row r="37" spans="2:109" ht="13.2" x14ac:dyDescent="0.2">
      <c r="B37" s="1221"/>
    </row>
    <row r="38" spans="2:109" ht="13.2" x14ac:dyDescent="0.2">
      <c r="B38" s="1221"/>
    </row>
    <row r="39" spans="2:109" ht="13.2" x14ac:dyDescent="0.2">
      <c r="B39" s="1223"/>
      <c r="C39" s="1224"/>
      <c r="D39" s="1224"/>
      <c r="E39" s="1224"/>
      <c r="F39" s="1224"/>
      <c r="G39" s="1224"/>
      <c r="H39" s="1224"/>
      <c r="I39" s="1224"/>
      <c r="J39" s="1224"/>
      <c r="K39" s="1224"/>
      <c r="L39" s="1224"/>
      <c r="M39" s="1224"/>
      <c r="N39" s="1224"/>
      <c r="O39" s="1224"/>
      <c r="P39" s="1224"/>
      <c r="Q39" s="1224"/>
      <c r="R39" s="1224"/>
      <c r="S39" s="1224"/>
      <c r="T39" s="1224"/>
      <c r="U39" s="1224"/>
      <c r="V39" s="1224"/>
      <c r="W39" s="1224"/>
      <c r="X39" s="1224"/>
      <c r="Y39" s="1224"/>
      <c r="Z39" s="1224"/>
      <c r="AA39" s="1224"/>
      <c r="AB39" s="1224"/>
      <c r="AC39" s="1224"/>
      <c r="AD39" s="1224"/>
      <c r="AE39" s="1224"/>
      <c r="AF39" s="1224"/>
      <c r="AG39" s="1224"/>
      <c r="AH39" s="1224"/>
      <c r="AI39" s="1224"/>
      <c r="AJ39" s="1224"/>
      <c r="AK39" s="1224"/>
      <c r="AL39" s="1224"/>
      <c r="AM39" s="1224"/>
      <c r="AN39" s="1224"/>
      <c r="AO39" s="1224"/>
      <c r="AP39" s="1224"/>
      <c r="AQ39" s="1224"/>
      <c r="AR39" s="1224"/>
      <c r="AS39" s="1224"/>
      <c r="AT39" s="1224"/>
      <c r="AU39" s="1224"/>
      <c r="AV39" s="1224"/>
      <c r="AW39" s="1224"/>
      <c r="AX39" s="1224"/>
      <c r="AY39" s="1224"/>
      <c r="AZ39" s="1224"/>
      <c r="BA39" s="1224"/>
      <c r="BB39" s="1224"/>
      <c r="BC39" s="1224"/>
      <c r="BD39" s="1224"/>
      <c r="BE39" s="1224"/>
      <c r="BF39" s="1224"/>
      <c r="BG39" s="1224"/>
      <c r="BH39" s="1224"/>
      <c r="BI39" s="1224"/>
      <c r="BJ39" s="1224"/>
      <c r="BK39" s="1224"/>
      <c r="BL39" s="1224"/>
      <c r="BM39" s="1224"/>
      <c r="BN39" s="1224"/>
      <c r="BO39" s="1224"/>
      <c r="BP39" s="1224"/>
      <c r="BQ39" s="1224"/>
      <c r="BR39" s="1224"/>
      <c r="BS39" s="1224"/>
      <c r="BT39" s="1224"/>
      <c r="BU39" s="1224"/>
      <c r="BV39" s="1224"/>
      <c r="BW39" s="1224"/>
      <c r="BX39" s="1224"/>
      <c r="BY39" s="1224"/>
      <c r="BZ39" s="1224"/>
      <c r="CA39" s="1224"/>
      <c r="CB39" s="1224"/>
      <c r="CC39" s="1224"/>
      <c r="CD39" s="1224"/>
      <c r="CE39" s="1224"/>
      <c r="CF39" s="1224"/>
      <c r="CG39" s="1224"/>
      <c r="CH39" s="1224"/>
      <c r="CI39" s="1224"/>
      <c r="CJ39" s="1224"/>
      <c r="CK39" s="1224"/>
      <c r="CL39" s="1224"/>
      <c r="CM39" s="1224"/>
      <c r="CN39" s="1224"/>
      <c r="CO39" s="1224"/>
      <c r="CP39" s="1224"/>
      <c r="CQ39" s="1224"/>
      <c r="CR39" s="1224"/>
      <c r="CS39" s="1224"/>
      <c r="CT39" s="1224"/>
      <c r="CU39" s="1224"/>
      <c r="CV39" s="1224"/>
      <c r="CW39" s="1224"/>
      <c r="CX39" s="1224"/>
      <c r="CY39" s="1224"/>
      <c r="CZ39" s="1224"/>
      <c r="DA39" s="1224"/>
      <c r="DB39" s="1224"/>
      <c r="DC39" s="1224"/>
      <c r="DD39" s="1225"/>
    </row>
    <row r="40" spans="2:109" ht="13.2" x14ac:dyDescent="0.2">
      <c r="B40" s="1226"/>
      <c r="DD40" s="1226"/>
      <c r="DE40" s="1215"/>
    </row>
    <row r="41" spans="2:109" ht="16.2" x14ac:dyDescent="0.2">
      <c r="B41" s="1227" t="s">
        <v>640</v>
      </c>
      <c r="C41" s="1218"/>
      <c r="D41" s="1218"/>
      <c r="E41" s="1218"/>
      <c r="F41" s="1218"/>
      <c r="G41" s="1218"/>
      <c r="H41" s="1218"/>
      <c r="I41" s="1218"/>
      <c r="J41" s="1218"/>
      <c r="K41" s="1218"/>
      <c r="L41" s="1218"/>
      <c r="M41" s="1218"/>
      <c r="N41" s="1218"/>
      <c r="O41" s="1218"/>
      <c r="P41" s="1218"/>
      <c r="Q41" s="1218"/>
      <c r="R41" s="1218"/>
      <c r="S41" s="1218"/>
      <c r="T41" s="1218"/>
      <c r="U41" s="1218"/>
      <c r="V41" s="1218"/>
      <c r="W41" s="1218"/>
      <c r="X41" s="1218"/>
      <c r="Y41" s="1218"/>
      <c r="Z41" s="1218"/>
      <c r="AA41" s="1218"/>
      <c r="AB41" s="1218"/>
      <c r="AC41" s="1218"/>
      <c r="AD41" s="1218"/>
      <c r="AE41" s="1218"/>
      <c r="AF41" s="1218"/>
      <c r="AG41" s="1218"/>
      <c r="AH41" s="1218"/>
      <c r="AI41" s="1218"/>
      <c r="AJ41" s="1218"/>
      <c r="AK41" s="1218"/>
      <c r="AL41" s="1218"/>
      <c r="AM41" s="1218"/>
      <c r="AN41" s="1218"/>
      <c r="AO41" s="1218"/>
      <c r="AP41" s="1218"/>
      <c r="AQ41" s="1218"/>
      <c r="AR41" s="1218"/>
      <c r="AS41" s="1218"/>
      <c r="AT41" s="1218"/>
      <c r="AU41" s="1218"/>
      <c r="AV41" s="1218"/>
      <c r="AW41" s="1218"/>
      <c r="AX41" s="1218"/>
      <c r="AY41" s="1218"/>
      <c r="AZ41" s="1218"/>
      <c r="BA41" s="1218"/>
      <c r="BB41" s="1218"/>
      <c r="BC41" s="1218"/>
      <c r="BD41" s="1218"/>
      <c r="BE41" s="1218"/>
      <c r="BF41" s="1218"/>
      <c r="BG41" s="1218"/>
      <c r="BH41" s="1218"/>
      <c r="BI41" s="1218"/>
      <c r="BJ41" s="1218"/>
      <c r="BK41" s="1218"/>
      <c r="BL41" s="1218"/>
      <c r="BM41" s="1218"/>
      <c r="BN41" s="1218"/>
      <c r="BO41" s="1218"/>
      <c r="BP41" s="1218"/>
      <c r="BQ41" s="1218"/>
      <c r="BR41" s="1218"/>
      <c r="BS41" s="1218"/>
      <c r="BT41" s="1218"/>
      <c r="BU41" s="1218"/>
      <c r="BV41" s="1218"/>
      <c r="BW41" s="1218"/>
      <c r="BX41" s="1218"/>
      <c r="BY41" s="1218"/>
      <c r="BZ41" s="1218"/>
      <c r="CA41" s="1218"/>
      <c r="CB41" s="1218"/>
      <c r="CC41" s="1218"/>
      <c r="CD41" s="1218"/>
      <c r="CE41" s="1218"/>
      <c r="CF41" s="1218"/>
      <c r="CG41" s="1218"/>
      <c r="CH41" s="1218"/>
      <c r="CI41" s="1218"/>
      <c r="CJ41" s="1218"/>
      <c r="CK41" s="1218"/>
      <c r="CL41" s="1218"/>
      <c r="CM41" s="1218"/>
      <c r="CN41" s="1218"/>
      <c r="CO41" s="1218"/>
      <c r="CP41" s="1218"/>
      <c r="CQ41" s="1218"/>
      <c r="CR41" s="1218"/>
      <c r="CS41" s="1218"/>
      <c r="CT41" s="1218"/>
      <c r="CU41" s="1218"/>
      <c r="CV41" s="1218"/>
      <c r="CW41" s="1218"/>
      <c r="CX41" s="1218"/>
      <c r="CY41" s="1218"/>
      <c r="CZ41" s="1218"/>
      <c r="DA41" s="1218"/>
      <c r="DB41" s="1218"/>
      <c r="DC41" s="1218"/>
      <c r="DD41" s="1220"/>
    </row>
    <row r="42" spans="2:109" ht="13.2" x14ac:dyDescent="0.2">
      <c r="B42" s="1221"/>
      <c r="G42" s="1228"/>
      <c r="I42" s="1229"/>
      <c r="J42" s="1229"/>
      <c r="K42" s="1229"/>
      <c r="AM42" s="1228"/>
      <c r="AN42" s="1228" t="s">
        <v>641</v>
      </c>
      <c r="AP42" s="1229"/>
      <c r="AQ42" s="1229"/>
      <c r="AR42" s="1229"/>
      <c r="AY42" s="1228"/>
      <c r="BA42" s="1229"/>
      <c r="BB42" s="1229"/>
      <c r="BC42" s="1229"/>
      <c r="BK42" s="1228"/>
      <c r="BM42" s="1229"/>
      <c r="BN42" s="1229"/>
      <c r="BO42" s="1229"/>
      <c r="BW42" s="1228"/>
      <c r="BY42" s="1229"/>
      <c r="BZ42" s="1229"/>
      <c r="CA42" s="1229"/>
      <c r="CI42" s="1228"/>
      <c r="CK42" s="1229"/>
      <c r="CL42" s="1229"/>
      <c r="CM42" s="1229"/>
      <c r="CU42" s="1228"/>
      <c r="CW42" s="1229"/>
      <c r="CX42" s="1229"/>
      <c r="CY42" s="1229"/>
    </row>
    <row r="43" spans="2:109" ht="13.5" customHeight="1" x14ac:dyDescent="0.2">
      <c r="B43" s="1221"/>
      <c r="AN43" s="1230" t="s">
        <v>642</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2" x14ac:dyDescent="0.2">
      <c r="B44" s="1221"/>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2" x14ac:dyDescent="0.2">
      <c r="B45" s="1221"/>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2" x14ac:dyDescent="0.2">
      <c r="B46" s="1221"/>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2" x14ac:dyDescent="0.2">
      <c r="B47" s="1221"/>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2" x14ac:dyDescent="0.2">
      <c r="B48" s="1221"/>
      <c r="H48" s="1239"/>
      <c r="I48" s="1239"/>
      <c r="J48" s="1239"/>
      <c r="AN48" s="1239"/>
      <c r="AO48" s="1239"/>
      <c r="AP48" s="1239"/>
      <c r="AZ48" s="1239"/>
      <c r="BA48" s="1239"/>
      <c r="BB48" s="1239"/>
      <c r="BL48" s="1239"/>
      <c r="BM48" s="1239"/>
      <c r="BN48" s="1239"/>
      <c r="BX48" s="1239"/>
      <c r="BY48" s="1239"/>
      <c r="BZ48" s="1239"/>
      <c r="CJ48" s="1239"/>
      <c r="CK48" s="1239"/>
      <c r="CL48" s="1239"/>
      <c r="CV48" s="1239"/>
      <c r="CW48" s="1239"/>
      <c r="CX48" s="1239"/>
    </row>
    <row r="49" spans="1:109" ht="13.2" x14ac:dyDescent="0.2">
      <c r="B49" s="1221"/>
      <c r="AN49" s="1215" t="s">
        <v>643</v>
      </c>
    </row>
    <row r="50" spans="1:109" ht="13.2" x14ac:dyDescent="0.2">
      <c r="B50" s="1221"/>
      <c r="G50" s="1240"/>
      <c r="H50" s="1240"/>
      <c r="I50" s="1240"/>
      <c r="J50" s="1240"/>
      <c r="K50" s="1241"/>
      <c r="L50" s="1241"/>
      <c r="M50" s="1242"/>
      <c r="N50" s="1242"/>
      <c r="AN50" s="1243"/>
      <c r="AO50" s="1244"/>
      <c r="AP50" s="1244"/>
      <c r="AQ50" s="1244"/>
      <c r="AR50" s="1244"/>
      <c r="AS50" s="1244"/>
      <c r="AT50" s="1244"/>
      <c r="AU50" s="1244"/>
      <c r="AV50" s="1244"/>
      <c r="AW50" s="1244"/>
      <c r="AX50" s="1244"/>
      <c r="AY50" s="1244"/>
      <c r="AZ50" s="1244"/>
      <c r="BA50" s="1244"/>
      <c r="BB50" s="1244"/>
      <c r="BC50" s="1244"/>
      <c r="BD50" s="1244"/>
      <c r="BE50" s="1244"/>
      <c r="BF50" s="1244"/>
      <c r="BG50" s="1244"/>
      <c r="BH50" s="1244"/>
      <c r="BI50" s="1244"/>
      <c r="BJ50" s="1244"/>
      <c r="BK50" s="1244"/>
      <c r="BL50" s="1244"/>
      <c r="BM50" s="1244"/>
      <c r="BN50" s="1244"/>
      <c r="BO50" s="1245"/>
      <c r="BP50" s="1246" t="s">
        <v>572</v>
      </c>
      <c r="BQ50" s="1246"/>
      <c r="BR50" s="1246"/>
      <c r="BS50" s="1246"/>
      <c r="BT50" s="1246"/>
      <c r="BU50" s="1246"/>
      <c r="BV50" s="1246"/>
      <c r="BW50" s="1246"/>
      <c r="BX50" s="1246" t="s">
        <v>573</v>
      </c>
      <c r="BY50" s="1246"/>
      <c r="BZ50" s="1246"/>
      <c r="CA50" s="1246"/>
      <c r="CB50" s="1246"/>
      <c r="CC50" s="1246"/>
      <c r="CD50" s="1246"/>
      <c r="CE50" s="1246"/>
      <c r="CF50" s="1246" t="s">
        <v>574</v>
      </c>
      <c r="CG50" s="1246"/>
      <c r="CH50" s="1246"/>
      <c r="CI50" s="1246"/>
      <c r="CJ50" s="1246"/>
      <c r="CK50" s="1246"/>
      <c r="CL50" s="1246"/>
      <c r="CM50" s="1246"/>
      <c r="CN50" s="1246" t="s">
        <v>575</v>
      </c>
      <c r="CO50" s="1246"/>
      <c r="CP50" s="1246"/>
      <c r="CQ50" s="1246"/>
      <c r="CR50" s="1246"/>
      <c r="CS50" s="1246"/>
      <c r="CT50" s="1246"/>
      <c r="CU50" s="1246"/>
      <c r="CV50" s="1246" t="s">
        <v>576</v>
      </c>
      <c r="CW50" s="1246"/>
      <c r="CX50" s="1246"/>
      <c r="CY50" s="1246"/>
      <c r="CZ50" s="1246"/>
      <c r="DA50" s="1246"/>
      <c r="DB50" s="1246"/>
      <c r="DC50" s="1246"/>
    </row>
    <row r="51" spans="1:109" ht="13.5" customHeight="1" x14ac:dyDescent="0.2">
      <c r="B51" s="1221"/>
      <c r="G51" s="1247"/>
      <c r="H51" s="1247"/>
      <c r="I51" s="1248"/>
      <c r="J51" s="1248"/>
      <c r="K51" s="1249"/>
      <c r="L51" s="1249"/>
      <c r="M51" s="1249"/>
      <c r="N51" s="1249"/>
      <c r="AM51" s="1239"/>
      <c r="AN51" s="1250" t="s">
        <v>644</v>
      </c>
      <c r="AO51" s="1250"/>
      <c r="AP51" s="1250"/>
      <c r="AQ51" s="1250"/>
      <c r="AR51" s="1250"/>
      <c r="AS51" s="1250"/>
      <c r="AT51" s="1250"/>
      <c r="AU51" s="1250"/>
      <c r="AV51" s="1250"/>
      <c r="AW51" s="1250"/>
      <c r="AX51" s="1250"/>
      <c r="AY51" s="1250"/>
      <c r="AZ51" s="1250"/>
      <c r="BA51" s="1250"/>
      <c r="BB51" s="1250" t="s">
        <v>645</v>
      </c>
      <c r="BC51" s="1250"/>
      <c r="BD51" s="1250"/>
      <c r="BE51" s="1250"/>
      <c r="BF51" s="1250"/>
      <c r="BG51" s="1250"/>
      <c r="BH51" s="1250"/>
      <c r="BI51" s="1250"/>
      <c r="BJ51" s="1250"/>
      <c r="BK51" s="1250"/>
      <c r="BL51" s="1250"/>
      <c r="BM51" s="1250"/>
      <c r="BN51" s="1250"/>
      <c r="BO51" s="1250"/>
      <c r="BP51" s="1251"/>
      <c r="BQ51" s="1251"/>
      <c r="BR51" s="1251"/>
      <c r="BS51" s="1251"/>
      <c r="BT51" s="1251"/>
      <c r="BU51" s="1251"/>
      <c r="BV51" s="1251"/>
      <c r="BW51" s="1251"/>
      <c r="BX51" s="1251"/>
      <c r="BY51" s="1251"/>
      <c r="BZ51" s="1251"/>
      <c r="CA51" s="1251"/>
      <c r="CB51" s="1251"/>
      <c r="CC51" s="1251"/>
      <c r="CD51" s="1251"/>
      <c r="CE51" s="1251"/>
      <c r="CF51" s="1251"/>
      <c r="CG51" s="1251"/>
      <c r="CH51" s="1251"/>
      <c r="CI51" s="1251"/>
      <c r="CJ51" s="1251"/>
      <c r="CK51" s="1251"/>
      <c r="CL51" s="1251"/>
      <c r="CM51" s="1251"/>
      <c r="CN51" s="1251"/>
      <c r="CO51" s="1251"/>
      <c r="CP51" s="1251"/>
      <c r="CQ51" s="1251"/>
      <c r="CR51" s="1251"/>
      <c r="CS51" s="1251"/>
      <c r="CT51" s="1251"/>
      <c r="CU51" s="1251"/>
      <c r="CV51" s="1251"/>
      <c r="CW51" s="1251"/>
      <c r="CX51" s="1251"/>
      <c r="CY51" s="1251"/>
      <c r="CZ51" s="1251"/>
      <c r="DA51" s="1251"/>
      <c r="DB51" s="1251"/>
      <c r="DC51" s="1251"/>
    </row>
    <row r="52" spans="1:109" ht="13.2" x14ac:dyDescent="0.2">
      <c r="B52" s="1221"/>
      <c r="G52" s="1247"/>
      <c r="H52" s="1247"/>
      <c r="I52" s="1248"/>
      <c r="J52" s="1248"/>
      <c r="K52" s="1249"/>
      <c r="L52" s="1249"/>
      <c r="M52" s="1249"/>
      <c r="N52" s="1249"/>
      <c r="AM52" s="1239"/>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1251"/>
      <c r="CN52" s="1251"/>
      <c r="CO52" s="1251"/>
      <c r="CP52" s="1251"/>
      <c r="CQ52" s="1251"/>
      <c r="CR52" s="1251"/>
      <c r="CS52" s="1251"/>
      <c r="CT52" s="1251"/>
      <c r="CU52" s="1251"/>
      <c r="CV52" s="1251"/>
      <c r="CW52" s="1251"/>
      <c r="CX52" s="1251"/>
      <c r="CY52" s="1251"/>
      <c r="CZ52" s="1251"/>
      <c r="DA52" s="1251"/>
      <c r="DB52" s="1251"/>
      <c r="DC52" s="1251"/>
    </row>
    <row r="53" spans="1:109" ht="13.2" x14ac:dyDescent="0.2">
      <c r="A53" s="1229"/>
      <c r="B53" s="1221"/>
      <c r="G53" s="1247"/>
      <c r="H53" s="1247"/>
      <c r="I53" s="1240"/>
      <c r="J53" s="1240"/>
      <c r="K53" s="1249"/>
      <c r="L53" s="1249"/>
      <c r="M53" s="1249"/>
      <c r="N53" s="1249"/>
      <c r="AM53" s="1239"/>
      <c r="AN53" s="1250"/>
      <c r="AO53" s="1250"/>
      <c r="AP53" s="1250"/>
      <c r="AQ53" s="1250"/>
      <c r="AR53" s="1250"/>
      <c r="AS53" s="1250"/>
      <c r="AT53" s="1250"/>
      <c r="AU53" s="1250"/>
      <c r="AV53" s="1250"/>
      <c r="AW53" s="1250"/>
      <c r="AX53" s="1250"/>
      <c r="AY53" s="1250"/>
      <c r="AZ53" s="1250"/>
      <c r="BA53" s="1250"/>
      <c r="BB53" s="1250" t="s">
        <v>646</v>
      </c>
      <c r="BC53" s="1250"/>
      <c r="BD53" s="1250"/>
      <c r="BE53" s="1250"/>
      <c r="BF53" s="1250"/>
      <c r="BG53" s="1250"/>
      <c r="BH53" s="1250"/>
      <c r="BI53" s="1250"/>
      <c r="BJ53" s="1250"/>
      <c r="BK53" s="1250"/>
      <c r="BL53" s="1250"/>
      <c r="BM53" s="1250"/>
      <c r="BN53" s="1250"/>
      <c r="BO53" s="1250"/>
      <c r="BP53" s="1251">
        <v>65.099999999999994</v>
      </c>
      <c r="BQ53" s="1251"/>
      <c r="BR53" s="1251"/>
      <c r="BS53" s="1251"/>
      <c r="BT53" s="1251"/>
      <c r="BU53" s="1251"/>
      <c r="BV53" s="1251"/>
      <c r="BW53" s="1251"/>
      <c r="BX53" s="1251">
        <v>65.8</v>
      </c>
      <c r="BY53" s="1251"/>
      <c r="BZ53" s="1251"/>
      <c r="CA53" s="1251"/>
      <c r="CB53" s="1251"/>
      <c r="CC53" s="1251"/>
      <c r="CD53" s="1251"/>
      <c r="CE53" s="1251"/>
      <c r="CF53" s="1251">
        <v>66.900000000000006</v>
      </c>
      <c r="CG53" s="1251"/>
      <c r="CH53" s="1251"/>
      <c r="CI53" s="1251"/>
      <c r="CJ53" s="1251"/>
      <c r="CK53" s="1251"/>
      <c r="CL53" s="1251"/>
      <c r="CM53" s="1251"/>
      <c r="CN53" s="1251">
        <v>66.3</v>
      </c>
      <c r="CO53" s="1251"/>
      <c r="CP53" s="1251"/>
      <c r="CQ53" s="1251"/>
      <c r="CR53" s="1251"/>
      <c r="CS53" s="1251"/>
      <c r="CT53" s="1251"/>
      <c r="CU53" s="1251"/>
      <c r="CV53" s="1251">
        <v>67</v>
      </c>
      <c r="CW53" s="1251"/>
      <c r="CX53" s="1251"/>
      <c r="CY53" s="1251"/>
      <c r="CZ53" s="1251"/>
      <c r="DA53" s="1251"/>
      <c r="DB53" s="1251"/>
      <c r="DC53" s="1251"/>
    </row>
    <row r="54" spans="1:109" ht="13.2" x14ac:dyDescent="0.2">
      <c r="A54" s="1229"/>
      <c r="B54" s="1221"/>
      <c r="G54" s="1247"/>
      <c r="H54" s="1247"/>
      <c r="I54" s="1240"/>
      <c r="J54" s="1240"/>
      <c r="K54" s="1249"/>
      <c r="L54" s="1249"/>
      <c r="M54" s="1249"/>
      <c r="N54" s="1249"/>
      <c r="AM54" s="1239"/>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1"/>
      <c r="BQ54" s="1251"/>
      <c r="BR54" s="1251"/>
      <c r="BS54" s="1251"/>
      <c r="BT54" s="1251"/>
      <c r="BU54" s="1251"/>
      <c r="BV54" s="1251"/>
      <c r="BW54" s="1251"/>
      <c r="BX54" s="1251"/>
      <c r="BY54" s="1251"/>
      <c r="BZ54" s="1251"/>
      <c r="CA54" s="1251"/>
      <c r="CB54" s="1251"/>
      <c r="CC54" s="1251"/>
      <c r="CD54" s="1251"/>
      <c r="CE54" s="1251"/>
      <c r="CF54" s="1251"/>
      <c r="CG54" s="1251"/>
      <c r="CH54" s="1251"/>
      <c r="CI54" s="1251"/>
      <c r="CJ54" s="1251"/>
      <c r="CK54" s="1251"/>
      <c r="CL54" s="1251"/>
      <c r="CM54" s="1251"/>
      <c r="CN54" s="1251"/>
      <c r="CO54" s="1251"/>
      <c r="CP54" s="1251"/>
      <c r="CQ54" s="1251"/>
      <c r="CR54" s="1251"/>
      <c r="CS54" s="1251"/>
      <c r="CT54" s="1251"/>
      <c r="CU54" s="1251"/>
      <c r="CV54" s="1251"/>
      <c r="CW54" s="1251"/>
      <c r="CX54" s="1251"/>
      <c r="CY54" s="1251"/>
      <c r="CZ54" s="1251"/>
      <c r="DA54" s="1251"/>
      <c r="DB54" s="1251"/>
      <c r="DC54" s="1251"/>
    </row>
    <row r="55" spans="1:109" ht="13.2" x14ac:dyDescent="0.2">
      <c r="A55" s="1229"/>
      <c r="B55" s="1221"/>
      <c r="G55" s="1240"/>
      <c r="H55" s="1240"/>
      <c r="I55" s="1240"/>
      <c r="J55" s="1240"/>
      <c r="K55" s="1249"/>
      <c r="L55" s="1249"/>
      <c r="M55" s="1249"/>
      <c r="N55" s="1249"/>
      <c r="AN55" s="1246" t="s">
        <v>647</v>
      </c>
      <c r="AO55" s="1246"/>
      <c r="AP55" s="1246"/>
      <c r="AQ55" s="1246"/>
      <c r="AR55" s="1246"/>
      <c r="AS55" s="1246"/>
      <c r="AT55" s="1246"/>
      <c r="AU55" s="1246"/>
      <c r="AV55" s="1246"/>
      <c r="AW55" s="1246"/>
      <c r="AX55" s="1246"/>
      <c r="AY55" s="1246"/>
      <c r="AZ55" s="1246"/>
      <c r="BA55" s="1246"/>
      <c r="BB55" s="1250" t="s">
        <v>645</v>
      </c>
      <c r="BC55" s="1250"/>
      <c r="BD55" s="1250"/>
      <c r="BE55" s="1250"/>
      <c r="BF55" s="1250"/>
      <c r="BG55" s="1250"/>
      <c r="BH55" s="1250"/>
      <c r="BI55" s="1250"/>
      <c r="BJ55" s="1250"/>
      <c r="BK55" s="1250"/>
      <c r="BL55" s="1250"/>
      <c r="BM55" s="1250"/>
      <c r="BN55" s="1250"/>
      <c r="BO55" s="1250"/>
      <c r="BP55" s="1251">
        <v>5</v>
      </c>
      <c r="BQ55" s="1251"/>
      <c r="BR55" s="1251"/>
      <c r="BS55" s="1251"/>
      <c r="BT55" s="1251"/>
      <c r="BU55" s="1251"/>
      <c r="BV55" s="1251"/>
      <c r="BW55" s="1251"/>
      <c r="BX55" s="1251">
        <v>5.4</v>
      </c>
      <c r="BY55" s="1251"/>
      <c r="BZ55" s="1251"/>
      <c r="CA55" s="1251"/>
      <c r="CB55" s="1251"/>
      <c r="CC55" s="1251"/>
      <c r="CD55" s="1251"/>
      <c r="CE55" s="1251"/>
      <c r="CF55" s="1251">
        <v>3.9</v>
      </c>
      <c r="CG55" s="1251"/>
      <c r="CH55" s="1251"/>
      <c r="CI55" s="1251"/>
      <c r="CJ55" s="1251"/>
      <c r="CK55" s="1251"/>
      <c r="CL55" s="1251"/>
      <c r="CM55" s="1251"/>
      <c r="CN55" s="1251">
        <v>0</v>
      </c>
      <c r="CO55" s="1251"/>
      <c r="CP55" s="1251"/>
      <c r="CQ55" s="1251"/>
      <c r="CR55" s="1251"/>
      <c r="CS55" s="1251"/>
      <c r="CT55" s="1251"/>
      <c r="CU55" s="1251"/>
      <c r="CV55" s="1251">
        <v>0</v>
      </c>
      <c r="CW55" s="1251"/>
      <c r="CX55" s="1251"/>
      <c r="CY55" s="1251"/>
      <c r="CZ55" s="1251"/>
      <c r="DA55" s="1251"/>
      <c r="DB55" s="1251"/>
      <c r="DC55" s="1251"/>
    </row>
    <row r="56" spans="1:109" ht="13.2" x14ac:dyDescent="0.2">
      <c r="A56" s="1229"/>
      <c r="B56" s="1221"/>
      <c r="G56" s="1240"/>
      <c r="H56" s="1240"/>
      <c r="I56" s="1240"/>
      <c r="J56" s="1240"/>
      <c r="K56" s="1249"/>
      <c r="L56" s="1249"/>
      <c r="M56" s="1249"/>
      <c r="N56" s="1249"/>
      <c r="AN56" s="1246"/>
      <c r="AO56" s="1246"/>
      <c r="AP56" s="1246"/>
      <c r="AQ56" s="1246"/>
      <c r="AR56" s="1246"/>
      <c r="AS56" s="1246"/>
      <c r="AT56" s="1246"/>
      <c r="AU56" s="1246"/>
      <c r="AV56" s="1246"/>
      <c r="AW56" s="1246"/>
      <c r="AX56" s="1246"/>
      <c r="AY56" s="1246"/>
      <c r="AZ56" s="1246"/>
      <c r="BA56" s="1246"/>
      <c r="BB56" s="1250"/>
      <c r="BC56" s="1250"/>
      <c r="BD56" s="1250"/>
      <c r="BE56" s="1250"/>
      <c r="BF56" s="1250"/>
      <c r="BG56" s="1250"/>
      <c r="BH56" s="1250"/>
      <c r="BI56" s="1250"/>
      <c r="BJ56" s="1250"/>
      <c r="BK56" s="1250"/>
      <c r="BL56" s="1250"/>
      <c r="BM56" s="1250"/>
      <c r="BN56" s="1250"/>
      <c r="BO56" s="1250"/>
      <c r="BP56" s="1251"/>
      <c r="BQ56" s="1251"/>
      <c r="BR56" s="1251"/>
      <c r="BS56" s="1251"/>
      <c r="BT56" s="1251"/>
      <c r="BU56" s="1251"/>
      <c r="BV56" s="1251"/>
      <c r="BW56" s="1251"/>
      <c r="BX56" s="1251"/>
      <c r="BY56" s="1251"/>
      <c r="BZ56" s="1251"/>
      <c r="CA56" s="1251"/>
      <c r="CB56" s="1251"/>
      <c r="CC56" s="1251"/>
      <c r="CD56" s="1251"/>
      <c r="CE56" s="1251"/>
      <c r="CF56" s="1251"/>
      <c r="CG56" s="1251"/>
      <c r="CH56" s="1251"/>
      <c r="CI56" s="1251"/>
      <c r="CJ56" s="1251"/>
      <c r="CK56" s="1251"/>
      <c r="CL56" s="1251"/>
      <c r="CM56" s="1251"/>
      <c r="CN56" s="1251"/>
      <c r="CO56" s="1251"/>
      <c r="CP56" s="1251"/>
      <c r="CQ56" s="1251"/>
      <c r="CR56" s="1251"/>
      <c r="CS56" s="1251"/>
      <c r="CT56" s="1251"/>
      <c r="CU56" s="1251"/>
      <c r="CV56" s="1251"/>
      <c r="CW56" s="1251"/>
      <c r="CX56" s="1251"/>
      <c r="CY56" s="1251"/>
      <c r="CZ56" s="1251"/>
      <c r="DA56" s="1251"/>
      <c r="DB56" s="1251"/>
      <c r="DC56" s="1251"/>
    </row>
    <row r="57" spans="1:109" s="1229" customFormat="1" ht="13.2" x14ac:dyDescent="0.2">
      <c r="B57" s="1252"/>
      <c r="G57" s="1240"/>
      <c r="H57" s="1240"/>
      <c r="I57" s="1253"/>
      <c r="J57" s="1253"/>
      <c r="K57" s="1249"/>
      <c r="L57" s="1249"/>
      <c r="M57" s="1249"/>
      <c r="N57" s="1249"/>
      <c r="AM57" s="1215"/>
      <c r="AN57" s="1246"/>
      <c r="AO57" s="1246"/>
      <c r="AP57" s="1246"/>
      <c r="AQ57" s="1246"/>
      <c r="AR57" s="1246"/>
      <c r="AS57" s="1246"/>
      <c r="AT57" s="1246"/>
      <c r="AU57" s="1246"/>
      <c r="AV57" s="1246"/>
      <c r="AW57" s="1246"/>
      <c r="AX57" s="1246"/>
      <c r="AY57" s="1246"/>
      <c r="AZ57" s="1246"/>
      <c r="BA57" s="1246"/>
      <c r="BB57" s="1250" t="s">
        <v>646</v>
      </c>
      <c r="BC57" s="1250"/>
      <c r="BD57" s="1250"/>
      <c r="BE57" s="1250"/>
      <c r="BF57" s="1250"/>
      <c r="BG57" s="1250"/>
      <c r="BH57" s="1250"/>
      <c r="BI57" s="1250"/>
      <c r="BJ57" s="1250"/>
      <c r="BK57" s="1250"/>
      <c r="BL57" s="1250"/>
      <c r="BM57" s="1250"/>
      <c r="BN57" s="1250"/>
      <c r="BO57" s="1250"/>
      <c r="BP57" s="1251">
        <v>61.6</v>
      </c>
      <c r="BQ57" s="1251"/>
      <c r="BR57" s="1251"/>
      <c r="BS57" s="1251"/>
      <c r="BT57" s="1251"/>
      <c r="BU57" s="1251"/>
      <c r="BV57" s="1251"/>
      <c r="BW57" s="1251"/>
      <c r="BX57" s="1251">
        <v>62.5</v>
      </c>
      <c r="BY57" s="1251"/>
      <c r="BZ57" s="1251"/>
      <c r="CA57" s="1251"/>
      <c r="CB57" s="1251"/>
      <c r="CC57" s="1251"/>
      <c r="CD57" s="1251"/>
      <c r="CE57" s="1251"/>
      <c r="CF57" s="1251">
        <v>63.1</v>
      </c>
      <c r="CG57" s="1251"/>
      <c r="CH57" s="1251"/>
      <c r="CI57" s="1251"/>
      <c r="CJ57" s="1251"/>
      <c r="CK57" s="1251"/>
      <c r="CL57" s="1251"/>
      <c r="CM57" s="1251"/>
      <c r="CN57" s="1251">
        <v>63.2</v>
      </c>
      <c r="CO57" s="1251"/>
      <c r="CP57" s="1251"/>
      <c r="CQ57" s="1251"/>
      <c r="CR57" s="1251"/>
      <c r="CS57" s="1251"/>
      <c r="CT57" s="1251"/>
      <c r="CU57" s="1251"/>
      <c r="CV57" s="1251">
        <v>64.2</v>
      </c>
      <c r="CW57" s="1251"/>
      <c r="CX57" s="1251"/>
      <c r="CY57" s="1251"/>
      <c r="CZ57" s="1251"/>
      <c r="DA57" s="1251"/>
      <c r="DB57" s="1251"/>
      <c r="DC57" s="1251"/>
      <c r="DD57" s="1254"/>
      <c r="DE57" s="1252"/>
    </row>
    <row r="58" spans="1:109" s="1229" customFormat="1" ht="13.2" x14ac:dyDescent="0.2">
      <c r="A58" s="1215"/>
      <c r="B58" s="1252"/>
      <c r="G58" s="1240"/>
      <c r="H58" s="1240"/>
      <c r="I58" s="1253"/>
      <c r="J58" s="1253"/>
      <c r="K58" s="1249"/>
      <c r="L58" s="1249"/>
      <c r="M58" s="1249"/>
      <c r="N58" s="1249"/>
      <c r="AM58" s="1215"/>
      <c r="AN58" s="1246"/>
      <c r="AO58" s="1246"/>
      <c r="AP58" s="1246"/>
      <c r="AQ58" s="1246"/>
      <c r="AR58" s="1246"/>
      <c r="AS58" s="1246"/>
      <c r="AT58" s="1246"/>
      <c r="AU58" s="1246"/>
      <c r="AV58" s="1246"/>
      <c r="AW58" s="1246"/>
      <c r="AX58" s="1246"/>
      <c r="AY58" s="1246"/>
      <c r="AZ58" s="1246"/>
      <c r="BA58" s="1246"/>
      <c r="BB58" s="1250"/>
      <c r="BC58" s="1250"/>
      <c r="BD58" s="1250"/>
      <c r="BE58" s="1250"/>
      <c r="BF58" s="1250"/>
      <c r="BG58" s="1250"/>
      <c r="BH58" s="1250"/>
      <c r="BI58" s="1250"/>
      <c r="BJ58" s="1250"/>
      <c r="BK58" s="1250"/>
      <c r="BL58" s="1250"/>
      <c r="BM58" s="1250"/>
      <c r="BN58" s="1250"/>
      <c r="BO58" s="1250"/>
      <c r="BP58" s="1251"/>
      <c r="BQ58" s="1251"/>
      <c r="BR58" s="1251"/>
      <c r="BS58" s="1251"/>
      <c r="BT58" s="1251"/>
      <c r="BU58" s="1251"/>
      <c r="BV58" s="1251"/>
      <c r="BW58" s="1251"/>
      <c r="BX58" s="1251"/>
      <c r="BY58" s="1251"/>
      <c r="BZ58" s="1251"/>
      <c r="CA58" s="1251"/>
      <c r="CB58" s="1251"/>
      <c r="CC58" s="1251"/>
      <c r="CD58" s="1251"/>
      <c r="CE58" s="1251"/>
      <c r="CF58" s="1251"/>
      <c r="CG58" s="1251"/>
      <c r="CH58" s="1251"/>
      <c r="CI58" s="1251"/>
      <c r="CJ58" s="1251"/>
      <c r="CK58" s="1251"/>
      <c r="CL58" s="1251"/>
      <c r="CM58" s="1251"/>
      <c r="CN58" s="1251"/>
      <c r="CO58" s="1251"/>
      <c r="CP58" s="1251"/>
      <c r="CQ58" s="1251"/>
      <c r="CR58" s="1251"/>
      <c r="CS58" s="1251"/>
      <c r="CT58" s="1251"/>
      <c r="CU58" s="1251"/>
      <c r="CV58" s="1251"/>
      <c r="CW58" s="1251"/>
      <c r="CX58" s="1251"/>
      <c r="CY58" s="1251"/>
      <c r="CZ58" s="1251"/>
      <c r="DA58" s="1251"/>
      <c r="DB58" s="1251"/>
      <c r="DC58" s="1251"/>
      <c r="DD58" s="1254"/>
      <c r="DE58" s="1252"/>
    </row>
    <row r="59" spans="1:109" s="1229" customFormat="1" ht="13.2" x14ac:dyDescent="0.2">
      <c r="A59" s="1215"/>
      <c r="B59" s="1252"/>
      <c r="K59" s="1255"/>
      <c r="L59" s="1255"/>
      <c r="M59" s="1255"/>
      <c r="N59" s="1255"/>
      <c r="AQ59" s="1255"/>
      <c r="AR59" s="1255"/>
      <c r="AS59" s="1255"/>
      <c r="AT59" s="1255"/>
      <c r="BC59" s="1255"/>
      <c r="BD59" s="1255"/>
      <c r="BE59" s="1255"/>
      <c r="BF59" s="1255"/>
      <c r="BO59" s="1255"/>
      <c r="BP59" s="1255"/>
      <c r="BQ59" s="1255"/>
      <c r="BR59" s="1255"/>
      <c r="CA59" s="1255"/>
      <c r="CB59" s="1255"/>
      <c r="CC59" s="1255"/>
      <c r="CD59" s="1255"/>
      <c r="CM59" s="1255"/>
      <c r="CN59" s="1255"/>
      <c r="CO59" s="1255"/>
      <c r="CP59" s="1255"/>
      <c r="CY59" s="1255"/>
      <c r="CZ59" s="1255"/>
      <c r="DA59" s="1255"/>
      <c r="DB59" s="1255"/>
      <c r="DC59" s="1255"/>
      <c r="DD59" s="1254"/>
      <c r="DE59" s="1252"/>
    </row>
    <row r="60" spans="1:109" s="1229" customFormat="1" ht="13.2" x14ac:dyDescent="0.2">
      <c r="A60" s="1215"/>
      <c r="B60" s="1252"/>
      <c r="K60" s="1255"/>
      <c r="L60" s="1255"/>
      <c r="M60" s="1255"/>
      <c r="N60" s="1255"/>
      <c r="AQ60" s="1255"/>
      <c r="AR60" s="1255"/>
      <c r="AS60" s="1255"/>
      <c r="AT60" s="1255"/>
      <c r="BC60" s="1255"/>
      <c r="BD60" s="1255"/>
      <c r="BE60" s="1255"/>
      <c r="BF60" s="1255"/>
      <c r="BO60" s="1255"/>
      <c r="BP60" s="1255"/>
      <c r="BQ60" s="1255"/>
      <c r="BR60" s="1255"/>
      <c r="CA60" s="1255"/>
      <c r="CB60" s="1255"/>
      <c r="CC60" s="1255"/>
      <c r="CD60" s="1255"/>
      <c r="CM60" s="1255"/>
      <c r="CN60" s="1255"/>
      <c r="CO60" s="1255"/>
      <c r="CP60" s="1255"/>
      <c r="CY60" s="1255"/>
      <c r="CZ60" s="1255"/>
      <c r="DA60" s="1255"/>
      <c r="DB60" s="1255"/>
      <c r="DC60" s="1255"/>
      <c r="DD60" s="1254"/>
      <c r="DE60" s="1252"/>
    </row>
    <row r="61" spans="1:109" s="1229" customFormat="1" ht="13.2" x14ac:dyDescent="0.2">
      <c r="A61" s="1215"/>
      <c r="B61" s="1256"/>
      <c r="C61" s="1257"/>
      <c r="D61" s="1257"/>
      <c r="E61" s="1257"/>
      <c r="F61" s="1257"/>
      <c r="G61" s="1257"/>
      <c r="H61" s="1257"/>
      <c r="I61" s="1257"/>
      <c r="J61" s="1257"/>
      <c r="K61" s="1257"/>
      <c r="L61" s="1257"/>
      <c r="M61" s="1258"/>
      <c r="N61" s="1258"/>
      <c r="O61" s="1257"/>
      <c r="P61" s="1257"/>
      <c r="Q61" s="1257"/>
      <c r="R61" s="1257"/>
      <c r="S61" s="1257"/>
      <c r="T61" s="1257"/>
      <c r="U61" s="1257"/>
      <c r="V61" s="1257"/>
      <c r="W61" s="1257"/>
      <c r="X61" s="1257"/>
      <c r="Y61" s="1257"/>
      <c r="Z61" s="1257"/>
      <c r="AA61" s="1257"/>
      <c r="AB61" s="1257"/>
      <c r="AC61" s="1257"/>
      <c r="AD61" s="1257"/>
      <c r="AE61" s="1257"/>
      <c r="AF61" s="1257"/>
      <c r="AG61" s="1257"/>
      <c r="AH61" s="1257"/>
      <c r="AI61" s="1257"/>
      <c r="AJ61" s="1257"/>
      <c r="AK61" s="1257"/>
      <c r="AL61" s="1257"/>
      <c r="AM61" s="1257"/>
      <c r="AN61" s="1257"/>
      <c r="AO61" s="1257"/>
      <c r="AP61" s="1257"/>
      <c r="AQ61" s="1257"/>
      <c r="AR61" s="1257"/>
      <c r="AS61" s="1258"/>
      <c r="AT61" s="1258"/>
      <c r="AU61" s="1257"/>
      <c r="AV61" s="1257"/>
      <c r="AW61" s="1257"/>
      <c r="AX61" s="1257"/>
      <c r="AY61" s="1257"/>
      <c r="AZ61" s="1257"/>
      <c r="BA61" s="1257"/>
      <c r="BB61" s="1257"/>
      <c r="BC61" s="1257"/>
      <c r="BD61" s="1257"/>
      <c r="BE61" s="1258"/>
      <c r="BF61" s="1258"/>
      <c r="BG61" s="1257"/>
      <c r="BH61" s="1257"/>
      <c r="BI61" s="1257"/>
      <c r="BJ61" s="1257"/>
      <c r="BK61" s="1257"/>
      <c r="BL61" s="1257"/>
      <c r="BM61" s="1257"/>
      <c r="BN61" s="1257"/>
      <c r="BO61" s="1257"/>
      <c r="BP61" s="1257"/>
      <c r="BQ61" s="1258"/>
      <c r="BR61" s="1258"/>
      <c r="BS61" s="1257"/>
      <c r="BT61" s="1257"/>
      <c r="BU61" s="1257"/>
      <c r="BV61" s="1257"/>
      <c r="BW61" s="1257"/>
      <c r="BX61" s="1257"/>
      <c r="BY61" s="1257"/>
      <c r="BZ61" s="1257"/>
      <c r="CA61" s="1257"/>
      <c r="CB61" s="1257"/>
      <c r="CC61" s="1258"/>
      <c r="CD61" s="1258"/>
      <c r="CE61" s="1257"/>
      <c r="CF61" s="1257"/>
      <c r="CG61" s="1257"/>
      <c r="CH61" s="1257"/>
      <c r="CI61" s="1257"/>
      <c r="CJ61" s="1257"/>
      <c r="CK61" s="1257"/>
      <c r="CL61" s="1257"/>
      <c r="CM61" s="1257"/>
      <c r="CN61" s="1257"/>
      <c r="CO61" s="1258"/>
      <c r="CP61" s="1258"/>
      <c r="CQ61" s="1257"/>
      <c r="CR61" s="1257"/>
      <c r="CS61" s="1257"/>
      <c r="CT61" s="1257"/>
      <c r="CU61" s="1257"/>
      <c r="CV61" s="1257"/>
      <c r="CW61" s="1257"/>
      <c r="CX61" s="1257"/>
      <c r="CY61" s="1257"/>
      <c r="CZ61" s="1257"/>
      <c r="DA61" s="1258"/>
      <c r="DB61" s="1258"/>
      <c r="DC61" s="1258"/>
      <c r="DD61" s="1259"/>
      <c r="DE61" s="1252"/>
    </row>
    <row r="62" spans="1:109" ht="13.2" x14ac:dyDescent="0.2">
      <c r="B62" s="1226"/>
      <c r="C62" s="1226"/>
      <c r="D62" s="1226"/>
      <c r="E62" s="1226"/>
      <c r="F62" s="1226"/>
      <c r="G62" s="1226"/>
      <c r="H62" s="1226"/>
      <c r="I62" s="1226"/>
      <c r="J62" s="1226"/>
      <c r="K62" s="1226"/>
      <c r="L62" s="1226"/>
      <c r="M62" s="1226"/>
      <c r="N62" s="1226"/>
      <c r="O62" s="1226"/>
      <c r="P62" s="1226"/>
      <c r="Q62" s="1226"/>
      <c r="R62" s="1226"/>
      <c r="S62" s="1226"/>
      <c r="T62" s="1226"/>
      <c r="U62" s="1226"/>
      <c r="V62" s="1226"/>
      <c r="W62" s="1226"/>
      <c r="X62" s="1226"/>
      <c r="Y62" s="1226"/>
      <c r="Z62" s="1226"/>
      <c r="AA62" s="1226"/>
      <c r="AB62" s="1226"/>
      <c r="AC62" s="1226"/>
      <c r="AD62" s="1226"/>
      <c r="AE62" s="1226"/>
      <c r="AF62" s="1226"/>
      <c r="AG62" s="1226"/>
      <c r="AH62" s="1226"/>
      <c r="AI62" s="1226"/>
      <c r="AJ62" s="1226"/>
      <c r="AK62" s="1226"/>
      <c r="AL62" s="1226"/>
      <c r="AM62" s="1226"/>
      <c r="AN62" s="1226"/>
      <c r="AO62" s="1226"/>
      <c r="AP62" s="1226"/>
      <c r="AQ62" s="1226"/>
      <c r="AR62" s="1226"/>
      <c r="AS62" s="1226"/>
      <c r="AT62" s="1226"/>
      <c r="AU62" s="1226"/>
      <c r="AV62" s="1226"/>
      <c r="AW62" s="1226"/>
      <c r="AX62" s="1226"/>
      <c r="AY62" s="1226"/>
      <c r="AZ62" s="1226"/>
      <c r="BA62" s="1226"/>
      <c r="BB62" s="1226"/>
      <c r="BC62" s="1226"/>
      <c r="BD62" s="1226"/>
      <c r="BE62" s="1226"/>
      <c r="BF62" s="1226"/>
      <c r="BG62" s="1226"/>
      <c r="BH62" s="1226"/>
      <c r="BI62" s="1226"/>
      <c r="BJ62" s="1226"/>
      <c r="BK62" s="1226"/>
      <c r="BL62" s="1226"/>
      <c r="BM62" s="1226"/>
      <c r="BN62" s="1226"/>
      <c r="BO62" s="1226"/>
      <c r="BP62" s="1226"/>
      <c r="BQ62" s="1226"/>
      <c r="BR62" s="1226"/>
      <c r="BS62" s="1226"/>
      <c r="BT62" s="1226"/>
      <c r="BU62" s="1226"/>
      <c r="BV62" s="1226"/>
      <c r="BW62" s="1226"/>
      <c r="BX62" s="1226"/>
      <c r="BY62" s="1226"/>
      <c r="BZ62" s="1226"/>
      <c r="CA62" s="1226"/>
      <c r="CB62" s="1226"/>
      <c r="CC62" s="1226"/>
      <c r="CD62" s="1226"/>
      <c r="CE62" s="1226"/>
      <c r="CF62" s="1226"/>
      <c r="CG62" s="1226"/>
      <c r="CH62" s="1226"/>
      <c r="CI62" s="1226"/>
      <c r="CJ62" s="1226"/>
      <c r="CK62" s="1226"/>
      <c r="CL62" s="1226"/>
      <c r="CM62" s="1226"/>
      <c r="CN62" s="1226"/>
      <c r="CO62" s="1226"/>
      <c r="CP62" s="1226"/>
      <c r="CQ62" s="1226"/>
      <c r="CR62" s="1226"/>
      <c r="CS62" s="1226"/>
      <c r="CT62" s="1226"/>
      <c r="CU62" s="1226"/>
      <c r="CV62" s="1226"/>
      <c r="CW62" s="1226"/>
      <c r="CX62" s="1226"/>
      <c r="CY62" s="1226"/>
      <c r="CZ62" s="1226"/>
      <c r="DA62" s="1226"/>
      <c r="DB62" s="1226"/>
      <c r="DC62" s="1226"/>
      <c r="DD62" s="1226"/>
      <c r="DE62" s="1215"/>
    </row>
    <row r="63" spans="1:109" ht="16.2" x14ac:dyDescent="0.2">
      <c r="B63" s="1260" t="s">
        <v>648</v>
      </c>
    </row>
    <row r="64" spans="1:109" ht="13.2" x14ac:dyDescent="0.2">
      <c r="B64" s="1221"/>
      <c r="G64" s="1228"/>
      <c r="I64" s="1261"/>
      <c r="J64" s="1261"/>
      <c r="K64" s="1261"/>
      <c r="L64" s="1261"/>
      <c r="M64" s="1261"/>
      <c r="N64" s="1262"/>
      <c r="AM64" s="1228"/>
      <c r="AN64" s="1228" t="s">
        <v>641</v>
      </c>
      <c r="AP64" s="1229"/>
      <c r="AQ64" s="1229"/>
      <c r="AR64" s="1229"/>
      <c r="AY64" s="1228"/>
      <c r="BA64" s="1229"/>
      <c r="BB64" s="1229"/>
      <c r="BC64" s="1229"/>
      <c r="BK64" s="1228"/>
      <c r="BM64" s="1229"/>
      <c r="BN64" s="1229"/>
      <c r="BO64" s="1229"/>
      <c r="BW64" s="1228"/>
      <c r="BY64" s="1229"/>
      <c r="BZ64" s="1229"/>
      <c r="CA64" s="1229"/>
      <c r="CI64" s="1228"/>
      <c r="CK64" s="1229"/>
      <c r="CL64" s="1229"/>
      <c r="CM64" s="1229"/>
      <c r="CU64" s="1228"/>
      <c r="CW64" s="1229"/>
      <c r="CX64" s="1229"/>
      <c r="CY64" s="1229"/>
    </row>
    <row r="65" spans="2:107" ht="13.2" x14ac:dyDescent="0.2">
      <c r="B65" s="1221"/>
      <c r="AN65" s="1230" t="s">
        <v>649</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2" x14ac:dyDescent="0.2">
      <c r="B66" s="1221"/>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2" x14ac:dyDescent="0.2">
      <c r="B67" s="1221"/>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2" x14ac:dyDescent="0.2">
      <c r="B68" s="1221"/>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2" x14ac:dyDescent="0.2">
      <c r="B69" s="1221"/>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2" x14ac:dyDescent="0.2">
      <c r="B70" s="1221"/>
      <c r="H70" s="1263"/>
      <c r="I70" s="1263"/>
      <c r="J70" s="1264"/>
      <c r="K70" s="1264"/>
      <c r="L70" s="1265"/>
      <c r="M70" s="1264"/>
      <c r="N70" s="1265"/>
      <c r="AN70" s="1239"/>
      <c r="AO70" s="1239"/>
      <c r="AP70" s="1239"/>
      <c r="AZ70" s="1239"/>
      <c r="BA70" s="1239"/>
      <c r="BB70" s="1239"/>
      <c r="BL70" s="1239"/>
      <c r="BM70" s="1239"/>
      <c r="BN70" s="1239"/>
      <c r="BX70" s="1239"/>
      <c r="BY70" s="1239"/>
      <c r="BZ70" s="1239"/>
      <c r="CJ70" s="1239"/>
      <c r="CK70" s="1239"/>
      <c r="CL70" s="1239"/>
      <c r="CV70" s="1239"/>
      <c r="CW70" s="1239"/>
      <c r="CX70" s="1239"/>
    </row>
    <row r="71" spans="2:107" ht="13.2" x14ac:dyDescent="0.2">
      <c r="B71" s="1221"/>
      <c r="G71" s="1266"/>
      <c r="I71" s="1267"/>
      <c r="J71" s="1264"/>
      <c r="K71" s="1264"/>
      <c r="L71" s="1265"/>
      <c r="M71" s="1264"/>
      <c r="N71" s="1265"/>
      <c r="AM71" s="1266"/>
      <c r="AN71" s="1215" t="s">
        <v>643</v>
      </c>
    </row>
    <row r="72" spans="2:107" ht="13.2" x14ac:dyDescent="0.2">
      <c r="B72" s="1221"/>
      <c r="G72" s="1240"/>
      <c r="H72" s="1240"/>
      <c r="I72" s="1240"/>
      <c r="J72" s="1240"/>
      <c r="K72" s="1241"/>
      <c r="L72" s="1241"/>
      <c r="M72" s="1242"/>
      <c r="N72" s="1242"/>
      <c r="AN72" s="1243"/>
      <c r="AO72" s="1244"/>
      <c r="AP72" s="1244"/>
      <c r="AQ72" s="1244"/>
      <c r="AR72" s="1244"/>
      <c r="AS72" s="1244"/>
      <c r="AT72" s="1244"/>
      <c r="AU72" s="1244"/>
      <c r="AV72" s="1244"/>
      <c r="AW72" s="1244"/>
      <c r="AX72" s="1244"/>
      <c r="AY72" s="1244"/>
      <c r="AZ72" s="1244"/>
      <c r="BA72" s="1244"/>
      <c r="BB72" s="1244"/>
      <c r="BC72" s="1244"/>
      <c r="BD72" s="1244"/>
      <c r="BE72" s="1244"/>
      <c r="BF72" s="1244"/>
      <c r="BG72" s="1244"/>
      <c r="BH72" s="1244"/>
      <c r="BI72" s="1244"/>
      <c r="BJ72" s="1244"/>
      <c r="BK72" s="1244"/>
      <c r="BL72" s="1244"/>
      <c r="BM72" s="1244"/>
      <c r="BN72" s="1244"/>
      <c r="BO72" s="1245"/>
      <c r="BP72" s="1246" t="s">
        <v>572</v>
      </c>
      <c r="BQ72" s="1246"/>
      <c r="BR72" s="1246"/>
      <c r="BS72" s="1246"/>
      <c r="BT72" s="1246"/>
      <c r="BU72" s="1246"/>
      <c r="BV72" s="1246"/>
      <c r="BW72" s="1246"/>
      <c r="BX72" s="1246" t="s">
        <v>573</v>
      </c>
      <c r="BY72" s="1246"/>
      <c r="BZ72" s="1246"/>
      <c r="CA72" s="1246"/>
      <c r="CB72" s="1246"/>
      <c r="CC72" s="1246"/>
      <c r="CD72" s="1246"/>
      <c r="CE72" s="1246"/>
      <c r="CF72" s="1246" t="s">
        <v>574</v>
      </c>
      <c r="CG72" s="1246"/>
      <c r="CH72" s="1246"/>
      <c r="CI72" s="1246"/>
      <c r="CJ72" s="1246"/>
      <c r="CK72" s="1246"/>
      <c r="CL72" s="1246"/>
      <c r="CM72" s="1246"/>
      <c r="CN72" s="1246" t="s">
        <v>575</v>
      </c>
      <c r="CO72" s="1246"/>
      <c r="CP72" s="1246"/>
      <c r="CQ72" s="1246"/>
      <c r="CR72" s="1246"/>
      <c r="CS72" s="1246"/>
      <c r="CT72" s="1246"/>
      <c r="CU72" s="1246"/>
      <c r="CV72" s="1246" t="s">
        <v>576</v>
      </c>
      <c r="CW72" s="1246"/>
      <c r="CX72" s="1246"/>
      <c r="CY72" s="1246"/>
      <c r="CZ72" s="1246"/>
      <c r="DA72" s="1246"/>
      <c r="DB72" s="1246"/>
      <c r="DC72" s="1246"/>
    </row>
    <row r="73" spans="2:107" ht="13.2" x14ac:dyDescent="0.2">
      <c r="B73" s="1221"/>
      <c r="G73" s="1247"/>
      <c r="H73" s="1247"/>
      <c r="I73" s="1247"/>
      <c r="J73" s="1247"/>
      <c r="K73" s="1268"/>
      <c r="L73" s="1268"/>
      <c r="M73" s="1268"/>
      <c r="N73" s="1268"/>
      <c r="AM73" s="1239"/>
      <c r="AN73" s="1250" t="s">
        <v>644</v>
      </c>
      <c r="AO73" s="1250"/>
      <c r="AP73" s="1250"/>
      <c r="AQ73" s="1250"/>
      <c r="AR73" s="1250"/>
      <c r="AS73" s="1250"/>
      <c r="AT73" s="1250"/>
      <c r="AU73" s="1250"/>
      <c r="AV73" s="1250"/>
      <c r="AW73" s="1250"/>
      <c r="AX73" s="1250"/>
      <c r="AY73" s="1250"/>
      <c r="AZ73" s="1250"/>
      <c r="BA73" s="1250"/>
      <c r="BB73" s="1250" t="s">
        <v>645</v>
      </c>
      <c r="BC73" s="1250"/>
      <c r="BD73" s="1250"/>
      <c r="BE73" s="1250"/>
      <c r="BF73" s="1250"/>
      <c r="BG73" s="1250"/>
      <c r="BH73" s="1250"/>
      <c r="BI73" s="1250"/>
      <c r="BJ73" s="1250"/>
      <c r="BK73" s="1250"/>
      <c r="BL73" s="1250"/>
      <c r="BM73" s="1250"/>
      <c r="BN73" s="1250"/>
      <c r="BO73" s="1250"/>
      <c r="BP73" s="1251"/>
      <c r="BQ73" s="1251"/>
      <c r="BR73" s="1251"/>
      <c r="BS73" s="1251"/>
      <c r="BT73" s="1251"/>
      <c r="BU73" s="1251"/>
      <c r="BV73" s="1251"/>
      <c r="BW73" s="1251"/>
      <c r="BX73" s="1251"/>
      <c r="BY73" s="1251"/>
      <c r="BZ73" s="1251"/>
      <c r="CA73" s="1251"/>
      <c r="CB73" s="1251"/>
      <c r="CC73" s="1251"/>
      <c r="CD73" s="1251"/>
      <c r="CE73" s="1251"/>
      <c r="CF73" s="1251"/>
      <c r="CG73" s="1251"/>
      <c r="CH73" s="1251"/>
      <c r="CI73" s="1251"/>
      <c r="CJ73" s="1251"/>
      <c r="CK73" s="1251"/>
      <c r="CL73" s="1251"/>
      <c r="CM73" s="1251"/>
      <c r="CN73" s="1251"/>
      <c r="CO73" s="1251"/>
      <c r="CP73" s="1251"/>
      <c r="CQ73" s="1251"/>
      <c r="CR73" s="1251"/>
      <c r="CS73" s="1251"/>
      <c r="CT73" s="1251"/>
      <c r="CU73" s="1251"/>
      <c r="CV73" s="1251"/>
      <c r="CW73" s="1251"/>
      <c r="CX73" s="1251"/>
      <c r="CY73" s="1251"/>
      <c r="CZ73" s="1251"/>
      <c r="DA73" s="1251"/>
      <c r="DB73" s="1251"/>
      <c r="DC73" s="1251"/>
    </row>
    <row r="74" spans="2:107" ht="13.2" x14ac:dyDescent="0.2">
      <c r="B74" s="1221"/>
      <c r="G74" s="1247"/>
      <c r="H74" s="1247"/>
      <c r="I74" s="1247"/>
      <c r="J74" s="1247"/>
      <c r="K74" s="1268"/>
      <c r="L74" s="1268"/>
      <c r="M74" s="1268"/>
      <c r="N74" s="1268"/>
      <c r="AM74" s="1239"/>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51"/>
      <c r="BQ74" s="1251"/>
      <c r="BR74" s="1251"/>
      <c r="BS74" s="1251"/>
      <c r="BT74" s="1251"/>
      <c r="BU74" s="1251"/>
      <c r="BV74" s="1251"/>
      <c r="BW74" s="1251"/>
      <c r="BX74" s="1251"/>
      <c r="BY74" s="1251"/>
      <c r="BZ74" s="1251"/>
      <c r="CA74" s="1251"/>
      <c r="CB74" s="1251"/>
      <c r="CC74" s="1251"/>
      <c r="CD74" s="1251"/>
      <c r="CE74" s="1251"/>
      <c r="CF74" s="1251"/>
      <c r="CG74" s="1251"/>
      <c r="CH74" s="1251"/>
      <c r="CI74" s="1251"/>
      <c r="CJ74" s="1251"/>
      <c r="CK74" s="1251"/>
      <c r="CL74" s="1251"/>
      <c r="CM74" s="1251"/>
      <c r="CN74" s="1251"/>
      <c r="CO74" s="1251"/>
      <c r="CP74" s="1251"/>
      <c r="CQ74" s="1251"/>
      <c r="CR74" s="1251"/>
      <c r="CS74" s="1251"/>
      <c r="CT74" s="1251"/>
      <c r="CU74" s="1251"/>
      <c r="CV74" s="1251"/>
      <c r="CW74" s="1251"/>
      <c r="CX74" s="1251"/>
      <c r="CY74" s="1251"/>
      <c r="CZ74" s="1251"/>
      <c r="DA74" s="1251"/>
      <c r="DB74" s="1251"/>
      <c r="DC74" s="1251"/>
    </row>
    <row r="75" spans="2:107" ht="13.2" x14ac:dyDescent="0.2">
      <c r="B75" s="1221"/>
      <c r="G75" s="1247"/>
      <c r="H75" s="1247"/>
      <c r="I75" s="1240"/>
      <c r="J75" s="1240"/>
      <c r="K75" s="1249"/>
      <c r="L75" s="1249"/>
      <c r="M75" s="1249"/>
      <c r="N75" s="1249"/>
      <c r="AM75" s="1239"/>
      <c r="AN75" s="1250"/>
      <c r="AO75" s="1250"/>
      <c r="AP75" s="1250"/>
      <c r="AQ75" s="1250"/>
      <c r="AR75" s="1250"/>
      <c r="AS75" s="1250"/>
      <c r="AT75" s="1250"/>
      <c r="AU75" s="1250"/>
      <c r="AV75" s="1250"/>
      <c r="AW75" s="1250"/>
      <c r="AX75" s="1250"/>
      <c r="AY75" s="1250"/>
      <c r="AZ75" s="1250"/>
      <c r="BA75" s="1250"/>
      <c r="BB75" s="1250" t="s">
        <v>650</v>
      </c>
      <c r="BC75" s="1250"/>
      <c r="BD75" s="1250"/>
      <c r="BE75" s="1250"/>
      <c r="BF75" s="1250"/>
      <c r="BG75" s="1250"/>
      <c r="BH75" s="1250"/>
      <c r="BI75" s="1250"/>
      <c r="BJ75" s="1250"/>
      <c r="BK75" s="1250"/>
      <c r="BL75" s="1250"/>
      <c r="BM75" s="1250"/>
      <c r="BN75" s="1250"/>
      <c r="BO75" s="1250"/>
      <c r="BP75" s="1251">
        <v>-2.4</v>
      </c>
      <c r="BQ75" s="1251"/>
      <c r="BR75" s="1251"/>
      <c r="BS75" s="1251"/>
      <c r="BT75" s="1251"/>
      <c r="BU75" s="1251"/>
      <c r="BV75" s="1251"/>
      <c r="BW75" s="1251"/>
      <c r="BX75" s="1251">
        <v>-3</v>
      </c>
      <c r="BY75" s="1251"/>
      <c r="BZ75" s="1251"/>
      <c r="CA75" s="1251"/>
      <c r="CB75" s="1251"/>
      <c r="CC75" s="1251"/>
      <c r="CD75" s="1251"/>
      <c r="CE75" s="1251"/>
      <c r="CF75" s="1251">
        <v>-3.7</v>
      </c>
      <c r="CG75" s="1251"/>
      <c r="CH75" s="1251"/>
      <c r="CI75" s="1251"/>
      <c r="CJ75" s="1251"/>
      <c r="CK75" s="1251"/>
      <c r="CL75" s="1251"/>
      <c r="CM75" s="1251"/>
      <c r="CN75" s="1251">
        <v>-4</v>
      </c>
      <c r="CO75" s="1251"/>
      <c r="CP75" s="1251"/>
      <c r="CQ75" s="1251"/>
      <c r="CR75" s="1251"/>
      <c r="CS75" s="1251"/>
      <c r="CT75" s="1251"/>
      <c r="CU75" s="1251"/>
      <c r="CV75" s="1251">
        <v>-3.6</v>
      </c>
      <c r="CW75" s="1251"/>
      <c r="CX75" s="1251"/>
      <c r="CY75" s="1251"/>
      <c r="CZ75" s="1251"/>
      <c r="DA75" s="1251"/>
      <c r="DB75" s="1251"/>
      <c r="DC75" s="1251"/>
    </row>
    <row r="76" spans="2:107" ht="13.2" x14ac:dyDescent="0.2">
      <c r="B76" s="1221"/>
      <c r="G76" s="1247"/>
      <c r="H76" s="1247"/>
      <c r="I76" s="1240"/>
      <c r="J76" s="1240"/>
      <c r="K76" s="1249"/>
      <c r="L76" s="1249"/>
      <c r="M76" s="1249"/>
      <c r="N76" s="1249"/>
      <c r="AM76" s="1239"/>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51"/>
      <c r="BQ76" s="1251"/>
      <c r="BR76" s="1251"/>
      <c r="BS76" s="1251"/>
      <c r="BT76" s="1251"/>
      <c r="BU76" s="1251"/>
      <c r="BV76" s="1251"/>
      <c r="BW76" s="1251"/>
      <c r="BX76" s="1251"/>
      <c r="BY76" s="1251"/>
      <c r="BZ76" s="1251"/>
      <c r="CA76" s="1251"/>
      <c r="CB76" s="1251"/>
      <c r="CC76" s="1251"/>
      <c r="CD76" s="1251"/>
      <c r="CE76" s="1251"/>
      <c r="CF76" s="1251"/>
      <c r="CG76" s="1251"/>
      <c r="CH76" s="1251"/>
      <c r="CI76" s="1251"/>
      <c r="CJ76" s="1251"/>
      <c r="CK76" s="1251"/>
      <c r="CL76" s="1251"/>
      <c r="CM76" s="1251"/>
      <c r="CN76" s="1251"/>
      <c r="CO76" s="1251"/>
      <c r="CP76" s="1251"/>
      <c r="CQ76" s="1251"/>
      <c r="CR76" s="1251"/>
      <c r="CS76" s="1251"/>
      <c r="CT76" s="1251"/>
      <c r="CU76" s="1251"/>
      <c r="CV76" s="1251"/>
      <c r="CW76" s="1251"/>
      <c r="CX76" s="1251"/>
      <c r="CY76" s="1251"/>
      <c r="CZ76" s="1251"/>
      <c r="DA76" s="1251"/>
      <c r="DB76" s="1251"/>
      <c r="DC76" s="1251"/>
    </row>
    <row r="77" spans="2:107" ht="13.2" x14ac:dyDescent="0.2">
      <c r="B77" s="1221"/>
      <c r="G77" s="1240"/>
      <c r="H77" s="1240"/>
      <c r="I77" s="1240"/>
      <c r="J77" s="1240"/>
      <c r="K77" s="1268"/>
      <c r="L77" s="1268"/>
      <c r="M77" s="1268"/>
      <c r="N77" s="1268"/>
      <c r="AN77" s="1246" t="s">
        <v>647</v>
      </c>
      <c r="AO77" s="1246"/>
      <c r="AP77" s="1246"/>
      <c r="AQ77" s="1246"/>
      <c r="AR77" s="1246"/>
      <c r="AS77" s="1246"/>
      <c r="AT77" s="1246"/>
      <c r="AU77" s="1246"/>
      <c r="AV77" s="1246"/>
      <c r="AW77" s="1246"/>
      <c r="AX77" s="1246"/>
      <c r="AY77" s="1246"/>
      <c r="AZ77" s="1246"/>
      <c r="BA77" s="1246"/>
      <c r="BB77" s="1250" t="s">
        <v>645</v>
      </c>
      <c r="BC77" s="1250"/>
      <c r="BD77" s="1250"/>
      <c r="BE77" s="1250"/>
      <c r="BF77" s="1250"/>
      <c r="BG77" s="1250"/>
      <c r="BH77" s="1250"/>
      <c r="BI77" s="1250"/>
      <c r="BJ77" s="1250"/>
      <c r="BK77" s="1250"/>
      <c r="BL77" s="1250"/>
      <c r="BM77" s="1250"/>
      <c r="BN77" s="1250"/>
      <c r="BO77" s="1250"/>
      <c r="BP77" s="1251">
        <v>5</v>
      </c>
      <c r="BQ77" s="1251"/>
      <c r="BR77" s="1251"/>
      <c r="BS77" s="1251"/>
      <c r="BT77" s="1251"/>
      <c r="BU77" s="1251"/>
      <c r="BV77" s="1251"/>
      <c r="BW77" s="1251"/>
      <c r="BX77" s="1251">
        <v>5.4</v>
      </c>
      <c r="BY77" s="1251"/>
      <c r="BZ77" s="1251"/>
      <c r="CA77" s="1251"/>
      <c r="CB77" s="1251"/>
      <c r="CC77" s="1251"/>
      <c r="CD77" s="1251"/>
      <c r="CE77" s="1251"/>
      <c r="CF77" s="1251">
        <v>3.9</v>
      </c>
      <c r="CG77" s="1251"/>
      <c r="CH77" s="1251"/>
      <c r="CI77" s="1251"/>
      <c r="CJ77" s="1251"/>
      <c r="CK77" s="1251"/>
      <c r="CL77" s="1251"/>
      <c r="CM77" s="1251"/>
      <c r="CN77" s="1251">
        <v>0</v>
      </c>
      <c r="CO77" s="1251"/>
      <c r="CP77" s="1251"/>
      <c r="CQ77" s="1251"/>
      <c r="CR77" s="1251"/>
      <c r="CS77" s="1251"/>
      <c r="CT77" s="1251"/>
      <c r="CU77" s="1251"/>
      <c r="CV77" s="1251">
        <v>0</v>
      </c>
      <c r="CW77" s="1251"/>
      <c r="CX77" s="1251"/>
      <c r="CY77" s="1251"/>
      <c r="CZ77" s="1251"/>
      <c r="DA77" s="1251"/>
      <c r="DB77" s="1251"/>
      <c r="DC77" s="1251"/>
    </row>
    <row r="78" spans="2:107" ht="13.2" x14ac:dyDescent="0.2">
      <c r="B78" s="1221"/>
      <c r="G78" s="1240"/>
      <c r="H78" s="1240"/>
      <c r="I78" s="1240"/>
      <c r="J78" s="1240"/>
      <c r="K78" s="1268"/>
      <c r="L78" s="1268"/>
      <c r="M78" s="1268"/>
      <c r="N78" s="1268"/>
      <c r="AN78" s="1246"/>
      <c r="AO78" s="1246"/>
      <c r="AP78" s="1246"/>
      <c r="AQ78" s="1246"/>
      <c r="AR78" s="1246"/>
      <c r="AS78" s="1246"/>
      <c r="AT78" s="1246"/>
      <c r="AU78" s="1246"/>
      <c r="AV78" s="1246"/>
      <c r="AW78" s="1246"/>
      <c r="AX78" s="1246"/>
      <c r="AY78" s="1246"/>
      <c r="AZ78" s="1246"/>
      <c r="BA78" s="1246"/>
      <c r="BB78" s="1250"/>
      <c r="BC78" s="1250"/>
      <c r="BD78" s="1250"/>
      <c r="BE78" s="1250"/>
      <c r="BF78" s="1250"/>
      <c r="BG78" s="1250"/>
      <c r="BH78" s="1250"/>
      <c r="BI78" s="1250"/>
      <c r="BJ78" s="1250"/>
      <c r="BK78" s="1250"/>
      <c r="BL78" s="1250"/>
      <c r="BM78" s="1250"/>
      <c r="BN78" s="1250"/>
      <c r="BO78" s="1250"/>
      <c r="BP78" s="1251"/>
      <c r="BQ78" s="1251"/>
      <c r="BR78" s="1251"/>
      <c r="BS78" s="1251"/>
      <c r="BT78" s="1251"/>
      <c r="BU78" s="1251"/>
      <c r="BV78" s="1251"/>
      <c r="BW78" s="1251"/>
      <c r="BX78" s="1251"/>
      <c r="BY78" s="1251"/>
      <c r="BZ78" s="1251"/>
      <c r="CA78" s="1251"/>
      <c r="CB78" s="1251"/>
      <c r="CC78" s="1251"/>
      <c r="CD78" s="1251"/>
      <c r="CE78" s="1251"/>
      <c r="CF78" s="1251"/>
      <c r="CG78" s="1251"/>
      <c r="CH78" s="1251"/>
      <c r="CI78" s="1251"/>
      <c r="CJ78" s="1251"/>
      <c r="CK78" s="1251"/>
      <c r="CL78" s="1251"/>
      <c r="CM78" s="1251"/>
      <c r="CN78" s="1251"/>
      <c r="CO78" s="1251"/>
      <c r="CP78" s="1251"/>
      <c r="CQ78" s="1251"/>
      <c r="CR78" s="1251"/>
      <c r="CS78" s="1251"/>
      <c r="CT78" s="1251"/>
      <c r="CU78" s="1251"/>
      <c r="CV78" s="1251"/>
      <c r="CW78" s="1251"/>
      <c r="CX78" s="1251"/>
      <c r="CY78" s="1251"/>
      <c r="CZ78" s="1251"/>
      <c r="DA78" s="1251"/>
      <c r="DB78" s="1251"/>
      <c r="DC78" s="1251"/>
    </row>
    <row r="79" spans="2:107" ht="13.2" x14ac:dyDescent="0.2">
      <c r="B79" s="1221"/>
      <c r="G79" s="1240"/>
      <c r="H79" s="1240"/>
      <c r="I79" s="1253"/>
      <c r="J79" s="1253"/>
      <c r="K79" s="1269"/>
      <c r="L79" s="1269"/>
      <c r="M79" s="1269"/>
      <c r="N79" s="1269"/>
      <c r="AN79" s="1246"/>
      <c r="AO79" s="1246"/>
      <c r="AP79" s="1246"/>
      <c r="AQ79" s="1246"/>
      <c r="AR79" s="1246"/>
      <c r="AS79" s="1246"/>
      <c r="AT79" s="1246"/>
      <c r="AU79" s="1246"/>
      <c r="AV79" s="1246"/>
      <c r="AW79" s="1246"/>
      <c r="AX79" s="1246"/>
      <c r="AY79" s="1246"/>
      <c r="AZ79" s="1246"/>
      <c r="BA79" s="1246"/>
      <c r="BB79" s="1250" t="s">
        <v>650</v>
      </c>
      <c r="BC79" s="1250"/>
      <c r="BD79" s="1250"/>
      <c r="BE79" s="1250"/>
      <c r="BF79" s="1250"/>
      <c r="BG79" s="1250"/>
      <c r="BH79" s="1250"/>
      <c r="BI79" s="1250"/>
      <c r="BJ79" s="1250"/>
      <c r="BK79" s="1250"/>
      <c r="BL79" s="1250"/>
      <c r="BM79" s="1250"/>
      <c r="BN79" s="1250"/>
      <c r="BO79" s="1250"/>
      <c r="BP79" s="1251">
        <v>4.5</v>
      </c>
      <c r="BQ79" s="1251"/>
      <c r="BR79" s="1251"/>
      <c r="BS79" s="1251"/>
      <c r="BT79" s="1251"/>
      <c r="BU79" s="1251"/>
      <c r="BV79" s="1251"/>
      <c r="BW79" s="1251"/>
      <c r="BX79" s="1251">
        <v>4.2</v>
      </c>
      <c r="BY79" s="1251"/>
      <c r="BZ79" s="1251"/>
      <c r="CA79" s="1251"/>
      <c r="CB79" s="1251"/>
      <c r="CC79" s="1251"/>
      <c r="CD79" s="1251"/>
      <c r="CE79" s="1251"/>
      <c r="CF79" s="1251">
        <v>4.2</v>
      </c>
      <c r="CG79" s="1251"/>
      <c r="CH79" s="1251"/>
      <c r="CI79" s="1251"/>
      <c r="CJ79" s="1251"/>
      <c r="CK79" s="1251"/>
      <c r="CL79" s="1251"/>
      <c r="CM79" s="1251"/>
      <c r="CN79" s="1251">
        <v>4.5</v>
      </c>
      <c r="CO79" s="1251"/>
      <c r="CP79" s="1251"/>
      <c r="CQ79" s="1251"/>
      <c r="CR79" s="1251"/>
      <c r="CS79" s="1251"/>
      <c r="CT79" s="1251"/>
      <c r="CU79" s="1251"/>
      <c r="CV79" s="1251">
        <v>4.5999999999999996</v>
      </c>
      <c r="CW79" s="1251"/>
      <c r="CX79" s="1251"/>
      <c r="CY79" s="1251"/>
      <c r="CZ79" s="1251"/>
      <c r="DA79" s="1251"/>
      <c r="DB79" s="1251"/>
      <c r="DC79" s="1251"/>
    </row>
    <row r="80" spans="2:107" ht="13.2" x14ac:dyDescent="0.2">
      <c r="B80" s="1221"/>
      <c r="G80" s="1240"/>
      <c r="H80" s="1240"/>
      <c r="I80" s="1253"/>
      <c r="J80" s="1253"/>
      <c r="K80" s="1269"/>
      <c r="L80" s="1269"/>
      <c r="M80" s="1269"/>
      <c r="N80" s="1269"/>
      <c r="AN80" s="1246"/>
      <c r="AO80" s="1246"/>
      <c r="AP80" s="1246"/>
      <c r="AQ80" s="1246"/>
      <c r="AR80" s="1246"/>
      <c r="AS80" s="1246"/>
      <c r="AT80" s="1246"/>
      <c r="AU80" s="1246"/>
      <c r="AV80" s="1246"/>
      <c r="AW80" s="1246"/>
      <c r="AX80" s="1246"/>
      <c r="AY80" s="1246"/>
      <c r="AZ80" s="1246"/>
      <c r="BA80" s="1246"/>
      <c r="BB80" s="1250"/>
      <c r="BC80" s="1250"/>
      <c r="BD80" s="1250"/>
      <c r="BE80" s="1250"/>
      <c r="BF80" s="1250"/>
      <c r="BG80" s="1250"/>
      <c r="BH80" s="1250"/>
      <c r="BI80" s="1250"/>
      <c r="BJ80" s="1250"/>
      <c r="BK80" s="1250"/>
      <c r="BL80" s="1250"/>
      <c r="BM80" s="1250"/>
      <c r="BN80" s="1250"/>
      <c r="BO80" s="1250"/>
      <c r="BP80" s="1251"/>
      <c r="BQ80" s="1251"/>
      <c r="BR80" s="1251"/>
      <c r="BS80" s="1251"/>
      <c r="BT80" s="1251"/>
      <c r="BU80" s="1251"/>
      <c r="BV80" s="1251"/>
      <c r="BW80" s="1251"/>
      <c r="BX80" s="1251"/>
      <c r="BY80" s="1251"/>
      <c r="BZ80" s="1251"/>
      <c r="CA80" s="1251"/>
      <c r="CB80" s="1251"/>
      <c r="CC80" s="1251"/>
      <c r="CD80" s="1251"/>
      <c r="CE80" s="1251"/>
      <c r="CF80" s="1251"/>
      <c r="CG80" s="1251"/>
      <c r="CH80" s="1251"/>
      <c r="CI80" s="1251"/>
      <c r="CJ80" s="1251"/>
      <c r="CK80" s="1251"/>
      <c r="CL80" s="1251"/>
      <c r="CM80" s="1251"/>
      <c r="CN80" s="1251"/>
      <c r="CO80" s="1251"/>
      <c r="CP80" s="1251"/>
      <c r="CQ80" s="1251"/>
      <c r="CR80" s="1251"/>
      <c r="CS80" s="1251"/>
      <c r="CT80" s="1251"/>
      <c r="CU80" s="1251"/>
      <c r="CV80" s="1251"/>
      <c r="CW80" s="1251"/>
      <c r="CX80" s="1251"/>
      <c r="CY80" s="1251"/>
      <c r="CZ80" s="1251"/>
      <c r="DA80" s="1251"/>
      <c r="DB80" s="1251"/>
      <c r="DC80" s="1251"/>
    </row>
    <row r="81" spans="2:109" ht="13.2" x14ac:dyDescent="0.2">
      <c r="B81" s="1221"/>
    </row>
    <row r="82" spans="2:109" ht="16.2" x14ac:dyDescent="0.2">
      <c r="B82" s="1221"/>
      <c r="K82" s="1270"/>
      <c r="L82" s="1270"/>
      <c r="M82" s="1270"/>
      <c r="N82" s="1270"/>
      <c r="AQ82" s="1270"/>
      <c r="AR82" s="1270"/>
      <c r="AS82" s="1270"/>
      <c r="AT82" s="1270"/>
      <c r="BC82" s="1270"/>
      <c r="BD82" s="1270"/>
      <c r="BE82" s="1270"/>
      <c r="BF82" s="1270"/>
      <c r="BO82" s="1270"/>
      <c r="BP82" s="1270"/>
      <c r="BQ82" s="1270"/>
      <c r="BR82" s="1270"/>
      <c r="CA82" s="1270"/>
      <c r="CB82" s="1270"/>
      <c r="CC82" s="1270"/>
      <c r="CD82" s="1270"/>
      <c r="CM82" s="1270"/>
      <c r="CN82" s="1270"/>
      <c r="CO82" s="1270"/>
      <c r="CP82" s="1270"/>
      <c r="CY82" s="1270"/>
      <c r="CZ82" s="1270"/>
      <c r="DA82" s="1270"/>
      <c r="DB82" s="1270"/>
      <c r="DC82" s="1270"/>
    </row>
    <row r="83" spans="2:109" ht="13.2" x14ac:dyDescent="0.2">
      <c r="B83" s="1223"/>
      <c r="C83" s="1224"/>
      <c r="D83" s="1224"/>
      <c r="E83" s="1224"/>
      <c r="F83" s="1224"/>
      <c r="G83" s="1224"/>
      <c r="H83" s="1224"/>
      <c r="I83" s="1224"/>
      <c r="J83" s="1224"/>
      <c r="K83" s="1224"/>
      <c r="L83" s="1224"/>
      <c r="M83" s="1224"/>
      <c r="N83" s="1224"/>
      <c r="O83" s="1224"/>
      <c r="P83" s="1224"/>
      <c r="Q83" s="1224"/>
      <c r="R83" s="1224"/>
      <c r="S83" s="1224"/>
      <c r="T83" s="1224"/>
      <c r="U83" s="1224"/>
      <c r="V83" s="1224"/>
      <c r="W83" s="1224"/>
      <c r="X83" s="1224"/>
      <c r="Y83" s="1224"/>
      <c r="Z83" s="1224"/>
      <c r="AA83" s="1224"/>
      <c r="AB83" s="1224"/>
      <c r="AC83" s="1224"/>
      <c r="AD83" s="1224"/>
      <c r="AE83" s="1224"/>
      <c r="AF83" s="1224"/>
      <c r="AG83" s="1224"/>
      <c r="AH83" s="1224"/>
      <c r="AI83" s="1224"/>
      <c r="AJ83" s="1224"/>
      <c r="AK83" s="1224"/>
      <c r="AL83" s="1224"/>
      <c r="AM83" s="1224"/>
      <c r="AN83" s="1224"/>
      <c r="AO83" s="1224"/>
      <c r="AP83" s="1224"/>
      <c r="AQ83" s="1224"/>
      <c r="AR83" s="1224"/>
      <c r="AS83" s="1224"/>
      <c r="AT83" s="1224"/>
      <c r="AU83" s="1224"/>
      <c r="AV83" s="1224"/>
      <c r="AW83" s="1224"/>
      <c r="AX83" s="1224"/>
      <c r="AY83" s="1224"/>
      <c r="AZ83" s="1224"/>
      <c r="BA83" s="1224"/>
      <c r="BB83" s="1224"/>
      <c r="BC83" s="1224"/>
      <c r="BD83" s="1224"/>
      <c r="BE83" s="1224"/>
      <c r="BF83" s="1224"/>
      <c r="BG83" s="1224"/>
      <c r="BH83" s="1224"/>
      <c r="BI83" s="1224"/>
      <c r="BJ83" s="1224"/>
      <c r="BK83" s="1224"/>
      <c r="BL83" s="1224"/>
      <c r="BM83" s="1224"/>
      <c r="BN83" s="1224"/>
      <c r="BO83" s="1224"/>
      <c r="BP83" s="1224"/>
      <c r="BQ83" s="1224"/>
      <c r="BR83" s="1224"/>
      <c r="BS83" s="1224"/>
      <c r="BT83" s="1224"/>
      <c r="BU83" s="1224"/>
      <c r="BV83" s="1224"/>
      <c r="BW83" s="1224"/>
      <c r="BX83" s="1224"/>
      <c r="BY83" s="1224"/>
      <c r="BZ83" s="1224"/>
      <c r="CA83" s="1224"/>
      <c r="CB83" s="1224"/>
      <c r="CC83" s="1224"/>
      <c r="CD83" s="1224"/>
      <c r="CE83" s="1224"/>
      <c r="CF83" s="1224"/>
      <c r="CG83" s="1224"/>
      <c r="CH83" s="1224"/>
      <c r="CI83" s="1224"/>
      <c r="CJ83" s="1224"/>
      <c r="CK83" s="1224"/>
      <c r="CL83" s="1224"/>
      <c r="CM83" s="1224"/>
      <c r="CN83" s="1224"/>
      <c r="CO83" s="1224"/>
      <c r="CP83" s="1224"/>
      <c r="CQ83" s="1224"/>
      <c r="CR83" s="1224"/>
      <c r="CS83" s="1224"/>
      <c r="CT83" s="1224"/>
      <c r="CU83" s="1224"/>
      <c r="CV83" s="1224"/>
      <c r="CW83" s="1224"/>
      <c r="CX83" s="1224"/>
      <c r="CY83" s="1224"/>
      <c r="CZ83" s="1224"/>
      <c r="DA83" s="1224"/>
      <c r="DB83" s="1224"/>
      <c r="DC83" s="1224"/>
      <c r="DD83" s="1225"/>
    </row>
    <row r="84" spans="2:109" ht="13.2" x14ac:dyDescent="0.2">
      <c r="DD84" s="1215"/>
      <c r="DE84" s="1215"/>
    </row>
    <row r="85" spans="2:109" ht="13.2" x14ac:dyDescent="0.2">
      <c r="DD85" s="1215"/>
      <c r="DE85" s="1215"/>
    </row>
  </sheetData>
  <sheetProtection algorithmName="SHA-512" hashValue="xoqWuZig3YyB1AKKs+S6Y2xtc6MI9MZK422MACnziyu7ycvodyv878VcaPMtNr4I8yUoc2ifqhGRHTJKwR4vHw==" saltValue="Y4i38dIhc2WRu/hbPgOI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14BB1-5058-4088-9A3C-8A078BD6E6B4}">
  <sheetPr>
    <pageSetUpPr fitToPage="1"/>
  </sheetPr>
  <dimension ref="A1:DR125"/>
  <sheetViews>
    <sheetView showGridLines="0" zoomScale="85" zoomScaleNormal="85" zoomScaleSheetLayoutView="70" workbookViewId="0">
      <selection activeCell="BT19" sqref="BT1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570</v>
      </c>
    </row>
  </sheetData>
  <sheetProtection algorithmName="SHA-512" hashValue="8VK2uSAINmsRuHZ8zLT5KIS8QpUu00OMrU5dObIRsKDRdhsZYhmQUTxeGnmX5jWcfM0hDVn8FRRSybeOBnWNvw==" saltValue="G2E4RiLRULsnjOOOth1N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957FD-289C-498E-A62F-B2AE37F5EA17}">
  <sheetPr>
    <pageSetUpPr fitToPage="1"/>
  </sheetPr>
  <dimension ref="A1:DR125"/>
  <sheetViews>
    <sheetView showGridLines="0" zoomScale="80" zoomScaleNormal="80" zoomScaleSheetLayoutView="55" workbookViewId="0">
      <selection activeCell="BT19" sqref="BT1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570</v>
      </c>
    </row>
  </sheetData>
  <sheetProtection algorithmName="SHA-512" hashValue="ffjPrQd+QOiBA3KMMHfmn4QERO1ozjzlAkDRpK8RL4m0OuQc7F++4XS4/vnz3s3bn5s4KzEBwg6CDY7yUQvfoQ==" saltValue="Jizh89S+/bFlBQ9WQPQs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569</v>
      </c>
      <c r="G2" s="151"/>
      <c r="H2" s="152"/>
    </row>
    <row r="3" spans="1:8" x14ac:dyDescent="0.2">
      <c r="A3" s="148" t="s">
        <v>562</v>
      </c>
      <c r="B3" s="153"/>
      <c r="C3" s="154"/>
      <c r="D3" s="155">
        <v>42713</v>
      </c>
      <c r="E3" s="156"/>
      <c r="F3" s="157">
        <v>43226</v>
      </c>
      <c r="G3" s="158"/>
      <c r="H3" s="159"/>
    </row>
    <row r="4" spans="1:8" x14ac:dyDescent="0.2">
      <c r="A4" s="160"/>
      <c r="B4" s="161"/>
      <c r="C4" s="162"/>
      <c r="D4" s="163">
        <v>29869</v>
      </c>
      <c r="E4" s="164"/>
      <c r="F4" s="165">
        <v>22622</v>
      </c>
      <c r="G4" s="166"/>
      <c r="H4" s="167"/>
    </row>
    <row r="5" spans="1:8" x14ac:dyDescent="0.2">
      <c r="A5" s="148" t="s">
        <v>564</v>
      </c>
      <c r="B5" s="153"/>
      <c r="C5" s="154"/>
      <c r="D5" s="155">
        <v>61679</v>
      </c>
      <c r="E5" s="156"/>
      <c r="F5" s="157">
        <v>42836</v>
      </c>
      <c r="G5" s="158"/>
      <c r="H5" s="159"/>
    </row>
    <row r="6" spans="1:8" x14ac:dyDescent="0.2">
      <c r="A6" s="160"/>
      <c r="B6" s="161"/>
      <c r="C6" s="162"/>
      <c r="D6" s="163">
        <v>27695</v>
      </c>
      <c r="E6" s="164"/>
      <c r="F6" s="165">
        <v>22936</v>
      </c>
      <c r="G6" s="166"/>
      <c r="H6" s="167"/>
    </row>
    <row r="7" spans="1:8" x14ac:dyDescent="0.2">
      <c r="A7" s="148" t="s">
        <v>565</v>
      </c>
      <c r="B7" s="153"/>
      <c r="C7" s="154"/>
      <c r="D7" s="155">
        <v>75586</v>
      </c>
      <c r="E7" s="156"/>
      <c r="F7" s="157">
        <v>44161</v>
      </c>
      <c r="G7" s="158"/>
      <c r="H7" s="159"/>
    </row>
    <row r="8" spans="1:8" x14ac:dyDescent="0.2">
      <c r="A8" s="160"/>
      <c r="B8" s="161"/>
      <c r="C8" s="162"/>
      <c r="D8" s="163">
        <v>17953</v>
      </c>
      <c r="E8" s="164"/>
      <c r="F8" s="165">
        <v>23644</v>
      </c>
      <c r="G8" s="166"/>
      <c r="H8" s="167"/>
    </row>
    <row r="9" spans="1:8" x14ac:dyDescent="0.2">
      <c r="A9" s="148" t="s">
        <v>566</v>
      </c>
      <c r="B9" s="153"/>
      <c r="C9" s="154"/>
      <c r="D9" s="155">
        <v>79614</v>
      </c>
      <c r="E9" s="156"/>
      <c r="F9" s="157">
        <v>43955</v>
      </c>
      <c r="G9" s="158"/>
      <c r="H9" s="159"/>
    </row>
    <row r="10" spans="1:8" x14ac:dyDescent="0.2">
      <c r="A10" s="160"/>
      <c r="B10" s="161"/>
      <c r="C10" s="162"/>
      <c r="D10" s="163">
        <v>23360</v>
      </c>
      <c r="E10" s="164"/>
      <c r="F10" s="165">
        <v>21318</v>
      </c>
      <c r="G10" s="166"/>
      <c r="H10" s="167"/>
    </row>
    <row r="11" spans="1:8" x14ac:dyDescent="0.2">
      <c r="A11" s="148" t="s">
        <v>567</v>
      </c>
      <c r="B11" s="153"/>
      <c r="C11" s="154"/>
      <c r="D11" s="155">
        <v>89409</v>
      </c>
      <c r="E11" s="156"/>
      <c r="F11" s="157">
        <v>41921</v>
      </c>
      <c r="G11" s="158"/>
      <c r="H11" s="159"/>
    </row>
    <row r="12" spans="1:8" x14ac:dyDescent="0.2">
      <c r="A12" s="160"/>
      <c r="B12" s="161"/>
      <c r="C12" s="168"/>
      <c r="D12" s="163">
        <v>49045</v>
      </c>
      <c r="E12" s="164"/>
      <c r="F12" s="165">
        <v>21655</v>
      </c>
      <c r="G12" s="166"/>
      <c r="H12" s="167"/>
    </row>
    <row r="13" spans="1:8" x14ac:dyDescent="0.2">
      <c r="A13" s="148"/>
      <c r="B13" s="153"/>
      <c r="C13" s="169"/>
      <c r="D13" s="170">
        <v>69800</v>
      </c>
      <c r="E13" s="171"/>
      <c r="F13" s="172">
        <v>43220</v>
      </c>
      <c r="G13" s="173"/>
      <c r="H13" s="159"/>
    </row>
    <row r="14" spans="1:8" x14ac:dyDescent="0.2">
      <c r="A14" s="160"/>
      <c r="B14" s="161"/>
      <c r="C14" s="162"/>
      <c r="D14" s="163">
        <v>29584</v>
      </c>
      <c r="E14" s="164"/>
      <c r="F14" s="165">
        <v>22435</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12.6</v>
      </c>
      <c r="C19" s="174">
        <f>ROUND(VALUE(SUBSTITUTE(実質収支比率等に係る経年分析!G$48,"▲","-")),2)</f>
        <v>13.46</v>
      </c>
      <c r="D19" s="174">
        <f>ROUND(VALUE(SUBSTITUTE(実質収支比率等に係る経年分析!H$48,"▲","-")),2)</f>
        <v>16.09</v>
      </c>
      <c r="E19" s="174">
        <f>ROUND(VALUE(SUBSTITUTE(実質収支比率等に係る経年分析!I$48,"▲","-")),2)</f>
        <v>20.84</v>
      </c>
      <c r="F19" s="174">
        <f>ROUND(VALUE(SUBSTITUTE(実質収支比率等に係る経年分析!J$48,"▲","-")),2)</f>
        <v>18.440000000000001</v>
      </c>
    </row>
    <row r="20" spans="1:11" x14ac:dyDescent="0.2">
      <c r="A20" s="174" t="s">
        <v>57</v>
      </c>
      <c r="B20" s="174">
        <f>ROUND(VALUE(SUBSTITUTE(実質収支比率等に係る経年分析!F$47,"▲","-")),2)</f>
        <v>20.55</v>
      </c>
      <c r="C20" s="174">
        <f>ROUND(VALUE(SUBSTITUTE(実質収支比率等に係る経年分析!G$47,"▲","-")),2)</f>
        <v>22.41</v>
      </c>
      <c r="D20" s="174">
        <f>ROUND(VALUE(SUBSTITUTE(実質収支比率等に係る経年分析!H$47,"▲","-")),2)</f>
        <v>21.26</v>
      </c>
      <c r="E20" s="174">
        <f>ROUND(VALUE(SUBSTITUTE(実質収支比率等に係る経年分析!I$47,"▲","-")),2)</f>
        <v>23.72</v>
      </c>
      <c r="F20" s="174">
        <f>ROUND(VALUE(SUBSTITUTE(実質収支比率等に係る経年分析!J$47,"▲","-")),2)</f>
        <v>28.5</v>
      </c>
    </row>
    <row r="21" spans="1:11" x14ac:dyDescent="0.2">
      <c r="A21" s="174" t="s">
        <v>58</v>
      </c>
      <c r="B21" s="174">
        <f>IF(ISNUMBER(VALUE(SUBSTITUTE(実質収支比率等に係る経年分析!F$49,"▲","-"))),ROUND(VALUE(SUBSTITUTE(実質収支比率等に係る経年分析!F$49,"▲","-")),2),NA())</f>
        <v>-7.56</v>
      </c>
      <c r="C21" s="174">
        <f>IF(ISNUMBER(VALUE(SUBSTITUTE(実質収支比率等に係る経年分析!G$49,"▲","-"))),ROUND(VALUE(SUBSTITUTE(実質収支比率等に係る経年分析!G$49,"▲","-")),2),NA())</f>
        <v>-3.56</v>
      </c>
      <c r="D21" s="174">
        <f>IF(ISNUMBER(VALUE(SUBSTITUTE(実質収支比率等に係る経年分析!H$49,"▲","-"))),ROUND(VALUE(SUBSTITUTE(実質収支比率等に係る経年分析!H$49,"▲","-")),2),NA())</f>
        <v>-4.8499999999999996</v>
      </c>
      <c r="E21" s="174">
        <f>IF(ISNUMBER(VALUE(SUBSTITUTE(実質収支比率等に係る経年分析!I$49,"▲","-"))),ROUND(VALUE(SUBSTITUTE(実質収支比率等に係る経年分析!I$49,"▲","-")),2),NA())</f>
        <v>0.86</v>
      </c>
      <c r="F21" s="174">
        <f>IF(ISNUMBER(VALUE(SUBSTITUTE(実質収支比率等に係る経年分析!J$49,"▲","-"))),ROUND(VALUE(SUBSTITUTE(実質収支比率等に係る経年分析!J$49,"▲","-")),2),NA())</f>
        <v>-9.7200000000000006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3.54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1.61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v>
      </c>
    </row>
    <row r="33" spans="1:16" x14ac:dyDescent="0.2">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2.15</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13.41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16.079999999999998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18.43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4973</v>
      </c>
      <c r="E42" s="176"/>
      <c r="F42" s="176"/>
      <c r="G42" s="176">
        <f>'実質公債費比率（分子）の構造'!L$52</f>
        <v>4970</v>
      </c>
      <c r="H42" s="176"/>
      <c r="I42" s="176"/>
      <c r="J42" s="176">
        <f>'実質公債費比率（分子）の構造'!M$52</f>
        <v>5057</v>
      </c>
      <c r="K42" s="176"/>
      <c r="L42" s="176"/>
      <c r="M42" s="176">
        <f>'実質公債費比率（分子）の構造'!N$52</f>
        <v>5036</v>
      </c>
      <c r="N42" s="176"/>
      <c r="O42" s="176"/>
      <c r="P42" s="176">
        <f>'実質公債費比率（分子）の構造'!O$52</f>
        <v>4803</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15</v>
      </c>
      <c r="C44" s="176"/>
      <c r="D44" s="176"/>
      <c r="E44" s="176">
        <f>'実質公債費比率（分子）の構造'!L$50</f>
        <v>15</v>
      </c>
      <c r="F44" s="176"/>
      <c r="G44" s="176"/>
      <c r="H44" s="176">
        <f>'実質公債費比率（分子）の構造'!M$50</f>
        <v>15</v>
      </c>
      <c r="I44" s="176"/>
      <c r="J44" s="176"/>
      <c r="K44" s="176">
        <f>'実質公債費比率（分子）の構造'!N$50</f>
        <v>13</v>
      </c>
      <c r="L44" s="176"/>
      <c r="M44" s="176"/>
      <c r="N44" s="176">
        <f>'実質公債費比率（分子）の構造'!O$50</f>
        <v>14</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989</v>
      </c>
      <c r="C46" s="176"/>
      <c r="D46" s="176"/>
      <c r="E46" s="176">
        <f>'実質公債費比率（分子）の構造'!L$48</f>
        <v>626</v>
      </c>
      <c r="F46" s="176"/>
      <c r="G46" s="176"/>
      <c r="H46" s="176">
        <f>'実質公債費比率（分子）の構造'!M$48</f>
        <v>601</v>
      </c>
      <c r="I46" s="176"/>
      <c r="J46" s="176"/>
      <c r="K46" s="176">
        <f>'実質公債費比率（分子）の構造'!N$48</f>
        <v>637</v>
      </c>
      <c r="L46" s="176"/>
      <c r="M46" s="176"/>
      <c r="N46" s="176">
        <f>'実質公債費比率（分子）の構造'!O$48</f>
        <v>595</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3431</v>
      </c>
      <c r="C49" s="176"/>
      <c r="D49" s="176"/>
      <c r="E49" s="176">
        <f>'実質公債費比率（分子）の構造'!L$45</f>
        <v>3653</v>
      </c>
      <c r="F49" s="176"/>
      <c r="G49" s="176"/>
      <c r="H49" s="176">
        <f>'実質公債費比率（分子）の構造'!M$45</f>
        <v>3504</v>
      </c>
      <c r="I49" s="176"/>
      <c r="J49" s="176"/>
      <c r="K49" s="176">
        <f>'実質公債費比率（分子）の構造'!N$45</f>
        <v>3598</v>
      </c>
      <c r="L49" s="176"/>
      <c r="M49" s="176"/>
      <c r="N49" s="176">
        <f>'実質公債費比率（分子）の構造'!O$45</f>
        <v>3709</v>
      </c>
      <c r="O49" s="176"/>
      <c r="P49" s="176"/>
    </row>
    <row r="50" spans="1:16" x14ac:dyDescent="0.2">
      <c r="A50" s="176" t="s">
        <v>73</v>
      </c>
      <c r="B50" s="176" t="e">
        <f>NA()</f>
        <v>#N/A</v>
      </c>
      <c r="C50" s="176">
        <f>IF(ISNUMBER('実質公債費比率（分子）の構造'!K$53),'実質公債費比率（分子）の構造'!K$53,NA())</f>
        <v>-538</v>
      </c>
      <c r="D50" s="176" t="e">
        <f>NA()</f>
        <v>#N/A</v>
      </c>
      <c r="E50" s="176" t="e">
        <f>NA()</f>
        <v>#N/A</v>
      </c>
      <c r="F50" s="176">
        <f>IF(ISNUMBER('実質公債費比率（分子）の構造'!L$53),'実質公債費比率（分子）の構造'!L$53,NA())</f>
        <v>-676</v>
      </c>
      <c r="G50" s="176" t="e">
        <f>NA()</f>
        <v>#N/A</v>
      </c>
      <c r="H50" s="176" t="e">
        <f>NA()</f>
        <v>#N/A</v>
      </c>
      <c r="I50" s="176">
        <f>IF(ISNUMBER('実質公債費比率（分子）の構造'!M$53),'実質公債費比率（分子）の構造'!M$53,NA())</f>
        <v>-937</v>
      </c>
      <c r="J50" s="176" t="e">
        <f>NA()</f>
        <v>#N/A</v>
      </c>
      <c r="K50" s="176" t="e">
        <f>NA()</f>
        <v>#N/A</v>
      </c>
      <c r="L50" s="176">
        <f>IF(ISNUMBER('実質公債費比率（分子）の構造'!N$53),'実質公債費比率（分子）の構造'!N$53,NA())</f>
        <v>-788</v>
      </c>
      <c r="M50" s="176" t="e">
        <f>NA()</f>
        <v>#N/A</v>
      </c>
      <c r="N50" s="176" t="e">
        <f>NA()</f>
        <v>#N/A</v>
      </c>
      <c r="O50" s="176">
        <f>IF(ISNUMBER('実質公債費比率（分子）の構造'!O$53),'実質公債費比率（分子）の構造'!O$53,NA())</f>
        <v>-485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43322</v>
      </c>
      <c r="E56" s="175"/>
      <c r="F56" s="175"/>
      <c r="G56" s="175">
        <f>'将来負担比率（分子）の構造'!J$52</f>
        <v>42498</v>
      </c>
      <c r="H56" s="175"/>
      <c r="I56" s="175"/>
      <c r="J56" s="175">
        <f>'将来負担比率（分子）の構造'!K$52</f>
        <v>41641</v>
      </c>
      <c r="K56" s="175"/>
      <c r="L56" s="175"/>
      <c r="M56" s="175">
        <f>'将来負担比率（分子）の構造'!L$52</f>
        <v>40476</v>
      </c>
      <c r="N56" s="175"/>
      <c r="O56" s="175"/>
      <c r="P56" s="175">
        <f>'将来負担比率（分子）の構造'!M$52</f>
        <v>38952</v>
      </c>
    </row>
    <row r="57" spans="1:16" x14ac:dyDescent="0.2">
      <c r="A57" s="175" t="s">
        <v>44</v>
      </c>
      <c r="B57" s="175"/>
      <c r="C57" s="175"/>
      <c r="D57" s="175">
        <f>'将来負担比率（分子）の構造'!I$51</f>
        <v>9815</v>
      </c>
      <c r="E57" s="175"/>
      <c r="F57" s="175"/>
      <c r="G57" s="175">
        <f>'将来負担比率（分子）の構造'!J$51</f>
        <v>5118</v>
      </c>
      <c r="H57" s="175"/>
      <c r="I57" s="175"/>
      <c r="J57" s="175">
        <f>'将来負担比率（分子）の構造'!K$51</f>
        <v>4769</v>
      </c>
      <c r="K57" s="175"/>
      <c r="L57" s="175"/>
      <c r="M57" s="175">
        <f>'将来負担比率（分子）の構造'!L$51</f>
        <v>5852</v>
      </c>
      <c r="N57" s="175"/>
      <c r="O57" s="175"/>
      <c r="P57" s="175">
        <f>'将来負担比率（分子）の構造'!M$51</f>
        <v>4827</v>
      </c>
    </row>
    <row r="58" spans="1:16" x14ac:dyDescent="0.2">
      <c r="A58" s="175" t="s">
        <v>43</v>
      </c>
      <c r="B58" s="175"/>
      <c r="C58" s="175"/>
      <c r="D58" s="175">
        <f>'将来負担比率（分子）の構造'!I$50</f>
        <v>22361</v>
      </c>
      <c r="E58" s="175"/>
      <c r="F58" s="175"/>
      <c r="G58" s="175">
        <f>'将来負担比率（分子）の構造'!J$50</f>
        <v>22598</v>
      </c>
      <c r="H58" s="175"/>
      <c r="I58" s="175"/>
      <c r="J58" s="175">
        <f>'将来負担比率（分子）の構造'!K$50</f>
        <v>23019</v>
      </c>
      <c r="K58" s="175"/>
      <c r="L58" s="175"/>
      <c r="M58" s="175">
        <f>'将来負担比率（分子）の構造'!L$50</f>
        <v>25110</v>
      </c>
      <c r="N58" s="175"/>
      <c r="O58" s="175"/>
      <c r="P58" s="175">
        <f>'将来負担比率（分子）の構造'!M$50</f>
        <v>23891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5453</v>
      </c>
      <c r="C62" s="175"/>
      <c r="D62" s="175"/>
      <c r="E62" s="175">
        <f>'将来負担比率（分子）の構造'!J$45</f>
        <v>5164</v>
      </c>
      <c r="F62" s="175"/>
      <c r="G62" s="175"/>
      <c r="H62" s="175">
        <f>'将来負担比率（分子）の構造'!K$45</f>
        <v>5213</v>
      </c>
      <c r="I62" s="175"/>
      <c r="J62" s="175"/>
      <c r="K62" s="175">
        <f>'将来負担比率（分子）の構造'!L$45</f>
        <v>5124</v>
      </c>
      <c r="L62" s="175"/>
      <c r="M62" s="175"/>
      <c r="N62" s="175">
        <f>'将来負担比率（分子）の構造'!M$45</f>
        <v>5095</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10605</v>
      </c>
      <c r="C64" s="175"/>
      <c r="D64" s="175"/>
      <c r="E64" s="175">
        <f>'将来負担比率（分子）の構造'!J$43</f>
        <v>9755</v>
      </c>
      <c r="F64" s="175"/>
      <c r="G64" s="175"/>
      <c r="H64" s="175">
        <f>'将来負担比率（分子）の構造'!K$43</f>
        <v>9199</v>
      </c>
      <c r="I64" s="175"/>
      <c r="J64" s="175"/>
      <c r="K64" s="175">
        <f>'将来負担比率（分子）の構造'!L$43</f>
        <v>7575</v>
      </c>
      <c r="L64" s="175"/>
      <c r="M64" s="175"/>
      <c r="N64" s="175">
        <f>'将来負担比率（分子）の構造'!M$43</f>
        <v>7020</v>
      </c>
      <c r="O64" s="175"/>
      <c r="P64" s="175"/>
    </row>
    <row r="65" spans="1:16" x14ac:dyDescent="0.2">
      <c r="A65" s="175" t="s">
        <v>34</v>
      </c>
      <c r="B65" s="175">
        <f>'将来負担比率（分子）の構造'!I$42</f>
        <v>66</v>
      </c>
      <c r="C65" s="175"/>
      <c r="D65" s="175"/>
      <c r="E65" s="175">
        <f>'将来負担比率（分子）の構造'!J$42</f>
        <v>53</v>
      </c>
      <c r="F65" s="175"/>
      <c r="G65" s="175"/>
      <c r="H65" s="175">
        <f>'将来負担比率（分子）の構造'!K$42</f>
        <v>40</v>
      </c>
      <c r="I65" s="175"/>
      <c r="J65" s="175"/>
      <c r="K65" s="175">
        <f>'将来負担比率（分子）の構造'!L$42</f>
        <v>27</v>
      </c>
      <c r="L65" s="175"/>
      <c r="M65" s="175"/>
      <c r="N65" s="175">
        <f>'将来負担比率（分子）の構造'!M$42</f>
        <v>15</v>
      </c>
      <c r="O65" s="175"/>
      <c r="P65" s="175"/>
    </row>
    <row r="66" spans="1:16" x14ac:dyDescent="0.2">
      <c r="A66" s="175" t="s">
        <v>33</v>
      </c>
      <c r="B66" s="175">
        <f>'将来負担比率（分子）の構造'!I$41</f>
        <v>32757</v>
      </c>
      <c r="C66" s="175"/>
      <c r="D66" s="175"/>
      <c r="E66" s="175">
        <f>'将来負担比率（分子）の構造'!J$41</f>
        <v>32570</v>
      </c>
      <c r="F66" s="175"/>
      <c r="G66" s="175"/>
      <c r="H66" s="175">
        <f>'将来負担比率（分子）の構造'!K$41</f>
        <v>33482</v>
      </c>
      <c r="I66" s="175"/>
      <c r="J66" s="175"/>
      <c r="K66" s="175">
        <f>'将来負担比率（分子）の構造'!L$41</f>
        <v>34024</v>
      </c>
      <c r="L66" s="175"/>
      <c r="M66" s="175"/>
      <c r="N66" s="175">
        <f>'将来負担比率（分子）の構造'!M$41</f>
        <v>34930</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5010</v>
      </c>
      <c r="C72" s="179">
        <f>基金残高に係る経年分析!G55</f>
        <v>5808</v>
      </c>
      <c r="D72" s="179">
        <f>基金残高に係る経年分析!H55</f>
        <v>6798</v>
      </c>
    </row>
    <row r="73" spans="1:16" x14ac:dyDescent="0.2">
      <c r="A73" s="178" t="s">
        <v>80</v>
      </c>
      <c r="B73" s="179">
        <f>基金残高に係る経年分析!F56</f>
        <v>4206</v>
      </c>
      <c r="C73" s="179">
        <f>基金残高に係る経年分析!G56</f>
        <v>3976</v>
      </c>
      <c r="D73" s="179">
        <f>基金残高に係る経年分析!H56</f>
        <v>3826</v>
      </c>
    </row>
    <row r="74" spans="1:16" x14ac:dyDescent="0.2">
      <c r="A74" s="178" t="s">
        <v>81</v>
      </c>
      <c r="B74" s="179">
        <f>基金残高に係る経年分析!F57</f>
        <v>11008</v>
      </c>
      <c r="C74" s="179">
        <f>基金残高に係る経年分析!G57</f>
        <v>11452</v>
      </c>
      <c r="D74" s="179">
        <f>基金残高に係る経年分析!H57</f>
        <v>11453</v>
      </c>
    </row>
  </sheetData>
  <sheetProtection algorithmName="SHA-512" hashValue="mWKAmW2UVIwVHTsjMkdnJ7eNA/PdLe7XBZR6VoN+I+mE/TzkkcX/NfXhQMts4euaB772zlnRSBdCHUnIWXgZ2Q==" saltValue="rtwhYGrXcB/WRPh7cPL+m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230</v>
      </c>
      <c r="C5" s="610"/>
      <c r="D5" s="610"/>
      <c r="E5" s="610"/>
      <c r="F5" s="610"/>
      <c r="G5" s="610"/>
      <c r="H5" s="610"/>
      <c r="I5" s="610"/>
      <c r="J5" s="610"/>
      <c r="K5" s="610"/>
      <c r="L5" s="610"/>
      <c r="M5" s="610"/>
      <c r="N5" s="610"/>
      <c r="O5" s="610"/>
      <c r="P5" s="610"/>
      <c r="Q5" s="611"/>
      <c r="R5" s="612">
        <v>15434975</v>
      </c>
      <c r="S5" s="613"/>
      <c r="T5" s="613"/>
      <c r="U5" s="613"/>
      <c r="V5" s="613"/>
      <c r="W5" s="613"/>
      <c r="X5" s="613"/>
      <c r="Y5" s="614"/>
      <c r="Z5" s="615">
        <v>30.9</v>
      </c>
      <c r="AA5" s="615"/>
      <c r="AB5" s="615"/>
      <c r="AC5" s="615"/>
      <c r="AD5" s="616">
        <v>14346401</v>
      </c>
      <c r="AE5" s="616"/>
      <c r="AF5" s="616"/>
      <c r="AG5" s="616"/>
      <c r="AH5" s="616"/>
      <c r="AI5" s="616"/>
      <c r="AJ5" s="616"/>
      <c r="AK5" s="616"/>
      <c r="AL5" s="617">
        <v>58.9</v>
      </c>
      <c r="AM5" s="618"/>
      <c r="AN5" s="618"/>
      <c r="AO5" s="619"/>
      <c r="AP5" s="609" t="s">
        <v>231</v>
      </c>
      <c r="AQ5" s="610"/>
      <c r="AR5" s="610"/>
      <c r="AS5" s="610"/>
      <c r="AT5" s="610"/>
      <c r="AU5" s="610"/>
      <c r="AV5" s="610"/>
      <c r="AW5" s="610"/>
      <c r="AX5" s="610"/>
      <c r="AY5" s="610"/>
      <c r="AZ5" s="610"/>
      <c r="BA5" s="610"/>
      <c r="BB5" s="610"/>
      <c r="BC5" s="610"/>
      <c r="BD5" s="610"/>
      <c r="BE5" s="610"/>
      <c r="BF5" s="611"/>
      <c r="BG5" s="623">
        <v>14338360</v>
      </c>
      <c r="BH5" s="624"/>
      <c r="BI5" s="624"/>
      <c r="BJ5" s="624"/>
      <c r="BK5" s="624"/>
      <c r="BL5" s="624"/>
      <c r="BM5" s="624"/>
      <c r="BN5" s="625"/>
      <c r="BO5" s="626">
        <v>92.9</v>
      </c>
      <c r="BP5" s="626"/>
      <c r="BQ5" s="626"/>
      <c r="BR5" s="626"/>
      <c r="BS5" s="627">
        <v>264080</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2">
      <c r="B6" s="620" t="s">
        <v>235</v>
      </c>
      <c r="C6" s="621"/>
      <c r="D6" s="621"/>
      <c r="E6" s="621"/>
      <c r="F6" s="621"/>
      <c r="G6" s="621"/>
      <c r="H6" s="621"/>
      <c r="I6" s="621"/>
      <c r="J6" s="621"/>
      <c r="K6" s="621"/>
      <c r="L6" s="621"/>
      <c r="M6" s="621"/>
      <c r="N6" s="621"/>
      <c r="O6" s="621"/>
      <c r="P6" s="621"/>
      <c r="Q6" s="622"/>
      <c r="R6" s="623">
        <v>300825</v>
      </c>
      <c r="S6" s="624"/>
      <c r="T6" s="624"/>
      <c r="U6" s="624"/>
      <c r="V6" s="624"/>
      <c r="W6" s="624"/>
      <c r="X6" s="624"/>
      <c r="Y6" s="625"/>
      <c r="Z6" s="626">
        <v>0.6</v>
      </c>
      <c r="AA6" s="626"/>
      <c r="AB6" s="626"/>
      <c r="AC6" s="626"/>
      <c r="AD6" s="627">
        <v>300825</v>
      </c>
      <c r="AE6" s="627"/>
      <c r="AF6" s="627"/>
      <c r="AG6" s="627"/>
      <c r="AH6" s="627"/>
      <c r="AI6" s="627"/>
      <c r="AJ6" s="627"/>
      <c r="AK6" s="627"/>
      <c r="AL6" s="628">
        <v>1.2</v>
      </c>
      <c r="AM6" s="629"/>
      <c r="AN6" s="629"/>
      <c r="AO6" s="630"/>
      <c r="AP6" s="620" t="s">
        <v>236</v>
      </c>
      <c r="AQ6" s="621"/>
      <c r="AR6" s="621"/>
      <c r="AS6" s="621"/>
      <c r="AT6" s="621"/>
      <c r="AU6" s="621"/>
      <c r="AV6" s="621"/>
      <c r="AW6" s="621"/>
      <c r="AX6" s="621"/>
      <c r="AY6" s="621"/>
      <c r="AZ6" s="621"/>
      <c r="BA6" s="621"/>
      <c r="BB6" s="621"/>
      <c r="BC6" s="621"/>
      <c r="BD6" s="621"/>
      <c r="BE6" s="621"/>
      <c r="BF6" s="622"/>
      <c r="BG6" s="623">
        <v>14338360</v>
      </c>
      <c r="BH6" s="624"/>
      <c r="BI6" s="624"/>
      <c r="BJ6" s="624"/>
      <c r="BK6" s="624"/>
      <c r="BL6" s="624"/>
      <c r="BM6" s="624"/>
      <c r="BN6" s="625"/>
      <c r="BO6" s="626">
        <v>92.9</v>
      </c>
      <c r="BP6" s="626"/>
      <c r="BQ6" s="626"/>
      <c r="BR6" s="626"/>
      <c r="BS6" s="627">
        <v>264080</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271619</v>
      </c>
      <c r="CS6" s="624"/>
      <c r="CT6" s="624"/>
      <c r="CU6" s="624"/>
      <c r="CV6" s="624"/>
      <c r="CW6" s="624"/>
      <c r="CX6" s="624"/>
      <c r="CY6" s="625"/>
      <c r="CZ6" s="617">
        <v>0.6</v>
      </c>
      <c r="DA6" s="618"/>
      <c r="DB6" s="618"/>
      <c r="DC6" s="634"/>
      <c r="DD6" s="632" t="s">
        <v>132</v>
      </c>
      <c r="DE6" s="624"/>
      <c r="DF6" s="624"/>
      <c r="DG6" s="624"/>
      <c r="DH6" s="624"/>
      <c r="DI6" s="624"/>
      <c r="DJ6" s="624"/>
      <c r="DK6" s="624"/>
      <c r="DL6" s="624"/>
      <c r="DM6" s="624"/>
      <c r="DN6" s="624"/>
      <c r="DO6" s="624"/>
      <c r="DP6" s="625"/>
      <c r="DQ6" s="632">
        <v>271263</v>
      </c>
      <c r="DR6" s="624"/>
      <c r="DS6" s="624"/>
      <c r="DT6" s="624"/>
      <c r="DU6" s="624"/>
      <c r="DV6" s="624"/>
      <c r="DW6" s="624"/>
      <c r="DX6" s="624"/>
      <c r="DY6" s="624"/>
      <c r="DZ6" s="624"/>
      <c r="EA6" s="624"/>
      <c r="EB6" s="624"/>
      <c r="EC6" s="633"/>
    </row>
    <row r="7" spans="2:143" ht="11.25" customHeight="1" x14ac:dyDescent="0.2">
      <c r="B7" s="620" t="s">
        <v>238</v>
      </c>
      <c r="C7" s="621"/>
      <c r="D7" s="621"/>
      <c r="E7" s="621"/>
      <c r="F7" s="621"/>
      <c r="G7" s="621"/>
      <c r="H7" s="621"/>
      <c r="I7" s="621"/>
      <c r="J7" s="621"/>
      <c r="K7" s="621"/>
      <c r="L7" s="621"/>
      <c r="M7" s="621"/>
      <c r="N7" s="621"/>
      <c r="O7" s="621"/>
      <c r="P7" s="621"/>
      <c r="Q7" s="622"/>
      <c r="R7" s="623">
        <v>6224</v>
      </c>
      <c r="S7" s="624"/>
      <c r="T7" s="624"/>
      <c r="U7" s="624"/>
      <c r="V7" s="624"/>
      <c r="W7" s="624"/>
      <c r="X7" s="624"/>
      <c r="Y7" s="625"/>
      <c r="Z7" s="626">
        <v>0</v>
      </c>
      <c r="AA7" s="626"/>
      <c r="AB7" s="626"/>
      <c r="AC7" s="626"/>
      <c r="AD7" s="627">
        <v>6224</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7444552</v>
      </c>
      <c r="BH7" s="624"/>
      <c r="BI7" s="624"/>
      <c r="BJ7" s="624"/>
      <c r="BK7" s="624"/>
      <c r="BL7" s="624"/>
      <c r="BM7" s="624"/>
      <c r="BN7" s="625"/>
      <c r="BO7" s="626">
        <v>48.2</v>
      </c>
      <c r="BP7" s="626"/>
      <c r="BQ7" s="626"/>
      <c r="BR7" s="626"/>
      <c r="BS7" s="627">
        <v>264080</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5857666</v>
      </c>
      <c r="CS7" s="624"/>
      <c r="CT7" s="624"/>
      <c r="CU7" s="624"/>
      <c r="CV7" s="624"/>
      <c r="CW7" s="624"/>
      <c r="CX7" s="624"/>
      <c r="CY7" s="625"/>
      <c r="CZ7" s="626">
        <v>13</v>
      </c>
      <c r="DA7" s="626"/>
      <c r="DB7" s="626"/>
      <c r="DC7" s="626"/>
      <c r="DD7" s="632">
        <v>1782048</v>
      </c>
      <c r="DE7" s="624"/>
      <c r="DF7" s="624"/>
      <c r="DG7" s="624"/>
      <c r="DH7" s="624"/>
      <c r="DI7" s="624"/>
      <c r="DJ7" s="624"/>
      <c r="DK7" s="624"/>
      <c r="DL7" s="624"/>
      <c r="DM7" s="624"/>
      <c r="DN7" s="624"/>
      <c r="DO7" s="624"/>
      <c r="DP7" s="625"/>
      <c r="DQ7" s="632">
        <v>3799753</v>
      </c>
      <c r="DR7" s="624"/>
      <c r="DS7" s="624"/>
      <c r="DT7" s="624"/>
      <c r="DU7" s="624"/>
      <c r="DV7" s="624"/>
      <c r="DW7" s="624"/>
      <c r="DX7" s="624"/>
      <c r="DY7" s="624"/>
      <c r="DZ7" s="624"/>
      <c r="EA7" s="624"/>
      <c r="EB7" s="624"/>
      <c r="EC7" s="633"/>
    </row>
    <row r="8" spans="2:143" ht="11.25" customHeight="1" x14ac:dyDescent="0.2">
      <c r="B8" s="620" t="s">
        <v>241</v>
      </c>
      <c r="C8" s="621"/>
      <c r="D8" s="621"/>
      <c r="E8" s="621"/>
      <c r="F8" s="621"/>
      <c r="G8" s="621"/>
      <c r="H8" s="621"/>
      <c r="I8" s="621"/>
      <c r="J8" s="621"/>
      <c r="K8" s="621"/>
      <c r="L8" s="621"/>
      <c r="M8" s="621"/>
      <c r="N8" s="621"/>
      <c r="O8" s="621"/>
      <c r="P8" s="621"/>
      <c r="Q8" s="622"/>
      <c r="R8" s="623">
        <v>91771</v>
      </c>
      <c r="S8" s="624"/>
      <c r="T8" s="624"/>
      <c r="U8" s="624"/>
      <c r="V8" s="624"/>
      <c r="W8" s="624"/>
      <c r="X8" s="624"/>
      <c r="Y8" s="625"/>
      <c r="Z8" s="626">
        <v>0.2</v>
      </c>
      <c r="AA8" s="626"/>
      <c r="AB8" s="626"/>
      <c r="AC8" s="626"/>
      <c r="AD8" s="627">
        <v>91771</v>
      </c>
      <c r="AE8" s="627"/>
      <c r="AF8" s="627"/>
      <c r="AG8" s="627"/>
      <c r="AH8" s="627"/>
      <c r="AI8" s="627"/>
      <c r="AJ8" s="627"/>
      <c r="AK8" s="627"/>
      <c r="AL8" s="628">
        <v>0.4</v>
      </c>
      <c r="AM8" s="629"/>
      <c r="AN8" s="629"/>
      <c r="AO8" s="630"/>
      <c r="AP8" s="620" t="s">
        <v>242</v>
      </c>
      <c r="AQ8" s="621"/>
      <c r="AR8" s="621"/>
      <c r="AS8" s="621"/>
      <c r="AT8" s="621"/>
      <c r="AU8" s="621"/>
      <c r="AV8" s="621"/>
      <c r="AW8" s="621"/>
      <c r="AX8" s="621"/>
      <c r="AY8" s="621"/>
      <c r="AZ8" s="621"/>
      <c r="BA8" s="621"/>
      <c r="BB8" s="621"/>
      <c r="BC8" s="621"/>
      <c r="BD8" s="621"/>
      <c r="BE8" s="621"/>
      <c r="BF8" s="622"/>
      <c r="BG8" s="623">
        <v>197540</v>
      </c>
      <c r="BH8" s="624"/>
      <c r="BI8" s="624"/>
      <c r="BJ8" s="624"/>
      <c r="BK8" s="624"/>
      <c r="BL8" s="624"/>
      <c r="BM8" s="624"/>
      <c r="BN8" s="625"/>
      <c r="BO8" s="626">
        <v>1.3</v>
      </c>
      <c r="BP8" s="626"/>
      <c r="BQ8" s="626"/>
      <c r="BR8" s="626"/>
      <c r="BS8" s="627" t="s">
        <v>132</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15425202</v>
      </c>
      <c r="CS8" s="624"/>
      <c r="CT8" s="624"/>
      <c r="CU8" s="624"/>
      <c r="CV8" s="624"/>
      <c r="CW8" s="624"/>
      <c r="CX8" s="624"/>
      <c r="CY8" s="625"/>
      <c r="CZ8" s="626">
        <v>34.299999999999997</v>
      </c>
      <c r="DA8" s="626"/>
      <c r="DB8" s="626"/>
      <c r="DC8" s="626"/>
      <c r="DD8" s="632">
        <v>120545</v>
      </c>
      <c r="DE8" s="624"/>
      <c r="DF8" s="624"/>
      <c r="DG8" s="624"/>
      <c r="DH8" s="624"/>
      <c r="DI8" s="624"/>
      <c r="DJ8" s="624"/>
      <c r="DK8" s="624"/>
      <c r="DL8" s="624"/>
      <c r="DM8" s="624"/>
      <c r="DN8" s="624"/>
      <c r="DO8" s="624"/>
      <c r="DP8" s="625"/>
      <c r="DQ8" s="632">
        <v>8055518</v>
      </c>
      <c r="DR8" s="624"/>
      <c r="DS8" s="624"/>
      <c r="DT8" s="624"/>
      <c r="DU8" s="624"/>
      <c r="DV8" s="624"/>
      <c r="DW8" s="624"/>
      <c r="DX8" s="624"/>
      <c r="DY8" s="624"/>
      <c r="DZ8" s="624"/>
      <c r="EA8" s="624"/>
      <c r="EB8" s="624"/>
      <c r="EC8" s="633"/>
    </row>
    <row r="9" spans="2:143" ht="11.25" customHeight="1" x14ac:dyDescent="0.2">
      <c r="B9" s="620" t="s">
        <v>244</v>
      </c>
      <c r="C9" s="621"/>
      <c r="D9" s="621"/>
      <c r="E9" s="621"/>
      <c r="F9" s="621"/>
      <c r="G9" s="621"/>
      <c r="H9" s="621"/>
      <c r="I9" s="621"/>
      <c r="J9" s="621"/>
      <c r="K9" s="621"/>
      <c r="L9" s="621"/>
      <c r="M9" s="621"/>
      <c r="N9" s="621"/>
      <c r="O9" s="621"/>
      <c r="P9" s="621"/>
      <c r="Q9" s="622"/>
      <c r="R9" s="623">
        <v>67911</v>
      </c>
      <c r="S9" s="624"/>
      <c r="T9" s="624"/>
      <c r="U9" s="624"/>
      <c r="V9" s="624"/>
      <c r="W9" s="624"/>
      <c r="X9" s="624"/>
      <c r="Y9" s="625"/>
      <c r="Z9" s="626">
        <v>0.1</v>
      </c>
      <c r="AA9" s="626"/>
      <c r="AB9" s="626"/>
      <c r="AC9" s="626"/>
      <c r="AD9" s="627">
        <v>67911</v>
      </c>
      <c r="AE9" s="627"/>
      <c r="AF9" s="627"/>
      <c r="AG9" s="627"/>
      <c r="AH9" s="627"/>
      <c r="AI9" s="627"/>
      <c r="AJ9" s="627"/>
      <c r="AK9" s="627"/>
      <c r="AL9" s="628">
        <v>0.3</v>
      </c>
      <c r="AM9" s="629"/>
      <c r="AN9" s="629"/>
      <c r="AO9" s="630"/>
      <c r="AP9" s="620" t="s">
        <v>245</v>
      </c>
      <c r="AQ9" s="621"/>
      <c r="AR9" s="621"/>
      <c r="AS9" s="621"/>
      <c r="AT9" s="621"/>
      <c r="AU9" s="621"/>
      <c r="AV9" s="621"/>
      <c r="AW9" s="621"/>
      <c r="AX9" s="621"/>
      <c r="AY9" s="621"/>
      <c r="AZ9" s="621"/>
      <c r="BA9" s="621"/>
      <c r="BB9" s="621"/>
      <c r="BC9" s="621"/>
      <c r="BD9" s="621"/>
      <c r="BE9" s="621"/>
      <c r="BF9" s="622"/>
      <c r="BG9" s="623">
        <v>5988619</v>
      </c>
      <c r="BH9" s="624"/>
      <c r="BI9" s="624"/>
      <c r="BJ9" s="624"/>
      <c r="BK9" s="624"/>
      <c r="BL9" s="624"/>
      <c r="BM9" s="624"/>
      <c r="BN9" s="625"/>
      <c r="BO9" s="626">
        <v>38.799999999999997</v>
      </c>
      <c r="BP9" s="626"/>
      <c r="BQ9" s="626"/>
      <c r="BR9" s="626"/>
      <c r="BS9" s="627" t="s">
        <v>132</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4954030</v>
      </c>
      <c r="CS9" s="624"/>
      <c r="CT9" s="624"/>
      <c r="CU9" s="624"/>
      <c r="CV9" s="624"/>
      <c r="CW9" s="624"/>
      <c r="CX9" s="624"/>
      <c r="CY9" s="625"/>
      <c r="CZ9" s="626">
        <v>11</v>
      </c>
      <c r="DA9" s="626"/>
      <c r="DB9" s="626"/>
      <c r="DC9" s="626"/>
      <c r="DD9" s="632">
        <v>717496</v>
      </c>
      <c r="DE9" s="624"/>
      <c r="DF9" s="624"/>
      <c r="DG9" s="624"/>
      <c r="DH9" s="624"/>
      <c r="DI9" s="624"/>
      <c r="DJ9" s="624"/>
      <c r="DK9" s="624"/>
      <c r="DL9" s="624"/>
      <c r="DM9" s="624"/>
      <c r="DN9" s="624"/>
      <c r="DO9" s="624"/>
      <c r="DP9" s="625"/>
      <c r="DQ9" s="632">
        <v>3004319</v>
      </c>
      <c r="DR9" s="624"/>
      <c r="DS9" s="624"/>
      <c r="DT9" s="624"/>
      <c r="DU9" s="624"/>
      <c r="DV9" s="624"/>
      <c r="DW9" s="624"/>
      <c r="DX9" s="624"/>
      <c r="DY9" s="624"/>
      <c r="DZ9" s="624"/>
      <c r="EA9" s="624"/>
      <c r="EB9" s="624"/>
      <c r="EC9" s="633"/>
    </row>
    <row r="10" spans="2:143" ht="11.25" customHeight="1" x14ac:dyDescent="0.2">
      <c r="B10" s="620" t="s">
        <v>247</v>
      </c>
      <c r="C10" s="621"/>
      <c r="D10" s="621"/>
      <c r="E10" s="621"/>
      <c r="F10" s="621"/>
      <c r="G10" s="621"/>
      <c r="H10" s="621"/>
      <c r="I10" s="621"/>
      <c r="J10" s="621"/>
      <c r="K10" s="621"/>
      <c r="L10" s="621"/>
      <c r="M10" s="621"/>
      <c r="N10" s="621"/>
      <c r="O10" s="621"/>
      <c r="P10" s="621"/>
      <c r="Q10" s="622"/>
      <c r="R10" s="623" t="s">
        <v>132</v>
      </c>
      <c r="S10" s="624"/>
      <c r="T10" s="624"/>
      <c r="U10" s="624"/>
      <c r="V10" s="624"/>
      <c r="W10" s="624"/>
      <c r="X10" s="624"/>
      <c r="Y10" s="625"/>
      <c r="Z10" s="626" t="s">
        <v>132</v>
      </c>
      <c r="AA10" s="626"/>
      <c r="AB10" s="626"/>
      <c r="AC10" s="626"/>
      <c r="AD10" s="627" t="s">
        <v>132</v>
      </c>
      <c r="AE10" s="627"/>
      <c r="AF10" s="627"/>
      <c r="AG10" s="627"/>
      <c r="AH10" s="627"/>
      <c r="AI10" s="627"/>
      <c r="AJ10" s="627"/>
      <c r="AK10" s="627"/>
      <c r="AL10" s="628" t="s">
        <v>132</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332700</v>
      </c>
      <c r="BH10" s="624"/>
      <c r="BI10" s="624"/>
      <c r="BJ10" s="624"/>
      <c r="BK10" s="624"/>
      <c r="BL10" s="624"/>
      <c r="BM10" s="624"/>
      <c r="BN10" s="625"/>
      <c r="BO10" s="626">
        <v>2.2000000000000002</v>
      </c>
      <c r="BP10" s="626"/>
      <c r="BQ10" s="626"/>
      <c r="BR10" s="626"/>
      <c r="BS10" s="627" t="s">
        <v>132</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v>51061</v>
      </c>
      <c r="CS10" s="624"/>
      <c r="CT10" s="624"/>
      <c r="CU10" s="624"/>
      <c r="CV10" s="624"/>
      <c r="CW10" s="624"/>
      <c r="CX10" s="624"/>
      <c r="CY10" s="625"/>
      <c r="CZ10" s="626">
        <v>0.1</v>
      </c>
      <c r="DA10" s="626"/>
      <c r="DB10" s="626"/>
      <c r="DC10" s="626"/>
      <c r="DD10" s="632">
        <v>34178</v>
      </c>
      <c r="DE10" s="624"/>
      <c r="DF10" s="624"/>
      <c r="DG10" s="624"/>
      <c r="DH10" s="624"/>
      <c r="DI10" s="624"/>
      <c r="DJ10" s="624"/>
      <c r="DK10" s="624"/>
      <c r="DL10" s="624"/>
      <c r="DM10" s="624"/>
      <c r="DN10" s="624"/>
      <c r="DO10" s="624"/>
      <c r="DP10" s="625"/>
      <c r="DQ10" s="632">
        <v>44817</v>
      </c>
      <c r="DR10" s="624"/>
      <c r="DS10" s="624"/>
      <c r="DT10" s="624"/>
      <c r="DU10" s="624"/>
      <c r="DV10" s="624"/>
      <c r="DW10" s="624"/>
      <c r="DX10" s="624"/>
      <c r="DY10" s="624"/>
      <c r="DZ10" s="624"/>
      <c r="EA10" s="624"/>
      <c r="EB10" s="624"/>
      <c r="EC10" s="633"/>
    </row>
    <row r="11" spans="2:143" ht="11.25" customHeight="1" x14ac:dyDescent="0.2">
      <c r="B11" s="620" t="s">
        <v>250</v>
      </c>
      <c r="C11" s="621"/>
      <c r="D11" s="621"/>
      <c r="E11" s="621"/>
      <c r="F11" s="621"/>
      <c r="G11" s="621"/>
      <c r="H11" s="621"/>
      <c r="I11" s="621"/>
      <c r="J11" s="621"/>
      <c r="K11" s="621"/>
      <c r="L11" s="621"/>
      <c r="M11" s="621"/>
      <c r="N11" s="621"/>
      <c r="O11" s="621"/>
      <c r="P11" s="621"/>
      <c r="Q11" s="622"/>
      <c r="R11" s="623">
        <v>2636001</v>
      </c>
      <c r="S11" s="624"/>
      <c r="T11" s="624"/>
      <c r="U11" s="624"/>
      <c r="V11" s="624"/>
      <c r="W11" s="624"/>
      <c r="X11" s="624"/>
      <c r="Y11" s="625"/>
      <c r="Z11" s="628">
        <v>5.3</v>
      </c>
      <c r="AA11" s="629"/>
      <c r="AB11" s="629"/>
      <c r="AC11" s="635"/>
      <c r="AD11" s="632">
        <v>2636001</v>
      </c>
      <c r="AE11" s="624"/>
      <c r="AF11" s="624"/>
      <c r="AG11" s="624"/>
      <c r="AH11" s="624"/>
      <c r="AI11" s="624"/>
      <c r="AJ11" s="624"/>
      <c r="AK11" s="625"/>
      <c r="AL11" s="628">
        <v>10.8</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v>925693</v>
      </c>
      <c r="BH11" s="624"/>
      <c r="BI11" s="624"/>
      <c r="BJ11" s="624"/>
      <c r="BK11" s="624"/>
      <c r="BL11" s="624"/>
      <c r="BM11" s="624"/>
      <c r="BN11" s="625"/>
      <c r="BO11" s="626">
        <v>6</v>
      </c>
      <c r="BP11" s="626"/>
      <c r="BQ11" s="626"/>
      <c r="BR11" s="626"/>
      <c r="BS11" s="627">
        <v>264080</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254535</v>
      </c>
      <c r="CS11" s="624"/>
      <c r="CT11" s="624"/>
      <c r="CU11" s="624"/>
      <c r="CV11" s="624"/>
      <c r="CW11" s="624"/>
      <c r="CX11" s="624"/>
      <c r="CY11" s="625"/>
      <c r="CZ11" s="626">
        <v>0.6</v>
      </c>
      <c r="DA11" s="626"/>
      <c r="DB11" s="626"/>
      <c r="DC11" s="626"/>
      <c r="DD11" s="632">
        <v>36867</v>
      </c>
      <c r="DE11" s="624"/>
      <c r="DF11" s="624"/>
      <c r="DG11" s="624"/>
      <c r="DH11" s="624"/>
      <c r="DI11" s="624"/>
      <c r="DJ11" s="624"/>
      <c r="DK11" s="624"/>
      <c r="DL11" s="624"/>
      <c r="DM11" s="624"/>
      <c r="DN11" s="624"/>
      <c r="DO11" s="624"/>
      <c r="DP11" s="625"/>
      <c r="DQ11" s="632">
        <v>197666</v>
      </c>
      <c r="DR11" s="624"/>
      <c r="DS11" s="624"/>
      <c r="DT11" s="624"/>
      <c r="DU11" s="624"/>
      <c r="DV11" s="624"/>
      <c r="DW11" s="624"/>
      <c r="DX11" s="624"/>
      <c r="DY11" s="624"/>
      <c r="DZ11" s="624"/>
      <c r="EA11" s="624"/>
      <c r="EB11" s="624"/>
      <c r="EC11" s="633"/>
    </row>
    <row r="12" spans="2:143" ht="11.25" customHeight="1" x14ac:dyDescent="0.2">
      <c r="B12" s="620" t="s">
        <v>253</v>
      </c>
      <c r="C12" s="621"/>
      <c r="D12" s="621"/>
      <c r="E12" s="621"/>
      <c r="F12" s="621"/>
      <c r="G12" s="621"/>
      <c r="H12" s="621"/>
      <c r="I12" s="621"/>
      <c r="J12" s="621"/>
      <c r="K12" s="621"/>
      <c r="L12" s="621"/>
      <c r="M12" s="621"/>
      <c r="N12" s="621"/>
      <c r="O12" s="621"/>
      <c r="P12" s="621"/>
      <c r="Q12" s="622"/>
      <c r="R12" s="623">
        <v>56731</v>
      </c>
      <c r="S12" s="624"/>
      <c r="T12" s="624"/>
      <c r="U12" s="624"/>
      <c r="V12" s="624"/>
      <c r="W12" s="624"/>
      <c r="X12" s="624"/>
      <c r="Y12" s="625"/>
      <c r="Z12" s="626">
        <v>0.1</v>
      </c>
      <c r="AA12" s="626"/>
      <c r="AB12" s="626"/>
      <c r="AC12" s="626"/>
      <c r="AD12" s="627">
        <v>56731</v>
      </c>
      <c r="AE12" s="627"/>
      <c r="AF12" s="627"/>
      <c r="AG12" s="627"/>
      <c r="AH12" s="627"/>
      <c r="AI12" s="627"/>
      <c r="AJ12" s="627"/>
      <c r="AK12" s="627"/>
      <c r="AL12" s="628">
        <v>0.2</v>
      </c>
      <c r="AM12" s="629"/>
      <c r="AN12" s="629"/>
      <c r="AO12" s="630"/>
      <c r="AP12" s="620" t="s">
        <v>254</v>
      </c>
      <c r="AQ12" s="621"/>
      <c r="AR12" s="621"/>
      <c r="AS12" s="621"/>
      <c r="AT12" s="621"/>
      <c r="AU12" s="621"/>
      <c r="AV12" s="621"/>
      <c r="AW12" s="621"/>
      <c r="AX12" s="621"/>
      <c r="AY12" s="621"/>
      <c r="AZ12" s="621"/>
      <c r="BA12" s="621"/>
      <c r="BB12" s="621"/>
      <c r="BC12" s="621"/>
      <c r="BD12" s="621"/>
      <c r="BE12" s="621"/>
      <c r="BF12" s="622"/>
      <c r="BG12" s="623">
        <v>5985975</v>
      </c>
      <c r="BH12" s="624"/>
      <c r="BI12" s="624"/>
      <c r="BJ12" s="624"/>
      <c r="BK12" s="624"/>
      <c r="BL12" s="624"/>
      <c r="BM12" s="624"/>
      <c r="BN12" s="625"/>
      <c r="BO12" s="626">
        <v>38.799999999999997</v>
      </c>
      <c r="BP12" s="626"/>
      <c r="BQ12" s="626"/>
      <c r="BR12" s="626"/>
      <c r="BS12" s="627" t="s">
        <v>132</v>
      </c>
      <c r="BT12" s="627"/>
      <c r="BU12" s="627"/>
      <c r="BV12" s="627"/>
      <c r="BW12" s="627"/>
      <c r="BX12" s="627"/>
      <c r="BY12" s="627"/>
      <c r="BZ12" s="627"/>
      <c r="CA12" s="627"/>
      <c r="CB12" s="631"/>
      <c r="CD12" s="620" t="s">
        <v>255</v>
      </c>
      <c r="CE12" s="621"/>
      <c r="CF12" s="621"/>
      <c r="CG12" s="621"/>
      <c r="CH12" s="621"/>
      <c r="CI12" s="621"/>
      <c r="CJ12" s="621"/>
      <c r="CK12" s="621"/>
      <c r="CL12" s="621"/>
      <c r="CM12" s="621"/>
      <c r="CN12" s="621"/>
      <c r="CO12" s="621"/>
      <c r="CP12" s="621"/>
      <c r="CQ12" s="622"/>
      <c r="CR12" s="623">
        <v>1363548</v>
      </c>
      <c r="CS12" s="624"/>
      <c r="CT12" s="624"/>
      <c r="CU12" s="624"/>
      <c r="CV12" s="624"/>
      <c r="CW12" s="624"/>
      <c r="CX12" s="624"/>
      <c r="CY12" s="625"/>
      <c r="CZ12" s="626">
        <v>3</v>
      </c>
      <c r="DA12" s="626"/>
      <c r="DB12" s="626"/>
      <c r="DC12" s="626"/>
      <c r="DD12" s="632">
        <v>62887</v>
      </c>
      <c r="DE12" s="624"/>
      <c r="DF12" s="624"/>
      <c r="DG12" s="624"/>
      <c r="DH12" s="624"/>
      <c r="DI12" s="624"/>
      <c r="DJ12" s="624"/>
      <c r="DK12" s="624"/>
      <c r="DL12" s="624"/>
      <c r="DM12" s="624"/>
      <c r="DN12" s="624"/>
      <c r="DO12" s="624"/>
      <c r="DP12" s="625"/>
      <c r="DQ12" s="632">
        <v>1101529</v>
      </c>
      <c r="DR12" s="624"/>
      <c r="DS12" s="624"/>
      <c r="DT12" s="624"/>
      <c r="DU12" s="624"/>
      <c r="DV12" s="624"/>
      <c r="DW12" s="624"/>
      <c r="DX12" s="624"/>
      <c r="DY12" s="624"/>
      <c r="DZ12" s="624"/>
      <c r="EA12" s="624"/>
      <c r="EB12" s="624"/>
      <c r="EC12" s="633"/>
    </row>
    <row r="13" spans="2:143" ht="11.25" customHeight="1" x14ac:dyDescent="0.2">
      <c r="B13" s="620" t="s">
        <v>256</v>
      </c>
      <c r="C13" s="621"/>
      <c r="D13" s="621"/>
      <c r="E13" s="621"/>
      <c r="F13" s="621"/>
      <c r="G13" s="621"/>
      <c r="H13" s="621"/>
      <c r="I13" s="621"/>
      <c r="J13" s="621"/>
      <c r="K13" s="621"/>
      <c r="L13" s="621"/>
      <c r="M13" s="621"/>
      <c r="N13" s="621"/>
      <c r="O13" s="621"/>
      <c r="P13" s="621"/>
      <c r="Q13" s="622"/>
      <c r="R13" s="623" t="s">
        <v>132</v>
      </c>
      <c r="S13" s="624"/>
      <c r="T13" s="624"/>
      <c r="U13" s="624"/>
      <c r="V13" s="624"/>
      <c r="W13" s="624"/>
      <c r="X13" s="624"/>
      <c r="Y13" s="625"/>
      <c r="Z13" s="626" t="s">
        <v>132</v>
      </c>
      <c r="AA13" s="626"/>
      <c r="AB13" s="626"/>
      <c r="AC13" s="626"/>
      <c r="AD13" s="627" t="s">
        <v>132</v>
      </c>
      <c r="AE13" s="627"/>
      <c r="AF13" s="627"/>
      <c r="AG13" s="627"/>
      <c r="AH13" s="627"/>
      <c r="AI13" s="627"/>
      <c r="AJ13" s="627"/>
      <c r="AK13" s="627"/>
      <c r="AL13" s="628" t="s">
        <v>132</v>
      </c>
      <c r="AM13" s="629"/>
      <c r="AN13" s="629"/>
      <c r="AO13" s="630"/>
      <c r="AP13" s="620" t="s">
        <v>257</v>
      </c>
      <c r="AQ13" s="621"/>
      <c r="AR13" s="621"/>
      <c r="AS13" s="621"/>
      <c r="AT13" s="621"/>
      <c r="AU13" s="621"/>
      <c r="AV13" s="621"/>
      <c r="AW13" s="621"/>
      <c r="AX13" s="621"/>
      <c r="AY13" s="621"/>
      <c r="AZ13" s="621"/>
      <c r="BA13" s="621"/>
      <c r="BB13" s="621"/>
      <c r="BC13" s="621"/>
      <c r="BD13" s="621"/>
      <c r="BE13" s="621"/>
      <c r="BF13" s="622"/>
      <c r="BG13" s="623">
        <v>5979932</v>
      </c>
      <c r="BH13" s="624"/>
      <c r="BI13" s="624"/>
      <c r="BJ13" s="624"/>
      <c r="BK13" s="624"/>
      <c r="BL13" s="624"/>
      <c r="BM13" s="624"/>
      <c r="BN13" s="625"/>
      <c r="BO13" s="626">
        <v>38.700000000000003</v>
      </c>
      <c r="BP13" s="626"/>
      <c r="BQ13" s="626"/>
      <c r="BR13" s="626"/>
      <c r="BS13" s="627" t="s">
        <v>132</v>
      </c>
      <c r="BT13" s="627"/>
      <c r="BU13" s="627"/>
      <c r="BV13" s="627"/>
      <c r="BW13" s="627"/>
      <c r="BX13" s="627"/>
      <c r="BY13" s="627"/>
      <c r="BZ13" s="627"/>
      <c r="CA13" s="627"/>
      <c r="CB13" s="631"/>
      <c r="CD13" s="620" t="s">
        <v>258</v>
      </c>
      <c r="CE13" s="621"/>
      <c r="CF13" s="621"/>
      <c r="CG13" s="621"/>
      <c r="CH13" s="621"/>
      <c r="CI13" s="621"/>
      <c r="CJ13" s="621"/>
      <c r="CK13" s="621"/>
      <c r="CL13" s="621"/>
      <c r="CM13" s="621"/>
      <c r="CN13" s="621"/>
      <c r="CO13" s="621"/>
      <c r="CP13" s="621"/>
      <c r="CQ13" s="622"/>
      <c r="CR13" s="623">
        <v>6519057</v>
      </c>
      <c r="CS13" s="624"/>
      <c r="CT13" s="624"/>
      <c r="CU13" s="624"/>
      <c r="CV13" s="624"/>
      <c r="CW13" s="624"/>
      <c r="CX13" s="624"/>
      <c r="CY13" s="625"/>
      <c r="CZ13" s="626">
        <v>14.5</v>
      </c>
      <c r="DA13" s="626"/>
      <c r="DB13" s="626"/>
      <c r="DC13" s="626"/>
      <c r="DD13" s="632">
        <v>4620463</v>
      </c>
      <c r="DE13" s="624"/>
      <c r="DF13" s="624"/>
      <c r="DG13" s="624"/>
      <c r="DH13" s="624"/>
      <c r="DI13" s="624"/>
      <c r="DJ13" s="624"/>
      <c r="DK13" s="624"/>
      <c r="DL13" s="624"/>
      <c r="DM13" s="624"/>
      <c r="DN13" s="624"/>
      <c r="DO13" s="624"/>
      <c r="DP13" s="625"/>
      <c r="DQ13" s="632">
        <v>2429698</v>
      </c>
      <c r="DR13" s="624"/>
      <c r="DS13" s="624"/>
      <c r="DT13" s="624"/>
      <c r="DU13" s="624"/>
      <c r="DV13" s="624"/>
      <c r="DW13" s="624"/>
      <c r="DX13" s="624"/>
      <c r="DY13" s="624"/>
      <c r="DZ13" s="624"/>
      <c r="EA13" s="624"/>
      <c r="EB13" s="624"/>
      <c r="EC13" s="633"/>
    </row>
    <row r="14" spans="2:143" ht="11.25" customHeight="1" x14ac:dyDescent="0.2">
      <c r="B14" s="620" t="s">
        <v>259</v>
      </c>
      <c r="C14" s="621"/>
      <c r="D14" s="621"/>
      <c r="E14" s="621"/>
      <c r="F14" s="621"/>
      <c r="G14" s="621"/>
      <c r="H14" s="621"/>
      <c r="I14" s="621"/>
      <c r="J14" s="621"/>
      <c r="K14" s="621"/>
      <c r="L14" s="621"/>
      <c r="M14" s="621"/>
      <c r="N14" s="621"/>
      <c r="O14" s="621"/>
      <c r="P14" s="621"/>
      <c r="Q14" s="622"/>
      <c r="R14" s="623" t="s">
        <v>132</v>
      </c>
      <c r="S14" s="624"/>
      <c r="T14" s="624"/>
      <c r="U14" s="624"/>
      <c r="V14" s="624"/>
      <c r="W14" s="624"/>
      <c r="X14" s="624"/>
      <c r="Y14" s="625"/>
      <c r="Z14" s="626" t="s">
        <v>132</v>
      </c>
      <c r="AA14" s="626"/>
      <c r="AB14" s="626"/>
      <c r="AC14" s="626"/>
      <c r="AD14" s="627" t="s">
        <v>132</v>
      </c>
      <c r="AE14" s="627"/>
      <c r="AF14" s="627"/>
      <c r="AG14" s="627"/>
      <c r="AH14" s="627"/>
      <c r="AI14" s="627"/>
      <c r="AJ14" s="627"/>
      <c r="AK14" s="627"/>
      <c r="AL14" s="628" t="s">
        <v>132</v>
      </c>
      <c r="AM14" s="629"/>
      <c r="AN14" s="629"/>
      <c r="AO14" s="630"/>
      <c r="AP14" s="620" t="s">
        <v>260</v>
      </c>
      <c r="AQ14" s="621"/>
      <c r="AR14" s="621"/>
      <c r="AS14" s="621"/>
      <c r="AT14" s="621"/>
      <c r="AU14" s="621"/>
      <c r="AV14" s="621"/>
      <c r="AW14" s="621"/>
      <c r="AX14" s="621"/>
      <c r="AY14" s="621"/>
      <c r="AZ14" s="621"/>
      <c r="BA14" s="621"/>
      <c r="BB14" s="621"/>
      <c r="BC14" s="621"/>
      <c r="BD14" s="621"/>
      <c r="BE14" s="621"/>
      <c r="BF14" s="622"/>
      <c r="BG14" s="623">
        <v>307849</v>
      </c>
      <c r="BH14" s="624"/>
      <c r="BI14" s="624"/>
      <c r="BJ14" s="624"/>
      <c r="BK14" s="624"/>
      <c r="BL14" s="624"/>
      <c r="BM14" s="624"/>
      <c r="BN14" s="625"/>
      <c r="BO14" s="626">
        <v>2</v>
      </c>
      <c r="BP14" s="626"/>
      <c r="BQ14" s="626"/>
      <c r="BR14" s="626"/>
      <c r="BS14" s="627" t="s">
        <v>132</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1376763</v>
      </c>
      <c r="CS14" s="624"/>
      <c r="CT14" s="624"/>
      <c r="CU14" s="624"/>
      <c r="CV14" s="624"/>
      <c r="CW14" s="624"/>
      <c r="CX14" s="624"/>
      <c r="CY14" s="625"/>
      <c r="CZ14" s="626">
        <v>3.1</v>
      </c>
      <c r="DA14" s="626"/>
      <c r="DB14" s="626"/>
      <c r="DC14" s="626"/>
      <c r="DD14" s="632">
        <v>242139</v>
      </c>
      <c r="DE14" s="624"/>
      <c r="DF14" s="624"/>
      <c r="DG14" s="624"/>
      <c r="DH14" s="624"/>
      <c r="DI14" s="624"/>
      <c r="DJ14" s="624"/>
      <c r="DK14" s="624"/>
      <c r="DL14" s="624"/>
      <c r="DM14" s="624"/>
      <c r="DN14" s="624"/>
      <c r="DO14" s="624"/>
      <c r="DP14" s="625"/>
      <c r="DQ14" s="632">
        <v>1096222</v>
      </c>
      <c r="DR14" s="624"/>
      <c r="DS14" s="624"/>
      <c r="DT14" s="624"/>
      <c r="DU14" s="624"/>
      <c r="DV14" s="624"/>
      <c r="DW14" s="624"/>
      <c r="DX14" s="624"/>
      <c r="DY14" s="624"/>
      <c r="DZ14" s="624"/>
      <c r="EA14" s="624"/>
      <c r="EB14" s="624"/>
      <c r="EC14" s="633"/>
    </row>
    <row r="15" spans="2:143" ht="11.25" customHeight="1" x14ac:dyDescent="0.2">
      <c r="B15" s="620" t="s">
        <v>262</v>
      </c>
      <c r="C15" s="621"/>
      <c r="D15" s="621"/>
      <c r="E15" s="621"/>
      <c r="F15" s="621"/>
      <c r="G15" s="621"/>
      <c r="H15" s="621"/>
      <c r="I15" s="621"/>
      <c r="J15" s="621"/>
      <c r="K15" s="621"/>
      <c r="L15" s="621"/>
      <c r="M15" s="621"/>
      <c r="N15" s="621"/>
      <c r="O15" s="621"/>
      <c r="P15" s="621"/>
      <c r="Q15" s="622"/>
      <c r="R15" s="623" t="s">
        <v>132</v>
      </c>
      <c r="S15" s="624"/>
      <c r="T15" s="624"/>
      <c r="U15" s="624"/>
      <c r="V15" s="624"/>
      <c r="W15" s="624"/>
      <c r="X15" s="624"/>
      <c r="Y15" s="625"/>
      <c r="Z15" s="626" t="s">
        <v>132</v>
      </c>
      <c r="AA15" s="626"/>
      <c r="AB15" s="626"/>
      <c r="AC15" s="626"/>
      <c r="AD15" s="627" t="s">
        <v>132</v>
      </c>
      <c r="AE15" s="627"/>
      <c r="AF15" s="627"/>
      <c r="AG15" s="627"/>
      <c r="AH15" s="627"/>
      <c r="AI15" s="627"/>
      <c r="AJ15" s="627"/>
      <c r="AK15" s="627"/>
      <c r="AL15" s="628" t="s">
        <v>132</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599981</v>
      </c>
      <c r="BH15" s="624"/>
      <c r="BI15" s="624"/>
      <c r="BJ15" s="624"/>
      <c r="BK15" s="624"/>
      <c r="BL15" s="624"/>
      <c r="BM15" s="624"/>
      <c r="BN15" s="625"/>
      <c r="BO15" s="626">
        <v>3.9</v>
      </c>
      <c r="BP15" s="626"/>
      <c r="BQ15" s="626"/>
      <c r="BR15" s="626"/>
      <c r="BS15" s="627" t="s">
        <v>132</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4692728</v>
      </c>
      <c r="CS15" s="624"/>
      <c r="CT15" s="624"/>
      <c r="CU15" s="624"/>
      <c r="CV15" s="624"/>
      <c r="CW15" s="624"/>
      <c r="CX15" s="624"/>
      <c r="CY15" s="625"/>
      <c r="CZ15" s="626">
        <v>10.4</v>
      </c>
      <c r="DA15" s="626"/>
      <c r="DB15" s="626"/>
      <c r="DC15" s="626"/>
      <c r="DD15" s="632">
        <v>1460331</v>
      </c>
      <c r="DE15" s="624"/>
      <c r="DF15" s="624"/>
      <c r="DG15" s="624"/>
      <c r="DH15" s="624"/>
      <c r="DI15" s="624"/>
      <c r="DJ15" s="624"/>
      <c r="DK15" s="624"/>
      <c r="DL15" s="624"/>
      <c r="DM15" s="624"/>
      <c r="DN15" s="624"/>
      <c r="DO15" s="624"/>
      <c r="DP15" s="625"/>
      <c r="DQ15" s="632">
        <v>3457639</v>
      </c>
      <c r="DR15" s="624"/>
      <c r="DS15" s="624"/>
      <c r="DT15" s="624"/>
      <c r="DU15" s="624"/>
      <c r="DV15" s="624"/>
      <c r="DW15" s="624"/>
      <c r="DX15" s="624"/>
      <c r="DY15" s="624"/>
      <c r="DZ15" s="624"/>
      <c r="EA15" s="624"/>
      <c r="EB15" s="624"/>
      <c r="EC15" s="633"/>
    </row>
    <row r="16" spans="2:143" ht="11.25" customHeight="1" x14ac:dyDescent="0.2">
      <c r="B16" s="620" t="s">
        <v>265</v>
      </c>
      <c r="C16" s="621"/>
      <c r="D16" s="621"/>
      <c r="E16" s="621"/>
      <c r="F16" s="621"/>
      <c r="G16" s="621"/>
      <c r="H16" s="621"/>
      <c r="I16" s="621"/>
      <c r="J16" s="621"/>
      <c r="K16" s="621"/>
      <c r="L16" s="621"/>
      <c r="M16" s="621"/>
      <c r="N16" s="621"/>
      <c r="O16" s="621"/>
      <c r="P16" s="621"/>
      <c r="Q16" s="622"/>
      <c r="R16" s="623">
        <v>33661</v>
      </c>
      <c r="S16" s="624"/>
      <c r="T16" s="624"/>
      <c r="U16" s="624"/>
      <c r="V16" s="624"/>
      <c r="W16" s="624"/>
      <c r="X16" s="624"/>
      <c r="Y16" s="625"/>
      <c r="Z16" s="626">
        <v>0.1</v>
      </c>
      <c r="AA16" s="626"/>
      <c r="AB16" s="626"/>
      <c r="AC16" s="626"/>
      <c r="AD16" s="627">
        <v>33661</v>
      </c>
      <c r="AE16" s="627"/>
      <c r="AF16" s="627"/>
      <c r="AG16" s="627"/>
      <c r="AH16" s="627"/>
      <c r="AI16" s="627"/>
      <c r="AJ16" s="627"/>
      <c r="AK16" s="627"/>
      <c r="AL16" s="628">
        <v>0.1</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v>3</v>
      </c>
      <c r="BH16" s="624"/>
      <c r="BI16" s="624"/>
      <c r="BJ16" s="624"/>
      <c r="BK16" s="624"/>
      <c r="BL16" s="624"/>
      <c r="BM16" s="624"/>
      <c r="BN16" s="625"/>
      <c r="BO16" s="626">
        <v>0</v>
      </c>
      <c r="BP16" s="626"/>
      <c r="BQ16" s="626"/>
      <c r="BR16" s="626"/>
      <c r="BS16" s="627" t="s">
        <v>132</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t="s">
        <v>132</v>
      </c>
      <c r="CS16" s="624"/>
      <c r="CT16" s="624"/>
      <c r="CU16" s="624"/>
      <c r="CV16" s="624"/>
      <c r="CW16" s="624"/>
      <c r="CX16" s="624"/>
      <c r="CY16" s="625"/>
      <c r="CZ16" s="626" t="s">
        <v>132</v>
      </c>
      <c r="DA16" s="626"/>
      <c r="DB16" s="626"/>
      <c r="DC16" s="626"/>
      <c r="DD16" s="632" t="s">
        <v>132</v>
      </c>
      <c r="DE16" s="624"/>
      <c r="DF16" s="624"/>
      <c r="DG16" s="624"/>
      <c r="DH16" s="624"/>
      <c r="DI16" s="624"/>
      <c r="DJ16" s="624"/>
      <c r="DK16" s="624"/>
      <c r="DL16" s="624"/>
      <c r="DM16" s="624"/>
      <c r="DN16" s="624"/>
      <c r="DO16" s="624"/>
      <c r="DP16" s="625"/>
      <c r="DQ16" s="632" t="s">
        <v>132</v>
      </c>
      <c r="DR16" s="624"/>
      <c r="DS16" s="624"/>
      <c r="DT16" s="624"/>
      <c r="DU16" s="624"/>
      <c r="DV16" s="624"/>
      <c r="DW16" s="624"/>
      <c r="DX16" s="624"/>
      <c r="DY16" s="624"/>
      <c r="DZ16" s="624"/>
      <c r="EA16" s="624"/>
      <c r="EB16" s="624"/>
      <c r="EC16" s="633"/>
    </row>
    <row r="17" spans="2:133" ht="11.25" customHeight="1" x14ac:dyDescent="0.2">
      <c r="B17" s="620" t="s">
        <v>268</v>
      </c>
      <c r="C17" s="621"/>
      <c r="D17" s="621"/>
      <c r="E17" s="621"/>
      <c r="F17" s="621"/>
      <c r="G17" s="621"/>
      <c r="H17" s="621"/>
      <c r="I17" s="621"/>
      <c r="J17" s="621"/>
      <c r="K17" s="621"/>
      <c r="L17" s="621"/>
      <c r="M17" s="621"/>
      <c r="N17" s="621"/>
      <c r="O17" s="621"/>
      <c r="P17" s="621"/>
      <c r="Q17" s="622"/>
      <c r="R17" s="623">
        <v>221240</v>
      </c>
      <c r="S17" s="624"/>
      <c r="T17" s="624"/>
      <c r="U17" s="624"/>
      <c r="V17" s="624"/>
      <c r="W17" s="624"/>
      <c r="X17" s="624"/>
      <c r="Y17" s="625"/>
      <c r="Z17" s="626">
        <v>0.4</v>
      </c>
      <c r="AA17" s="626"/>
      <c r="AB17" s="626"/>
      <c r="AC17" s="626"/>
      <c r="AD17" s="627">
        <v>221240</v>
      </c>
      <c r="AE17" s="627"/>
      <c r="AF17" s="627"/>
      <c r="AG17" s="627"/>
      <c r="AH17" s="627"/>
      <c r="AI17" s="627"/>
      <c r="AJ17" s="627"/>
      <c r="AK17" s="627"/>
      <c r="AL17" s="628">
        <v>0.9</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132</v>
      </c>
      <c r="BH17" s="624"/>
      <c r="BI17" s="624"/>
      <c r="BJ17" s="624"/>
      <c r="BK17" s="624"/>
      <c r="BL17" s="624"/>
      <c r="BM17" s="624"/>
      <c r="BN17" s="625"/>
      <c r="BO17" s="626" t="s">
        <v>132</v>
      </c>
      <c r="BP17" s="626"/>
      <c r="BQ17" s="626"/>
      <c r="BR17" s="626"/>
      <c r="BS17" s="627" t="s">
        <v>132</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3708948</v>
      </c>
      <c r="CS17" s="624"/>
      <c r="CT17" s="624"/>
      <c r="CU17" s="624"/>
      <c r="CV17" s="624"/>
      <c r="CW17" s="624"/>
      <c r="CX17" s="624"/>
      <c r="CY17" s="625"/>
      <c r="CZ17" s="626">
        <v>8.1999999999999993</v>
      </c>
      <c r="DA17" s="626"/>
      <c r="DB17" s="626"/>
      <c r="DC17" s="626"/>
      <c r="DD17" s="632" t="s">
        <v>132</v>
      </c>
      <c r="DE17" s="624"/>
      <c r="DF17" s="624"/>
      <c r="DG17" s="624"/>
      <c r="DH17" s="624"/>
      <c r="DI17" s="624"/>
      <c r="DJ17" s="624"/>
      <c r="DK17" s="624"/>
      <c r="DL17" s="624"/>
      <c r="DM17" s="624"/>
      <c r="DN17" s="624"/>
      <c r="DO17" s="624"/>
      <c r="DP17" s="625"/>
      <c r="DQ17" s="632">
        <v>3693820</v>
      </c>
      <c r="DR17" s="624"/>
      <c r="DS17" s="624"/>
      <c r="DT17" s="624"/>
      <c r="DU17" s="624"/>
      <c r="DV17" s="624"/>
      <c r="DW17" s="624"/>
      <c r="DX17" s="624"/>
      <c r="DY17" s="624"/>
      <c r="DZ17" s="624"/>
      <c r="EA17" s="624"/>
      <c r="EB17" s="624"/>
      <c r="EC17" s="633"/>
    </row>
    <row r="18" spans="2:133" ht="11.25" customHeight="1" x14ac:dyDescent="0.2">
      <c r="B18" s="620" t="s">
        <v>271</v>
      </c>
      <c r="C18" s="621"/>
      <c r="D18" s="621"/>
      <c r="E18" s="621"/>
      <c r="F18" s="621"/>
      <c r="G18" s="621"/>
      <c r="H18" s="621"/>
      <c r="I18" s="621"/>
      <c r="J18" s="621"/>
      <c r="K18" s="621"/>
      <c r="L18" s="621"/>
      <c r="M18" s="621"/>
      <c r="N18" s="621"/>
      <c r="O18" s="621"/>
      <c r="P18" s="621"/>
      <c r="Q18" s="622"/>
      <c r="R18" s="623">
        <v>117056</v>
      </c>
      <c r="S18" s="624"/>
      <c r="T18" s="624"/>
      <c r="U18" s="624"/>
      <c r="V18" s="624"/>
      <c r="W18" s="624"/>
      <c r="X18" s="624"/>
      <c r="Y18" s="625"/>
      <c r="Z18" s="626">
        <v>0.2</v>
      </c>
      <c r="AA18" s="626"/>
      <c r="AB18" s="626"/>
      <c r="AC18" s="626"/>
      <c r="AD18" s="627">
        <v>117056</v>
      </c>
      <c r="AE18" s="627"/>
      <c r="AF18" s="627"/>
      <c r="AG18" s="627"/>
      <c r="AH18" s="627"/>
      <c r="AI18" s="627"/>
      <c r="AJ18" s="627"/>
      <c r="AK18" s="627"/>
      <c r="AL18" s="628">
        <v>0.5</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132</v>
      </c>
      <c r="BH18" s="624"/>
      <c r="BI18" s="624"/>
      <c r="BJ18" s="624"/>
      <c r="BK18" s="624"/>
      <c r="BL18" s="624"/>
      <c r="BM18" s="624"/>
      <c r="BN18" s="625"/>
      <c r="BO18" s="626" t="s">
        <v>132</v>
      </c>
      <c r="BP18" s="626"/>
      <c r="BQ18" s="626"/>
      <c r="BR18" s="626"/>
      <c r="BS18" s="627" t="s">
        <v>132</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v>514702</v>
      </c>
      <c r="CS18" s="624"/>
      <c r="CT18" s="624"/>
      <c r="CU18" s="624"/>
      <c r="CV18" s="624"/>
      <c r="CW18" s="624"/>
      <c r="CX18" s="624"/>
      <c r="CY18" s="625"/>
      <c r="CZ18" s="626">
        <v>1.1000000000000001</v>
      </c>
      <c r="DA18" s="626"/>
      <c r="DB18" s="626"/>
      <c r="DC18" s="626"/>
      <c r="DD18" s="632">
        <v>514694</v>
      </c>
      <c r="DE18" s="624"/>
      <c r="DF18" s="624"/>
      <c r="DG18" s="624"/>
      <c r="DH18" s="624"/>
      <c r="DI18" s="624"/>
      <c r="DJ18" s="624"/>
      <c r="DK18" s="624"/>
      <c r="DL18" s="624"/>
      <c r="DM18" s="624"/>
      <c r="DN18" s="624"/>
      <c r="DO18" s="624"/>
      <c r="DP18" s="625"/>
      <c r="DQ18" s="632">
        <v>491874</v>
      </c>
      <c r="DR18" s="624"/>
      <c r="DS18" s="624"/>
      <c r="DT18" s="624"/>
      <c r="DU18" s="624"/>
      <c r="DV18" s="624"/>
      <c r="DW18" s="624"/>
      <c r="DX18" s="624"/>
      <c r="DY18" s="624"/>
      <c r="DZ18" s="624"/>
      <c r="EA18" s="624"/>
      <c r="EB18" s="624"/>
      <c r="EC18" s="633"/>
    </row>
    <row r="19" spans="2:133" ht="11.25" customHeight="1" x14ac:dyDescent="0.2">
      <c r="B19" s="620" t="s">
        <v>274</v>
      </c>
      <c r="C19" s="621"/>
      <c r="D19" s="621"/>
      <c r="E19" s="621"/>
      <c r="F19" s="621"/>
      <c r="G19" s="621"/>
      <c r="H19" s="621"/>
      <c r="I19" s="621"/>
      <c r="J19" s="621"/>
      <c r="K19" s="621"/>
      <c r="L19" s="621"/>
      <c r="M19" s="621"/>
      <c r="N19" s="621"/>
      <c r="O19" s="621"/>
      <c r="P19" s="621"/>
      <c r="Q19" s="622"/>
      <c r="R19" s="623">
        <v>114833</v>
      </c>
      <c r="S19" s="624"/>
      <c r="T19" s="624"/>
      <c r="U19" s="624"/>
      <c r="V19" s="624"/>
      <c r="W19" s="624"/>
      <c r="X19" s="624"/>
      <c r="Y19" s="625"/>
      <c r="Z19" s="626">
        <v>0.2</v>
      </c>
      <c r="AA19" s="626"/>
      <c r="AB19" s="626"/>
      <c r="AC19" s="626"/>
      <c r="AD19" s="627">
        <v>114833</v>
      </c>
      <c r="AE19" s="627"/>
      <c r="AF19" s="627"/>
      <c r="AG19" s="627"/>
      <c r="AH19" s="627"/>
      <c r="AI19" s="627"/>
      <c r="AJ19" s="627"/>
      <c r="AK19" s="627"/>
      <c r="AL19" s="628">
        <v>0.5</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v>1096615</v>
      </c>
      <c r="BH19" s="624"/>
      <c r="BI19" s="624"/>
      <c r="BJ19" s="624"/>
      <c r="BK19" s="624"/>
      <c r="BL19" s="624"/>
      <c r="BM19" s="624"/>
      <c r="BN19" s="625"/>
      <c r="BO19" s="626">
        <v>7.1</v>
      </c>
      <c r="BP19" s="626"/>
      <c r="BQ19" s="626"/>
      <c r="BR19" s="626"/>
      <c r="BS19" s="627" t="s">
        <v>132</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132</v>
      </c>
      <c r="CS19" s="624"/>
      <c r="CT19" s="624"/>
      <c r="CU19" s="624"/>
      <c r="CV19" s="624"/>
      <c r="CW19" s="624"/>
      <c r="CX19" s="624"/>
      <c r="CY19" s="625"/>
      <c r="CZ19" s="626" t="s">
        <v>132</v>
      </c>
      <c r="DA19" s="626"/>
      <c r="DB19" s="626"/>
      <c r="DC19" s="626"/>
      <c r="DD19" s="632" t="s">
        <v>132</v>
      </c>
      <c r="DE19" s="624"/>
      <c r="DF19" s="624"/>
      <c r="DG19" s="624"/>
      <c r="DH19" s="624"/>
      <c r="DI19" s="624"/>
      <c r="DJ19" s="624"/>
      <c r="DK19" s="624"/>
      <c r="DL19" s="624"/>
      <c r="DM19" s="624"/>
      <c r="DN19" s="624"/>
      <c r="DO19" s="624"/>
      <c r="DP19" s="625"/>
      <c r="DQ19" s="632" t="s">
        <v>132</v>
      </c>
      <c r="DR19" s="624"/>
      <c r="DS19" s="624"/>
      <c r="DT19" s="624"/>
      <c r="DU19" s="624"/>
      <c r="DV19" s="624"/>
      <c r="DW19" s="624"/>
      <c r="DX19" s="624"/>
      <c r="DY19" s="624"/>
      <c r="DZ19" s="624"/>
      <c r="EA19" s="624"/>
      <c r="EB19" s="624"/>
      <c r="EC19" s="633"/>
    </row>
    <row r="20" spans="2:133" ht="11.25" customHeight="1" x14ac:dyDescent="0.2">
      <c r="B20" s="636" t="s">
        <v>277</v>
      </c>
      <c r="C20" s="637"/>
      <c r="D20" s="637"/>
      <c r="E20" s="637"/>
      <c r="F20" s="637"/>
      <c r="G20" s="637"/>
      <c r="H20" s="637"/>
      <c r="I20" s="637"/>
      <c r="J20" s="637"/>
      <c r="K20" s="637"/>
      <c r="L20" s="637"/>
      <c r="M20" s="637"/>
      <c r="N20" s="637"/>
      <c r="O20" s="637"/>
      <c r="P20" s="637"/>
      <c r="Q20" s="638"/>
      <c r="R20" s="623">
        <v>2223</v>
      </c>
      <c r="S20" s="624"/>
      <c r="T20" s="624"/>
      <c r="U20" s="624"/>
      <c r="V20" s="624"/>
      <c r="W20" s="624"/>
      <c r="X20" s="624"/>
      <c r="Y20" s="625"/>
      <c r="Z20" s="626">
        <v>0</v>
      </c>
      <c r="AA20" s="626"/>
      <c r="AB20" s="626"/>
      <c r="AC20" s="626"/>
      <c r="AD20" s="627">
        <v>2223</v>
      </c>
      <c r="AE20" s="627"/>
      <c r="AF20" s="627"/>
      <c r="AG20" s="627"/>
      <c r="AH20" s="627"/>
      <c r="AI20" s="627"/>
      <c r="AJ20" s="627"/>
      <c r="AK20" s="627"/>
      <c r="AL20" s="628">
        <v>0</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v>1096615</v>
      </c>
      <c r="BH20" s="624"/>
      <c r="BI20" s="624"/>
      <c r="BJ20" s="624"/>
      <c r="BK20" s="624"/>
      <c r="BL20" s="624"/>
      <c r="BM20" s="624"/>
      <c r="BN20" s="625"/>
      <c r="BO20" s="626">
        <v>7.1</v>
      </c>
      <c r="BP20" s="626"/>
      <c r="BQ20" s="626"/>
      <c r="BR20" s="626"/>
      <c r="BS20" s="627" t="s">
        <v>132</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44989859</v>
      </c>
      <c r="CS20" s="624"/>
      <c r="CT20" s="624"/>
      <c r="CU20" s="624"/>
      <c r="CV20" s="624"/>
      <c r="CW20" s="624"/>
      <c r="CX20" s="624"/>
      <c r="CY20" s="625"/>
      <c r="CZ20" s="626">
        <v>100</v>
      </c>
      <c r="DA20" s="626"/>
      <c r="DB20" s="626"/>
      <c r="DC20" s="626"/>
      <c r="DD20" s="632">
        <v>9591648</v>
      </c>
      <c r="DE20" s="624"/>
      <c r="DF20" s="624"/>
      <c r="DG20" s="624"/>
      <c r="DH20" s="624"/>
      <c r="DI20" s="624"/>
      <c r="DJ20" s="624"/>
      <c r="DK20" s="624"/>
      <c r="DL20" s="624"/>
      <c r="DM20" s="624"/>
      <c r="DN20" s="624"/>
      <c r="DO20" s="624"/>
      <c r="DP20" s="625"/>
      <c r="DQ20" s="632">
        <v>27644118</v>
      </c>
      <c r="DR20" s="624"/>
      <c r="DS20" s="624"/>
      <c r="DT20" s="624"/>
      <c r="DU20" s="624"/>
      <c r="DV20" s="624"/>
      <c r="DW20" s="624"/>
      <c r="DX20" s="624"/>
      <c r="DY20" s="624"/>
      <c r="DZ20" s="624"/>
      <c r="EA20" s="624"/>
      <c r="EB20" s="624"/>
      <c r="EC20" s="633"/>
    </row>
    <row r="21" spans="2:133" ht="11.25" customHeight="1" x14ac:dyDescent="0.2">
      <c r="B21" s="620" t="s">
        <v>280</v>
      </c>
      <c r="C21" s="621"/>
      <c r="D21" s="621"/>
      <c r="E21" s="621"/>
      <c r="F21" s="621"/>
      <c r="G21" s="621"/>
      <c r="H21" s="621"/>
      <c r="I21" s="621"/>
      <c r="J21" s="621"/>
      <c r="K21" s="621"/>
      <c r="L21" s="621"/>
      <c r="M21" s="621"/>
      <c r="N21" s="621"/>
      <c r="O21" s="621"/>
      <c r="P21" s="621"/>
      <c r="Q21" s="622"/>
      <c r="R21" s="623">
        <v>6961364</v>
      </c>
      <c r="S21" s="624"/>
      <c r="T21" s="624"/>
      <c r="U21" s="624"/>
      <c r="V21" s="624"/>
      <c r="W21" s="624"/>
      <c r="X21" s="624"/>
      <c r="Y21" s="625"/>
      <c r="Z21" s="626">
        <v>13.9</v>
      </c>
      <c r="AA21" s="626"/>
      <c r="AB21" s="626"/>
      <c r="AC21" s="626"/>
      <c r="AD21" s="627">
        <v>6248707</v>
      </c>
      <c r="AE21" s="627"/>
      <c r="AF21" s="627"/>
      <c r="AG21" s="627"/>
      <c r="AH21" s="627"/>
      <c r="AI21" s="627"/>
      <c r="AJ21" s="627"/>
      <c r="AK21" s="627"/>
      <c r="AL21" s="628">
        <v>25.7</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v>8041</v>
      </c>
      <c r="BH21" s="624"/>
      <c r="BI21" s="624"/>
      <c r="BJ21" s="624"/>
      <c r="BK21" s="624"/>
      <c r="BL21" s="624"/>
      <c r="BM21" s="624"/>
      <c r="BN21" s="625"/>
      <c r="BO21" s="626">
        <v>0.1</v>
      </c>
      <c r="BP21" s="626"/>
      <c r="BQ21" s="626"/>
      <c r="BR21" s="626"/>
      <c r="BS21" s="627" t="s">
        <v>132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282</v>
      </c>
      <c r="C22" s="621"/>
      <c r="D22" s="621"/>
      <c r="E22" s="621"/>
      <c r="F22" s="621"/>
      <c r="G22" s="621"/>
      <c r="H22" s="621"/>
      <c r="I22" s="621"/>
      <c r="J22" s="621"/>
      <c r="K22" s="621"/>
      <c r="L22" s="621"/>
      <c r="M22" s="621"/>
      <c r="N22" s="621"/>
      <c r="O22" s="621"/>
      <c r="P22" s="621"/>
      <c r="Q22" s="622"/>
      <c r="R22" s="623">
        <v>6248707</v>
      </c>
      <c r="S22" s="624"/>
      <c r="T22" s="624"/>
      <c r="U22" s="624"/>
      <c r="V22" s="624"/>
      <c r="W22" s="624"/>
      <c r="X22" s="624"/>
      <c r="Y22" s="625"/>
      <c r="Z22" s="626">
        <v>12.5</v>
      </c>
      <c r="AA22" s="626"/>
      <c r="AB22" s="626"/>
      <c r="AC22" s="626"/>
      <c r="AD22" s="627">
        <v>6248707</v>
      </c>
      <c r="AE22" s="627"/>
      <c r="AF22" s="627"/>
      <c r="AG22" s="627"/>
      <c r="AH22" s="627"/>
      <c r="AI22" s="627"/>
      <c r="AJ22" s="627"/>
      <c r="AK22" s="627"/>
      <c r="AL22" s="628">
        <v>25.7</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t="s">
        <v>132</v>
      </c>
      <c r="BH22" s="624"/>
      <c r="BI22" s="624"/>
      <c r="BJ22" s="624"/>
      <c r="BK22" s="624"/>
      <c r="BL22" s="624"/>
      <c r="BM22" s="624"/>
      <c r="BN22" s="625"/>
      <c r="BO22" s="626" t="s">
        <v>132</v>
      </c>
      <c r="BP22" s="626"/>
      <c r="BQ22" s="626"/>
      <c r="BR22" s="626"/>
      <c r="BS22" s="627" t="s">
        <v>132</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285</v>
      </c>
      <c r="C23" s="621"/>
      <c r="D23" s="621"/>
      <c r="E23" s="621"/>
      <c r="F23" s="621"/>
      <c r="G23" s="621"/>
      <c r="H23" s="621"/>
      <c r="I23" s="621"/>
      <c r="J23" s="621"/>
      <c r="K23" s="621"/>
      <c r="L23" s="621"/>
      <c r="M23" s="621"/>
      <c r="N23" s="621"/>
      <c r="O23" s="621"/>
      <c r="P23" s="621"/>
      <c r="Q23" s="622"/>
      <c r="R23" s="623">
        <v>712657</v>
      </c>
      <c r="S23" s="624"/>
      <c r="T23" s="624"/>
      <c r="U23" s="624"/>
      <c r="V23" s="624"/>
      <c r="W23" s="624"/>
      <c r="X23" s="624"/>
      <c r="Y23" s="625"/>
      <c r="Z23" s="626">
        <v>1.4</v>
      </c>
      <c r="AA23" s="626"/>
      <c r="AB23" s="626"/>
      <c r="AC23" s="626"/>
      <c r="AD23" s="627" t="s">
        <v>132</v>
      </c>
      <c r="AE23" s="627"/>
      <c r="AF23" s="627"/>
      <c r="AG23" s="627"/>
      <c r="AH23" s="627"/>
      <c r="AI23" s="627"/>
      <c r="AJ23" s="627"/>
      <c r="AK23" s="627"/>
      <c r="AL23" s="628" t="s">
        <v>132</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v>1088574</v>
      </c>
      <c r="BH23" s="624"/>
      <c r="BI23" s="624"/>
      <c r="BJ23" s="624"/>
      <c r="BK23" s="624"/>
      <c r="BL23" s="624"/>
      <c r="BM23" s="624"/>
      <c r="BN23" s="625"/>
      <c r="BO23" s="626">
        <v>7.1</v>
      </c>
      <c r="BP23" s="626"/>
      <c r="BQ23" s="626"/>
      <c r="BR23" s="626"/>
      <c r="BS23" s="627" t="s">
        <v>132</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0" t="s">
        <v>290</v>
      </c>
      <c r="DM23" s="651"/>
      <c r="DN23" s="651"/>
      <c r="DO23" s="651"/>
      <c r="DP23" s="651"/>
      <c r="DQ23" s="651"/>
      <c r="DR23" s="651"/>
      <c r="DS23" s="651"/>
      <c r="DT23" s="651"/>
      <c r="DU23" s="651"/>
      <c r="DV23" s="652"/>
      <c r="DW23" s="605" t="s">
        <v>291</v>
      </c>
      <c r="DX23" s="606"/>
      <c r="DY23" s="606"/>
      <c r="DZ23" s="606"/>
      <c r="EA23" s="606"/>
      <c r="EB23" s="606"/>
      <c r="EC23" s="607"/>
    </row>
    <row r="24" spans="2:133" ht="11.25" customHeight="1" x14ac:dyDescent="0.2">
      <c r="B24" s="620" t="s">
        <v>292</v>
      </c>
      <c r="C24" s="621"/>
      <c r="D24" s="621"/>
      <c r="E24" s="621"/>
      <c r="F24" s="621"/>
      <c r="G24" s="621"/>
      <c r="H24" s="621"/>
      <c r="I24" s="621"/>
      <c r="J24" s="621"/>
      <c r="K24" s="621"/>
      <c r="L24" s="621"/>
      <c r="M24" s="621"/>
      <c r="N24" s="621"/>
      <c r="O24" s="621"/>
      <c r="P24" s="621"/>
      <c r="Q24" s="622"/>
      <c r="R24" s="623" t="s">
        <v>132</v>
      </c>
      <c r="S24" s="624"/>
      <c r="T24" s="624"/>
      <c r="U24" s="624"/>
      <c r="V24" s="624"/>
      <c r="W24" s="624"/>
      <c r="X24" s="624"/>
      <c r="Y24" s="625"/>
      <c r="Z24" s="626" t="s">
        <v>132</v>
      </c>
      <c r="AA24" s="626"/>
      <c r="AB24" s="626"/>
      <c r="AC24" s="626"/>
      <c r="AD24" s="627" t="s">
        <v>132</v>
      </c>
      <c r="AE24" s="627"/>
      <c r="AF24" s="627"/>
      <c r="AG24" s="627"/>
      <c r="AH24" s="627"/>
      <c r="AI24" s="627"/>
      <c r="AJ24" s="627"/>
      <c r="AK24" s="627"/>
      <c r="AL24" s="628" t="s">
        <v>132</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132</v>
      </c>
      <c r="BH24" s="624"/>
      <c r="BI24" s="624"/>
      <c r="BJ24" s="624"/>
      <c r="BK24" s="624"/>
      <c r="BL24" s="624"/>
      <c r="BM24" s="624"/>
      <c r="BN24" s="625"/>
      <c r="BO24" s="626" t="s">
        <v>132</v>
      </c>
      <c r="BP24" s="626"/>
      <c r="BQ24" s="626"/>
      <c r="BR24" s="626"/>
      <c r="BS24" s="627" t="s">
        <v>132</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19099985</v>
      </c>
      <c r="CS24" s="613"/>
      <c r="CT24" s="613"/>
      <c r="CU24" s="613"/>
      <c r="CV24" s="613"/>
      <c r="CW24" s="613"/>
      <c r="CX24" s="613"/>
      <c r="CY24" s="614"/>
      <c r="CZ24" s="617">
        <v>42.5</v>
      </c>
      <c r="DA24" s="618"/>
      <c r="DB24" s="618"/>
      <c r="DC24" s="634"/>
      <c r="DD24" s="653">
        <v>12861334</v>
      </c>
      <c r="DE24" s="613"/>
      <c r="DF24" s="613"/>
      <c r="DG24" s="613"/>
      <c r="DH24" s="613"/>
      <c r="DI24" s="613"/>
      <c r="DJ24" s="613"/>
      <c r="DK24" s="614"/>
      <c r="DL24" s="653">
        <v>12544541</v>
      </c>
      <c r="DM24" s="613"/>
      <c r="DN24" s="613"/>
      <c r="DO24" s="613"/>
      <c r="DP24" s="613"/>
      <c r="DQ24" s="613"/>
      <c r="DR24" s="613"/>
      <c r="DS24" s="613"/>
      <c r="DT24" s="613"/>
      <c r="DU24" s="613"/>
      <c r="DV24" s="614"/>
      <c r="DW24" s="617">
        <v>51.1</v>
      </c>
      <c r="DX24" s="618"/>
      <c r="DY24" s="618"/>
      <c r="DZ24" s="618"/>
      <c r="EA24" s="618"/>
      <c r="EB24" s="618"/>
      <c r="EC24" s="619"/>
    </row>
    <row r="25" spans="2:133" ht="11.25" customHeight="1" x14ac:dyDescent="0.2">
      <c r="B25" s="620" t="s">
        <v>295</v>
      </c>
      <c r="C25" s="621"/>
      <c r="D25" s="621"/>
      <c r="E25" s="621"/>
      <c r="F25" s="621"/>
      <c r="G25" s="621"/>
      <c r="H25" s="621"/>
      <c r="I25" s="621"/>
      <c r="J25" s="621"/>
      <c r="K25" s="621"/>
      <c r="L25" s="621"/>
      <c r="M25" s="621"/>
      <c r="N25" s="621"/>
      <c r="O25" s="621"/>
      <c r="P25" s="621"/>
      <c r="Q25" s="622"/>
      <c r="R25" s="623">
        <v>25927759</v>
      </c>
      <c r="S25" s="624"/>
      <c r="T25" s="624"/>
      <c r="U25" s="624"/>
      <c r="V25" s="624"/>
      <c r="W25" s="624"/>
      <c r="X25" s="624"/>
      <c r="Y25" s="625"/>
      <c r="Z25" s="626">
        <v>51.9</v>
      </c>
      <c r="AA25" s="626"/>
      <c r="AB25" s="626"/>
      <c r="AC25" s="626"/>
      <c r="AD25" s="627">
        <v>24126528</v>
      </c>
      <c r="AE25" s="627"/>
      <c r="AF25" s="627"/>
      <c r="AG25" s="627"/>
      <c r="AH25" s="627"/>
      <c r="AI25" s="627"/>
      <c r="AJ25" s="627"/>
      <c r="AK25" s="627"/>
      <c r="AL25" s="628">
        <v>99.1</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132</v>
      </c>
      <c r="BH25" s="624"/>
      <c r="BI25" s="624"/>
      <c r="BJ25" s="624"/>
      <c r="BK25" s="624"/>
      <c r="BL25" s="624"/>
      <c r="BM25" s="624"/>
      <c r="BN25" s="625"/>
      <c r="BO25" s="626" t="s">
        <v>132</v>
      </c>
      <c r="BP25" s="626"/>
      <c r="BQ25" s="626"/>
      <c r="BR25" s="626"/>
      <c r="BS25" s="627" t="s">
        <v>132</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6814673</v>
      </c>
      <c r="CS25" s="656"/>
      <c r="CT25" s="656"/>
      <c r="CU25" s="656"/>
      <c r="CV25" s="656"/>
      <c r="CW25" s="656"/>
      <c r="CX25" s="656"/>
      <c r="CY25" s="657"/>
      <c r="CZ25" s="628">
        <v>15.1</v>
      </c>
      <c r="DA25" s="654"/>
      <c r="DB25" s="654"/>
      <c r="DC25" s="658"/>
      <c r="DD25" s="632">
        <v>6444076</v>
      </c>
      <c r="DE25" s="656"/>
      <c r="DF25" s="656"/>
      <c r="DG25" s="656"/>
      <c r="DH25" s="656"/>
      <c r="DI25" s="656"/>
      <c r="DJ25" s="656"/>
      <c r="DK25" s="657"/>
      <c r="DL25" s="632">
        <v>6257056</v>
      </c>
      <c r="DM25" s="656"/>
      <c r="DN25" s="656"/>
      <c r="DO25" s="656"/>
      <c r="DP25" s="656"/>
      <c r="DQ25" s="656"/>
      <c r="DR25" s="656"/>
      <c r="DS25" s="656"/>
      <c r="DT25" s="656"/>
      <c r="DU25" s="656"/>
      <c r="DV25" s="657"/>
      <c r="DW25" s="628">
        <v>25.5</v>
      </c>
      <c r="DX25" s="654"/>
      <c r="DY25" s="654"/>
      <c r="DZ25" s="654"/>
      <c r="EA25" s="654"/>
      <c r="EB25" s="654"/>
      <c r="EC25" s="655"/>
    </row>
    <row r="26" spans="2:133" ht="11.25" customHeight="1" x14ac:dyDescent="0.2">
      <c r="B26" s="620" t="s">
        <v>298</v>
      </c>
      <c r="C26" s="621"/>
      <c r="D26" s="621"/>
      <c r="E26" s="621"/>
      <c r="F26" s="621"/>
      <c r="G26" s="621"/>
      <c r="H26" s="621"/>
      <c r="I26" s="621"/>
      <c r="J26" s="621"/>
      <c r="K26" s="621"/>
      <c r="L26" s="621"/>
      <c r="M26" s="621"/>
      <c r="N26" s="621"/>
      <c r="O26" s="621"/>
      <c r="P26" s="621"/>
      <c r="Q26" s="622"/>
      <c r="R26" s="623">
        <v>10210</v>
      </c>
      <c r="S26" s="624"/>
      <c r="T26" s="624"/>
      <c r="U26" s="624"/>
      <c r="V26" s="624"/>
      <c r="W26" s="624"/>
      <c r="X26" s="624"/>
      <c r="Y26" s="625"/>
      <c r="Z26" s="626">
        <v>0</v>
      </c>
      <c r="AA26" s="626"/>
      <c r="AB26" s="626"/>
      <c r="AC26" s="626"/>
      <c r="AD26" s="627">
        <v>10210</v>
      </c>
      <c r="AE26" s="627"/>
      <c r="AF26" s="627"/>
      <c r="AG26" s="627"/>
      <c r="AH26" s="627"/>
      <c r="AI26" s="627"/>
      <c r="AJ26" s="627"/>
      <c r="AK26" s="627"/>
      <c r="AL26" s="628">
        <v>0</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132</v>
      </c>
      <c r="BH26" s="624"/>
      <c r="BI26" s="624"/>
      <c r="BJ26" s="624"/>
      <c r="BK26" s="624"/>
      <c r="BL26" s="624"/>
      <c r="BM26" s="624"/>
      <c r="BN26" s="625"/>
      <c r="BO26" s="626" t="s">
        <v>132</v>
      </c>
      <c r="BP26" s="626"/>
      <c r="BQ26" s="626"/>
      <c r="BR26" s="626"/>
      <c r="BS26" s="627" t="s">
        <v>132</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4098568</v>
      </c>
      <c r="CS26" s="624"/>
      <c r="CT26" s="624"/>
      <c r="CU26" s="624"/>
      <c r="CV26" s="624"/>
      <c r="CW26" s="624"/>
      <c r="CX26" s="624"/>
      <c r="CY26" s="625"/>
      <c r="CZ26" s="628">
        <v>9.1</v>
      </c>
      <c r="DA26" s="654"/>
      <c r="DB26" s="654"/>
      <c r="DC26" s="658"/>
      <c r="DD26" s="632">
        <v>3977023</v>
      </c>
      <c r="DE26" s="624"/>
      <c r="DF26" s="624"/>
      <c r="DG26" s="624"/>
      <c r="DH26" s="624"/>
      <c r="DI26" s="624"/>
      <c r="DJ26" s="624"/>
      <c r="DK26" s="625"/>
      <c r="DL26" s="632" t="s">
        <v>132</v>
      </c>
      <c r="DM26" s="624"/>
      <c r="DN26" s="624"/>
      <c r="DO26" s="624"/>
      <c r="DP26" s="624"/>
      <c r="DQ26" s="624"/>
      <c r="DR26" s="624"/>
      <c r="DS26" s="624"/>
      <c r="DT26" s="624"/>
      <c r="DU26" s="624"/>
      <c r="DV26" s="625"/>
      <c r="DW26" s="628" t="s">
        <v>132</v>
      </c>
      <c r="DX26" s="654"/>
      <c r="DY26" s="654"/>
      <c r="DZ26" s="654"/>
      <c r="EA26" s="654"/>
      <c r="EB26" s="654"/>
      <c r="EC26" s="655"/>
    </row>
    <row r="27" spans="2:133" ht="11.25" customHeight="1" x14ac:dyDescent="0.2">
      <c r="B27" s="620" t="s">
        <v>301</v>
      </c>
      <c r="C27" s="621"/>
      <c r="D27" s="621"/>
      <c r="E27" s="621"/>
      <c r="F27" s="621"/>
      <c r="G27" s="621"/>
      <c r="H27" s="621"/>
      <c r="I27" s="621"/>
      <c r="J27" s="621"/>
      <c r="K27" s="621"/>
      <c r="L27" s="621"/>
      <c r="M27" s="621"/>
      <c r="N27" s="621"/>
      <c r="O27" s="621"/>
      <c r="P27" s="621"/>
      <c r="Q27" s="622"/>
      <c r="R27" s="623">
        <v>183180</v>
      </c>
      <c r="S27" s="624"/>
      <c r="T27" s="624"/>
      <c r="U27" s="624"/>
      <c r="V27" s="624"/>
      <c r="W27" s="624"/>
      <c r="X27" s="624"/>
      <c r="Y27" s="625"/>
      <c r="Z27" s="626">
        <v>0.4</v>
      </c>
      <c r="AA27" s="626"/>
      <c r="AB27" s="626"/>
      <c r="AC27" s="626"/>
      <c r="AD27" s="627" t="s">
        <v>132</v>
      </c>
      <c r="AE27" s="627"/>
      <c r="AF27" s="627"/>
      <c r="AG27" s="627"/>
      <c r="AH27" s="627"/>
      <c r="AI27" s="627"/>
      <c r="AJ27" s="627"/>
      <c r="AK27" s="627"/>
      <c r="AL27" s="628" t="s">
        <v>132</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15434975</v>
      </c>
      <c r="BH27" s="624"/>
      <c r="BI27" s="624"/>
      <c r="BJ27" s="624"/>
      <c r="BK27" s="624"/>
      <c r="BL27" s="624"/>
      <c r="BM27" s="624"/>
      <c r="BN27" s="625"/>
      <c r="BO27" s="626">
        <v>100</v>
      </c>
      <c r="BP27" s="626"/>
      <c r="BQ27" s="626"/>
      <c r="BR27" s="626"/>
      <c r="BS27" s="627">
        <v>264080</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8576364</v>
      </c>
      <c r="CS27" s="656"/>
      <c r="CT27" s="656"/>
      <c r="CU27" s="656"/>
      <c r="CV27" s="656"/>
      <c r="CW27" s="656"/>
      <c r="CX27" s="656"/>
      <c r="CY27" s="657"/>
      <c r="CZ27" s="628">
        <v>19.100000000000001</v>
      </c>
      <c r="DA27" s="654"/>
      <c r="DB27" s="654"/>
      <c r="DC27" s="658"/>
      <c r="DD27" s="632">
        <v>2723438</v>
      </c>
      <c r="DE27" s="656"/>
      <c r="DF27" s="656"/>
      <c r="DG27" s="656"/>
      <c r="DH27" s="656"/>
      <c r="DI27" s="656"/>
      <c r="DJ27" s="656"/>
      <c r="DK27" s="657"/>
      <c r="DL27" s="632">
        <v>2593665</v>
      </c>
      <c r="DM27" s="656"/>
      <c r="DN27" s="656"/>
      <c r="DO27" s="656"/>
      <c r="DP27" s="656"/>
      <c r="DQ27" s="656"/>
      <c r="DR27" s="656"/>
      <c r="DS27" s="656"/>
      <c r="DT27" s="656"/>
      <c r="DU27" s="656"/>
      <c r="DV27" s="657"/>
      <c r="DW27" s="628">
        <v>10.6</v>
      </c>
      <c r="DX27" s="654"/>
      <c r="DY27" s="654"/>
      <c r="DZ27" s="654"/>
      <c r="EA27" s="654"/>
      <c r="EB27" s="654"/>
      <c r="EC27" s="655"/>
    </row>
    <row r="28" spans="2:133" ht="11.25" customHeight="1" x14ac:dyDescent="0.2">
      <c r="B28" s="620" t="s">
        <v>304</v>
      </c>
      <c r="C28" s="621"/>
      <c r="D28" s="621"/>
      <c r="E28" s="621"/>
      <c r="F28" s="621"/>
      <c r="G28" s="621"/>
      <c r="H28" s="621"/>
      <c r="I28" s="621"/>
      <c r="J28" s="621"/>
      <c r="K28" s="621"/>
      <c r="L28" s="621"/>
      <c r="M28" s="621"/>
      <c r="N28" s="621"/>
      <c r="O28" s="621"/>
      <c r="P28" s="621"/>
      <c r="Q28" s="622"/>
      <c r="R28" s="623">
        <v>347152</v>
      </c>
      <c r="S28" s="624"/>
      <c r="T28" s="624"/>
      <c r="U28" s="624"/>
      <c r="V28" s="624"/>
      <c r="W28" s="624"/>
      <c r="X28" s="624"/>
      <c r="Y28" s="625"/>
      <c r="Z28" s="626">
        <v>0.7</v>
      </c>
      <c r="AA28" s="626"/>
      <c r="AB28" s="626"/>
      <c r="AC28" s="626"/>
      <c r="AD28" s="627">
        <v>51058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3708948</v>
      </c>
      <c r="CS28" s="624"/>
      <c r="CT28" s="624"/>
      <c r="CU28" s="624"/>
      <c r="CV28" s="624"/>
      <c r="CW28" s="624"/>
      <c r="CX28" s="624"/>
      <c r="CY28" s="625"/>
      <c r="CZ28" s="628">
        <v>8.1999999999999993</v>
      </c>
      <c r="DA28" s="654"/>
      <c r="DB28" s="654"/>
      <c r="DC28" s="658"/>
      <c r="DD28" s="632">
        <v>3693820</v>
      </c>
      <c r="DE28" s="624"/>
      <c r="DF28" s="624"/>
      <c r="DG28" s="624"/>
      <c r="DH28" s="624"/>
      <c r="DI28" s="624"/>
      <c r="DJ28" s="624"/>
      <c r="DK28" s="625"/>
      <c r="DL28" s="632">
        <v>3693820</v>
      </c>
      <c r="DM28" s="624"/>
      <c r="DN28" s="624"/>
      <c r="DO28" s="624"/>
      <c r="DP28" s="624"/>
      <c r="DQ28" s="624"/>
      <c r="DR28" s="624"/>
      <c r="DS28" s="624"/>
      <c r="DT28" s="624"/>
      <c r="DU28" s="624"/>
      <c r="DV28" s="625"/>
      <c r="DW28" s="628">
        <v>15.1</v>
      </c>
      <c r="DX28" s="654"/>
      <c r="DY28" s="654"/>
      <c r="DZ28" s="654"/>
      <c r="EA28" s="654"/>
      <c r="EB28" s="654"/>
      <c r="EC28" s="655"/>
    </row>
    <row r="29" spans="2:133" ht="11.25" customHeight="1" x14ac:dyDescent="0.2">
      <c r="B29" s="620" t="s">
        <v>306</v>
      </c>
      <c r="C29" s="621"/>
      <c r="D29" s="621"/>
      <c r="E29" s="621"/>
      <c r="F29" s="621"/>
      <c r="G29" s="621"/>
      <c r="H29" s="621"/>
      <c r="I29" s="621"/>
      <c r="J29" s="621"/>
      <c r="K29" s="621"/>
      <c r="L29" s="621"/>
      <c r="M29" s="621"/>
      <c r="N29" s="621"/>
      <c r="O29" s="621"/>
      <c r="P29" s="621"/>
      <c r="Q29" s="622"/>
      <c r="R29" s="623">
        <v>631770</v>
      </c>
      <c r="S29" s="624"/>
      <c r="T29" s="624"/>
      <c r="U29" s="624"/>
      <c r="V29" s="624"/>
      <c r="W29" s="624"/>
      <c r="X29" s="624"/>
      <c r="Y29" s="625"/>
      <c r="Z29" s="626">
        <v>1.3</v>
      </c>
      <c r="AA29" s="626"/>
      <c r="AB29" s="626"/>
      <c r="AC29" s="626"/>
      <c r="AD29" s="627" t="s">
        <v>132</v>
      </c>
      <c r="AE29" s="627"/>
      <c r="AF29" s="627"/>
      <c r="AG29" s="627"/>
      <c r="AH29" s="627"/>
      <c r="AI29" s="627"/>
      <c r="AJ29" s="627"/>
      <c r="AK29" s="627"/>
      <c r="AL29" s="628" t="s">
        <v>132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307</v>
      </c>
      <c r="CE29" s="660"/>
      <c r="CF29" s="620" t="s">
        <v>72</v>
      </c>
      <c r="CG29" s="621"/>
      <c r="CH29" s="621"/>
      <c r="CI29" s="621"/>
      <c r="CJ29" s="621"/>
      <c r="CK29" s="621"/>
      <c r="CL29" s="621"/>
      <c r="CM29" s="621"/>
      <c r="CN29" s="621"/>
      <c r="CO29" s="621"/>
      <c r="CP29" s="621"/>
      <c r="CQ29" s="622"/>
      <c r="CR29" s="623">
        <v>3708948</v>
      </c>
      <c r="CS29" s="656"/>
      <c r="CT29" s="656"/>
      <c r="CU29" s="656"/>
      <c r="CV29" s="656"/>
      <c r="CW29" s="656"/>
      <c r="CX29" s="656"/>
      <c r="CY29" s="657"/>
      <c r="CZ29" s="628">
        <v>8.1999999999999993</v>
      </c>
      <c r="DA29" s="654"/>
      <c r="DB29" s="654"/>
      <c r="DC29" s="658"/>
      <c r="DD29" s="632">
        <v>3693820</v>
      </c>
      <c r="DE29" s="656"/>
      <c r="DF29" s="656"/>
      <c r="DG29" s="656"/>
      <c r="DH29" s="656"/>
      <c r="DI29" s="656"/>
      <c r="DJ29" s="656"/>
      <c r="DK29" s="657"/>
      <c r="DL29" s="632">
        <v>3693820</v>
      </c>
      <c r="DM29" s="656"/>
      <c r="DN29" s="656"/>
      <c r="DO29" s="656"/>
      <c r="DP29" s="656"/>
      <c r="DQ29" s="656"/>
      <c r="DR29" s="656"/>
      <c r="DS29" s="656"/>
      <c r="DT29" s="656"/>
      <c r="DU29" s="656"/>
      <c r="DV29" s="657"/>
      <c r="DW29" s="628">
        <v>15.1</v>
      </c>
      <c r="DX29" s="654"/>
      <c r="DY29" s="654"/>
      <c r="DZ29" s="654"/>
      <c r="EA29" s="654"/>
      <c r="EB29" s="654"/>
      <c r="EC29" s="655"/>
    </row>
    <row r="30" spans="2:133" ht="11.25" customHeight="1" x14ac:dyDescent="0.2">
      <c r="B30" s="620" t="s">
        <v>308</v>
      </c>
      <c r="C30" s="621"/>
      <c r="D30" s="621"/>
      <c r="E30" s="621"/>
      <c r="F30" s="621"/>
      <c r="G30" s="621"/>
      <c r="H30" s="621"/>
      <c r="I30" s="621"/>
      <c r="J30" s="621"/>
      <c r="K30" s="621"/>
      <c r="L30" s="621"/>
      <c r="M30" s="621"/>
      <c r="N30" s="621"/>
      <c r="O30" s="621"/>
      <c r="P30" s="621"/>
      <c r="Q30" s="622"/>
      <c r="R30" s="623">
        <v>8603407</v>
      </c>
      <c r="S30" s="624"/>
      <c r="T30" s="624"/>
      <c r="U30" s="624"/>
      <c r="V30" s="624"/>
      <c r="W30" s="624"/>
      <c r="X30" s="624"/>
      <c r="Y30" s="625"/>
      <c r="Z30" s="626">
        <v>17.2</v>
      </c>
      <c r="AA30" s="626"/>
      <c r="AB30" s="626"/>
      <c r="AC30" s="626"/>
      <c r="AD30" s="627" t="s">
        <v>132</v>
      </c>
      <c r="AE30" s="627"/>
      <c r="AF30" s="627"/>
      <c r="AG30" s="627"/>
      <c r="AH30" s="627"/>
      <c r="AI30" s="627"/>
      <c r="AJ30" s="627"/>
      <c r="AK30" s="627"/>
      <c r="AL30" s="628" t="s">
        <v>132</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3605014</v>
      </c>
      <c r="CS30" s="624"/>
      <c r="CT30" s="624"/>
      <c r="CU30" s="624"/>
      <c r="CV30" s="624"/>
      <c r="CW30" s="624"/>
      <c r="CX30" s="624"/>
      <c r="CY30" s="625"/>
      <c r="CZ30" s="628">
        <v>8</v>
      </c>
      <c r="DA30" s="654"/>
      <c r="DB30" s="654"/>
      <c r="DC30" s="658"/>
      <c r="DD30" s="632">
        <v>3590327</v>
      </c>
      <c r="DE30" s="624"/>
      <c r="DF30" s="624"/>
      <c r="DG30" s="624"/>
      <c r="DH30" s="624"/>
      <c r="DI30" s="624"/>
      <c r="DJ30" s="624"/>
      <c r="DK30" s="625"/>
      <c r="DL30" s="632">
        <v>3590327</v>
      </c>
      <c r="DM30" s="624"/>
      <c r="DN30" s="624"/>
      <c r="DO30" s="624"/>
      <c r="DP30" s="624"/>
      <c r="DQ30" s="624"/>
      <c r="DR30" s="624"/>
      <c r="DS30" s="624"/>
      <c r="DT30" s="624"/>
      <c r="DU30" s="624"/>
      <c r="DV30" s="625"/>
      <c r="DW30" s="628">
        <v>14.6</v>
      </c>
      <c r="DX30" s="654"/>
      <c r="DY30" s="654"/>
      <c r="DZ30" s="654"/>
      <c r="EA30" s="654"/>
      <c r="EB30" s="654"/>
      <c r="EC30" s="655"/>
    </row>
    <row r="31" spans="2:133" ht="11.25" customHeight="1" x14ac:dyDescent="0.2">
      <c r="B31" s="636" t="s">
        <v>312</v>
      </c>
      <c r="C31" s="637"/>
      <c r="D31" s="637"/>
      <c r="E31" s="637"/>
      <c r="F31" s="637"/>
      <c r="G31" s="637"/>
      <c r="H31" s="637"/>
      <c r="I31" s="637"/>
      <c r="J31" s="637"/>
      <c r="K31" s="637"/>
      <c r="L31" s="637"/>
      <c r="M31" s="637"/>
      <c r="N31" s="637"/>
      <c r="O31" s="637"/>
      <c r="P31" s="637"/>
      <c r="Q31" s="638"/>
      <c r="R31" s="623">
        <v>300</v>
      </c>
      <c r="S31" s="624"/>
      <c r="T31" s="624"/>
      <c r="U31" s="624"/>
      <c r="V31" s="624"/>
      <c r="W31" s="624"/>
      <c r="X31" s="624"/>
      <c r="Y31" s="625"/>
      <c r="Z31" s="626">
        <v>0</v>
      </c>
      <c r="AA31" s="626"/>
      <c r="AB31" s="626"/>
      <c r="AC31" s="626"/>
      <c r="AD31" s="627">
        <v>300</v>
      </c>
      <c r="AE31" s="627"/>
      <c r="AF31" s="627"/>
      <c r="AG31" s="627"/>
      <c r="AH31" s="627"/>
      <c r="AI31" s="627"/>
      <c r="AJ31" s="627"/>
      <c r="AK31" s="627"/>
      <c r="AL31" s="628">
        <v>0</v>
      </c>
      <c r="AM31" s="629"/>
      <c r="AN31" s="629"/>
      <c r="AO31" s="630"/>
      <c r="AP31" s="669" t="s">
        <v>313</v>
      </c>
      <c r="AQ31" s="670"/>
      <c r="AR31" s="670"/>
      <c r="AS31" s="670"/>
      <c r="AT31" s="675" t="s">
        <v>314</v>
      </c>
      <c r="AU31" s="218"/>
      <c r="AV31" s="218"/>
      <c r="AW31" s="218"/>
      <c r="AX31" s="609" t="s">
        <v>191</v>
      </c>
      <c r="AY31" s="610"/>
      <c r="AZ31" s="610"/>
      <c r="BA31" s="610"/>
      <c r="BB31" s="610"/>
      <c r="BC31" s="610"/>
      <c r="BD31" s="610"/>
      <c r="BE31" s="610"/>
      <c r="BF31" s="611"/>
      <c r="BG31" s="679">
        <v>99.1</v>
      </c>
      <c r="BH31" s="667"/>
      <c r="BI31" s="667"/>
      <c r="BJ31" s="667"/>
      <c r="BK31" s="667"/>
      <c r="BL31" s="667"/>
      <c r="BM31" s="618">
        <v>97.6</v>
      </c>
      <c r="BN31" s="667"/>
      <c r="BO31" s="667"/>
      <c r="BP31" s="667"/>
      <c r="BQ31" s="668"/>
      <c r="BR31" s="679">
        <v>99.1</v>
      </c>
      <c r="BS31" s="667"/>
      <c r="BT31" s="667"/>
      <c r="BU31" s="667"/>
      <c r="BV31" s="667"/>
      <c r="BW31" s="667"/>
      <c r="BX31" s="618">
        <v>97.4</v>
      </c>
      <c r="BY31" s="667"/>
      <c r="BZ31" s="667"/>
      <c r="CA31" s="667"/>
      <c r="CB31" s="668"/>
      <c r="CD31" s="661"/>
      <c r="CE31" s="662"/>
      <c r="CF31" s="620" t="s">
        <v>315</v>
      </c>
      <c r="CG31" s="621"/>
      <c r="CH31" s="621"/>
      <c r="CI31" s="621"/>
      <c r="CJ31" s="621"/>
      <c r="CK31" s="621"/>
      <c r="CL31" s="621"/>
      <c r="CM31" s="621"/>
      <c r="CN31" s="621"/>
      <c r="CO31" s="621"/>
      <c r="CP31" s="621"/>
      <c r="CQ31" s="622"/>
      <c r="CR31" s="623">
        <v>103934</v>
      </c>
      <c r="CS31" s="656"/>
      <c r="CT31" s="656"/>
      <c r="CU31" s="656"/>
      <c r="CV31" s="656"/>
      <c r="CW31" s="656"/>
      <c r="CX31" s="656"/>
      <c r="CY31" s="657"/>
      <c r="CZ31" s="628">
        <v>0.2</v>
      </c>
      <c r="DA31" s="654"/>
      <c r="DB31" s="654"/>
      <c r="DC31" s="658"/>
      <c r="DD31" s="632">
        <v>103493</v>
      </c>
      <c r="DE31" s="656"/>
      <c r="DF31" s="656"/>
      <c r="DG31" s="656"/>
      <c r="DH31" s="656"/>
      <c r="DI31" s="656"/>
      <c r="DJ31" s="656"/>
      <c r="DK31" s="657"/>
      <c r="DL31" s="632">
        <v>103493</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2">
      <c r="B32" s="620" t="s">
        <v>316</v>
      </c>
      <c r="C32" s="621"/>
      <c r="D32" s="621"/>
      <c r="E32" s="621"/>
      <c r="F32" s="621"/>
      <c r="G32" s="621"/>
      <c r="H32" s="621"/>
      <c r="I32" s="621"/>
      <c r="J32" s="621"/>
      <c r="K32" s="621"/>
      <c r="L32" s="621"/>
      <c r="M32" s="621"/>
      <c r="N32" s="621"/>
      <c r="O32" s="621"/>
      <c r="P32" s="621"/>
      <c r="Q32" s="622"/>
      <c r="R32" s="623">
        <v>3059833</v>
      </c>
      <c r="S32" s="624"/>
      <c r="T32" s="624"/>
      <c r="U32" s="624"/>
      <c r="V32" s="624"/>
      <c r="W32" s="624"/>
      <c r="X32" s="624"/>
      <c r="Y32" s="625"/>
      <c r="Z32" s="626">
        <v>6.1</v>
      </c>
      <c r="AA32" s="626"/>
      <c r="AB32" s="626"/>
      <c r="AC32" s="626"/>
      <c r="AD32" s="627" t="s">
        <v>132</v>
      </c>
      <c r="AE32" s="627"/>
      <c r="AF32" s="627"/>
      <c r="AG32" s="627"/>
      <c r="AH32" s="627"/>
      <c r="AI32" s="627"/>
      <c r="AJ32" s="627"/>
      <c r="AK32" s="627"/>
      <c r="AL32" s="628" t="s">
        <v>132</v>
      </c>
      <c r="AM32" s="629"/>
      <c r="AN32" s="629"/>
      <c r="AO32" s="630"/>
      <c r="AP32" s="671"/>
      <c r="AQ32" s="672"/>
      <c r="AR32" s="672"/>
      <c r="AS32" s="672"/>
      <c r="AT32" s="676"/>
      <c r="AU32" s="214" t="s">
        <v>317</v>
      </c>
      <c r="AX32" s="620" t="s">
        <v>318</v>
      </c>
      <c r="AY32" s="621"/>
      <c r="AZ32" s="621"/>
      <c r="BA32" s="621"/>
      <c r="BB32" s="621"/>
      <c r="BC32" s="621"/>
      <c r="BD32" s="621"/>
      <c r="BE32" s="621"/>
      <c r="BF32" s="622"/>
      <c r="BG32" s="680">
        <v>99.1</v>
      </c>
      <c r="BH32" s="656"/>
      <c r="BI32" s="656"/>
      <c r="BJ32" s="656"/>
      <c r="BK32" s="656"/>
      <c r="BL32" s="656"/>
      <c r="BM32" s="629">
        <v>97.7</v>
      </c>
      <c r="BN32" s="656"/>
      <c r="BO32" s="656"/>
      <c r="BP32" s="656"/>
      <c r="BQ32" s="678"/>
      <c r="BR32" s="680">
        <v>99.1</v>
      </c>
      <c r="BS32" s="656"/>
      <c r="BT32" s="656"/>
      <c r="BU32" s="656"/>
      <c r="BV32" s="656"/>
      <c r="BW32" s="656"/>
      <c r="BX32" s="629">
        <v>97.7</v>
      </c>
      <c r="BY32" s="656"/>
      <c r="BZ32" s="656"/>
      <c r="CA32" s="656"/>
      <c r="CB32" s="678"/>
      <c r="CD32" s="663"/>
      <c r="CE32" s="664"/>
      <c r="CF32" s="620" t="s">
        <v>319</v>
      </c>
      <c r="CG32" s="621"/>
      <c r="CH32" s="621"/>
      <c r="CI32" s="621"/>
      <c r="CJ32" s="621"/>
      <c r="CK32" s="621"/>
      <c r="CL32" s="621"/>
      <c r="CM32" s="621"/>
      <c r="CN32" s="621"/>
      <c r="CO32" s="621"/>
      <c r="CP32" s="621"/>
      <c r="CQ32" s="622"/>
      <c r="CR32" s="623" t="s">
        <v>132</v>
      </c>
      <c r="CS32" s="624"/>
      <c r="CT32" s="624"/>
      <c r="CU32" s="624"/>
      <c r="CV32" s="624"/>
      <c r="CW32" s="624"/>
      <c r="CX32" s="624"/>
      <c r="CY32" s="625"/>
      <c r="CZ32" s="628" t="s">
        <v>132</v>
      </c>
      <c r="DA32" s="654"/>
      <c r="DB32" s="654"/>
      <c r="DC32" s="658"/>
      <c r="DD32" s="632" t="s">
        <v>132</v>
      </c>
      <c r="DE32" s="624"/>
      <c r="DF32" s="624"/>
      <c r="DG32" s="624"/>
      <c r="DH32" s="624"/>
      <c r="DI32" s="624"/>
      <c r="DJ32" s="624"/>
      <c r="DK32" s="625"/>
      <c r="DL32" s="632" t="s">
        <v>132</v>
      </c>
      <c r="DM32" s="624"/>
      <c r="DN32" s="624"/>
      <c r="DO32" s="624"/>
      <c r="DP32" s="624"/>
      <c r="DQ32" s="624"/>
      <c r="DR32" s="624"/>
      <c r="DS32" s="624"/>
      <c r="DT32" s="624"/>
      <c r="DU32" s="624"/>
      <c r="DV32" s="625"/>
      <c r="DW32" s="628" t="s">
        <v>132</v>
      </c>
      <c r="DX32" s="654"/>
      <c r="DY32" s="654"/>
      <c r="DZ32" s="654"/>
      <c r="EA32" s="654"/>
      <c r="EB32" s="654"/>
      <c r="EC32" s="655"/>
    </row>
    <row r="33" spans="2:133" ht="11.25" customHeight="1" x14ac:dyDescent="0.2">
      <c r="B33" s="620" t="s">
        <v>320</v>
      </c>
      <c r="C33" s="621"/>
      <c r="D33" s="621"/>
      <c r="E33" s="621"/>
      <c r="F33" s="621"/>
      <c r="G33" s="621"/>
      <c r="H33" s="621"/>
      <c r="I33" s="621"/>
      <c r="J33" s="621"/>
      <c r="K33" s="621"/>
      <c r="L33" s="621"/>
      <c r="M33" s="621"/>
      <c r="N33" s="621"/>
      <c r="O33" s="621"/>
      <c r="P33" s="621"/>
      <c r="Q33" s="622"/>
      <c r="R33" s="623">
        <v>314761</v>
      </c>
      <c r="S33" s="624"/>
      <c r="T33" s="624"/>
      <c r="U33" s="624"/>
      <c r="V33" s="624"/>
      <c r="W33" s="624"/>
      <c r="X33" s="624"/>
      <c r="Y33" s="625"/>
      <c r="Z33" s="626">
        <v>0.6</v>
      </c>
      <c r="AA33" s="626"/>
      <c r="AB33" s="626"/>
      <c r="AC33" s="626"/>
      <c r="AD33" s="627">
        <v>151453</v>
      </c>
      <c r="AE33" s="627"/>
      <c r="AF33" s="627"/>
      <c r="AG33" s="627"/>
      <c r="AH33" s="627"/>
      <c r="AI33" s="627"/>
      <c r="AJ33" s="627"/>
      <c r="AK33" s="627"/>
      <c r="AL33" s="628">
        <v>0.6</v>
      </c>
      <c r="AM33" s="629"/>
      <c r="AN33" s="629"/>
      <c r="AO33" s="630"/>
      <c r="AP33" s="673"/>
      <c r="AQ33" s="674"/>
      <c r="AR33" s="674"/>
      <c r="AS33" s="674"/>
      <c r="AT33" s="677"/>
      <c r="AU33" s="219"/>
      <c r="AV33" s="219"/>
      <c r="AW33" s="219"/>
      <c r="AX33" s="644" t="s">
        <v>321</v>
      </c>
      <c r="AY33" s="645"/>
      <c r="AZ33" s="645"/>
      <c r="BA33" s="645"/>
      <c r="BB33" s="645"/>
      <c r="BC33" s="645"/>
      <c r="BD33" s="645"/>
      <c r="BE33" s="645"/>
      <c r="BF33" s="646"/>
      <c r="BG33" s="681">
        <v>99.2</v>
      </c>
      <c r="BH33" s="682"/>
      <c r="BI33" s="682"/>
      <c r="BJ33" s="682"/>
      <c r="BK33" s="682"/>
      <c r="BL33" s="682"/>
      <c r="BM33" s="683">
        <v>97.5</v>
      </c>
      <c r="BN33" s="682"/>
      <c r="BO33" s="682"/>
      <c r="BP33" s="682"/>
      <c r="BQ33" s="684"/>
      <c r="BR33" s="681">
        <v>99.1</v>
      </c>
      <c r="BS33" s="682"/>
      <c r="BT33" s="682"/>
      <c r="BU33" s="682"/>
      <c r="BV33" s="682"/>
      <c r="BW33" s="682"/>
      <c r="BX33" s="683">
        <v>97.1</v>
      </c>
      <c r="BY33" s="682"/>
      <c r="BZ33" s="682"/>
      <c r="CA33" s="682"/>
      <c r="CB33" s="684"/>
      <c r="CD33" s="620" t="s">
        <v>322</v>
      </c>
      <c r="CE33" s="621"/>
      <c r="CF33" s="621"/>
      <c r="CG33" s="621"/>
      <c r="CH33" s="621"/>
      <c r="CI33" s="621"/>
      <c r="CJ33" s="621"/>
      <c r="CK33" s="621"/>
      <c r="CL33" s="621"/>
      <c r="CM33" s="621"/>
      <c r="CN33" s="621"/>
      <c r="CO33" s="621"/>
      <c r="CP33" s="621"/>
      <c r="CQ33" s="622"/>
      <c r="CR33" s="623">
        <v>16298226</v>
      </c>
      <c r="CS33" s="656"/>
      <c r="CT33" s="656"/>
      <c r="CU33" s="656"/>
      <c r="CV33" s="656"/>
      <c r="CW33" s="656"/>
      <c r="CX33" s="656"/>
      <c r="CY33" s="657"/>
      <c r="CZ33" s="628">
        <v>36.200000000000003</v>
      </c>
      <c r="DA33" s="654"/>
      <c r="DB33" s="654"/>
      <c r="DC33" s="658"/>
      <c r="DD33" s="632">
        <v>12547967</v>
      </c>
      <c r="DE33" s="656"/>
      <c r="DF33" s="656"/>
      <c r="DG33" s="656"/>
      <c r="DH33" s="656"/>
      <c r="DI33" s="656"/>
      <c r="DJ33" s="656"/>
      <c r="DK33" s="657"/>
      <c r="DL33" s="632">
        <v>8913437</v>
      </c>
      <c r="DM33" s="656"/>
      <c r="DN33" s="656"/>
      <c r="DO33" s="656"/>
      <c r="DP33" s="656"/>
      <c r="DQ33" s="656"/>
      <c r="DR33" s="656"/>
      <c r="DS33" s="656"/>
      <c r="DT33" s="656"/>
      <c r="DU33" s="656"/>
      <c r="DV33" s="657"/>
      <c r="DW33" s="628">
        <v>36.299999999999997</v>
      </c>
      <c r="DX33" s="654"/>
      <c r="DY33" s="654"/>
      <c r="DZ33" s="654"/>
      <c r="EA33" s="654"/>
      <c r="EB33" s="654"/>
      <c r="EC33" s="655"/>
    </row>
    <row r="34" spans="2:133" ht="11.25" customHeight="1" x14ac:dyDescent="0.2">
      <c r="B34" s="620" t="s">
        <v>323</v>
      </c>
      <c r="C34" s="621"/>
      <c r="D34" s="621"/>
      <c r="E34" s="621"/>
      <c r="F34" s="621"/>
      <c r="G34" s="621"/>
      <c r="H34" s="621"/>
      <c r="I34" s="621"/>
      <c r="J34" s="621"/>
      <c r="K34" s="621"/>
      <c r="L34" s="621"/>
      <c r="M34" s="621"/>
      <c r="N34" s="621"/>
      <c r="O34" s="621"/>
      <c r="P34" s="621"/>
      <c r="Q34" s="622"/>
      <c r="R34" s="623">
        <v>139665</v>
      </c>
      <c r="S34" s="624"/>
      <c r="T34" s="624"/>
      <c r="U34" s="624"/>
      <c r="V34" s="624"/>
      <c r="W34" s="624"/>
      <c r="X34" s="624"/>
      <c r="Y34" s="625"/>
      <c r="Z34" s="626">
        <v>0.3</v>
      </c>
      <c r="AA34" s="626"/>
      <c r="AB34" s="626"/>
      <c r="AC34" s="626"/>
      <c r="AD34" s="627" t="s">
        <v>132</v>
      </c>
      <c r="AE34" s="627"/>
      <c r="AF34" s="627"/>
      <c r="AG34" s="627"/>
      <c r="AH34" s="627"/>
      <c r="AI34" s="627"/>
      <c r="AJ34" s="627"/>
      <c r="AK34" s="627"/>
      <c r="AL34" s="628" t="s">
        <v>132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7168918</v>
      </c>
      <c r="CS34" s="624"/>
      <c r="CT34" s="624"/>
      <c r="CU34" s="624"/>
      <c r="CV34" s="624"/>
      <c r="CW34" s="624"/>
      <c r="CX34" s="624"/>
      <c r="CY34" s="625"/>
      <c r="CZ34" s="628">
        <v>15.9</v>
      </c>
      <c r="DA34" s="654"/>
      <c r="DB34" s="654"/>
      <c r="DC34" s="658"/>
      <c r="DD34" s="632">
        <v>5244065</v>
      </c>
      <c r="DE34" s="624"/>
      <c r="DF34" s="624"/>
      <c r="DG34" s="624"/>
      <c r="DH34" s="624"/>
      <c r="DI34" s="624"/>
      <c r="DJ34" s="624"/>
      <c r="DK34" s="625"/>
      <c r="DL34" s="632">
        <v>4326382</v>
      </c>
      <c r="DM34" s="624"/>
      <c r="DN34" s="624"/>
      <c r="DO34" s="624"/>
      <c r="DP34" s="624"/>
      <c r="DQ34" s="624"/>
      <c r="DR34" s="624"/>
      <c r="DS34" s="624"/>
      <c r="DT34" s="624"/>
      <c r="DU34" s="624"/>
      <c r="DV34" s="625"/>
      <c r="DW34" s="628">
        <v>17.600000000000001</v>
      </c>
      <c r="DX34" s="654"/>
      <c r="DY34" s="654"/>
      <c r="DZ34" s="654"/>
      <c r="EA34" s="654"/>
      <c r="EB34" s="654"/>
      <c r="EC34" s="655"/>
    </row>
    <row r="35" spans="2:133" ht="11.25" customHeight="1" x14ac:dyDescent="0.2">
      <c r="B35" s="620" t="s">
        <v>325</v>
      </c>
      <c r="C35" s="621"/>
      <c r="D35" s="621"/>
      <c r="E35" s="621"/>
      <c r="F35" s="621"/>
      <c r="G35" s="621"/>
      <c r="H35" s="621"/>
      <c r="I35" s="621"/>
      <c r="J35" s="621"/>
      <c r="K35" s="621"/>
      <c r="L35" s="621"/>
      <c r="M35" s="621"/>
      <c r="N35" s="621"/>
      <c r="O35" s="621"/>
      <c r="P35" s="621"/>
      <c r="Q35" s="622"/>
      <c r="R35" s="623">
        <v>2669112</v>
      </c>
      <c r="S35" s="624"/>
      <c r="T35" s="624"/>
      <c r="U35" s="624"/>
      <c r="V35" s="624"/>
      <c r="W35" s="624"/>
      <c r="X35" s="624"/>
      <c r="Y35" s="625"/>
      <c r="Z35" s="626">
        <v>5.3</v>
      </c>
      <c r="AA35" s="626"/>
      <c r="AB35" s="626"/>
      <c r="AC35" s="626"/>
      <c r="AD35" s="627" t="s">
        <v>132</v>
      </c>
      <c r="AE35" s="627"/>
      <c r="AF35" s="627"/>
      <c r="AG35" s="627"/>
      <c r="AH35" s="627"/>
      <c r="AI35" s="627"/>
      <c r="AJ35" s="627"/>
      <c r="AK35" s="627"/>
      <c r="AL35" s="628" t="s">
        <v>132</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439945</v>
      </c>
      <c r="CS35" s="656"/>
      <c r="CT35" s="656"/>
      <c r="CU35" s="656"/>
      <c r="CV35" s="656"/>
      <c r="CW35" s="656"/>
      <c r="CX35" s="656"/>
      <c r="CY35" s="657"/>
      <c r="CZ35" s="628">
        <v>1</v>
      </c>
      <c r="DA35" s="654"/>
      <c r="DB35" s="654"/>
      <c r="DC35" s="658"/>
      <c r="DD35" s="632">
        <v>359334</v>
      </c>
      <c r="DE35" s="656"/>
      <c r="DF35" s="656"/>
      <c r="DG35" s="656"/>
      <c r="DH35" s="656"/>
      <c r="DI35" s="656"/>
      <c r="DJ35" s="656"/>
      <c r="DK35" s="657"/>
      <c r="DL35" s="632">
        <v>359334</v>
      </c>
      <c r="DM35" s="656"/>
      <c r="DN35" s="656"/>
      <c r="DO35" s="656"/>
      <c r="DP35" s="656"/>
      <c r="DQ35" s="656"/>
      <c r="DR35" s="656"/>
      <c r="DS35" s="656"/>
      <c r="DT35" s="656"/>
      <c r="DU35" s="656"/>
      <c r="DV35" s="657"/>
      <c r="DW35" s="628">
        <v>1.5</v>
      </c>
      <c r="DX35" s="654"/>
      <c r="DY35" s="654"/>
      <c r="DZ35" s="654"/>
      <c r="EA35" s="654"/>
      <c r="EB35" s="654"/>
      <c r="EC35" s="655"/>
    </row>
    <row r="36" spans="2:133" ht="11.25" customHeight="1" x14ac:dyDescent="0.2">
      <c r="B36" s="620" t="s">
        <v>329</v>
      </c>
      <c r="C36" s="621"/>
      <c r="D36" s="621"/>
      <c r="E36" s="621"/>
      <c r="F36" s="621"/>
      <c r="G36" s="621"/>
      <c r="H36" s="621"/>
      <c r="I36" s="621"/>
      <c r="J36" s="621"/>
      <c r="K36" s="621"/>
      <c r="L36" s="621"/>
      <c r="M36" s="621"/>
      <c r="N36" s="621"/>
      <c r="O36" s="621"/>
      <c r="P36" s="621"/>
      <c r="Q36" s="622"/>
      <c r="R36" s="623">
        <v>2904458</v>
      </c>
      <c r="S36" s="624"/>
      <c r="T36" s="624"/>
      <c r="U36" s="624"/>
      <c r="V36" s="624"/>
      <c r="W36" s="624"/>
      <c r="X36" s="624"/>
      <c r="Y36" s="625"/>
      <c r="Z36" s="626">
        <v>5.8</v>
      </c>
      <c r="AA36" s="626"/>
      <c r="AB36" s="626"/>
      <c r="AC36" s="626"/>
      <c r="AD36" s="627" t="s">
        <v>132</v>
      </c>
      <c r="AE36" s="627"/>
      <c r="AF36" s="627"/>
      <c r="AG36" s="627"/>
      <c r="AH36" s="627"/>
      <c r="AI36" s="627"/>
      <c r="AJ36" s="627"/>
      <c r="AK36" s="627"/>
      <c r="AL36" s="628" t="s">
        <v>132</v>
      </c>
      <c r="AM36" s="629"/>
      <c r="AN36" s="629"/>
      <c r="AO36" s="630"/>
      <c r="AP36" s="222"/>
      <c r="AQ36" s="689" t="s">
        <v>330</v>
      </c>
      <c r="AR36" s="690"/>
      <c r="AS36" s="690"/>
      <c r="AT36" s="690"/>
      <c r="AU36" s="690"/>
      <c r="AV36" s="690"/>
      <c r="AW36" s="690"/>
      <c r="AX36" s="690"/>
      <c r="AY36" s="691"/>
      <c r="AZ36" s="612">
        <v>5271357</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57056</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3840183</v>
      </c>
      <c r="CS36" s="624"/>
      <c r="CT36" s="624"/>
      <c r="CU36" s="624"/>
      <c r="CV36" s="624"/>
      <c r="CW36" s="624"/>
      <c r="CX36" s="624"/>
      <c r="CY36" s="625"/>
      <c r="CZ36" s="628">
        <v>8.5</v>
      </c>
      <c r="DA36" s="654"/>
      <c r="DB36" s="654"/>
      <c r="DC36" s="658"/>
      <c r="DD36" s="632">
        <v>3086524</v>
      </c>
      <c r="DE36" s="624"/>
      <c r="DF36" s="624"/>
      <c r="DG36" s="624"/>
      <c r="DH36" s="624"/>
      <c r="DI36" s="624"/>
      <c r="DJ36" s="624"/>
      <c r="DK36" s="625"/>
      <c r="DL36" s="632">
        <v>1195017</v>
      </c>
      <c r="DM36" s="624"/>
      <c r="DN36" s="624"/>
      <c r="DO36" s="624"/>
      <c r="DP36" s="624"/>
      <c r="DQ36" s="624"/>
      <c r="DR36" s="624"/>
      <c r="DS36" s="624"/>
      <c r="DT36" s="624"/>
      <c r="DU36" s="624"/>
      <c r="DV36" s="625"/>
      <c r="DW36" s="628">
        <v>4.9000000000000004</v>
      </c>
      <c r="DX36" s="654"/>
      <c r="DY36" s="654"/>
      <c r="DZ36" s="654"/>
      <c r="EA36" s="654"/>
      <c r="EB36" s="654"/>
      <c r="EC36" s="655"/>
    </row>
    <row r="37" spans="2:133" ht="11.25" customHeight="1" x14ac:dyDescent="0.2">
      <c r="B37" s="620" t="s">
        <v>333</v>
      </c>
      <c r="C37" s="621"/>
      <c r="D37" s="621"/>
      <c r="E37" s="621"/>
      <c r="F37" s="621"/>
      <c r="G37" s="621"/>
      <c r="H37" s="621"/>
      <c r="I37" s="621"/>
      <c r="J37" s="621"/>
      <c r="K37" s="621"/>
      <c r="L37" s="621"/>
      <c r="M37" s="621"/>
      <c r="N37" s="621"/>
      <c r="O37" s="621"/>
      <c r="P37" s="621"/>
      <c r="Q37" s="622"/>
      <c r="R37" s="623">
        <v>630631</v>
      </c>
      <c r="S37" s="624"/>
      <c r="T37" s="624"/>
      <c r="U37" s="624"/>
      <c r="V37" s="624"/>
      <c r="W37" s="624"/>
      <c r="X37" s="624"/>
      <c r="Y37" s="625"/>
      <c r="Z37" s="626">
        <v>1.3</v>
      </c>
      <c r="AA37" s="626"/>
      <c r="AB37" s="626"/>
      <c r="AC37" s="626"/>
      <c r="AD37" s="627">
        <v>1595</v>
      </c>
      <c r="AE37" s="627"/>
      <c r="AF37" s="627"/>
      <c r="AG37" s="627"/>
      <c r="AH37" s="627"/>
      <c r="AI37" s="627"/>
      <c r="AJ37" s="627"/>
      <c r="AK37" s="627"/>
      <c r="AL37" s="628">
        <v>0</v>
      </c>
      <c r="AM37" s="629"/>
      <c r="AN37" s="629"/>
      <c r="AO37" s="630"/>
      <c r="AQ37" s="686" t="s">
        <v>334</v>
      </c>
      <c r="AR37" s="687"/>
      <c r="AS37" s="687"/>
      <c r="AT37" s="687"/>
      <c r="AU37" s="687"/>
      <c r="AV37" s="687"/>
      <c r="AW37" s="687"/>
      <c r="AX37" s="687"/>
      <c r="AY37" s="688"/>
      <c r="AZ37" s="623">
        <v>764100</v>
      </c>
      <c r="BA37" s="624"/>
      <c r="BB37" s="624"/>
      <c r="BC37" s="624"/>
      <c r="BD37" s="656"/>
      <c r="BE37" s="656"/>
      <c r="BF37" s="678"/>
      <c r="BG37" s="620" t="s">
        <v>335</v>
      </c>
      <c r="BH37" s="621"/>
      <c r="BI37" s="621"/>
      <c r="BJ37" s="621"/>
      <c r="BK37" s="621"/>
      <c r="BL37" s="621"/>
      <c r="BM37" s="621"/>
      <c r="BN37" s="621"/>
      <c r="BO37" s="621"/>
      <c r="BP37" s="621"/>
      <c r="BQ37" s="621"/>
      <c r="BR37" s="621"/>
      <c r="BS37" s="621"/>
      <c r="BT37" s="621"/>
      <c r="BU37" s="622"/>
      <c r="BV37" s="623">
        <v>-29391</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57108</v>
      </c>
      <c r="CS37" s="656"/>
      <c r="CT37" s="656"/>
      <c r="CU37" s="656"/>
      <c r="CV37" s="656"/>
      <c r="CW37" s="656"/>
      <c r="CX37" s="656"/>
      <c r="CY37" s="657"/>
      <c r="CZ37" s="628">
        <v>0.1</v>
      </c>
      <c r="DA37" s="654"/>
      <c r="DB37" s="654"/>
      <c r="DC37" s="658"/>
      <c r="DD37" s="632">
        <v>56689</v>
      </c>
      <c r="DE37" s="656"/>
      <c r="DF37" s="656"/>
      <c r="DG37" s="656"/>
      <c r="DH37" s="656"/>
      <c r="DI37" s="656"/>
      <c r="DJ37" s="656"/>
      <c r="DK37" s="657"/>
      <c r="DL37" s="632">
        <v>53621</v>
      </c>
      <c r="DM37" s="656"/>
      <c r="DN37" s="656"/>
      <c r="DO37" s="656"/>
      <c r="DP37" s="656"/>
      <c r="DQ37" s="656"/>
      <c r="DR37" s="656"/>
      <c r="DS37" s="656"/>
      <c r="DT37" s="656"/>
      <c r="DU37" s="656"/>
      <c r="DV37" s="657"/>
      <c r="DW37" s="628">
        <v>0.2</v>
      </c>
      <c r="DX37" s="654"/>
      <c r="DY37" s="654"/>
      <c r="DZ37" s="654"/>
      <c r="EA37" s="654"/>
      <c r="EB37" s="654"/>
      <c r="EC37" s="655"/>
    </row>
    <row r="38" spans="2:133" ht="11.25" customHeight="1" x14ac:dyDescent="0.2">
      <c r="B38" s="620" t="s">
        <v>337</v>
      </c>
      <c r="C38" s="621"/>
      <c r="D38" s="621"/>
      <c r="E38" s="621"/>
      <c r="F38" s="621"/>
      <c r="G38" s="621"/>
      <c r="H38" s="621"/>
      <c r="I38" s="621"/>
      <c r="J38" s="621"/>
      <c r="K38" s="621"/>
      <c r="L38" s="621"/>
      <c r="M38" s="621"/>
      <c r="N38" s="621"/>
      <c r="O38" s="621"/>
      <c r="P38" s="621"/>
      <c r="Q38" s="622"/>
      <c r="R38" s="623">
        <v>4510700</v>
      </c>
      <c r="S38" s="624"/>
      <c r="T38" s="624"/>
      <c r="U38" s="624"/>
      <c r="V38" s="624"/>
      <c r="W38" s="624"/>
      <c r="X38" s="624"/>
      <c r="Y38" s="625"/>
      <c r="Z38" s="626">
        <v>9</v>
      </c>
      <c r="AA38" s="626"/>
      <c r="AB38" s="626"/>
      <c r="AC38" s="626"/>
      <c r="AD38" s="627" t="s">
        <v>132</v>
      </c>
      <c r="AE38" s="627"/>
      <c r="AF38" s="627"/>
      <c r="AG38" s="627"/>
      <c r="AH38" s="627"/>
      <c r="AI38" s="627"/>
      <c r="AJ38" s="627"/>
      <c r="AK38" s="627"/>
      <c r="AL38" s="628" t="s">
        <v>132</v>
      </c>
      <c r="AM38" s="629"/>
      <c r="AN38" s="629"/>
      <c r="AO38" s="630"/>
      <c r="AQ38" s="686" t="s">
        <v>338</v>
      </c>
      <c r="AR38" s="687"/>
      <c r="AS38" s="687"/>
      <c r="AT38" s="687"/>
      <c r="AU38" s="687"/>
      <c r="AV38" s="687"/>
      <c r="AW38" s="687"/>
      <c r="AX38" s="687"/>
      <c r="AY38" s="688"/>
      <c r="AZ38" s="623">
        <v>512755</v>
      </c>
      <c r="BA38" s="624"/>
      <c r="BB38" s="624"/>
      <c r="BC38" s="624"/>
      <c r="BD38" s="656"/>
      <c r="BE38" s="656"/>
      <c r="BF38" s="678"/>
      <c r="BG38" s="620" t="s">
        <v>339</v>
      </c>
      <c r="BH38" s="621"/>
      <c r="BI38" s="621"/>
      <c r="BJ38" s="621"/>
      <c r="BK38" s="621"/>
      <c r="BL38" s="621"/>
      <c r="BM38" s="621"/>
      <c r="BN38" s="621"/>
      <c r="BO38" s="621"/>
      <c r="BP38" s="621"/>
      <c r="BQ38" s="621"/>
      <c r="BR38" s="621"/>
      <c r="BS38" s="621"/>
      <c r="BT38" s="621"/>
      <c r="BU38" s="622"/>
      <c r="BV38" s="623">
        <v>13611</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3774287</v>
      </c>
      <c r="CS38" s="624"/>
      <c r="CT38" s="624"/>
      <c r="CU38" s="624"/>
      <c r="CV38" s="624"/>
      <c r="CW38" s="624"/>
      <c r="CX38" s="624"/>
      <c r="CY38" s="625"/>
      <c r="CZ38" s="628">
        <v>8.4</v>
      </c>
      <c r="DA38" s="654"/>
      <c r="DB38" s="654"/>
      <c r="DC38" s="658"/>
      <c r="DD38" s="632">
        <v>3091624</v>
      </c>
      <c r="DE38" s="624"/>
      <c r="DF38" s="624"/>
      <c r="DG38" s="624"/>
      <c r="DH38" s="624"/>
      <c r="DI38" s="624"/>
      <c r="DJ38" s="624"/>
      <c r="DK38" s="625"/>
      <c r="DL38" s="632">
        <v>3028077</v>
      </c>
      <c r="DM38" s="624"/>
      <c r="DN38" s="624"/>
      <c r="DO38" s="624"/>
      <c r="DP38" s="624"/>
      <c r="DQ38" s="624"/>
      <c r="DR38" s="624"/>
      <c r="DS38" s="624"/>
      <c r="DT38" s="624"/>
      <c r="DU38" s="624"/>
      <c r="DV38" s="625"/>
      <c r="DW38" s="628">
        <v>12.3</v>
      </c>
      <c r="DX38" s="654"/>
      <c r="DY38" s="654"/>
      <c r="DZ38" s="654"/>
      <c r="EA38" s="654"/>
      <c r="EB38" s="654"/>
      <c r="EC38" s="655"/>
    </row>
    <row r="39" spans="2:133" ht="11.25" customHeight="1" x14ac:dyDescent="0.2">
      <c r="B39" s="620" t="s">
        <v>341</v>
      </c>
      <c r="C39" s="621"/>
      <c r="D39" s="621"/>
      <c r="E39" s="621"/>
      <c r="F39" s="621"/>
      <c r="G39" s="621"/>
      <c r="H39" s="621"/>
      <c r="I39" s="621"/>
      <c r="J39" s="621"/>
      <c r="K39" s="621"/>
      <c r="L39" s="621"/>
      <c r="M39" s="621"/>
      <c r="N39" s="621"/>
      <c r="O39" s="621"/>
      <c r="P39" s="621"/>
      <c r="Q39" s="622"/>
      <c r="R39" s="623" t="s">
        <v>132</v>
      </c>
      <c r="S39" s="624"/>
      <c r="T39" s="624"/>
      <c r="U39" s="624"/>
      <c r="V39" s="624"/>
      <c r="W39" s="624"/>
      <c r="X39" s="624"/>
      <c r="Y39" s="625"/>
      <c r="Z39" s="626" t="s">
        <v>132</v>
      </c>
      <c r="AA39" s="626"/>
      <c r="AB39" s="626"/>
      <c r="AC39" s="626"/>
      <c r="AD39" s="627" t="s">
        <v>132</v>
      </c>
      <c r="AE39" s="627"/>
      <c r="AF39" s="627"/>
      <c r="AG39" s="627"/>
      <c r="AH39" s="627"/>
      <c r="AI39" s="627"/>
      <c r="AJ39" s="627"/>
      <c r="AK39" s="627"/>
      <c r="AL39" s="628" t="s">
        <v>132</v>
      </c>
      <c r="AM39" s="629"/>
      <c r="AN39" s="629"/>
      <c r="AO39" s="630"/>
      <c r="AQ39" s="686" t="s">
        <v>342</v>
      </c>
      <c r="AR39" s="687"/>
      <c r="AS39" s="687"/>
      <c r="AT39" s="687"/>
      <c r="AU39" s="687"/>
      <c r="AV39" s="687"/>
      <c r="AW39" s="687"/>
      <c r="AX39" s="687"/>
      <c r="AY39" s="688"/>
      <c r="AZ39" s="623">
        <v>220215</v>
      </c>
      <c r="BA39" s="624"/>
      <c r="BB39" s="624"/>
      <c r="BC39" s="624"/>
      <c r="BD39" s="656"/>
      <c r="BE39" s="656"/>
      <c r="BF39" s="678"/>
      <c r="BG39" s="620" t="s">
        <v>343</v>
      </c>
      <c r="BH39" s="621"/>
      <c r="BI39" s="621"/>
      <c r="BJ39" s="621"/>
      <c r="BK39" s="621"/>
      <c r="BL39" s="621"/>
      <c r="BM39" s="621"/>
      <c r="BN39" s="621"/>
      <c r="BO39" s="621"/>
      <c r="BP39" s="621"/>
      <c r="BQ39" s="621"/>
      <c r="BR39" s="621"/>
      <c r="BS39" s="621"/>
      <c r="BT39" s="621"/>
      <c r="BU39" s="622"/>
      <c r="BV39" s="623">
        <v>20644</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885104</v>
      </c>
      <c r="CS39" s="656"/>
      <c r="CT39" s="656"/>
      <c r="CU39" s="656"/>
      <c r="CV39" s="656"/>
      <c r="CW39" s="656"/>
      <c r="CX39" s="656"/>
      <c r="CY39" s="657"/>
      <c r="CZ39" s="628">
        <v>2</v>
      </c>
      <c r="DA39" s="654"/>
      <c r="DB39" s="654"/>
      <c r="DC39" s="658"/>
      <c r="DD39" s="632">
        <v>636631</v>
      </c>
      <c r="DE39" s="656"/>
      <c r="DF39" s="656"/>
      <c r="DG39" s="656"/>
      <c r="DH39" s="656"/>
      <c r="DI39" s="656"/>
      <c r="DJ39" s="656"/>
      <c r="DK39" s="657"/>
      <c r="DL39" s="632" t="s">
        <v>132</v>
      </c>
      <c r="DM39" s="656"/>
      <c r="DN39" s="656"/>
      <c r="DO39" s="656"/>
      <c r="DP39" s="656"/>
      <c r="DQ39" s="656"/>
      <c r="DR39" s="656"/>
      <c r="DS39" s="656"/>
      <c r="DT39" s="656"/>
      <c r="DU39" s="656"/>
      <c r="DV39" s="657"/>
      <c r="DW39" s="628" t="s">
        <v>132</v>
      </c>
      <c r="DX39" s="654"/>
      <c r="DY39" s="654"/>
      <c r="DZ39" s="654"/>
      <c r="EA39" s="654"/>
      <c r="EB39" s="654"/>
      <c r="EC39" s="655"/>
    </row>
    <row r="40" spans="2:133" ht="11.25" customHeight="1" x14ac:dyDescent="0.2">
      <c r="B40" s="620" t="s">
        <v>345</v>
      </c>
      <c r="C40" s="621"/>
      <c r="D40" s="621"/>
      <c r="E40" s="621"/>
      <c r="F40" s="621"/>
      <c r="G40" s="621"/>
      <c r="H40" s="621"/>
      <c r="I40" s="621"/>
      <c r="J40" s="621"/>
      <c r="K40" s="621"/>
      <c r="L40" s="621"/>
      <c r="M40" s="621"/>
      <c r="N40" s="621"/>
      <c r="O40" s="621"/>
      <c r="P40" s="621"/>
      <c r="Q40" s="622"/>
      <c r="R40" s="623">
        <v>200000</v>
      </c>
      <c r="S40" s="624"/>
      <c r="T40" s="624"/>
      <c r="U40" s="624"/>
      <c r="V40" s="624"/>
      <c r="W40" s="624"/>
      <c r="X40" s="624"/>
      <c r="Y40" s="625"/>
      <c r="Z40" s="626">
        <v>0.4</v>
      </c>
      <c r="AA40" s="626"/>
      <c r="AB40" s="626"/>
      <c r="AC40" s="626"/>
      <c r="AD40" s="627" t="s">
        <v>132</v>
      </c>
      <c r="AE40" s="627"/>
      <c r="AF40" s="627"/>
      <c r="AG40" s="627"/>
      <c r="AH40" s="627"/>
      <c r="AI40" s="627"/>
      <c r="AJ40" s="627"/>
      <c r="AK40" s="627"/>
      <c r="AL40" s="628" t="s">
        <v>132</v>
      </c>
      <c r="AM40" s="629"/>
      <c r="AN40" s="629"/>
      <c r="AO40" s="630"/>
      <c r="AQ40" s="686" t="s">
        <v>346</v>
      </c>
      <c r="AR40" s="687"/>
      <c r="AS40" s="687"/>
      <c r="AT40" s="687"/>
      <c r="AU40" s="687"/>
      <c r="AV40" s="687"/>
      <c r="AW40" s="687"/>
      <c r="AX40" s="687"/>
      <c r="AY40" s="688"/>
      <c r="AZ40" s="623" t="s">
        <v>132</v>
      </c>
      <c r="BA40" s="624"/>
      <c r="BB40" s="624"/>
      <c r="BC40" s="624"/>
      <c r="BD40" s="656"/>
      <c r="BE40" s="656"/>
      <c r="BF40" s="678"/>
      <c r="BG40" s="671" t="s">
        <v>347</v>
      </c>
      <c r="BH40" s="672"/>
      <c r="BI40" s="672"/>
      <c r="BJ40" s="672"/>
      <c r="BK40" s="672"/>
      <c r="BL40" s="223"/>
      <c r="BM40" s="621" t="s">
        <v>348</v>
      </c>
      <c r="BN40" s="621"/>
      <c r="BO40" s="621"/>
      <c r="BP40" s="621"/>
      <c r="BQ40" s="621"/>
      <c r="BR40" s="621"/>
      <c r="BS40" s="621"/>
      <c r="BT40" s="621"/>
      <c r="BU40" s="622"/>
      <c r="BV40" s="623">
        <v>105</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189789</v>
      </c>
      <c r="CS40" s="624"/>
      <c r="CT40" s="624"/>
      <c r="CU40" s="624"/>
      <c r="CV40" s="624"/>
      <c r="CW40" s="624"/>
      <c r="CX40" s="624"/>
      <c r="CY40" s="625"/>
      <c r="CZ40" s="628">
        <v>0.4</v>
      </c>
      <c r="DA40" s="654"/>
      <c r="DB40" s="654"/>
      <c r="DC40" s="658"/>
      <c r="DD40" s="632">
        <v>129789</v>
      </c>
      <c r="DE40" s="624"/>
      <c r="DF40" s="624"/>
      <c r="DG40" s="624"/>
      <c r="DH40" s="624"/>
      <c r="DI40" s="624"/>
      <c r="DJ40" s="624"/>
      <c r="DK40" s="625"/>
      <c r="DL40" s="632">
        <v>4627</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2">
      <c r="B41" s="644" t="s">
        <v>350</v>
      </c>
      <c r="C41" s="645"/>
      <c r="D41" s="645"/>
      <c r="E41" s="645"/>
      <c r="F41" s="645"/>
      <c r="G41" s="645"/>
      <c r="H41" s="645"/>
      <c r="I41" s="645"/>
      <c r="J41" s="645"/>
      <c r="K41" s="645"/>
      <c r="L41" s="645"/>
      <c r="M41" s="645"/>
      <c r="N41" s="645"/>
      <c r="O41" s="645"/>
      <c r="P41" s="645"/>
      <c r="Q41" s="646"/>
      <c r="R41" s="695">
        <v>49932938</v>
      </c>
      <c r="S41" s="696"/>
      <c r="T41" s="696"/>
      <c r="U41" s="696"/>
      <c r="V41" s="696"/>
      <c r="W41" s="696"/>
      <c r="X41" s="696"/>
      <c r="Y41" s="700"/>
      <c r="Z41" s="701">
        <v>100</v>
      </c>
      <c r="AA41" s="701"/>
      <c r="AB41" s="701"/>
      <c r="AC41" s="701"/>
      <c r="AD41" s="702">
        <v>24341144</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763930</v>
      </c>
      <c r="BA41" s="624"/>
      <c r="BB41" s="624"/>
      <c r="BC41" s="624"/>
      <c r="BD41" s="656"/>
      <c r="BE41" s="656"/>
      <c r="BF41" s="678"/>
      <c r="BG41" s="671"/>
      <c r="BH41" s="672"/>
      <c r="BI41" s="672"/>
      <c r="BJ41" s="672"/>
      <c r="BK41" s="672"/>
      <c r="BL41" s="223"/>
      <c r="BM41" s="621" t="s">
        <v>352</v>
      </c>
      <c r="BN41" s="621"/>
      <c r="BO41" s="621"/>
      <c r="BP41" s="621"/>
      <c r="BQ41" s="621"/>
      <c r="BR41" s="621"/>
      <c r="BS41" s="621"/>
      <c r="BT41" s="621"/>
      <c r="BU41" s="622"/>
      <c r="BV41" s="623" t="s">
        <v>353</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353</v>
      </c>
      <c r="CS41" s="656"/>
      <c r="CT41" s="656"/>
      <c r="CU41" s="656"/>
      <c r="CV41" s="656"/>
      <c r="CW41" s="656"/>
      <c r="CX41" s="656"/>
      <c r="CY41" s="657"/>
      <c r="CZ41" s="628" t="s">
        <v>132</v>
      </c>
      <c r="DA41" s="654"/>
      <c r="DB41" s="654"/>
      <c r="DC41" s="658"/>
      <c r="DD41" s="632" t="s">
        <v>132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355</v>
      </c>
      <c r="AR42" s="693"/>
      <c r="AS42" s="693"/>
      <c r="AT42" s="693"/>
      <c r="AU42" s="693"/>
      <c r="AV42" s="693"/>
      <c r="AW42" s="693"/>
      <c r="AX42" s="693"/>
      <c r="AY42" s="694"/>
      <c r="AZ42" s="695">
        <v>3010357</v>
      </c>
      <c r="BA42" s="696"/>
      <c r="BB42" s="696"/>
      <c r="BC42" s="696"/>
      <c r="BD42" s="682"/>
      <c r="BE42" s="682"/>
      <c r="BF42" s="684"/>
      <c r="BG42" s="673"/>
      <c r="BH42" s="674"/>
      <c r="BI42" s="674"/>
      <c r="BJ42" s="674"/>
      <c r="BK42" s="674"/>
      <c r="BL42" s="224"/>
      <c r="BM42" s="645" t="s">
        <v>356</v>
      </c>
      <c r="BN42" s="645"/>
      <c r="BO42" s="645"/>
      <c r="BP42" s="645"/>
      <c r="BQ42" s="645"/>
      <c r="BR42" s="645"/>
      <c r="BS42" s="645"/>
      <c r="BT42" s="645"/>
      <c r="BU42" s="646"/>
      <c r="BV42" s="695">
        <v>371</v>
      </c>
      <c r="BW42" s="696"/>
      <c r="BX42" s="696"/>
      <c r="BY42" s="696"/>
      <c r="BZ42" s="696"/>
      <c r="CA42" s="696"/>
      <c r="CB42" s="705"/>
      <c r="CD42" s="620" t="s">
        <v>357</v>
      </c>
      <c r="CE42" s="621"/>
      <c r="CF42" s="621"/>
      <c r="CG42" s="621"/>
      <c r="CH42" s="621"/>
      <c r="CI42" s="621"/>
      <c r="CJ42" s="621"/>
      <c r="CK42" s="621"/>
      <c r="CL42" s="621"/>
      <c r="CM42" s="621"/>
      <c r="CN42" s="621"/>
      <c r="CO42" s="621"/>
      <c r="CP42" s="621"/>
      <c r="CQ42" s="622"/>
      <c r="CR42" s="623">
        <v>9591648</v>
      </c>
      <c r="CS42" s="656"/>
      <c r="CT42" s="656"/>
      <c r="CU42" s="656"/>
      <c r="CV42" s="656"/>
      <c r="CW42" s="656"/>
      <c r="CX42" s="656"/>
      <c r="CY42" s="657"/>
      <c r="CZ42" s="628">
        <v>21.3</v>
      </c>
      <c r="DA42" s="654"/>
      <c r="DB42" s="654"/>
      <c r="DC42" s="658"/>
      <c r="DD42" s="632">
        <v>2234817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358</v>
      </c>
      <c r="CD43" s="620" t="s">
        <v>359</v>
      </c>
      <c r="CE43" s="621"/>
      <c r="CF43" s="621"/>
      <c r="CG43" s="621"/>
      <c r="CH43" s="621"/>
      <c r="CI43" s="621"/>
      <c r="CJ43" s="621"/>
      <c r="CK43" s="621"/>
      <c r="CL43" s="621"/>
      <c r="CM43" s="621"/>
      <c r="CN43" s="621"/>
      <c r="CO43" s="621"/>
      <c r="CP43" s="621"/>
      <c r="CQ43" s="622"/>
      <c r="CR43" s="623">
        <v>113790</v>
      </c>
      <c r="CS43" s="656"/>
      <c r="CT43" s="656"/>
      <c r="CU43" s="656"/>
      <c r="CV43" s="656"/>
      <c r="CW43" s="656"/>
      <c r="CX43" s="656"/>
      <c r="CY43" s="657"/>
      <c r="CZ43" s="628">
        <v>0.3</v>
      </c>
      <c r="DA43" s="654"/>
      <c r="DB43" s="654"/>
      <c r="DC43" s="658"/>
      <c r="DD43" s="632">
        <v>113790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307</v>
      </c>
      <c r="CE44" s="660"/>
      <c r="CF44" s="620" t="s">
        <v>361</v>
      </c>
      <c r="CG44" s="621"/>
      <c r="CH44" s="621"/>
      <c r="CI44" s="621"/>
      <c r="CJ44" s="621"/>
      <c r="CK44" s="621"/>
      <c r="CL44" s="621"/>
      <c r="CM44" s="621"/>
      <c r="CN44" s="621"/>
      <c r="CO44" s="621"/>
      <c r="CP44" s="621"/>
      <c r="CQ44" s="622"/>
      <c r="CR44" s="623">
        <v>9591648</v>
      </c>
      <c r="CS44" s="624"/>
      <c r="CT44" s="624"/>
      <c r="CU44" s="624"/>
      <c r="CV44" s="624"/>
      <c r="CW44" s="624"/>
      <c r="CX44" s="624"/>
      <c r="CY44" s="625"/>
      <c r="CZ44" s="628">
        <v>21.3</v>
      </c>
      <c r="DA44" s="629"/>
      <c r="DB44" s="629"/>
      <c r="DC44" s="635"/>
      <c r="DD44" s="632">
        <v>2234817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363</v>
      </c>
      <c r="CG45" s="621"/>
      <c r="CH45" s="621"/>
      <c r="CI45" s="621"/>
      <c r="CJ45" s="621"/>
      <c r="CK45" s="621"/>
      <c r="CL45" s="621"/>
      <c r="CM45" s="621"/>
      <c r="CN45" s="621"/>
      <c r="CO45" s="621"/>
      <c r="CP45" s="621"/>
      <c r="CQ45" s="622"/>
      <c r="CR45" s="623">
        <v>4294333</v>
      </c>
      <c r="CS45" s="656"/>
      <c r="CT45" s="656"/>
      <c r="CU45" s="656"/>
      <c r="CV45" s="656"/>
      <c r="CW45" s="656"/>
      <c r="CX45" s="656"/>
      <c r="CY45" s="657"/>
      <c r="CZ45" s="628">
        <v>9.5</v>
      </c>
      <c r="DA45" s="654"/>
      <c r="DB45" s="654"/>
      <c r="DC45" s="658"/>
      <c r="DD45" s="632">
        <v>116523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364</v>
      </c>
      <c r="CG46" s="621"/>
      <c r="CH46" s="621"/>
      <c r="CI46" s="621"/>
      <c r="CJ46" s="621"/>
      <c r="CK46" s="621"/>
      <c r="CL46" s="621"/>
      <c r="CM46" s="621"/>
      <c r="CN46" s="621"/>
      <c r="CO46" s="621"/>
      <c r="CP46" s="621"/>
      <c r="CQ46" s="622"/>
      <c r="CR46" s="623">
        <v>5261410</v>
      </c>
      <c r="CS46" s="624"/>
      <c r="CT46" s="624"/>
      <c r="CU46" s="624"/>
      <c r="CV46" s="624"/>
      <c r="CW46" s="624"/>
      <c r="CX46" s="624"/>
      <c r="CY46" s="625"/>
      <c r="CZ46" s="628">
        <v>11.7</v>
      </c>
      <c r="DA46" s="629"/>
      <c r="DB46" s="629"/>
      <c r="DC46" s="635"/>
      <c r="DD46" s="632">
        <v>2088989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365</v>
      </c>
      <c r="CG47" s="621"/>
      <c r="CH47" s="621"/>
      <c r="CI47" s="621"/>
      <c r="CJ47" s="621"/>
      <c r="CK47" s="621"/>
      <c r="CL47" s="621"/>
      <c r="CM47" s="621"/>
      <c r="CN47" s="621"/>
      <c r="CO47" s="621"/>
      <c r="CP47" s="621"/>
      <c r="CQ47" s="622"/>
      <c r="CR47" s="623" t="s">
        <v>132</v>
      </c>
      <c r="CS47" s="656"/>
      <c r="CT47" s="656"/>
      <c r="CU47" s="656"/>
      <c r="CV47" s="656"/>
      <c r="CW47" s="656"/>
      <c r="CX47" s="656"/>
      <c r="CY47" s="657"/>
      <c r="CZ47" s="628" t="s">
        <v>353</v>
      </c>
      <c r="DA47" s="654"/>
      <c r="DB47" s="654"/>
      <c r="DC47" s="658"/>
      <c r="DD47" s="632" t="s">
        <v>132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366</v>
      </c>
      <c r="CG48" s="621"/>
      <c r="CH48" s="621"/>
      <c r="CI48" s="621"/>
      <c r="CJ48" s="621"/>
      <c r="CK48" s="621"/>
      <c r="CL48" s="621"/>
      <c r="CM48" s="621"/>
      <c r="CN48" s="621"/>
      <c r="CO48" s="621"/>
      <c r="CP48" s="621"/>
      <c r="CQ48" s="622"/>
      <c r="CR48" s="623" t="s">
        <v>132</v>
      </c>
      <c r="CS48" s="624"/>
      <c r="CT48" s="624"/>
      <c r="CU48" s="624"/>
      <c r="CV48" s="624"/>
      <c r="CW48" s="624"/>
      <c r="CX48" s="624"/>
      <c r="CY48" s="625"/>
      <c r="CZ48" s="628" t="s">
        <v>353</v>
      </c>
      <c r="DA48" s="629"/>
      <c r="DB48" s="629"/>
      <c r="DC48" s="635"/>
      <c r="DD48" s="632" t="s">
        <v>353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367</v>
      </c>
      <c r="CE49" s="645"/>
      <c r="CF49" s="645"/>
      <c r="CG49" s="645"/>
      <c r="CH49" s="645"/>
      <c r="CI49" s="645"/>
      <c r="CJ49" s="645"/>
      <c r="CK49" s="645"/>
      <c r="CL49" s="645"/>
      <c r="CM49" s="645"/>
      <c r="CN49" s="645"/>
      <c r="CO49" s="645"/>
      <c r="CP49" s="645"/>
      <c r="CQ49" s="646"/>
      <c r="CR49" s="695">
        <v>44989859</v>
      </c>
      <c r="CS49" s="682"/>
      <c r="CT49" s="682"/>
      <c r="CU49" s="682"/>
      <c r="CV49" s="682"/>
      <c r="CW49" s="682"/>
      <c r="CX49" s="682"/>
      <c r="CY49" s="711"/>
      <c r="CZ49" s="703">
        <v>100</v>
      </c>
      <c r="DA49" s="712"/>
      <c r="DB49" s="712"/>
      <c r="DC49" s="713"/>
      <c r="DD49" s="714">
        <v>27644118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WW2xbuO6N0SRPhfBssG4w8PxpY6spK6QflIlBmI1Gq/c9K9eewCnLsUdYcSLcxA5BFTn93JEmXS6XJK4fLNXg==" saltValue="i5FZFKUbxzr3icI4F+bu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368</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369</v>
      </c>
      <c r="DK2" s="723"/>
      <c r="DL2" s="723"/>
      <c r="DM2" s="723"/>
      <c r="DN2" s="723"/>
      <c r="DO2" s="724"/>
      <c r="DP2" s="228"/>
      <c r="DQ2" s="722" t="s">
        <v>370</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371</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372</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373</v>
      </c>
      <c r="B5" s="728"/>
      <c r="C5" s="728"/>
      <c r="D5" s="728"/>
      <c r="E5" s="728"/>
      <c r="F5" s="728"/>
      <c r="G5" s="728"/>
      <c r="H5" s="728"/>
      <c r="I5" s="728"/>
      <c r="J5" s="728"/>
      <c r="K5" s="728"/>
      <c r="L5" s="728"/>
      <c r="M5" s="728"/>
      <c r="N5" s="728"/>
      <c r="O5" s="728"/>
      <c r="P5" s="729"/>
      <c r="Q5" s="733" t="s">
        <v>374</v>
      </c>
      <c r="R5" s="734"/>
      <c r="S5" s="734"/>
      <c r="T5" s="734"/>
      <c r="U5" s="735"/>
      <c r="V5" s="733" t="s">
        <v>375</v>
      </c>
      <c r="W5" s="734"/>
      <c r="X5" s="734"/>
      <c r="Y5" s="734"/>
      <c r="Z5" s="735"/>
      <c r="AA5" s="733" t="s">
        <v>376</v>
      </c>
      <c r="AB5" s="734"/>
      <c r="AC5" s="734"/>
      <c r="AD5" s="734"/>
      <c r="AE5" s="734"/>
      <c r="AF5" s="739" t="s">
        <v>377</v>
      </c>
      <c r="AG5" s="734"/>
      <c r="AH5" s="734"/>
      <c r="AI5" s="734"/>
      <c r="AJ5" s="740"/>
      <c r="AK5" s="734" t="s">
        <v>378</v>
      </c>
      <c r="AL5" s="734"/>
      <c r="AM5" s="734"/>
      <c r="AN5" s="734"/>
      <c r="AO5" s="735"/>
      <c r="AP5" s="733" t="s">
        <v>379</v>
      </c>
      <c r="AQ5" s="734"/>
      <c r="AR5" s="734"/>
      <c r="AS5" s="734"/>
      <c r="AT5" s="735"/>
      <c r="AU5" s="733" t="s">
        <v>380</v>
      </c>
      <c r="AV5" s="734"/>
      <c r="AW5" s="734"/>
      <c r="AX5" s="734"/>
      <c r="AY5" s="740"/>
      <c r="AZ5" s="232"/>
      <c r="BA5" s="232"/>
      <c r="BB5" s="232"/>
      <c r="BC5" s="232"/>
      <c r="BD5" s="232"/>
      <c r="BE5" s="233"/>
      <c r="BF5" s="233"/>
      <c r="BG5" s="233"/>
      <c r="BH5" s="233"/>
      <c r="BI5" s="233"/>
      <c r="BJ5" s="233"/>
      <c r="BK5" s="233"/>
      <c r="BL5" s="233"/>
      <c r="BM5" s="233"/>
      <c r="BN5" s="233"/>
      <c r="BO5" s="233"/>
      <c r="BP5" s="233"/>
      <c r="BQ5" s="727" t="s">
        <v>381</v>
      </c>
      <c r="BR5" s="728"/>
      <c r="BS5" s="728"/>
      <c r="BT5" s="728"/>
      <c r="BU5" s="728"/>
      <c r="BV5" s="728"/>
      <c r="BW5" s="728"/>
      <c r="BX5" s="728"/>
      <c r="BY5" s="728"/>
      <c r="BZ5" s="728"/>
      <c r="CA5" s="728"/>
      <c r="CB5" s="728"/>
      <c r="CC5" s="728"/>
      <c r="CD5" s="728"/>
      <c r="CE5" s="728"/>
      <c r="CF5" s="728"/>
      <c r="CG5" s="729"/>
      <c r="CH5" s="733" t="s">
        <v>382</v>
      </c>
      <c r="CI5" s="734"/>
      <c r="CJ5" s="734"/>
      <c r="CK5" s="734"/>
      <c r="CL5" s="735"/>
      <c r="CM5" s="733" t="s">
        <v>383</v>
      </c>
      <c r="CN5" s="734"/>
      <c r="CO5" s="734"/>
      <c r="CP5" s="734"/>
      <c r="CQ5" s="735"/>
      <c r="CR5" s="733" t="s">
        <v>384</v>
      </c>
      <c r="CS5" s="734"/>
      <c r="CT5" s="734"/>
      <c r="CU5" s="734"/>
      <c r="CV5" s="735"/>
      <c r="CW5" s="733" t="s">
        <v>385</v>
      </c>
      <c r="CX5" s="734"/>
      <c r="CY5" s="734"/>
      <c r="CZ5" s="734"/>
      <c r="DA5" s="735"/>
      <c r="DB5" s="733" t="s">
        <v>386</v>
      </c>
      <c r="DC5" s="734"/>
      <c r="DD5" s="734"/>
      <c r="DE5" s="734"/>
      <c r="DF5" s="735"/>
      <c r="DG5" s="763" t="s">
        <v>387</v>
      </c>
      <c r="DH5" s="764"/>
      <c r="DI5" s="764"/>
      <c r="DJ5" s="764"/>
      <c r="DK5" s="765"/>
      <c r="DL5" s="763" t="s">
        <v>388</v>
      </c>
      <c r="DM5" s="764"/>
      <c r="DN5" s="764"/>
      <c r="DO5" s="764"/>
      <c r="DP5" s="765"/>
      <c r="DQ5" s="733" t="s">
        <v>389</v>
      </c>
      <c r="DR5" s="734"/>
      <c r="DS5" s="734"/>
      <c r="DT5" s="734"/>
      <c r="DU5" s="735"/>
      <c r="DV5" s="733" t="s">
        <v>380</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390</v>
      </c>
      <c r="C7" s="750"/>
      <c r="D7" s="750"/>
      <c r="E7" s="750"/>
      <c r="F7" s="750"/>
      <c r="G7" s="750"/>
      <c r="H7" s="750"/>
      <c r="I7" s="750"/>
      <c r="J7" s="750"/>
      <c r="K7" s="750"/>
      <c r="L7" s="750"/>
      <c r="M7" s="750"/>
      <c r="N7" s="750"/>
      <c r="O7" s="750"/>
      <c r="P7" s="751"/>
      <c r="Q7" s="752">
        <v>50587</v>
      </c>
      <c r="R7" s="753"/>
      <c r="S7" s="753"/>
      <c r="T7" s="753"/>
      <c r="U7" s="753"/>
      <c r="V7" s="753">
        <v>45644</v>
      </c>
      <c r="W7" s="753"/>
      <c r="X7" s="753"/>
      <c r="Y7" s="753"/>
      <c r="Z7" s="753"/>
      <c r="AA7" s="753">
        <v>4943</v>
      </c>
      <c r="AB7" s="753"/>
      <c r="AC7" s="753"/>
      <c r="AD7" s="753"/>
      <c r="AE7" s="754"/>
      <c r="AF7" s="755">
        <v>4397</v>
      </c>
      <c r="AG7" s="756"/>
      <c r="AH7" s="756"/>
      <c r="AI7" s="756"/>
      <c r="AJ7" s="757"/>
      <c r="AK7" s="758">
        <v>2669</v>
      </c>
      <c r="AL7" s="759"/>
      <c r="AM7" s="759"/>
      <c r="AN7" s="759"/>
      <c r="AO7" s="759"/>
      <c r="AP7" s="759">
        <v>34930</v>
      </c>
      <c r="AQ7" s="759"/>
      <c r="AR7" s="759"/>
      <c r="AS7" s="759"/>
      <c r="AT7" s="759"/>
      <c r="AU7" s="760" t="s">
        <v>638</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614</v>
      </c>
      <c r="BT7" s="747"/>
      <c r="BU7" s="747"/>
      <c r="BV7" s="747"/>
      <c r="BW7" s="747"/>
      <c r="BX7" s="747"/>
      <c r="BY7" s="747"/>
      <c r="BZ7" s="747"/>
      <c r="CA7" s="747"/>
      <c r="CB7" s="747"/>
      <c r="CC7" s="747"/>
      <c r="CD7" s="747"/>
      <c r="CE7" s="747"/>
      <c r="CF7" s="747"/>
      <c r="CG7" s="762"/>
      <c r="CH7" s="743">
        <v>42</v>
      </c>
      <c r="CI7" s="744"/>
      <c r="CJ7" s="744"/>
      <c r="CK7" s="744"/>
      <c r="CL7" s="745"/>
      <c r="CM7" s="743">
        <v>738</v>
      </c>
      <c r="CN7" s="744"/>
      <c r="CO7" s="744"/>
      <c r="CP7" s="744"/>
      <c r="CQ7" s="745"/>
      <c r="CR7" s="743">
        <v>100</v>
      </c>
      <c r="CS7" s="744"/>
      <c r="CT7" s="744"/>
      <c r="CU7" s="744"/>
      <c r="CV7" s="745"/>
      <c r="CW7" s="743">
        <v>19</v>
      </c>
      <c r="CX7" s="744"/>
      <c r="CY7" s="744"/>
      <c r="CZ7" s="744"/>
      <c r="DA7" s="745"/>
      <c r="DB7" s="743" t="s">
        <v>597</v>
      </c>
      <c r="DC7" s="744"/>
      <c r="DD7" s="744"/>
      <c r="DE7" s="744"/>
      <c r="DF7" s="745"/>
      <c r="DG7" s="743" t="s">
        <v>597</v>
      </c>
      <c r="DH7" s="744"/>
      <c r="DI7" s="744"/>
      <c r="DJ7" s="744"/>
      <c r="DK7" s="745"/>
      <c r="DL7" s="743" t="s">
        <v>597</v>
      </c>
      <c r="DM7" s="744"/>
      <c r="DN7" s="744"/>
      <c r="DO7" s="744"/>
      <c r="DP7" s="745"/>
      <c r="DQ7" s="743" t="s">
        <v>597</v>
      </c>
      <c r="DR7" s="744"/>
      <c r="DS7" s="744"/>
      <c r="DT7" s="744"/>
      <c r="DU7" s="745"/>
      <c r="DV7" s="746"/>
      <c r="DW7" s="747"/>
      <c r="DX7" s="747"/>
      <c r="DY7" s="747"/>
      <c r="DZ7" s="748"/>
      <c r="EA7" s="234"/>
    </row>
    <row r="8" spans="1:131" s="235" customFormat="1" ht="26.25" customHeight="1" x14ac:dyDescent="0.2">
      <c r="A8" s="238">
        <v>2</v>
      </c>
      <c r="B8" s="778" t="s">
        <v>391</v>
      </c>
      <c r="C8" s="779"/>
      <c r="D8" s="779"/>
      <c r="E8" s="779"/>
      <c r="F8" s="779"/>
      <c r="G8" s="779"/>
      <c r="H8" s="779"/>
      <c r="I8" s="779"/>
      <c r="J8" s="779"/>
      <c r="K8" s="779"/>
      <c r="L8" s="779"/>
      <c r="M8" s="779"/>
      <c r="N8" s="779"/>
      <c r="O8" s="779"/>
      <c r="P8" s="780"/>
      <c r="Q8" s="781">
        <v>2403</v>
      </c>
      <c r="R8" s="782"/>
      <c r="S8" s="782"/>
      <c r="T8" s="782"/>
      <c r="U8" s="782"/>
      <c r="V8" s="782">
        <v>2403</v>
      </c>
      <c r="W8" s="782"/>
      <c r="X8" s="782"/>
      <c r="Y8" s="782"/>
      <c r="Z8" s="782"/>
      <c r="AA8" s="782" t="s">
        <v>597</v>
      </c>
      <c r="AB8" s="782"/>
      <c r="AC8" s="782"/>
      <c r="AD8" s="782"/>
      <c r="AE8" s="783"/>
      <c r="AF8" s="784" t="s">
        <v>392</v>
      </c>
      <c r="AG8" s="785"/>
      <c r="AH8" s="785"/>
      <c r="AI8" s="785"/>
      <c r="AJ8" s="786"/>
      <c r="AK8" s="769">
        <v>1900</v>
      </c>
      <c r="AL8" s="770"/>
      <c r="AM8" s="770"/>
      <c r="AN8" s="770"/>
      <c r="AO8" s="770"/>
      <c r="AP8" s="770" t="s">
        <v>597</v>
      </c>
      <c r="AQ8" s="770"/>
      <c r="AR8" s="770"/>
      <c r="AS8" s="770"/>
      <c r="AT8" s="770"/>
      <c r="AU8" s="760" t="s">
        <v>637</v>
      </c>
      <c r="AV8" s="760"/>
      <c r="AW8" s="760"/>
      <c r="AX8" s="760"/>
      <c r="AY8" s="761"/>
      <c r="AZ8" s="232"/>
      <c r="BA8" s="232"/>
      <c r="BB8" s="232"/>
      <c r="BC8" s="232"/>
      <c r="BD8" s="232"/>
      <c r="BE8" s="233"/>
      <c r="BF8" s="233"/>
      <c r="BG8" s="233"/>
      <c r="BH8" s="233"/>
      <c r="BI8" s="233"/>
      <c r="BJ8" s="233"/>
      <c r="BK8" s="233"/>
      <c r="BL8" s="233"/>
      <c r="BM8" s="233"/>
      <c r="BN8" s="233"/>
      <c r="BO8" s="233"/>
      <c r="BP8" s="233"/>
      <c r="BQ8" s="238">
        <v>2</v>
      </c>
      <c r="BR8" s="239" t="s">
        <v>620</v>
      </c>
      <c r="BS8" s="771" t="s">
        <v>615</v>
      </c>
      <c r="BT8" s="772"/>
      <c r="BU8" s="772"/>
      <c r="BV8" s="772"/>
      <c r="BW8" s="772"/>
      <c r="BX8" s="772"/>
      <c r="BY8" s="772"/>
      <c r="BZ8" s="772"/>
      <c r="CA8" s="772"/>
      <c r="CB8" s="772"/>
      <c r="CC8" s="772"/>
      <c r="CD8" s="772"/>
      <c r="CE8" s="772"/>
      <c r="CF8" s="772"/>
      <c r="CG8" s="773"/>
      <c r="CH8" s="774">
        <v>1240</v>
      </c>
      <c r="CI8" s="775"/>
      <c r="CJ8" s="775"/>
      <c r="CK8" s="775"/>
      <c r="CL8" s="776"/>
      <c r="CM8" s="774">
        <v>1545</v>
      </c>
      <c r="CN8" s="775"/>
      <c r="CO8" s="775"/>
      <c r="CP8" s="775"/>
      <c r="CQ8" s="776"/>
      <c r="CR8" s="774">
        <v>6</v>
      </c>
      <c r="CS8" s="775"/>
      <c r="CT8" s="775"/>
      <c r="CU8" s="775"/>
      <c r="CV8" s="776"/>
      <c r="CW8" s="774" t="s">
        <v>597</v>
      </c>
      <c r="CX8" s="775"/>
      <c r="CY8" s="775"/>
      <c r="CZ8" s="775"/>
      <c r="DA8" s="776"/>
      <c r="DB8" s="774" t="s">
        <v>597</v>
      </c>
      <c r="DC8" s="775"/>
      <c r="DD8" s="775"/>
      <c r="DE8" s="775"/>
      <c r="DF8" s="776"/>
      <c r="DG8" s="774" t="s">
        <v>597</v>
      </c>
      <c r="DH8" s="775"/>
      <c r="DI8" s="775"/>
      <c r="DJ8" s="775"/>
      <c r="DK8" s="776"/>
      <c r="DL8" s="774" t="s">
        <v>597</v>
      </c>
      <c r="DM8" s="775"/>
      <c r="DN8" s="775"/>
      <c r="DO8" s="775"/>
      <c r="DP8" s="776"/>
      <c r="DQ8" s="774" t="s">
        <v>597</v>
      </c>
      <c r="DR8" s="775"/>
      <c r="DS8" s="775"/>
      <c r="DT8" s="775"/>
      <c r="DU8" s="776"/>
      <c r="DV8" s="771"/>
      <c r="DW8" s="772"/>
      <c r="DX8" s="772"/>
      <c r="DY8" s="772"/>
      <c r="DZ8" s="777"/>
      <c r="EA8" s="234"/>
    </row>
    <row r="9" spans="1:131" s="235" customFormat="1" ht="26.25" customHeight="1" x14ac:dyDescent="0.2">
      <c r="A9" s="238">
        <v>3</v>
      </c>
      <c r="B9" s="778" t="s">
        <v>393</v>
      </c>
      <c r="C9" s="779"/>
      <c r="D9" s="779"/>
      <c r="E9" s="779"/>
      <c r="F9" s="779"/>
      <c r="G9" s="779"/>
      <c r="H9" s="779"/>
      <c r="I9" s="779"/>
      <c r="J9" s="779"/>
      <c r="K9" s="779"/>
      <c r="L9" s="779"/>
      <c r="M9" s="779"/>
      <c r="N9" s="779"/>
      <c r="O9" s="779"/>
      <c r="P9" s="780"/>
      <c r="Q9" s="781">
        <v>2</v>
      </c>
      <c r="R9" s="782"/>
      <c r="S9" s="782"/>
      <c r="T9" s="782"/>
      <c r="U9" s="782"/>
      <c r="V9" s="782">
        <v>2</v>
      </c>
      <c r="W9" s="782"/>
      <c r="X9" s="782"/>
      <c r="Y9" s="782"/>
      <c r="Z9" s="782"/>
      <c r="AA9" s="782" t="s">
        <v>597</v>
      </c>
      <c r="AB9" s="782"/>
      <c r="AC9" s="782"/>
      <c r="AD9" s="782"/>
      <c r="AE9" s="783"/>
      <c r="AF9" s="784" t="s">
        <v>392</v>
      </c>
      <c r="AG9" s="785"/>
      <c r="AH9" s="785"/>
      <c r="AI9" s="785"/>
      <c r="AJ9" s="786"/>
      <c r="AK9" s="769">
        <v>2</v>
      </c>
      <c r="AL9" s="770"/>
      <c r="AM9" s="770"/>
      <c r="AN9" s="770"/>
      <c r="AO9" s="770"/>
      <c r="AP9" s="770" t="s">
        <v>597</v>
      </c>
      <c r="AQ9" s="770"/>
      <c r="AR9" s="770"/>
      <c r="AS9" s="770"/>
      <c r="AT9" s="770"/>
      <c r="AU9" s="760" t="s">
        <v>633</v>
      </c>
      <c r="AV9" s="760"/>
      <c r="AW9" s="760"/>
      <c r="AX9" s="760"/>
      <c r="AY9" s="761"/>
      <c r="AZ9" s="232"/>
      <c r="BA9" s="232"/>
      <c r="BB9" s="232"/>
      <c r="BC9" s="232"/>
      <c r="BD9" s="232"/>
      <c r="BE9" s="233"/>
      <c r="BF9" s="233"/>
      <c r="BG9" s="233"/>
      <c r="BH9" s="233"/>
      <c r="BI9" s="233"/>
      <c r="BJ9" s="233"/>
      <c r="BK9" s="233"/>
      <c r="BL9" s="233"/>
      <c r="BM9" s="233"/>
      <c r="BN9" s="233"/>
      <c r="BO9" s="233"/>
      <c r="BP9" s="233"/>
      <c r="BQ9" s="238">
        <v>3</v>
      </c>
      <c r="BR9" s="239"/>
      <c r="BS9" s="771" t="s">
        <v>616</v>
      </c>
      <c r="BT9" s="772"/>
      <c r="BU9" s="772"/>
      <c r="BV9" s="772"/>
      <c r="BW9" s="772"/>
      <c r="BX9" s="772"/>
      <c r="BY9" s="772"/>
      <c r="BZ9" s="772"/>
      <c r="CA9" s="772"/>
      <c r="CB9" s="772"/>
      <c r="CC9" s="772"/>
      <c r="CD9" s="772"/>
      <c r="CE9" s="772"/>
      <c r="CF9" s="772"/>
      <c r="CG9" s="773"/>
      <c r="CH9" s="774">
        <v>-1</v>
      </c>
      <c r="CI9" s="775"/>
      <c r="CJ9" s="775"/>
      <c r="CK9" s="775"/>
      <c r="CL9" s="776"/>
      <c r="CM9" s="774">
        <v>66</v>
      </c>
      <c r="CN9" s="775"/>
      <c r="CO9" s="775"/>
      <c r="CP9" s="775"/>
      <c r="CQ9" s="776"/>
      <c r="CR9" s="774">
        <v>4</v>
      </c>
      <c r="CS9" s="775"/>
      <c r="CT9" s="775"/>
      <c r="CU9" s="775"/>
      <c r="CV9" s="776"/>
      <c r="CW9" s="774">
        <v>49</v>
      </c>
      <c r="CX9" s="775"/>
      <c r="CY9" s="775"/>
      <c r="CZ9" s="775"/>
      <c r="DA9" s="776"/>
      <c r="DB9" s="774" t="s">
        <v>597</v>
      </c>
      <c r="DC9" s="775"/>
      <c r="DD9" s="775"/>
      <c r="DE9" s="775"/>
      <c r="DF9" s="776"/>
      <c r="DG9" s="774" t="s">
        <v>597</v>
      </c>
      <c r="DH9" s="775"/>
      <c r="DI9" s="775"/>
      <c r="DJ9" s="775"/>
      <c r="DK9" s="776"/>
      <c r="DL9" s="774" t="s">
        <v>597</v>
      </c>
      <c r="DM9" s="775"/>
      <c r="DN9" s="775"/>
      <c r="DO9" s="775"/>
      <c r="DP9" s="776"/>
      <c r="DQ9" s="774" t="s">
        <v>597</v>
      </c>
      <c r="DR9" s="775"/>
      <c r="DS9" s="775"/>
      <c r="DT9" s="775"/>
      <c r="DU9" s="776"/>
      <c r="DV9" s="771"/>
      <c r="DW9" s="772"/>
      <c r="DX9" s="772"/>
      <c r="DY9" s="772"/>
      <c r="DZ9" s="777"/>
      <c r="EA9" s="234"/>
    </row>
    <row r="10" spans="1:131" s="235" customFormat="1" ht="26.25" customHeight="1" x14ac:dyDescent="0.2">
      <c r="A10" s="238">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69"/>
      <c r="AL10" s="770"/>
      <c r="AM10" s="770"/>
      <c r="AN10" s="770"/>
      <c r="AO10" s="770"/>
      <c r="AP10" s="770"/>
      <c r="AQ10" s="770"/>
      <c r="AR10" s="770"/>
      <c r="AS10" s="770"/>
      <c r="AT10" s="770"/>
      <c r="AU10" s="760"/>
      <c r="AV10" s="760"/>
      <c r="AW10" s="760"/>
      <c r="AX10" s="760"/>
      <c r="AY10" s="761"/>
      <c r="AZ10" s="232"/>
      <c r="BA10" s="232"/>
      <c r="BB10" s="232"/>
      <c r="BC10" s="232"/>
      <c r="BD10" s="232"/>
      <c r="BE10" s="233"/>
      <c r="BF10" s="233"/>
      <c r="BG10" s="233"/>
      <c r="BH10" s="233"/>
      <c r="BI10" s="233"/>
      <c r="BJ10" s="233"/>
      <c r="BK10" s="233"/>
      <c r="BL10" s="233"/>
      <c r="BM10" s="233"/>
      <c r="BN10" s="233"/>
      <c r="BO10" s="233"/>
      <c r="BP10" s="233"/>
      <c r="BQ10" s="238">
        <v>4</v>
      </c>
      <c r="BR10" s="239"/>
      <c r="BS10" s="771" t="s">
        <v>617</v>
      </c>
      <c r="BT10" s="772"/>
      <c r="BU10" s="772"/>
      <c r="BV10" s="772"/>
      <c r="BW10" s="772"/>
      <c r="BX10" s="772"/>
      <c r="BY10" s="772"/>
      <c r="BZ10" s="772"/>
      <c r="CA10" s="772"/>
      <c r="CB10" s="772"/>
      <c r="CC10" s="772"/>
      <c r="CD10" s="772"/>
      <c r="CE10" s="772"/>
      <c r="CF10" s="772"/>
      <c r="CG10" s="773"/>
      <c r="CH10" s="774">
        <v>5</v>
      </c>
      <c r="CI10" s="775"/>
      <c r="CJ10" s="775"/>
      <c r="CK10" s="775"/>
      <c r="CL10" s="776"/>
      <c r="CM10" s="774">
        <v>297</v>
      </c>
      <c r="CN10" s="775"/>
      <c r="CO10" s="775"/>
      <c r="CP10" s="775"/>
      <c r="CQ10" s="776"/>
      <c r="CR10" s="774">
        <v>4</v>
      </c>
      <c r="CS10" s="775"/>
      <c r="CT10" s="775"/>
      <c r="CU10" s="775"/>
      <c r="CV10" s="776"/>
      <c r="CW10" s="774" t="s">
        <v>597</v>
      </c>
      <c r="CX10" s="775"/>
      <c r="CY10" s="775"/>
      <c r="CZ10" s="775"/>
      <c r="DA10" s="776"/>
      <c r="DB10" s="774" t="s">
        <v>597</v>
      </c>
      <c r="DC10" s="775"/>
      <c r="DD10" s="775"/>
      <c r="DE10" s="775"/>
      <c r="DF10" s="776"/>
      <c r="DG10" s="774" t="s">
        <v>600</v>
      </c>
      <c r="DH10" s="775"/>
      <c r="DI10" s="775"/>
      <c r="DJ10" s="775"/>
      <c r="DK10" s="776"/>
      <c r="DL10" s="774" t="s">
        <v>597</v>
      </c>
      <c r="DM10" s="775"/>
      <c r="DN10" s="775"/>
      <c r="DO10" s="775"/>
      <c r="DP10" s="776"/>
      <c r="DQ10" s="774" t="s">
        <v>597</v>
      </c>
      <c r="DR10" s="775"/>
      <c r="DS10" s="775"/>
      <c r="DT10" s="775"/>
      <c r="DU10" s="776"/>
      <c r="DV10" s="771"/>
      <c r="DW10" s="772"/>
      <c r="DX10" s="772"/>
      <c r="DY10" s="772"/>
      <c r="DZ10" s="777"/>
      <c r="EA10" s="234"/>
    </row>
    <row r="11" spans="1:131" s="235" customFormat="1" ht="26.25" customHeight="1" x14ac:dyDescent="0.2">
      <c r="A11" s="238">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69"/>
      <c r="AL11" s="770"/>
      <c r="AM11" s="770"/>
      <c r="AN11" s="770"/>
      <c r="AO11" s="770"/>
      <c r="AP11" s="770"/>
      <c r="AQ11" s="770"/>
      <c r="AR11" s="770"/>
      <c r="AS11" s="770"/>
      <c r="AT11" s="770"/>
      <c r="AU11" s="760"/>
      <c r="AV11" s="760"/>
      <c r="AW11" s="760"/>
      <c r="AX11" s="760"/>
      <c r="AY11" s="761"/>
      <c r="AZ11" s="232"/>
      <c r="BA11" s="232"/>
      <c r="BB11" s="232"/>
      <c r="BC11" s="232"/>
      <c r="BD11" s="232"/>
      <c r="BE11" s="233"/>
      <c r="BF11" s="233"/>
      <c r="BG11" s="233"/>
      <c r="BH11" s="233"/>
      <c r="BI11" s="233"/>
      <c r="BJ11" s="233"/>
      <c r="BK11" s="233"/>
      <c r="BL11" s="233"/>
      <c r="BM11" s="233"/>
      <c r="BN11" s="233"/>
      <c r="BO11" s="233"/>
      <c r="BP11" s="233"/>
      <c r="BQ11" s="238">
        <v>5</v>
      </c>
      <c r="BR11" s="239"/>
      <c r="BS11" s="771" t="s">
        <v>623</v>
      </c>
      <c r="BT11" s="772"/>
      <c r="BU11" s="772"/>
      <c r="BV11" s="772"/>
      <c r="BW11" s="772"/>
      <c r="BX11" s="772"/>
      <c r="BY11" s="772"/>
      <c r="BZ11" s="772"/>
      <c r="CA11" s="772"/>
      <c r="CB11" s="772"/>
      <c r="CC11" s="772"/>
      <c r="CD11" s="772"/>
      <c r="CE11" s="772"/>
      <c r="CF11" s="772"/>
      <c r="CG11" s="773"/>
      <c r="CH11" s="774">
        <v>1</v>
      </c>
      <c r="CI11" s="775"/>
      <c r="CJ11" s="775"/>
      <c r="CK11" s="775"/>
      <c r="CL11" s="776"/>
      <c r="CM11" s="774">
        <v>142</v>
      </c>
      <c r="CN11" s="775"/>
      <c r="CO11" s="775"/>
      <c r="CP11" s="775"/>
      <c r="CQ11" s="776"/>
      <c r="CR11" s="774">
        <v>27</v>
      </c>
      <c r="CS11" s="775"/>
      <c r="CT11" s="775"/>
      <c r="CU11" s="775"/>
      <c r="CV11" s="776"/>
      <c r="CW11" s="774" t="s">
        <v>622</v>
      </c>
      <c r="CX11" s="775"/>
      <c r="CY11" s="775"/>
      <c r="CZ11" s="775"/>
      <c r="DA11" s="776"/>
      <c r="DB11" s="774" t="s">
        <v>624</v>
      </c>
      <c r="DC11" s="775"/>
      <c r="DD11" s="775"/>
      <c r="DE11" s="775"/>
      <c r="DF11" s="776"/>
      <c r="DG11" s="774" t="s">
        <v>600</v>
      </c>
      <c r="DH11" s="775"/>
      <c r="DI11" s="775"/>
      <c r="DJ11" s="775"/>
      <c r="DK11" s="776"/>
      <c r="DL11" s="774" t="s">
        <v>599</v>
      </c>
      <c r="DM11" s="775"/>
      <c r="DN11" s="775"/>
      <c r="DO11" s="775"/>
      <c r="DP11" s="776"/>
      <c r="DQ11" s="774" t="s">
        <v>600</v>
      </c>
      <c r="DR11" s="775"/>
      <c r="DS11" s="775"/>
      <c r="DT11" s="775"/>
      <c r="DU11" s="776"/>
      <c r="DV11" s="771"/>
      <c r="DW11" s="772"/>
      <c r="DX11" s="772"/>
      <c r="DY11" s="772"/>
      <c r="DZ11" s="777"/>
      <c r="EA11" s="234"/>
    </row>
    <row r="12" spans="1:131" s="235" customFormat="1" ht="26.25" customHeight="1" x14ac:dyDescent="0.2">
      <c r="A12" s="238">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9"/>
      <c r="AL12" s="770"/>
      <c r="AM12" s="770"/>
      <c r="AN12" s="770"/>
      <c r="AO12" s="770"/>
      <c r="AP12" s="770"/>
      <c r="AQ12" s="770"/>
      <c r="AR12" s="770"/>
      <c r="AS12" s="770"/>
      <c r="AT12" s="770"/>
      <c r="AU12" s="760"/>
      <c r="AV12" s="760"/>
      <c r="AW12" s="760"/>
      <c r="AX12" s="760"/>
      <c r="AY12" s="761"/>
      <c r="AZ12" s="232"/>
      <c r="BA12" s="232"/>
      <c r="BB12" s="232"/>
      <c r="BC12" s="232"/>
      <c r="BD12" s="232"/>
      <c r="BE12" s="233"/>
      <c r="BF12" s="233"/>
      <c r="BG12" s="233"/>
      <c r="BH12" s="233"/>
      <c r="BI12" s="233"/>
      <c r="BJ12" s="233"/>
      <c r="BK12" s="233"/>
      <c r="BL12" s="233"/>
      <c r="BM12" s="233"/>
      <c r="BN12" s="233"/>
      <c r="BO12" s="233"/>
      <c r="BP12" s="233"/>
      <c r="BQ12" s="238">
        <v>6</v>
      </c>
      <c r="BR12" s="239"/>
      <c r="BS12" s="771" t="s">
        <v>618</v>
      </c>
      <c r="BT12" s="772"/>
      <c r="BU12" s="772"/>
      <c r="BV12" s="772"/>
      <c r="BW12" s="772"/>
      <c r="BX12" s="772"/>
      <c r="BY12" s="772"/>
      <c r="BZ12" s="772"/>
      <c r="CA12" s="772"/>
      <c r="CB12" s="772"/>
      <c r="CC12" s="772"/>
      <c r="CD12" s="772"/>
      <c r="CE12" s="772"/>
      <c r="CF12" s="772"/>
      <c r="CG12" s="773"/>
      <c r="CH12" s="774">
        <v>-2</v>
      </c>
      <c r="CI12" s="775"/>
      <c r="CJ12" s="775"/>
      <c r="CK12" s="775"/>
      <c r="CL12" s="776"/>
      <c r="CM12" s="774">
        <v>67</v>
      </c>
      <c r="CN12" s="775"/>
      <c r="CO12" s="775"/>
      <c r="CP12" s="775"/>
      <c r="CQ12" s="776"/>
      <c r="CR12" s="774">
        <v>1</v>
      </c>
      <c r="CS12" s="775"/>
      <c r="CT12" s="775"/>
      <c r="CU12" s="775"/>
      <c r="CV12" s="776"/>
      <c r="CW12" s="774">
        <v>7</v>
      </c>
      <c r="CX12" s="775"/>
      <c r="CY12" s="775"/>
      <c r="CZ12" s="775"/>
      <c r="DA12" s="776"/>
      <c r="DB12" s="774" t="s">
        <v>597</v>
      </c>
      <c r="DC12" s="775"/>
      <c r="DD12" s="775"/>
      <c r="DE12" s="775"/>
      <c r="DF12" s="776"/>
      <c r="DG12" s="774" t="s">
        <v>597</v>
      </c>
      <c r="DH12" s="775"/>
      <c r="DI12" s="775"/>
      <c r="DJ12" s="775"/>
      <c r="DK12" s="776"/>
      <c r="DL12" s="774" t="s">
        <v>597</v>
      </c>
      <c r="DM12" s="775"/>
      <c r="DN12" s="775"/>
      <c r="DO12" s="775"/>
      <c r="DP12" s="776"/>
      <c r="DQ12" s="774" t="s">
        <v>597</v>
      </c>
      <c r="DR12" s="775"/>
      <c r="DS12" s="775"/>
      <c r="DT12" s="775"/>
      <c r="DU12" s="776"/>
      <c r="DV12" s="771"/>
      <c r="DW12" s="772"/>
      <c r="DX12" s="772"/>
      <c r="DY12" s="772"/>
      <c r="DZ12" s="777"/>
      <c r="EA12" s="234"/>
    </row>
    <row r="13" spans="1:131" s="235" customFormat="1" ht="26.25" customHeight="1" x14ac:dyDescent="0.2">
      <c r="A13" s="238">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9"/>
      <c r="AL13" s="770"/>
      <c r="AM13" s="770"/>
      <c r="AN13" s="770"/>
      <c r="AO13" s="770"/>
      <c r="AP13" s="770"/>
      <c r="AQ13" s="770"/>
      <c r="AR13" s="770"/>
      <c r="AS13" s="770"/>
      <c r="AT13" s="770"/>
      <c r="AU13" s="760"/>
      <c r="AV13" s="760"/>
      <c r="AW13" s="760"/>
      <c r="AX13" s="760"/>
      <c r="AY13" s="761"/>
      <c r="AZ13" s="232"/>
      <c r="BA13" s="232"/>
      <c r="BB13" s="232"/>
      <c r="BC13" s="232"/>
      <c r="BD13" s="232"/>
      <c r="BE13" s="233"/>
      <c r="BF13" s="233"/>
      <c r="BG13" s="233"/>
      <c r="BH13" s="233"/>
      <c r="BI13" s="233"/>
      <c r="BJ13" s="233"/>
      <c r="BK13" s="233"/>
      <c r="BL13" s="233"/>
      <c r="BM13" s="233"/>
      <c r="BN13" s="233"/>
      <c r="BO13" s="233"/>
      <c r="BP13" s="233"/>
      <c r="BQ13" s="238">
        <v>7</v>
      </c>
      <c r="BR13" s="239"/>
      <c r="BS13" s="771" t="s">
        <v>619</v>
      </c>
      <c r="BT13" s="772"/>
      <c r="BU13" s="772"/>
      <c r="BV13" s="772"/>
      <c r="BW13" s="772"/>
      <c r="BX13" s="772"/>
      <c r="BY13" s="772"/>
      <c r="BZ13" s="772"/>
      <c r="CA13" s="772"/>
      <c r="CB13" s="772"/>
      <c r="CC13" s="772"/>
      <c r="CD13" s="772"/>
      <c r="CE13" s="772"/>
      <c r="CF13" s="772"/>
      <c r="CG13" s="773"/>
      <c r="CH13" s="774">
        <v>3</v>
      </c>
      <c r="CI13" s="775"/>
      <c r="CJ13" s="775"/>
      <c r="CK13" s="775"/>
      <c r="CL13" s="776"/>
      <c r="CM13" s="774">
        <v>32</v>
      </c>
      <c r="CN13" s="775"/>
      <c r="CO13" s="775"/>
      <c r="CP13" s="775"/>
      <c r="CQ13" s="776"/>
      <c r="CR13" s="774">
        <v>13</v>
      </c>
      <c r="CS13" s="775"/>
      <c r="CT13" s="775"/>
      <c r="CU13" s="775"/>
      <c r="CV13" s="776"/>
      <c r="CW13" s="774" t="s">
        <v>597</v>
      </c>
      <c r="CX13" s="775"/>
      <c r="CY13" s="775"/>
      <c r="CZ13" s="775"/>
      <c r="DA13" s="776"/>
      <c r="DB13" s="774" t="s">
        <v>597</v>
      </c>
      <c r="DC13" s="775"/>
      <c r="DD13" s="775"/>
      <c r="DE13" s="775"/>
      <c r="DF13" s="776"/>
      <c r="DG13" s="774" t="s">
        <v>597</v>
      </c>
      <c r="DH13" s="775"/>
      <c r="DI13" s="775"/>
      <c r="DJ13" s="775"/>
      <c r="DK13" s="776"/>
      <c r="DL13" s="774" t="s">
        <v>597</v>
      </c>
      <c r="DM13" s="775"/>
      <c r="DN13" s="775"/>
      <c r="DO13" s="775"/>
      <c r="DP13" s="776"/>
      <c r="DQ13" s="774" t="s">
        <v>597</v>
      </c>
      <c r="DR13" s="775"/>
      <c r="DS13" s="775"/>
      <c r="DT13" s="775"/>
      <c r="DU13" s="776"/>
      <c r="DV13" s="771"/>
      <c r="DW13" s="772"/>
      <c r="DX13" s="772"/>
      <c r="DY13" s="772"/>
      <c r="DZ13" s="777"/>
      <c r="EA13" s="234"/>
    </row>
    <row r="14" spans="1:131" s="235" customFormat="1" ht="26.25" customHeight="1" x14ac:dyDescent="0.2">
      <c r="A14" s="238">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9"/>
      <c r="AL14" s="770"/>
      <c r="AM14" s="770"/>
      <c r="AN14" s="770"/>
      <c r="AO14" s="770"/>
      <c r="AP14" s="770"/>
      <c r="AQ14" s="770"/>
      <c r="AR14" s="770"/>
      <c r="AS14" s="770"/>
      <c r="AT14" s="770"/>
      <c r="AU14" s="760"/>
      <c r="AV14" s="760"/>
      <c r="AW14" s="760"/>
      <c r="AX14" s="760"/>
      <c r="AY14" s="761"/>
      <c r="AZ14" s="232"/>
      <c r="BA14" s="232"/>
      <c r="BB14" s="232"/>
      <c r="BC14" s="232"/>
      <c r="BD14" s="232"/>
      <c r="BE14" s="233"/>
      <c r="BF14" s="233"/>
      <c r="BG14" s="233"/>
      <c r="BH14" s="233"/>
      <c r="BI14" s="233"/>
      <c r="BJ14" s="233"/>
      <c r="BK14" s="233"/>
      <c r="BL14" s="233"/>
      <c r="BM14" s="233"/>
      <c r="BN14" s="233"/>
      <c r="BO14" s="233"/>
      <c r="BP14" s="233"/>
      <c r="BQ14" s="238">
        <v>8</v>
      </c>
      <c r="BR14" s="239"/>
      <c r="BS14" s="771"/>
      <c r="BT14" s="772"/>
      <c r="BU14" s="772"/>
      <c r="BV14" s="772"/>
      <c r="BW14" s="772"/>
      <c r="BX14" s="772"/>
      <c r="BY14" s="772"/>
      <c r="BZ14" s="772"/>
      <c r="CA14" s="772"/>
      <c r="CB14" s="772"/>
      <c r="CC14" s="772"/>
      <c r="CD14" s="772"/>
      <c r="CE14" s="772"/>
      <c r="CF14" s="772"/>
      <c r="CG14" s="773"/>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1"/>
      <c r="DW14" s="772"/>
      <c r="DX14" s="772"/>
      <c r="DY14" s="772"/>
      <c r="DZ14" s="777"/>
      <c r="EA14" s="234"/>
    </row>
    <row r="15" spans="1:131" s="235" customFormat="1" ht="26.25" customHeight="1" x14ac:dyDescent="0.2">
      <c r="A15" s="238">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9"/>
      <c r="AL15" s="770"/>
      <c r="AM15" s="770"/>
      <c r="AN15" s="770"/>
      <c r="AO15" s="770"/>
      <c r="AP15" s="770"/>
      <c r="AQ15" s="770"/>
      <c r="AR15" s="770"/>
      <c r="AS15" s="770"/>
      <c r="AT15" s="770"/>
      <c r="AU15" s="760"/>
      <c r="AV15" s="760"/>
      <c r="AW15" s="760"/>
      <c r="AX15" s="760"/>
      <c r="AY15" s="761"/>
      <c r="AZ15" s="232"/>
      <c r="BA15" s="232"/>
      <c r="BB15" s="232"/>
      <c r="BC15" s="232"/>
      <c r="BD15" s="232"/>
      <c r="BE15" s="233"/>
      <c r="BF15" s="233"/>
      <c r="BG15" s="233"/>
      <c r="BH15" s="233"/>
      <c r="BI15" s="233"/>
      <c r="BJ15" s="233"/>
      <c r="BK15" s="233"/>
      <c r="BL15" s="233"/>
      <c r="BM15" s="233"/>
      <c r="BN15" s="233"/>
      <c r="BO15" s="233"/>
      <c r="BP15" s="233"/>
      <c r="BQ15" s="238">
        <v>9</v>
      </c>
      <c r="BR15" s="239"/>
      <c r="BS15" s="771"/>
      <c r="BT15" s="772"/>
      <c r="BU15" s="772"/>
      <c r="BV15" s="772"/>
      <c r="BW15" s="772"/>
      <c r="BX15" s="772"/>
      <c r="BY15" s="772"/>
      <c r="BZ15" s="772"/>
      <c r="CA15" s="772"/>
      <c r="CB15" s="772"/>
      <c r="CC15" s="772"/>
      <c r="CD15" s="772"/>
      <c r="CE15" s="772"/>
      <c r="CF15" s="772"/>
      <c r="CG15" s="773"/>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1"/>
      <c r="DW15" s="772"/>
      <c r="DX15" s="772"/>
      <c r="DY15" s="772"/>
      <c r="DZ15" s="777"/>
      <c r="EA15" s="234"/>
    </row>
    <row r="16" spans="1:131" s="235" customFormat="1" ht="26.25" customHeight="1" x14ac:dyDescent="0.2">
      <c r="A16" s="238">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9"/>
      <c r="AL16" s="770"/>
      <c r="AM16" s="770"/>
      <c r="AN16" s="770"/>
      <c r="AO16" s="770"/>
      <c r="AP16" s="770"/>
      <c r="AQ16" s="770"/>
      <c r="AR16" s="770"/>
      <c r="AS16" s="770"/>
      <c r="AT16" s="770"/>
      <c r="AU16" s="760"/>
      <c r="AV16" s="760"/>
      <c r="AW16" s="760"/>
      <c r="AX16" s="760"/>
      <c r="AY16" s="761"/>
      <c r="AZ16" s="232"/>
      <c r="BA16" s="232"/>
      <c r="BB16" s="232"/>
      <c r="BC16" s="232"/>
      <c r="BD16" s="232"/>
      <c r="BE16" s="233"/>
      <c r="BF16" s="233"/>
      <c r="BG16" s="233"/>
      <c r="BH16" s="233"/>
      <c r="BI16" s="233"/>
      <c r="BJ16" s="233"/>
      <c r="BK16" s="233"/>
      <c r="BL16" s="233"/>
      <c r="BM16" s="233"/>
      <c r="BN16" s="233"/>
      <c r="BO16" s="233"/>
      <c r="BP16" s="233"/>
      <c r="BQ16" s="238">
        <v>10</v>
      </c>
      <c r="BR16" s="239"/>
      <c r="BS16" s="771"/>
      <c r="BT16" s="772"/>
      <c r="BU16" s="772"/>
      <c r="BV16" s="772"/>
      <c r="BW16" s="772"/>
      <c r="BX16" s="772"/>
      <c r="BY16" s="772"/>
      <c r="BZ16" s="772"/>
      <c r="CA16" s="772"/>
      <c r="CB16" s="772"/>
      <c r="CC16" s="772"/>
      <c r="CD16" s="772"/>
      <c r="CE16" s="772"/>
      <c r="CF16" s="772"/>
      <c r="CG16" s="773"/>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1"/>
      <c r="DW16" s="772"/>
      <c r="DX16" s="772"/>
      <c r="DY16" s="772"/>
      <c r="DZ16" s="777"/>
      <c r="EA16" s="234"/>
    </row>
    <row r="17" spans="1:131" s="235" customFormat="1" ht="26.25" customHeight="1" x14ac:dyDescent="0.2">
      <c r="A17" s="238">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9"/>
      <c r="AL17" s="770"/>
      <c r="AM17" s="770"/>
      <c r="AN17" s="770"/>
      <c r="AO17" s="770"/>
      <c r="AP17" s="770"/>
      <c r="AQ17" s="770"/>
      <c r="AR17" s="770"/>
      <c r="AS17" s="770"/>
      <c r="AT17" s="770"/>
      <c r="AU17" s="760"/>
      <c r="AV17" s="760"/>
      <c r="AW17" s="760"/>
      <c r="AX17" s="760"/>
      <c r="AY17" s="761"/>
      <c r="AZ17" s="232"/>
      <c r="BA17" s="232"/>
      <c r="BB17" s="232"/>
      <c r="BC17" s="232"/>
      <c r="BD17" s="232"/>
      <c r="BE17" s="233"/>
      <c r="BF17" s="233"/>
      <c r="BG17" s="233"/>
      <c r="BH17" s="233"/>
      <c r="BI17" s="233"/>
      <c r="BJ17" s="233"/>
      <c r="BK17" s="233"/>
      <c r="BL17" s="233"/>
      <c r="BM17" s="233"/>
      <c r="BN17" s="233"/>
      <c r="BO17" s="233"/>
      <c r="BP17" s="233"/>
      <c r="BQ17" s="238">
        <v>11</v>
      </c>
      <c r="BR17" s="239"/>
      <c r="BS17" s="771"/>
      <c r="BT17" s="772"/>
      <c r="BU17" s="772"/>
      <c r="BV17" s="772"/>
      <c r="BW17" s="772"/>
      <c r="BX17" s="772"/>
      <c r="BY17" s="772"/>
      <c r="BZ17" s="772"/>
      <c r="CA17" s="772"/>
      <c r="CB17" s="772"/>
      <c r="CC17" s="772"/>
      <c r="CD17" s="772"/>
      <c r="CE17" s="772"/>
      <c r="CF17" s="772"/>
      <c r="CG17" s="773"/>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1"/>
      <c r="DW17" s="772"/>
      <c r="DX17" s="772"/>
      <c r="DY17" s="772"/>
      <c r="DZ17" s="777"/>
      <c r="EA17" s="234"/>
    </row>
    <row r="18" spans="1:131" s="235" customFormat="1" ht="26.25" customHeight="1" x14ac:dyDescent="0.2">
      <c r="A18" s="238">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9"/>
      <c r="AL18" s="770"/>
      <c r="AM18" s="770"/>
      <c r="AN18" s="770"/>
      <c r="AO18" s="770"/>
      <c r="AP18" s="770"/>
      <c r="AQ18" s="770"/>
      <c r="AR18" s="770"/>
      <c r="AS18" s="770"/>
      <c r="AT18" s="770"/>
      <c r="AU18" s="760"/>
      <c r="AV18" s="760"/>
      <c r="AW18" s="760"/>
      <c r="AX18" s="760"/>
      <c r="AY18" s="761"/>
      <c r="AZ18" s="232"/>
      <c r="BA18" s="232"/>
      <c r="BB18" s="232"/>
      <c r="BC18" s="232"/>
      <c r="BD18" s="232"/>
      <c r="BE18" s="233"/>
      <c r="BF18" s="233"/>
      <c r="BG18" s="233"/>
      <c r="BH18" s="233"/>
      <c r="BI18" s="233"/>
      <c r="BJ18" s="233"/>
      <c r="BK18" s="233"/>
      <c r="BL18" s="233"/>
      <c r="BM18" s="233"/>
      <c r="BN18" s="233"/>
      <c r="BO18" s="233"/>
      <c r="BP18" s="233"/>
      <c r="BQ18" s="238">
        <v>12</v>
      </c>
      <c r="BR18" s="239"/>
      <c r="BS18" s="771"/>
      <c r="BT18" s="772"/>
      <c r="BU18" s="772"/>
      <c r="BV18" s="772"/>
      <c r="BW18" s="772"/>
      <c r="BX18" s="772"/>
      <c r="BY18" s="772"/>
      <c r="BZ18" s="772"/>
      <c r="CA18" s="772"/>
      <c r="CB18" s="772"/>
      <c r="CC18" s="772"/>
      <c r="CD18" s="772"/>
      <c r="CE18" s="772"/>
      <c r="CF18" s="772"/>
      <c r="CG18" s="773"/>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1"/>
      <c r="DW18" s="772"/>
      <c r="DX18" s="772"/>
      <c r="DY18" s="772"/>
      <c r="DZ18" s="777"/>
      <c r="EA18" s="234"/>
    </row>
    <row r="19" spans="1:131" s="235" customFormat="1" ht="26.25" customHeight="1" x14ac:dyDescent="0.2">
      <c r="A19" s="238">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9"/>
      <c r="AL19" s="770"/>
      <c r="AM19" s="770"/>
      <c r="AN19" s="770"/>
      <c r="AO19" s="770"/>
      <c r="AP19" s="770"/>
      <c r="AQ19" s="770"/>
      <c r="AR19" s="770"/>
      <c r="AS19" s="770"/>
      <c r="AT19" s="770"/>
      <c r="AU19" s="760"/>
      <c r="AV19" s="760"/>
      <c r="AW19" s="760"/>
      <c r="AX19" s="760"/>
      <c r="AY19" s="761"/>
      <c r="AZ19" s="232"/>
      <c r="BA19" s="232"/>
      <c r="BB19" s="232"/>
      <c r="BC19" s="232"/>
      <c r="BD19" s="232"/>
      <c r="BE19" s="233"/>
      <c r="BF19" s="233"/>
      <c r="BG19" s="233"/>
      <c r="BH19" s="233"/>
      <c r="BI19" s="233"/>
      <c r="BJ19" s="233"/>
      <c r="BK19" s="233"/>
      <c r="BL19" s="233"/>
      <c r="BM19" s="233"/>
      <c r="BN19" s="233"/>
      <c r="BO19" s="233"/>
      <c r="BP19" s="233"/>
      <c r="BQ19" s="238">
        <v>13</v>
      </c>
      <c r="BR19" s="239"/>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234"/>
    </row>
    <row r="20" spans="1:131" s="235" customFormat="1" ht="26.25" customHeight="1" x14ac:dyDescent="0.2">
      <c r="A20" s="238">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9"/>
      <c r="AL20" s="770"/>
      <c r="AM20" s="770"/>
      <c r="AN20" s="770"/>
      <c r="AO20" s="770"/>
      <c r="AP20" s="770"/>
      <c r="AQ20" s="770"/>
      <c r="AR20" s="770"/>
      <c r="AS20" s="770"/>
      <c r="AT20" s="770"/>
      <c r="AU20" s="760"/>
      <c r="AV20" s="760"/>
      <c r="AW20" s="760"/>
      <c r="AX20" s="760"/>
      <c r="AY20" s="761"/>
      <c r="AZ20" s="232"/>
      <c r="BA20" s="232"/>
      <c r="BB20" s="232"/>
      <c r="BC20" s="232"/>
      <c r="BD20" s="232"/>
      <c r="BE20" s="233"/>
      <c r="BF20" s="233"/>
      <c r="BG20" s="233"/>
      <c r="BH20" s="233"/>
      <c r="BI20" s="233"/>
      <c r="BJ20" s="233"/>
      <c r="BK20" s="233"/>
      <c r="BL20" s="233"/>
      <c r="BM20" s="233"/>
      <c r="BN20" s="233"/>
      <c r="BO20" s="233"/>
      <c r="BP20" s="233"/>
      <c r="BQ20" s="238">
        <v>14</v>
      </c>
      <c r="BR20" s="239"/>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234"/>
    </row>
    <row r="21" spans="1:131" s="235" customFormat="1" ht="26.25" customHeight="1" thickBot="1" x14ac:dyDescent="0.25">
      <c r="A21" s="238">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9"/>
      <c r="AL21" s="770"/>
      <c r="AM21" s="770"/>
      <c r="AN21" s="770"/>
      <c r="AO21" s="770"/>
      <c r="AP21" s="770"/>
      <c r="AQ21" s="770"/>
      <c r="AR21" s="770"/>
      <c r="AS21" s="770"/>
      <c r="AT21" s="770"/>
      <c r="AU21" s="760"/>
      <c r="AV21" s="760"/>
      <c r="AW21" s="760"/>
      <c r="AX21" s="760"/>
      <c r="AY21" s="761"/>
      <c r="AZ21" s="232"/>
      <c r="BA21" s="232"/>
      <c r="BB21" s="232"/>
      <c r="BC21" s="232"/>
      <c r="BD21" s="232"/>
      <c r="BE21" s="233"/>
      <c r="BF21" s="233"/>
      <c r="BG21" s="233"/>
      <c r="BH21" s="233"/>
      <c r="BI21" s="233"/>
      <c r="BJ21" s="233"/>
      <c r="BK21" s="233"/>
      <c r="BL21" s="233"/>
      <c r="BM21" s="233"/>
      <c r="BN21" s="233"/>
      <c r="BO21" s="233"/>
      <c r="BP21" s="233"/>
      <c r="BQ21" s="238">
        <v>15</v>
      </c>
      <c r="BR21" s="239"/>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234"/>
    </row>
    <row r="22" spans="1:131" s="235" customFormat="1" ht="26.25" customHeight="1" x14ac:dyDescent="0.2">
      <c r="A22" s="238">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394</v>
      </c>
      <c r="BA22" s="804"/>
      <c r="BB22" s="804"/>
      <c r="BC22" s="804"/>
      <c r="BD22" s="805"/>
      <c r="BE22" s="233"/>
      <c r="BF22" s="233"/>
      <c r="BG22" s="233"/>
      <c r="BH22" s="233"/>
      <c r="BI22" s="233"/>
      <c r="BJ22" s="233"/>
      <c r="BK22" s="233"/>
      <c r="BL22" s="233"/>
      <c r="BM22" s="233"/>
      <c r="BN22" s="233"/>
      <c r="BO22" s="233"/>
      <c r="BP22" s="233"/>
      <c r="BQ22" s="238">
        <v>16</v>
      </c>
      <c r="BR22" s="239"/>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234"/>
    </row>
    <row r="23" spans="1:131" s="235" customFormat="1" ht="26.25" customHeight="1" thickBot="1" x14ac:dyDescent="0.25">
      <c r="A23" s="240" t="s">
        <v>395</v>
      </c>
      <c r="B23" s="787" t="s">
        <v>396</v>
      </c>
      <c r="C23" s="788"/>
      <c r="D23" s="788"/>
      <c r="E23" s="788"/>
      <c r="F23" s="788"/>
      <c r="G23" s="788"/>
      <c r="H23" s="788"/>
      <c r="I23" s="788"/>
      <c r="J23" s="788"/>
      <c r="K23" s="788"/>
      <c r="L23" s="788"/>
      <c r="M23" s="788"/>
      <c r="N23" s="788"/>
      <c r="O23" s="788"/>
      <c r="P23" s="789"/>
      <c r="Q23" s="790">
        <v>52992</v>
      </c>
      <c r="R23" s="791"/>
      <c r="S23" s="791"/>
      <c r="T23" s="791"/>
      <c r="U23" s="791"/>
      <c r="V23" s="791">
        <v>48049</v>
      </c>
      <c r="W23" s="791"/>
      <c r="X23" s="791"/>
      <c r="Y23" s="791"/>
      <c r="Z23" s="791"/>
      <c r="AA23" s="791">
        <v>4943</v>
      </c>
      <c r="AB23" s="791"/>
      <c r="AC23" s="791"/>
      <c r="AD23" s="791"/>
      <c r="AE23" s="792"/>
      <c r="AF23" s="793">
        <v>4397</v>
      </c>
      <c r="AG23" s="791"/>
      <c r="AH23" s="791"/>
      <c r="AI23" s="791"/>
      <c r="AJ23" s="794"/>
      <c r="AK23" s="795"/>
      <c r="AL23" s="796"/>
      <c r="AM23" s="796"/>
      <c r="AN23" s="796"/>
      <c r="AO23" s="796"/>
      <c r="AP23" s="791">
        <v>34930</v>
      </c>
      <c r="AQ23" s="791"/>
      <c r="AR23" s="791"/>
      <c r="AS23" s="791"/>
      <c r="AT23" s="791"/>
      <c r="AU23" s="807"/>
      <c r="AV23" s="807"/>
      <c r="AW23" s="807"/>
      <c r="AX23" s="807"/>
      <c r="AY23" s="808"/>
      <c r="AZ23" s="809" t="s">
        <v>397</v>
      </c>
      <c r="BA23" s="810"/>
      <c r="BB23" s="810"/>
      <c r="BC23" s="810"/>
      <c r="BD23" s="811"/>
      <c r="BE23" s="233"/>
      <c r="BF23" s="233"/>
      <c r="BG23" s="233"/>
      <c r="BH23" s="233"/>
      <c r="BI23" s="233"/>
      <c r="BJ23" s="233"/>
      <c r="BK23" s="233"/>
      <c r="BL23" s="233"/>
      <c r="BM23" s="233"/>
      <c r="BN23" s="233"/>
      <c r="BO23" s="233"/>
      <c r="BP23" s="233"/>
      <c r="BQ23" s="238">
        <v>17</v>
      </c>
      <c r="BR23" s="239"/>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234"/>
    </row>
    <row r="24" spans="1:131" s="235" customFormat="1" ht="26.25" customHeight="1" x14ac:dyDescent="0.2">
      <c r="A24" s="806" t="s">
        <v>398</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32"/>
      <c r="BA24" s="232"/>
      <c r="BB24" s="232"/>
      <c r="BC24" s="232"/>
      <c r="BD24" s="232"/>
      <c r="BE24" s="233"/>
      <c r="BF24" s="233"/>
      <c r="BG24" s="233"/>
      <c r="BH24" s="233"/>
      <c r="BI24" s="233"/>
      <c r="BJ24" s="233"/>
      <c r="BK24" s="233"/>
      <c r="BL24" s="233"/>
      <c r="BM24" s="233"/>
      <c r="BN24" s="233"/>
      <c r="BO24" s="233"/>
      <c r="BP24" s="233"/>
      <c r="BQ24" s="238">
        <v>18</v>
      </c>
      <c r="BR24" s="239"/>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234"/>
    </row>
    <row r="25" spans="1:131" ht="26.25" customHeight="1" thickBot="1" x14ac:dyDescent="0.25">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230"/>
    </row>
    <row r="26" spans="1:131" ht="26.25" customHeight="1" x14ac:dyDescent="0.2">
      <c r="A26" s="727" t="s">
        <v>373</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2" t="s">
        <v>403</v>
      </c>
      <c r="AG26" s="813"/>
      <c r="AH26" s="813"/>
      <c r="AI26" s="813"/>
      <c r="AJ26" s="814"/>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380</v>
      </c>
      <c r="BF26" s="734"/>
      <c r="BG26" s="734"/>
      <c r="BH26" s="734"/>
      <c r="BI26" s="740"/>
      <c r="BJ26" s="232"/>
      <c r="BK26" s="232"/>
      <c r="BL26" s="232"/>
      <c r="BM26" s="232"/>
      <c r="BN26" s="232"/>
      <c r="BO26" s="241"/>
      <c r="BP26" s="241"/>
      <c r="BQ26" s="238">
        <v>20</v>
      </c>
      <c r="BR26" s="239"/>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5"/>
      <c r="AG27" s="816"/>
      <c r="AH27" s="816"/>
      <c r="AI27" s="816"/>
      <c r="AJ27" s="817"/>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230"/>
    </row>
    <row r="28" spans="1:131" ht="26.25" customHeight="1" thickTop="1" x14ac:dyDescent="0.2">
      <c r="A28" s="242">
        <v>1</v>
      </c>
      <c r="B28" s="749" t="s">
        <v>408</v>
      </c>
      <c r="C28" s="750"/>
      <c r="D28" s="750"/>
      <c r="E28" s="750"/>
      <c r="F28" s="750"/>
      <c r="G28" s="750"/>
      <c r="H28" s="750"/>
      <c r="I28" s="750"/>
      <c r="J28" s="750"/>
      <c r="K28" s="750"/>
      <c r="L28" s="750"/>
      <c r="M28" s="750"/>
      <c r="N28" s="750"/>
      <c r="O28" s="750"/>
      <c r="P28" s="751"/>
      <c r="Q28" s="820">
        <v>11090</v>
      </c>
      <c r="R28" s="821"/>
      <c r="S28" s="821"/>
      <c r="T28" s="821"/>
      <c r="U28" s="821"/>
      <c r="V28" s="821">
        <v>11032</v>
      </c>
      <c r="W28" s="821"/>
      <c r="X28" s="821"/>
      <c r="Y28" s="821"/>
      <c r="Z28" s="821"/>
      <c r="AA28" s="821">
        <v>57</v>
      </c>
      <c r="AB28" s="821"/>
      <c r="AC28" s="821"/>
      <c r="AD28" s="821"/>
      <c r="AE28" s="822"/>
      <c r="AF28" s="823">
        <v>57</v>
      </c>
      <c r="AG28" s="821"/>
      <c r="AH28" s="821"/>
      <c r="AI28" s="821"/>
      <c r="AJ28" s="824"/>
      <c r="AK28" s="825">
        <v>921</v>
      </c>
      <c r="AL28" s="826"/>
      <c r="AM28" s="826"/>
      <c r="AN28" s="826"/>
      <c r="AO28" s="826"/>
      <c r="AP28" s="826" t="s">
        <v>597</v>
      </c>
      <c r="AQ28" s="826"/>
      <c r="AR28" s="826"/>
      <c r="AS28" s="826"/>
      <c r="AT28" s="826"/>
      <c r="AU28" s="826" t="s">
        <v>597</v>
      </c>
      <c r="AV28" s="826"/>
      <c r="AW28" s="826"/>
      <c r="AX28" s="826"/>
      <c r="AY28" s="826"/>
      <c r="AZ28" s="827" t="s">
        <v>597</v>
      </c>
      <c r="BA28" s="827"/>
      <c r="BB28" s="827"/>
      <c r="BC28" s="827"/>
      <c r="BD28" s="827"/>
      <c r="BE28" s="818" t="s">
        <v>631</v>
      </c>
      <c r="BF28" s="818"/>
      <c r="BG28" s="818"/>
      <c r="BH28" s="818"/>
      <c r="BI28" s="819"/>
      <c r="BJ28" s="232"/>
      <c r="BK28" s="232"/>
      <c r="BL28" s="232"/>
      <c r="BM28" s="232"/>
      <c r="BN28" s="232"/>
      <c r="BO28" s="241"/>
      <c r="BP28" s="241"/>
      <c r="BQ28" s="238">
        <v>22</v>
      </c>
      <c r="BR28" s="239"/>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230"/>
    </row>
    <row r="29" spans="1:131" ht="26.25" customHeight="1" x14ac:dyDescent="0.2">
      <c r="A29" s="242">
        <v>2</v>
      </c>
      <c r="B29" s="778" t="s">
        <v>409</v>
      </c>
      <c r="C29" s="779"/>
      <c r="D29" s="779"/>
      <c r="E29" s="779"/>
      <c r="F29" s="779"/>
      <c r="G29" s="779"/>
      <c r="H29" s="779"/>
      <c r="I29" s="779"/>
      <c r="J29" s="779"/>
      <c r="K29" s="779"/>
      <c r="L29" s="779"/>
      <c r="M29" s="779"/>
      <c r="N29" s="779"/>
      <c r="O29" s="779"/>
      <c r="P29" s="780"/>
      <c r="Q29" s="781">
        <v>10022</v>
      </c>
      <c r="R29" s="782"/>
      <c r="S29" s="782"/>
      <c r="T29" s="782"/>
      <c r="U29" s="782"/>
      <c r="V29" s="782">
        <v>9638</v>
      </c>
      <c r="W29" s="782"/>
      <c r="X29" s="782"/>
      <c r="Y29" s="782"/>
      <c r="Z29" s="782"/>
      <c r="AA29" s="782">
        <v>383</v>
      </c>
      <c r="AB29" s="782"/>
      <c r="AC29" s="782"/>
      <c r="AD29" s="782"/>
      <c r="AE29" s="783"/>
      <c r="AF29" s="784">
        <v>383</v>
      </c>
      <c r="AG29" s="785"/>
      <c r="AH29" s="785"/>
      <c r="AI29" s="785"/>
      <c r="AJ29" s="786"/>
      <c r="AK29" s="830">
        <v>1487</v>
      </c>
      <c r="AL29" s="828"/>
      <c r="AM29" s="828"/>
      <c r="AN29" s="828"/>
      <c r="AO29" s="828"/>
      <c r="AP29" s="828" t="s">
        <v>598</v>
      </c>
      <c r="AQ29" s="828"/>
      <c r="AR29" s="828"/>
      <c r="AS29" s="828"/>
      <c r="AT29" s="828"/>
      <c r="AU29" s="828" t="s">
        <v>599</v>
      </c>
      <c r="AV29" s="828"/>
      <c r="AW29" s="828"/>
      <c r="AX29" s="828"/>
      <c r="AY29" s="828"/>
      <c r="AZ29" s="829" t="s">
        <v>597</v>
      </c>
      <c r="BA29" s="829"/>
      <c r="BB29" s="829"/>
      <c r="BC29" s="829"/>
      <c r="BD29" s="829"/>
      <c r="BE29" s="818" t="s">
        <v>632</v>
      </c>
      <c r="BF29" s="818"/>
      <c r="BG29" s="818"/>
      <c r="BH29" s="818"/>
      <c r="BI29" s="819"/>
      <c r="BJ29" s="232"/>
      <c r="BK29" s="232"/>
      <c r="BL29" s="232"/>
      <c r="BM29" s="232"/>
      <c r="BN29" s="232"/>
      <c r="BO29" s="241"/>
      <c r="BP29" s="241"/>
      <c r="BQ29" s="238">
        <v>23</v>
      </c>
      <c r="BR29" s="239"/>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230"/>
    </row>
    <row r="30" spans="1:131" ht="26.25" customHeight="1" x14ac:dyDescent="0.2">
      <c r="A30" s="242">
        <v>3</v>
      </c>
      <c r="B30" s="778" t="s">
        <v>410</v>
      </c>
      <c r="C30" s="779"/>
      <c r="D30" s="779"/>
      <c r="E30" s="779"/>
      <c r="F30" s="779"/>
      <c r="G30" s="779"/>
      <c r="H30" s="779"/>
      <c r="I30" s="779"/>
      <c r="J30" s="779"/>
      <c r="K30" s="779"/>
      <c r="L30" s="779"/>
      <c r="M30" s="779"/>
      <c r="N30" s="779"/>
      <c r="O30" s="779"/>
      <c r="P30" s="780"/>
      <c r="Q30" s="781">
        <v>1774</v>
      </c>
      <c r="R30" s="782"/>
      <c r="S30" s="782"/>
      <c r="T30" s="782"/>
      <c r="U30" s="782"/>
      <c r="V30" s="782">
        <v>1728</v>
      </c>
      <c r="W30" s="782"/>
      <c r="X30" s="782"/>
      <c r="Y30" s="782"/>
      <c r="Z30" s="782"/>
      <c r="AA30" s="782">
        <v>46</v>
      </c>
      <c r="AB30" s="782"/>
      <c r="AC30" s="782"/>
      <c r="AD30" s="782"/>
      <c r="AE30" s="783"/>
      <c r="AF30" s="784">
        <v>46</v>
      </c>
      <c r="AG30" s="785"/>
      <c r="AH30" s="785"/>
      <c r="AI30" s="785"/>
      <c r="AJ30" s="786"/>
      <c r="AK30" s="830">
        <v>376</v>
      </c>
      <c r="AL30" s="828"/>
      <c r="AM30" s="828"/>
      <c r="AN30" s="828"/>
      <c r="AO30" s="828"/>
      <c r="AP30" s="828" t="s">
        <v>597</v>
      </c>
      <c r="AQ30" s="828"/>
      <c r="AR30" s="828"/>
      <c r="AS30" s="828"/>
      <c r="AT30" s="828"/>
      <c r="AU30" s="828" t="s">
        <v>597</v>
      </c>
      <c r="AV30" s="828"/>
      <c r="AW30" s="828"/>
      <c r="AX30" s="828"/>
      <c r="AY30" s="828"/>
      <c r="AZ30" s="829" t="s">
        <v>600</v>
      </c>
      <c r="BA30" s="829"/>
      <c r="BB30" s="829"/>
      <c r="BC30" s="829"/>
      <c r="BD30" s="829"/>
      <c r="BE30" s="818"/>
      <c r="BF30" s="818"/>
      <c r="BG30" s="818"/>
      <c r="BH30" s="818"/>
      <c r="BI30" s="819"/>
      <c r="BJ30" s="232"/>
      <c r="BK30" s="232"/>
      <c r="BL30" s="232"/>
      <c r="BM30" s="232"/>
      <c r="BN30" s="232"/>
      <c r="BO30" s="241"/>
      <c r="BP30" s="241"/>
      <c r="BQ30" s="238">
        <v>24</v>
      </c>
      <c r="BR30" s="239"/>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230"/>
    </row>
    <row r="31" spans="1:131" ht="26.25" customHeight="1" x14ac:dyDescent="0.2">
      <c r="A31" s="242">
        <v>4</v>
      </c>
      <c r="B31" s="778" t="s">
        <v>411</v>
      </c>
      <c r="C31" s="779"/>
      <c r="D31" s="779"/>
      <c r="E31" s="779"/>
      <c r="F31" s="779"/>
      <c r="G31" s="779"/>
      <c r="H31" s="779"/>
      <c r="I31" s="779"/>
      <c r="J31" s="779"/>
      <c r="K31" s="779"/>
      <c r="L31" s="779"/>
      <c r="M31" s="779"/>
      <c r="N31" s="779"/>
      <c r="O31" s="779"/>
      <c r="P31" s="780"/>
      <c r="Q31" s="781">
        <v>80</v>
      </c>
      <c r="R31" s="782"/>
      <c r="S31" s="782"/>
      <c r="T31" s="782"/>
      <c r="U31" s="782"/>
      <c r="V31" s="782">
        <v>58</v>
      </c>
      <c r="W31" s="782"/>
      <c r="X31" s="782"/>
      <c r="Y31" s="782"/>
      <c r="Z31" s="782"/>
      <c r="AA31" s="782">
        <v>22</v>
      </c>
      <c r="AB31" s="782"/>
      <c r="AC31" s="782"/>
      <c r="AD31" s="782"/>
      <c r="AE31" s="783"/>
      <c r="AF31" s="784">
        <v>22</v>
      </c>
      <c r="AG31" s="785"/>
      <c r="AH31" s="785"/>
      <c r="AI31" s="785"/>
      <c r="AJ31" s="786"/>
      <c r="AK31" s="830">
        <v>21</v>
      </c>
      <c r="AL31" s="828"/>
      <c r="AM31" s="828"/>
      <c r="AN31" s="828"/>
      <c r="AO31" s="828"/>
      <c r="AP31" s="828">
        <v>231</v>
      </c>
      <c r="AQ31" s="828"/>
      <c r="AR31" s="828"/>
      <c r="AS31" s="828"/>
      <c r="AT31" s="828"/>
      <c r="AU31" s="828" t="s">
        <v>597</v>
      </c>
      <c r="AV31" s="828"/>
      <c r="AW31" s="828"/>
      <c r="AX31" s="828"/>
      <c r="AY31" s="828"/>
      <c r="AZ31" s="829" t="s">
        <v>597</v>
      </c>
      <c r="BA31" s="829"/>
      <c r="BB31" s="829"/>
      <c r="BC31" s="829"/>
      <c r="BD31" s="829"/>
      <c r="BE31" s="818"/>
      <c r="BF31" s="818"/>
      <c r="BG31" s="818"/>
      <c r="BH31" s="818"/>
      <c r="BI31" s="819"/>
      <c r="BJ31" s="232"/>
      <c r="BK31" s="232"/>
      <c r="BL31" s="232"/>
      <c r="BM31" s="232"/>
      <c r="BN31" s="232"/>
      <c r="BO31" s="241"/>
      <c r="BP31" s="241"/>
      <c r="BQ31" s="238">
        <v>25</v>
      </c>
      <c r="BR31" s="239"/>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230"/>
    </row>
    <row r="32" spans="1:131" ht="26.25" customHeight="1" x14ac:dyDescent="0.2">
      <c r="A32" s="242">
        <v>5</v>
      </c>
      <c r="B32" s="778" t="s">
        <v>412</v>
      </c>
      <c r="C32" s="779"/>
      <c r="D32" s="779"/>
      <c r="E32" s="779"/>
      <c r="F32" s="779"/>
      <c r="G32" s="779"/>
      <c r="H32" s="779"/>
      <c r="I32" s="779"/>
      <c r="J32" s="779"/>
      <c r="K32" s="779"/>
      <c r="L32" s="779"/>
      <c r="M32" s="779"/>
      <c r="N32" s="779"/>
      <c r="O32" s="779"/>
      <c r="P32" s="780"/>
      <c r="Q32" s="781">
        <v>2300</v>
      </c>
      <c r="R32" s="782"/>
      <c r="S32" s="782"/>
      <c r="T32" s="782"/>
      <c r="U32" s="782"/>
      <c r="V32" s="782">
        <v>2214</v>
      </c>
      <c r="W32" s="782"/>
      <c r="X32" s="782"/>
      <c r="Y32" s="782"/>
      <c r="Z32" s="782"/>
      <c r="AA32" s="782">
        <v>86</v>
      </c>
      <c r="AB32" s="782"/>
      <c r="AC32" s="782"/>
      <c r="AD32" s="782"/>
      <c r="AE32" s="783"/>
      <c r="AF32" s="784">
        <v>1404</v>
      </c>
      <c r="AG32" s="785"/>
      <c r="AH32" s="785"/>
      <c r="AI32" s="785"/>
      <c r="AJ32" s="786"/>
      <c r="AK32" s="830">
        <v>226</v>
      </c>
      <c r="AL32" s="828"/>
      <c r="AM32" s="828"/>
      <c r="AN32" s="828"/>
      <c r="AO32" s="828"/>
      <c r="AP32" s="828">
        <v>1112</v>
      </c>
      <c r="AQ32" s="828"/>
      <c r="AR32" s="828"/>
      <c r="AS32" s="828"/>
      <c r="AT32" s="828"/>
      <c r="AU32" s="828">
        <v>2</v>
      </c>
      <c r="AV32" s="828"/>
      <c r="AW32" s="828"/>
      <c r="AX32" s="828"/>
      <c r="AY32" s="828"/>
      <c r="AZ32" s="829" t="s">
        <v>597</v>
      </c>
      <c r="BA32" s="829"/>
      <c r="BB32" s="829"/>
      <c r="BC32" s="829"/>
      <c r="BD32" s="829"/>
      <c r="BE32" s="818" t="s">
        <v>413</v>
      </c>
      <c r="BF32" s="818"/>
      <c r="BG32" s="818"/>
      <c r="BH32" s="818"/>
      <c r="BI32" s="819"/>
      <c r="BJ32" s="232"/>
      <c r="BK32" s="232"/>
      <c r="BL32" s="232"/>
      <c r="BM32" s="232"/>
      <c r="BN32" s="232"/>
      <c r="BO32" s="241"/>
      <c r="BP32" s="241"/>
      <c r="BQ32" s="238">
        <v>26</v>
      </c>
      <c r="BR32" s="239"/>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230"/>
    </row>
    <row r="33" spans="1:131" ht="26.25" customHeight="1" x14ac:dyDescent="0.2">
      <c r="A33" s="242">
        <v>6</v>
      </c>
      <c r="B33" s="778" t="s">
        <v>414</v>
      </c>
      <c r="C33" s="779"/>
      <c r="D33" s="779"/>
      <c r="E33" s="779"/>
      <c r="F33" s="779"/>
      <c r="G33" s="779"/>
      <c r="H33" s="779"/>
      <c r="I33" s="779"/>
      <c r="J33" s="779"/>
      <c r="K33" s="779"/>
      <c r="L33" s="779"/>
      <c r="M33" s="779"/>
      <c r="N33" s="779"/>
      <c r="O33" s="779"/>
      <c r="P33" s="780"/>
      <c r="Q33" s="781">
        <v>586</v>
      </c>
      <c r="R33" s="782"/>
      <c r="S33" s="782"/>
      <c r="T33" s="782"/>
      <c r="U33" s="782"/>
      <c r="V33" s="782">
        <v>600</v>
      </c>
      <c r="W33" s="782"/>
      <c r="X33" s="782"/>
      <c r="Y33" s="782"/>
      <c r="Z33" s="782"/>
      <c r="AA33" s="782">
        <v>-14</v>
      </c>
      <c r="AB33" s="782"/>
      <c r="AC33" s="782"/>
      <c r="AD33" s="782"/>
      <c r="AE33" s="783"/>
      <c r="AF33" s="784">
        <v>515</v>
      </c>
      <c r="AG33" s="785"/>
      <c r="AH33" s="785"/>
      <c r="AI33" s="785"/>
      <c r="AJ33" s="786"/>
      <c r="AK33" s="830">
        <v>513</v>
      </c>
      <c r="AL33" s="828"/>
      <c r="AM33" s="828"/>
      <c r="AN33" s="828"/>
      <c r="AO33" s="828"/>
      <c r="AP33" s="828">
        <v>3435</v>
      </c>
      <c r="AQ33" s="828"/>
      <c r="AR33" s="828"/>
      <c r="AS33" s="828"/>
      <c r="AT33" s="828"/>
      <c r="AU33" s="828">
        <v>2666</v>
      </c>
      <c r="AV33" s="828"/>
      <c r="AW33" s="828"/>
      <c r="AX33" s="828"/>
      <c r="AY33" s="828"/>
      <c r="AZ33" s="829" t="s">
        <v>601</v>
      </c>
      <c r="BA33" s="829"/>
      <c r="BB33" s="829"/>
      <c r="BC33" s="829"/>
      <c r="BD33" s="829"/>
      <c r="BE33" s="818" t="s">
        <v>415</v>
      </c>
      <c r="BF33" s="818"/>
      <c r="BG33" s="818"/>
      <c r="BH33" s="818"/>
      <c r="BI33" s="819"/>
      <c r="BJ33" s="232"/>
      <c r="BK33" s="232"/>
      <c r="BL33" s="232"/>
      <c r="BM33" s="232"/>
      <c r="BN33" s="232"/>
      <c r="BO33" s="241"/>
      <c r="BP33" s="241"/>
      <c r="BQ33" s="238">
        <v>27</v>
      </c>
      <c r="BR33" s="239"/>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230"/>
    </row>
    <row r="34" spans="1:131" ht="26.25" customHeight="1" x14ac:dyDescent="0.2">
      <c r="A34" s="242">
        <v>7</v>
      </c>
      <c r="B34" s="778" t="s">
        <v>416</v>
      </c>
      <c r="C34" s="779"/>
      <c r="D34" s="779"/>
      <c r="E34" s="779"/>
      <c r="F34" s="779"/>
      <c r="G34" s="779"/>
      <c r="H34" s="779"/>
      <c r="I34" s="779"/>
      <c r="J34" s="779"/>
      <c r="K34" s="779"/>
      <c r="L34" s="779"/>
      <c r="M34" s="779"/>
      <c r="N34" s="779"/>
      <c r="O34" s="779"/>
      <c r="P34" s="780"/>
      <c r="Q34" s="781">
        <v>3266</v>
      </c>
      <c r="R34" s="782"/>
      <c r="S34" s="782"/>
      <c r="T34" s="782"/>
      <c r="U34" s="782"/>
      <c r="V34" s="782">
        <v>3053</v>
      </c>
      <c r="W34" s="782"/>
      <c r="X34" s="782"/>
      <c r="Y34" s="782"/>
      <c r="Z34" s="782"/>
      <c r="AA34" s="782">
        <v>213</v>
      </c>
      <c r="AB34" s="782"/>
      <c r="AC34" s="782"/>
      <c r="AD34" s="782"/>
      <c r="AE34" s="783"/>
      <c r="AF34" s="784">
        <v>1132</v>
      </c>
      <c r="AG34" s="785"/>
      <c r="AH34" s="785"/>
      <c r="AI34" s="785"/>
      <c r="AJ34" s="786"/>
      <c r="AK34" s="830">
        <v>757</v>
      </c>
      <c r="AL34" s="828"/>
      <c r="AM34" s="828"/>
      <c r="AN34" s="828"/>
      <c r="AO34" s="828"/>
      <c r="AP34" s="828">
        <v>14782</v>
      </c>
      <c r="AQ34" s="828"/>
      <c r="AR34" s="828"/>
      <c r="AS34" s="828"/>
      <c r="AT34" s="828"/>
      <c r="AU34" s="828">
        <v>4346</v>
      </c>
      <c r="AV34" s="828"/>
      <c r="AW34" s="828"/>
      <c r="AX34" s="828"/>
      <c r="AY34" s="828"/>
      <c r="AZ34" s="829" t="s">
        <v>601</v>
      </c>
      <c r="BA34" s="829"/>
      <c r="BB34" s="829"/>
      <c r="BC34" s="829"/>
      <c r="BD34" s="829"/>
      <c r="BE34" s="818" t="s">
        <v>415</v>
      </c>
      <c r="BF34" s="818"/>
      <c r="BG34" s="818"/>
      <c r="BH34" s="818"/>
      <c r="BI34" s="819"/>
      <c r="BJ34" s="232"/>
      <c r="BK34" s="232"/>
      <c r="BL34" s="232"/>
      <c r="BM34" s="232"/>
      <c r="BN34" s="232"/>
      <c r="BO34" s="241"/>
      <c r="BP34" s="241"/>
      <c r="BQ34" s="238">
        <v>28</v>
      </c>
      <c r="BR34" s="239"/>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230"/>
    </row>
    <row r="35" spans="1:131" ht="26.25" customHeight="1" x14ac:dyDescent="0.2">
      <c r="A35" s="242">
        <v>8</v>
      </c>
      <c r="B35" s="778" t="s">
        <v>417</v>
      </c>
      <c r="C35" s="779"/>
      <c r="D35" s="779"/>
      <c r="E35" s="779"/>
      <c r="F35" s="779"/>
      <c r="G35" s="779"/>
      <c r="H35" s="779"/>
      <c r="I35" s="779"/>
      <c r="J35" s="779"/>
      <c r="K35" s="779"/>
      <c r="L35" s="779"/>
      <c r="M35" s="779"/>
      <c r="N35" s="779"/>
      <c r="O35" s="779"/>
      <c r="P35" s="780"/>
      <c r="Q35" s="781">
        <v>12</v>
      </c>
      <c r="R35" s="782"/>
      <c r="S35" s="782"/>
      <c r="T35" s="782"/>
      <c r="U35" s="782"/>
      <c r="V35" s="782">
        <v>11</v>
      </c>
      <c r="W35" s="782"/>
      <c r="X35" s="782"/>
      <c r="Y35" s="782"/>
      <c r="Z35" s="782"/>
      <c r="AA35" s="782">
        <v>1</v>
      </c>
      <c r="AB35" s="782"/>
      <c r="AC35" s="782"/>
      <c r="AD35" s="782"/>
      <c r="AE35" s="783"/>
      <c r="AF35" s="784">
        <v>2</v>
      </c>
      <c r="AG35" s="785"/>
      <c r="AH35" s="785"/>
      <c r="AI35" s="785"/>
      <c r="AJ35" s="786"/>
      <c r="AK35" s="830">
        <v>10</v>
      </c>
      <c r="AL35" s="828"/>
      <c r="AM35" s="828"/>
      <c r="AN35" s="828"/>
      <c r="AO35" s="828"/>
      <c r="AP35" s="828">
        <v>40</v>
      </c>
      <c r="AQ35" s="828"/>
      <c r="AR35" s="828"/>
      <c r="AS35" s="828"/>
      <c r="AT35" s="828"/>
      <c r="AU35" s="828">
        <v>6</v>
      </c>
      <c r="AV35" s="828"/>
      <c r="AW35" s="828"/>
      <c r="AX35" s="828"/>
      <c r="AY35" s="828"/>
      <c r="AZ35" s="829" t="s">
        <v>597</v>
      </c>
      <c r="BA35" s="829"/>
      <c r="BB35" s="829"/>
      <c r="BC35" s="829"/>
      <c r="BD35" s="829"/>
      <c r="BE35" s="818" t="s">
        <v>413</v>
      </c>
      <c r="BF35" s="818"/>
      <c r="BG35" s="818"/>
      <c r="BH35" s="818"/>
      <c r="BI35" s="819"/>
      <c r="BJ35" s="232"/>
      <c r="BK35" s="232"/>
      <c r="BL35" s="232"/>
      <c r="BM35" s="232"/>
      <c r="BN35" s="232"/>
      <c r="BO35" s="241"/>
      <c r="BP35" s="241"/>
      <c r="BQ35" s="238">
        <v>29</v>
      </c>
      <c r="BR35" s="239"/>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230"/>
    </row>
    <row r="36" spans="1:131" ht="26.25" customHeight="1" x14ac:dyDescent="0.2">
      <c r="A36" s="242">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30"/>
      <c r="AL36" s="828"/>
      <c r="AM36" s="828"/>
      <c r="AN36" s="828"/>
      <c r="AO36" s="828"/>
      <c r="AP36" s="828"/>
      <c r="AQ36" s="828"/>
      <c r="AR36" s="828"/>
      <c r="AS36" s="828"/>
      <c r="AT36" s="828"/>
      <c r="AU36" s="828"/>
      <c r="AV36" s="828"/>
      <c r="AW36" s="828"/>
      <c r="AX36" s="828"/>
      <c r="AY36" s="828"/>
      <c r="AZ36" s="829"/>
      <c r="BA36" s="829"/>
      <c r="BB36" s="829"/>
      <c r="BC36" s="829"/>
      <c r="BD36" s="829"/>
      <c r="BE36" s="818"/>
      <c r="BF36" s="818"/>
      <c r="BG36" s="818"/>
      <c r="BH36" s="818"/>
      <c r="BI36" s="819"/>
      <c r="BJ36" s="232"/>
      <c r="BK36" s="232"/>
      <c r="BL36" s="232"/>
      <c r="BM36" s="232"/>
      <c r="BN36" s="232"/>
      <c r="BO36" s="241"/>
      <c r="BP36" s="241"/>
      <c r="BQ36" s="238">
        <v>30</v>
      </c>
      <c r="BR36" s="239"/>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230"/>
    </row>
    <row r="37" spans="1:131" ht="26.25" customHeight="1" x14ac:dyDescent="0.2">
      <c r="A37" s="242">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30"/>
      <c r="AL37" s="828"/>
      <c r="AM37" s="828"/>
      <c r="AN37" s="828"/>
      <c r="AO37" s="828"/>
      <c r="AP37" s="828"/>
      <c r="AQ37" s="828"/>
      <c r="AR37" s="828"/>
      <c r="AS37" s="828"/>
      <c r="AT37" s="828"/>
      <c r="AU37" s="828"/>
      <c r="AV37" s="828"/>
      <c r="AW37" s="828"/>
      <c r="AX37" s="828"/>
      <c r="AY37" s="828"/>
      <c r="AZ37" s="829"/>
      <c r="BA37" s="829"/>
      <c r="BB37" s="829"/>
      <c r="BC37" s="829"/>
      <c r="BD37" s="829"/>
      <c r="BE37" s="818"/>
      <c r="BF37" s="818"/>
      <c r="BG37" s="818"/>
      <c r="BH37" s="818"/>
      <c r="BI37" s="819"/>
      <c r="BJ37" s="232"/>
      <c r="BK37" s="232"/>
      <c r="BL37" s="232"/>
      <c r="BM37" s="232"/>
      <c r="BN37" s="232"/>
      <c r="BO37" s="241"/>
      <c r="BP37" s="241"/>
      <c r="BQ37" s="238">
        <v>31</v>
      </c>
      <c r="BR37" s="239"/>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230"/>
    </row>
    <row r="38" spans="1:131" ht="26.25" customHeight="1" x14ac:dyDescent="0.2">
      <c r="A38" s="242">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30"/>
      <c r="AL38" s="828"/>
      <c r="AM38" s="828"/>
      <c r="AN38" s="828"/>
      <c r="AO38" s="828"/>
      <c r="AP38" s="828"/>
      <c r="AQ38" s="828"/>
      <c r="AR38" s="828"/>
      <c r="AS38" s="828"/>
      <c r="AT38" s="828"/>
      <c r="AU38" s="828"/>
      <c r="AV38" s="828"/>
      <c r="AW38" s="828"/>
      <c r="AX38" s="828"/>
      <c r="AY38" s="828"/>
      <c r="AZ38" s="829"/>
      <c r="BA38" s="829"/>
      <c r="BB38" s="829"/>
      <c r="BC38" s="829"/>
      <c r="BD38" s="829"/>
      <c r="BE38" s="818"/>
      <c r="BF38" s="818"/>
      <c r="BG38" s="818"/>
      <c r="BH38" s="818"/>
      <c r="BI38" s="819"/>
      <c r="BJ38" s="232"/>
      <c r="BK38" s="232"/>
      <c r="BL38" s="232"/>
      <c r="BM38" s="232"/>
      <c r="BN38" s="232"/>
      <c r="BO38" s="241"/>
      <c r="BP38" s="241"/>
      <c r="BQ38" s="238">
        <v>32</v>
      </c>
      <c r="BR38" s="239"/>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230"/>
    </row>
    <row r="39" spans="1:131" ht="26.25" customHeight="1" x14ac:dyDescent="0.2">
      <c r="A39" s="242">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0"/>
      <c r="AL39" s="828"/>
      <c r="AM39" s="828"/>
      <c r="AN39" s="828"/>
      <c r="AO39" s="828"/>
      <c r="AP39" s="828"/>
      <c r="AQ39" s="828"/>
      <c r="AR39" s="828"/>
      <c r="AS39" s="828"/>
      <c r="AT39" s="828"/>
      <c r="AU39" s="828"/>
      <c r="AV39" s="828"/>
      <c r="AW39" s="828"/>
      <c r="AX39" s="828"/>
      <c r="AY39" s="828"/>
      <c r="AZ39" s="829"/>
      <c r="BA39" s="829"/>
      <c r="BB39" s="829"/>
      <c r="BC39" s="829"/>
      <c r="BD39" s="829"/>
      <c r="BE39" s="818"/>
      <c r="BF39" s="818"/>
      <c r="BG39" s="818"/>
      <c r="BH39" s="818"/>
      <c r="BI39" s="819"/>
      <c r="BJ39" s="232"/>
      <c r="BK39" s="232"/>
      <c r="BL39" s="232"/>
      <c r="BM39" s="232"/>
      <c r="BN39" s="232"/>
      <c r="BO39" s="241"/>
      <c r="BP39" s="241"/>
      <c r="BQ39" s="238">
        <v>33</v>
      </c>
      <c r="BR39" s="239"/>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230"/>
    </row>
    <row r="40" spans="1:131" ht="26.25" customHeight="1" x14ac:dyDescent="0.2">
      <c r="A40" s="238">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0"/>
      <c r="AL40" s="828"/>
      <c r="AM40" s="828"/>
      <c r="AN40" s="828"/>
      <c r="AO40" s="828"/>
      <c r="AP40" s="828"/>
      <c r="AQ40" s="828"/>
      <c r="AR40" s="828"/>
      <c r="AS40" s="828"/>
      <c r="AT40" s="828"/>
      <c r="AU40" s="828"/>
      <c r="AV40" s="828"/>
      <c r="AW40" s="828"/>
      <c r="AX40" s="828"/>
      <c r="AY40" s="828"/>
      <c r="AZ40" s="829"/>
      <c r="BA40" s="829"/>
      <c r="BB40" s="829"/>
      <c r="BC40" s="829"/>
      <c r="BD40" s="829"/>
      <c r="BE40" s="818"/>
      <c r="BF40" s="818"/>
      <c r="BG40" s="818"/>
      <c r="BH40" s="818"/>
      <c r="BI40" s="819"/>
      <c r="BJ40" s="232"/>
      <c r="BK40" s="232"/>
      <c r="BL40" s="232"/>
      <c r="BM40" s="232"/>
      <c r="BN40" s="232"/>
      <c r="BO40" s="241"/>
      <c r="BP40" s="241"/>
      <c r="BQ40" s="238">
        <v>34</v>
      </c>
      <c r="BR40" s="239"/>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230"/>
    </row>
    <row r="41" spans="1:131" ht="26.25" customHeight="1" x14ac:dyDescent="0.2">
      <c r="A41" s="238">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0"/>
      <c r="AL41" s="828"/>
      <c r="AM41" s="828"/>
      <c r="AN41" s="828"/>
      <c r="AO41" s="828"/>
      <c r="AP41" s="828"/>
      <c r="AQ41" s="828"/>
      <c r="AR41" s="828"/>
      <c r="AS41" s="828"/>
      <c r="AT41" s="828"/>
      <c r="AU41" s="828"/>
      <c r="AV41" s="828"/>
      <c r="AW41" s="828"/>
      <c r="AX41" s="828"/>
      <c r="AY41" s="828"/>
      <c r="AZ41" s="829"/>
      <c r="BA41" s="829"/>
      <c r="BB41" s="829"/>
      <c r="BC41" s="829"/>
      <c r="BD41" s="829"/>
      <c r="BE41" s="818"/>
      <c r="BF41" s="818"/>
      <c r="BG41" s="818"/>
      <c r="BH41" s="818"/>
      <c r="BI41" s="819"/>
      <c r="BJ41" s="232"/>
      <c r="BK41" s="232"/>
      <c r="BL41" s="232"/>
      <c r="BM41" s="232"/>
      <c r="BN41" s="232"/>
      <c r="BO41" s="241"/>
      <c r="BP41" s="241"/>
      <c r="BQ41" s="238">
        <v>35</v>
      </c>
      <c r="BR41" s="239"/>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230"/>
    </row>
    <row r="42" spans="1:131" ht="26.25" customHeight="1" x14ac:dyDescent="0.2">
      <c r="A42" s="238">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0"/>
      <c r="AL42" s="828"/>
      <c r="AM42" s="828"/>
      <c r="AN42" s="828"/>
      <c r="AO42" s="828"/>
      <c r="AP42" s="828"/>
      <c r="AQ42" s="828"/>
      <c r="AR42" s="828"/>
      <c r="AS42" s="828"/>
      <c r="AT42" s="828"/>
      <c r="AU42" s="828"/>
      <c r="AV42" s="828"/>
      <c r="AW42" s="828"/>
      <c r="AX42" s="828"/>
      <c r="AY42" s="828"/>
      <c r="AZ42" s="829"/>
      <c r="BA42" s="829"/>
      <c r="BB42" s="829"/>
      <c r="BC42" s="829"/>
      <c r="BD42" s="829"/>
      <c r="BE42" s="818"/>
      <c r="BF42" s="818"/>
      <c r="BG42" s="818"/>
      <c r="BH42" s="818"/>
      <c r="BI42" s="819"/>
      <c r="BJ42" s="232"/>
      <c r="BK42" s="232"/>
      <c r="BL42" s="232"/>
      <c r="BM42" s="232"/>
      <c r="BN42" s="232"/>
      <c r="BO42" s="241"/>
      <c r="BP42" s="241"/>
      <c r="BQ42" s="238">
        <v>36</v>
      </c>
      <c r="BR42" s="239"/>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230"/>
    </row>
    <row r="43" spans="1:131" ht="26.25" customHeight="1" x14ac:dyDescent="0.2">
      <c r="A43" s="238">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0"/>
      <c r="AL43" s="828"/>
      <c r="AM43" s="828"/>
      <c r="AN43" s="828"/>
      <c r="AO43" s="828"/>
      <c r="AP43" s="828"/>
      <c r="AQ43" s="828"/>
      <c r="AR43" s="828"/>
      <c r="AS43" s="828"/>
      <c r="AT43" s="828"/>
      <c r="AU43" s="828"/>
      <c r="AV43" s="828"/>
      <c r="AW43" s="828"/>
      <c r="AX43" s="828"/>
      <c r="AY43" s="828"/>
      <c r="AZ43" s="829"/>
      <c r="BA43" s="829"/>
      <c r="BB43" s="829"/>
      <c r="BC43" s="829"/>
      <c r="BD43" s="829"/>
      <c r="BE43" s="818"/>
      <c r="BF43" s="818"/>
      <c r="BG43" s="818"/>
      <c r="BH43" s="818"/>
      <c r="BI43" s="819"/>
      <c r="BJ43" s="232"/>
      <c r="BK43" s="232"/>
      <c r="BL43" s="232"/>
      <c r="BM43" s="232"/>
      <c r="BN43" s="232"/>
      <c r="BO43" s="241"/>
      <c r="BP43" s="241"/>
      <c r="BQ43" s="238">
        <v>37</v>
      </c>
      <c r="BR43" s="239"/>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230"/>
    </row>
    <row r="44" spans="1:131" ht="26.25" customHeight="1" x14ac:dyDescent="0.2">
      <c r="A44" s="238">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0"/>
      <c r="AL44" s="828"/>
      <c r="AM44" s="828"/>
      <c r="AN44" s="828"/>
      <c r="AO44" s="828"/>
      <c r="AP44" s="828"/>
      <c r="AQ44" s="828"/>
      <c r="AR44" s="828"/>
      <c r="AS44" s="828"/>
      <c r="AT44" s="828"/>
      <c r="AU44" s="828"/>
      <c r="AV44" s="828"/>
      <c r="AW44" s="828"/>
      <c r="AX44" s="828"/>
      <c r="AY44" s="828"/>
      <c r="AZ44" s="829"/>
      <c r="BA44" s="829"/>
      <c r="BB44" s="829"/>
      <c r="BC44" s="829"/>
      <c r="BD44" s="829"/>
      <c r="BE44" s="818"/>
      <c r="BF44" s="818"/>
      <c r="BG44" s="818"/>
      <c r="BH44" s="818"/>
      <c r="BI44" s="819"/>
      <c r="BJ44" s="232"/>
      <c r="BK44" s="232"/>
      <c r="BL44" s="232"/>
      <c r="BM44" s="232"/>
      <c r="BN44" s="232"/>
      <c r="BO44" s="241"/>
      <c r="BP44" s="241"/>
      <c r="BQ44" s="238">
        <v>38</v>
      </c>
      <c r="BR44" s="239"/>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230"/>
    </row>
    <row r="45" spans="1:131" ht="26.25" customHeight="1" x14ac:dyDescent="0.2">
      <c r="A45" s="238">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0"/>
      <c r="AL45" s="828"/>
      <c r="AM45" s="828"/>
      <c r="AN45" s="828"/>
      <c r="AO45" s="828"/>
      <c r="AP45" s="828"/>
      <c r="AQ45" s="828"/>
      <c r="AR45" s="828"/>
      <c r="AS45" s="828"/>
      <c r="AT45" s="828"/>
      <c r="AU45" s="828"/>
      <c r="AV45" s="828"/>
      <c r="AW45" s="828"/>
      <c r="AX45" s="828"/>
      <c r="AY45" s="828"/>
      <c r="AZ45" s="829"/>
      <c r="BA45" s="829"/>
      <c r="BB45" s="829"/>
      <c r="BC45" s="829"/>
      <c r="BD45" s="829"/>
      <c r="BE45" s="818"/>
      <c r="BF45" s="818"/>
      <c r="BG45" s="818"/>
      <c r="BH45" s="818"/>
      <c r="BI45" s="819"/>
      <c r="BJ45" s="232"/>
      <c r="BK45" s="232"/>
      <c r="BL45" s="232"/>
      <c r="BM45" s="232"/>
      <c r="BN45" s="232"/>
      <c r="BO45" s="241"/>
      <c r="BP45" s="241"/>
      <c r="BQ45" s="238">
        <v>39</v>
      </c>
      <c r="BR45" s="239"/>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230"/>
    </row>
    <row r="46" spans="1:131" ht="26.25" customHeight="1" x14ac:dyDescent="0.2">
      <c r="A46" s="238">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0"/>
      <c r="AL46" s="828"/>
      <c r="AM46" s="828"/>
      <c r="AN46" s="828"/>
      <c r="AO46" s="828"/>
      <c r="AP46" s="828"/>
      <c r="AQ46" s="828"/>
      <c r="AR46" s="828"/>
      <c r="AS46" s="828"/>
      <c r="AT46" s="828"/>
      <c r="AU46" s="828"/>
      <c r="AV46" s="828"/>
      <c r="AW46" s="828"/>
      <c r="AX46" s="828"/>
      <c r="AY46" s="828"/>
      <c r="AZ46" s="829"/>
      <c r="BA46" s="829"/>
      <c r="BB46" s="829"/>
      <c r="BC46" s="829"/>
      <c r="BD46" s="829"/>
      <c r="BE46" s="818"/>
      <c r="BF46" s="818"/>
      <c r="BG46" s="818"/>
      <c r="BH46" s="818"/>
      <c r="BI46" s="819"/>
      <c r="BJ46" s="232"/>
      <c r="BK46" s="232"/>
      <c r="BL46" s="232"/>
      <c r="BM46" s="232"/>
      <c r="BN46" s="232"/>
      <c r="BO46" s="241"/>
      <c r="BP46" s="241"/>
      <c r="BQ46" s="238">
        <v>40</v>
      </c>
      <c r="BR46" s="239"/>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230"/>
    </row>
    <row r="47" spans="1:131" ht="26.25" customHeight="1" x14ac:dyDescent="0.2">
      <c r="A47" s="238">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0"/>
      <c r="AL47" s="828"/>
      <c r="AM47" s="828"/>
      <c r="AN47" s="828"/>
      <c r="AO47" s="828"/>
      <c r="AP47" s="828"/>
      <c r="AQ47" s="828"/>
      <c r="AR47" s="828"/>
      <c r="AS47" s="828"/>
      <c r="AT47" s="828"/>
      <c r="AU47" s="828"/>
      <c r="AV47" s="828"/>
      <c r="AW47" s="828"/>
      <c r="AX47" s="828"/>
      <c r="AY47" s="828"/>
      <c r="AZ47" s="829"/>
      <c r="BA47" s="829"/>
      <c r="BB47" s="829"/>
      <c r="BC47" s="829"/>
      <c r="BD47" s="829"/>
      <c r="BE47" s="818"/>
      <c r="BF47" s="818"/>
      <c r="BG47" s="818"/>
      <c r="BH47" s="818"/>
      <c r="BI47" s="819"/>
      <c r="BJ47" s="232"/>
      <c r="BK47" s="232"/>
      <c r="BL47" s="232"/>
      <c r="BM47" s="232"/>
      <c r="BN47" s="232"/>
      <c r="BO47" s="241"/>
      <c r="BP47" s="241"/>
      <c r="BQ47" s="238">
        <v>41</v>
      </c>
      <c r="BR47" s="239"/>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230"/>
    </row>
    <row r="48" spans="1:131" ht="26.25" customHeight="1" x14ac:dyDescent="0.2">
      <c r="A48" s="238">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0"/>
      <c r="AL48" s="828"/>
      <c r="AM48" s="828"/>
      <c r="AN48" s="828"/>
      <c r="AO48" s="828"/>
      <c r="AP48" s="828"/>
      <c r="AQ48" s="828"/>
      <c r="AR48" s="828"/>
      <c r="AS48" s="828"/>
      <c r="AT48" s="828"/>
      <c r="AU48" s="828"/>
      <c r="AV48" s="828"/>
      <c r="AW48" s="828"/>
      <c r="AX48" s="828"/>
      <c r="AY48" s="828"/>
      <c r="AZ48" s="829"/>
      <c r="BA48" s="829"/>
      <c r="BB48" s="829"/>
      <c r="BC48" s="829"/>
      <c r="BD48" s="829"/>
      <c r="BE48" s="818"/>
      <c r="BF48" s="818"/>
      <c r="BG48" s="818"/>
      <c r="BH48" s="818"/>
      <c r="BI48" s="819"/>
      <c r="BJ48" s="232"/>
      <c r="BK48" s="232"/>
      <c r="BL48" s="232"/>
      <c r="BM48" s="232"/>
      <c r="BN48" s="232"/>
      <c r="BO48" s="241"/>
      <c r="BP48" s="241"/>
      <c r="BQ48" s="238">
        <v>42</v>
      </c>
      <c r="BR48" s="239"/>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230"/>
    </row>
    <row r="49" spans="1:131" ht="26.25" customHeight="1" x14ac:dyDescent="0.2">
      <c r="A49" s="238">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0"/>
      <c r="AL49" s="828"/>
      <c r="AM49" s="828"/>
      <c r="AN49" s="828"/>
      <c r="AO49" s="828"/>
      <c r="AP49" s="828"/>
      <c r="AQ49" s="828"/>
      <c r="AR49" s="828"/>
      <c r="AS49" s="828"/>
      <c r="AT49" s="828"/>
      <c r="AU49" s="828"/>
      <c r="AV49" s="828"/>
      <c r="AW49" s="828"/>
      <c r="AX49" s="828"/>
      <c r="AY49" s="828"/>
      <c r="AZ49" s="829"/>
      <c r="BA49" s="829"/>
      <c r="BB49" s="829"/>
      <c r="BC49" s="829"/>
      <c r="BD49" s="829"/>
      <c r="BE49" s="818"/>
      <c r="BF49" s="818"/>
      <c r="BG49" s="818"/>
      <c r="BH49" s="818"/>
      <c r="BI49" s="819"/>
      <c r="BJ49" s="232"/>
      <c r="BK49" s="232"/>
      <c r="BL49" s="232"/>
      <c r="BM49" s="232"/>
      <c r="BN49" s="232"/>
      <c r="BO49" s="241"/>
      <c r="BP49" s="241"/>
      <c r="BQ49" s="238">
        <v>43</v>
      </c>
      <c r="BR49" s="239"/>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230"/>
    </row>
    <row r="50" spans="1:131" ht="26.25" customHeight="1" x14ac:dyDescent="0.2">
      <c r="A50" s="238">
        <v>23</v>
      </c>
      <c r="B50" s="778"/>
      <c r="C50" s="779"/>
      <c r="D50" s="779"/>
      <c r="E50" s="779"/>
      <c r="F50" s="779"/>
      <c r="G50" s="779"/>
      <c r="H50" s="779"/>
      <c r="I50" s="779"/>
      <c r="J50" s="779"/>
      <c r="K50" s="779"/>
      <c r="L50" s="779"/>
      <c r="M50" s="779"/>
      <c r="N50" s="779"/>
      <c r="O50" s="779"/>
      <c r="P50" s="780"/>
      <c r="Q50" s="831"/>
      <c r="R50" s="832"/>
      <c r="S50" s="832"/>
      <c r="T50" s="832"/>
      <c r="U50" s="832"/>
      <c r="V50" s="832"/>
      <c r="W50" s="832"/>
      <c r="X50" s="832"/>
      <c r="Y50" s="832"/>
      <c r="Z50" s="832"/>
      <c r="AA50" s="832"/>
      <c r="AB50" s="832"/>
      <c r="AC50" s="832"/>
      <c r="AD50" s="832"/>
      <c r="AE50" s="833"/>
      <c r="AF50" s="784"/>
      <c r="AG50" s="785"/>
      <c r="AH50" s="785"/>
      <c r="AI50" s="785"/>
      <c r="AJ50" s="786"/>
      <c r="AK50" s="835"/>
      <c r="AL50" s="832"/>
      <c r="AM50" s="832"/>
      <c r="AN50" s="832"/>
      <c r="AO50" s="832"/>
      <c r="AP50" s="832"/>
      <c r="AQ50" s="832"/>
      <c r="AR50" s="832"/>
      <c r="AS50" s="832"/>
      <c r="AT50" s="832"/>
      <c r="AU50" s="832"/>
      <c r="AV50" s="832"/>
      <c r="AW50" s="832"/>
      <c r="AX50" s="832"/>
      <c r="AY50" s="832"/>
      <c r="AZ50" s="834"/>
      <c r="BA50" s="834"/>
      <c r="BB50" s="834"/>
      <c r="BC50" s="834"/>
      <c r="BD50" s="834"/>
      <c r="BE50" s="818"/>
      <c r="BF50" s="818"/>
      <c r="BG50" s="818"/>
      <c r="BH50" s="818"/>
      <c r="BI50" s="819"/>
      <c r="BJ50" s="232"/>
      <c r="BK50" s="232"/>
      <c r="BL50" s="232"/>
      <c r="BM50" s="232"/>
      <c r="BN50" s="232"/>
      <c r="BO50" s="241"/>
      <c r="BP50" s="241"/>
      <c r="BQ50" s="238">
        <v>44</v>
      </c>
      <c r="BR50" s="239"/>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230"/>
    </row>
    <row r="51" spans="1:131" ht="26.25" customHeight="1" x14ac:dyDescent="0.2">
      <c r="A51" s="238">
        <v>24</v>
      </c>
      <c r="B51" s="778"/>
      <c r="C51" s="779"/>
      <c r="D51" s="779"/>
      <c r="E51" s="779"/>
      <c r="F51" s="779"/>
      <c r="G51" s="779"/>
      <c r="H51" s="779"/>
      <c r="I51" s="779"/>
      <c r="J51" s="779"/>
      <c r="K51" s="779"/>
      <c r="L51" s="779"/>
      <c r="M51" s="779"/>
      <c r="N51" s="779"/>
      <c r="O51" s="779"/>
      <c r="P51" s="780"/>
      <c r="Q51" s="831"/>
      <c r="R51" s="832"/>
      <c r="S51" s="832"/>
      <c r="T51" s="832"/>
      <c r="U51" s="832"/>
      <c r="V51" s="832"/>
      <c r="W51" s="832"/>
      <c r="X51" s="832"/>
      <c r="Y51" s="832"/>
      <c r="Z51" s="832"/>
      <c r="AA51" s="832"/>
      <c r="AB51" s="832"/>
      <c r="AC51" s="832"/>
      <c r="AD51" s="832"/>
      <c r="AE51" s="833"/>
      <c r="AF51" s="784"/>
      <c r="AG51" s="785"/>
      <c r="AH51" s="785"/>
      <c r="AI51" s="785"/>
      <c r="AJ51" s="786"/>
      <c r="AK51" s="835"/>
      <c r="AL51" s="832"/>
      <c r="AM51" s="832"/>
      <c r="AN51" s="832"/>
      <c r="AO51" s="832"/>
      <c r="AP51" s="832"/>
      <c r="AQ51" s="832"/>
      <c r="AR51" s="832"/>
      <c r="AS51" s="832"/>
      <c r="AT51" s="832"/>
      <c r="AU51" s="832"/>
      <c r="AV51" s="832"/>
      <c r="AW51" s="832"/>
      <c r="AX51" s="832"/>
      <c r="AY51" s="832"/>
      <c r="AZ51" s="834"/>
      <c r="BA51" s="834"/>
      <c r="BB51" s="834"/>
      <c r="BC51" s="834"/>
      <c r="BD51" s="834"/>
      <c r="BE51" s="818"/>
      <c r="BF51" s="818"/>
      <c r="BG51" s="818"/>
      <c r="BH51" s="818"/>
      <c r="BI51" s="819"/>
      <c r="BJ51" s="232"/>
      <c r="BK51" s="232"/>
      <c r="BL51" s="232"/>
      <c r="BM51" s="232"/>
      <c r="BN51" s="232"/>
      <c r="BO51" s="241"/>
      <c r="BP51" s="241"/>
      <c r="BQ51" s="238">
        <v>45</v>
      </c>
      <c r="BR51" s="239"/>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230"/>
    </row>
    <row r="52" spans="1:131" ht="26.25" customHeight="1" x14ac:dyDescent="0.2">
      <c r="A52" s="238">
        <v>25</v>
      </c>
      <c r="B52" s="778"/>
      <c r="C52" s="779"/>
      <c r="D52" s="779"/>
      <c r="E52" s="779"/>
      <c r="F52" s="779"/>
      <c r="G52" s="779"/>
      <c r="H52" s="779"/>
      <c r="I52" s="779"/>
      <c r="J52" s="779"/>
      <c r="K52" s="779"/>
      <c r="L52" s="779"/>
      <c r="M52" s="779"/>
      <c r="N52" s="779"/>
      <c r="O52" s="779"/>
      <c r="P52" s="780"/>
      <c r="Q52" s="831"/>
      <c r="R52" s="832"/>
      <c r="S52" s="832"/>
      <c r="T52" s="832"/>
      <c r="U52" s="832"/>
      <c r="V52" s="832"/>
      <c r="W52" s="832"/>
      <c r="X52" s="832"/>
      <c r="Y52" s="832"/>
      <c r="Z52" s="832"/>
      <c r="AA52" s="832"/>
      <c r="AB52" s="832"/>
      <c r="AC52" s="832"/>
      <c r="AD52" s="832"/>
      <c r="AE52" s="833"/>
      <c r="AF52" s="784"/>
      <c r="AG52" s="785"/>
      <c r="AH52" s="785"/>
      <c r="AI52" s="785"/>
      <c r="AJ52" s="786"/>
      <c r="AK52" s="835"/>
      <c r="AL52" s="832"/>
      <c r="AM52" s="832"/>
      <c r="AN52" s="832"/>
      <c r="AO52" s="832"/>
      <c r="AP52" s="832"/>
      <c r="AQ52" s="832"/>
      <c r="AR52" s="832"/>
      <c r="AS52" s="832"/>
      <c r="AT52" s="832"/>
      <c r="AU52" s="832"/>
      <c r="AV52" s="832"/>
      <c r="AW52" s="832"/>
      <c r="AX52" s="832"/>
      <c r="AY52" s="832"/>
      <c r="AZ52" s="834"/>
      <c r="BA52" s="834"/>
      <c r="BB52" s="834"/>
      <c r="BC52" s="834"/>
      <c r="BD52" s="834"/>
      <c r="BE52" s="818"/>
      <c r="BF52" s="818"/>
      <c r="BG52" s="818"/>
      <c r="BH52" s="818"/>
      <c r="BI52" s="819"/>
      <c r="BJ52" s="232"/>
      <c r="BK52" s="232"/>
      <c r="BL52" s="232"/>
      <c r="BM52" s="232"/>
      <c r="BN52" s="232"/>
      <c r="BO52" s="241"/>
      <c r="BP52" s="241"/>
      <c r="BQ52" s="238">
        <v>46</v>
      </c>
      <c r="BR52" s="239"/>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230"/>
    </row>
    <row r="53" spans="1:131" ht="26.25" customHeight="1" x14ac:dyDescent="0.2">
      <c r="A53" s="238">
        <v>26</v>
      </c>
      <c r="B53" s="778"/>
      <c r="C53" s="779"/>
      <c r="D53" s="779"/>
      <c r="E53" s="779"/>
      <c r="F53" s="779"/>
      <c r="G53" s="779"/>
      <c r="H53" s="779"/>
      <c r="I53" s="779"/>
      <c r="J53" s="779"/>
      <c r="K53" s="779"/>
      <c r="L53" s="779"/>
      <c r="M53" s="779"/>
      <c r="N53" s="779"/>
      <c r="O53" s="779"/>
      <c r="P53" s="780"/>
      <c r="Q53" s="831"/>
      <c r="R53" s="832"/>
      <c r="S53" s="832"/>
      <c r="T53" s="832"/>
      <c r="U53" s="832"/>
      <c r="V53" s="832"/>
      <c r="W53" s="832"/>
      <c r="X53" s="832"/>
      <c r="Y53" s="832"/>
      <c r="Z53" s="832"/>
      <c r="AA53" s="832"/>
      <c r="AB53" s="832"/>
      <c r="AC53" s="832"/>
      <c r="AD53" s="832"/>
      <c r="AE53" s="833"/>
      <c r="AF53" s="784"/>
      <c r="AG53" s="785"/>
      <c r="AH53" s="785"/>
      <c r="AI53" s="785"/>
      <c r="AJ53" s="786"/>
      <c r="AK53" s="835"/>
      <c r="AL53" s="832"/>
      <c r="AM53" s="832"/>
      <c r="AN53" s="832"/>
      <c r="AO53" s="832"/>
      <c r="AP53" s="832"/>
      <c r="AQ53" s="832"/>
      <c r="AR53" s="832"/>
      <c r="AS53" s="832"/>
      <c r="AT53" s="832"/>
      <c r="AU53" s="832"/>
      <c r="AV53" s="832"/>
      <c r="AW53" s="832"/>
      <c r="AX53" s="832"/>
      <c r="AY53" s="832"/>
      <c r="AZ53" s="834"/>
      <c r="BA53" s="834"/>
      <c r="BB53" s="834"/>
      <c r="BC53" s="834"/>
      <c r="BD53" s="834"/>
      <c r="BE53" s="818"/>
      <c r="BF53" s="818"/>
      <c r="BG53" s="818"/>
      <c r="BH53" s="818"/>
      <c r="BI53" s="819"/>
      <c r="BJ53" s="232"/>
      <c r="BK53" s="232"/>
      <c r="BL53" s="232"/>
      <c r="BM53" s="232"/>
      <c r="BN53" s="232"/>
      <c r="BO53" s="241"/>
      <c r="BP53" s="241"/>
      <c r="BQ53" s="238">
        <v>47</v>
      </c>
      <c r="BR53" s="239"/>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230"/>
    </row>
    <row r="54" spans="1:131" ht="26.25" customHeight="1" x14ac:dyDescent="0.2">
      <c r="A54" s="238">
        <v>27</v>
      </c>
      <c r="B54" s="778"/>
      <c r="C54" s="779"/>
      <c r="D54" s="779"/>
      <c r="E54" s="779"/>
      <c r="F54" s="779"/>
      <c r="G54" s="779"/>
      <c r="H54" s="779"/>
      <c r="I54" s="779"/>
      <c r="J54" s="779"/>
      <c r="K54" s="779"/>
      <c r="L54" s="779"/>
      <c r="M54" s="779"/>
      <c r="N54" s="779"/>
      <c r="O54" s="779"/>
      <c r="P54" s="780"/>
      <c r="Q54" s="831"/>
      <c r="R54" s="832"/>
      <c r="S54" s="832"/>
      <c r="T54" s="832"/>
      <c r="U54" s="832"/>
      <c r="V54" s="832"/>
      <c r="W54" s="832"/>
      <c r="X54" s="832"/>
      <c r="Y54" s="832"/>
      <c r="Z54" s="832"/>
      <c r="AA54" s="832"/>
      <c r="AB54" s="832"/>
      <c r="AC54" s="832"/>
      <c r="AD54" s="832"/>
      <c r="AE54" s="833"/>
      <c r="AF54" s="784"/>
      <c r="AG54" s="785"/>
      <c r="AH54" s="785"/>
      <c r="AI54" s="785"/>
      <c r="AJ54" s="786"/>
      <c r="AK54" s="835"/>
      <c r="AL54" s="832"/>
      <c r="AM54" s="832"/>
      <c r="AN54" s="832"/>
      <c r="AO54" s="832"/>
      <c r="AP54" s="832"/>
      <c r="AQ54" s="832"/>
      <c r="AR54" s="832"/>
      <c r="AS54" s="832"/>
      <c r="AT54" s="832"/>
      <c r="AU54" s="832"/>
      <c r="AV54" s="832"/>
      <c r="AW54" s="832"/>
      <c r="AX54" s="832"/>
      <c r="AY54" s="832"/>
      <c r="AZ54" s="834"/>
      <c r="BA54" s="834"/>
      <c r="BB54" s="834"/>
      <c r="BC54" s="834"/>
      <c r="BD54" s="834"/>
      <c r="BE54" s="818"/>
      <c r="BF54" s="818"/>
      <c r="BG54" s="818"/>
      <c r="BH54" s="818"/>
      <c r="BI54" s="819"/>
      <c r="BJ54" s="232"/>
      <c r="BK54" s="232"/>
      <c r="BL54" s="232"/>
      <c r="BM54" s="232"/>
      <c r="BN54" s="232"/>
      <c r="BO54" s="241"/>
      <c r="BP54" s="241"/>
      <c r="BQ54" s="238">
        <v>48</v>
      </c>
      <c r="BR54" s="239"/>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230"/>
    </row>
    <row r="55" spans="1:131" ht="26.25" customHeight="1" x14ac:dyDescent="0.2">
      <c r="A55" s="238">
        <v>28</v>
      </c>
      <c r="B55" s="778"/>
      <c r="C55" s="779"/>
      <c r="D55" s="779"/>
      <c r="E55" s="779"/>
      <c r="F55" s="779"/>
      <c r="G55" s="779"/>
      <c r="H55" s="779"/>
      <c r="I55" s="779"/>
      <c r="J55" s="779"/>
      <c r="K55" s="779"/>
      <c r="L55" s="779"/>
      <c r="M55" s="779"/>
      <c r="N55" s="779"/>
      <c r="O55" s="779"/>
      <c r="P55" s="780"/>
      <c r="Q55" s="831"/>
      <c r="R55" s="832"/>
      <c r="S55" s="832"/>
      <c r="T55" s="832"/>
      <c r="U55" s="832"/>
      <c r="V55" s="832"/>
      <c r="W55" s="832"/>
      <c r="X55" s="832"/>
      <c r="Y55" s="832"/>
      <c r="Z55" s="832"/>
      <c r="AA55" s="832"/>
      <c r="AB55" s="832"/>
      <c r="AC55" s="832"/>
      <c r="AD55" s="832"/>
      <c r="AE55" s="833"/>
      <c r="AF55" s="784"/>
      <c r="AG55" s="785"/>
      <c r="AH55" s="785"/>
      <c r="AI55" s="785"/>
      <c r="AJ55" s="786"/>
      <c r="AK55" s="835"/>
      <c r="AL55" s="832"/>
      <c r="AM55" s="832"/>
      <c r="AN55" s="832"/>
      <c r="AO55" s="832"/>
      <c r="AP55" s="832"/>
      <c r="AQ55" s="832"/>
      <c r="AR55" s="832"/>
      <c r="AS55" s="832"/>
      <c r="AT55" s="832"/>
      <c r="AU55" s="832"/>
      <c r="AV55" s="832"/>
      <c r="AW55" s="832"/>
      <c r="AX55" s="832"/>
      <c r="AY55" s="832"/>
      <c r="AZ55" s="834"/>
      <c r="BA55" s="834"/>
      <c r="BB55" s="834"/>
      <c r="BC55" s="834"/>
      <c r="BD55" s="834"/>
      <c r="BE55" s="818"/>
      <c r="BF55" s="818"/>
      <c r="BG55" s="818"/>
      <c r="BH55" s="818"/>
      <c r="BI55" s="819"/>
      <c r="BJ55" s="232"/>
      <c r="BK55" s="232"/>
      <c r="BL55" s="232"/>
      <c r="BM55" s="232"/>
      <c r="BN55" s="232"/>
      <c r="BO55" s="241"/>
      <c r="BP55" s="241"/>
      <c r="BQ55" s="238">
        <v>49</v>
      </c>
      <c r="BR55" s="239"/>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230"/>
    </row>
    <row r="56" spans="1:131" ht="26.25" customHeight="1" x14ac:dyDescent="0.2">
      <c r="A56" s="238">
        <v>29</v>
      </c>
      <c r="B56" s="778"/>
      <c r="C56" s="779"/>
      <c r="D56" s="779"/>
      <c r="E56" s="779"/>
      <c r="F56" s="779"/>
      <c r="G56" s="779"/>
      <c r="H56" s="779"/>
      <c r="I56" s="779"/>
      <c r="J56" s="779"/>
      <c r="K56" s="779"/>
      <c r="L56" s="779"/>
      <c r="M56" s="779"/>
      <c r="N56" s="779"/>
      <c r="O56" s="779"/>
      <c r="P56" s="780"/>
      <c r="Q56" s="831"/>
      <c r="R56" s="832"/>
      <c r="S56" s="832"/>
      <c r="T56" s="832"/>
      <c r="U56" s="832"/>
      <c r="V56" s="832"/>
      <c r="W56" s="832"/>
      <c r="X56" s="832"/>
      <c r="Y56" s="832"/>
      <c r="Z56" s="832"/>
      <c r="AA56" s="832"/>
      <c r="AB56" s="832"/>
      <c r="AC56" s="832"/>
      <c r="AD56" s="832"/>
      <c r="AE56" s="833"/>
      <c r="AF56" s="784"/>
      <c r="AG56" s="785"/>
      <c r="AH56" s="785"/>
      <c r="AI56" s="785"/>
      <c r="AJ56" s="786"/>
      <c r="AK56" s="835"/>
      <c r="AL56" s="832"/>
      <c r="AM56" s="832"/>
      <c r="AN56" s="832"/>
      <c r="AO56" s="832"/>
      <c r="AP56" s="832"/>
      <c r="AQ56" s="832"/>
      <c r="AR56" s="832"/>
      <c r="AS56" s="832"/>
      <c r="AT56" s="832"/>
      <c r="AU56" s="832"/>
      <c r="AV56" s="832"/>
      <c r="AW56" s="832"/>
      <c r="AX56" s="832"/>
      <c r="AY56" s="832"/>
      <c r="AZ56" s="834"/>
      <c r="BA56" s="834"/>
      <c r="BB56" s="834"/>
      <c r="BC56" s="834"/>
      <c r="BD56" s="834"/>
      <c r="BE56" s="818"/>
      <c r="BF56" s="818"/>
      <c r="BG56" s="818"/>
      <c r="BH56" s="818"/>
      <c r="BI56" s="819"/>
      <c r="BJ56" s="232"/>
      <c r="BK56" s="232"/>
      <c r="BL56" s="232"/>
      <c r="BM56" s="232"/>
      <c r="BN56" s="232"/>
      <c r="BO56" s="241"/>
      <c r="BP56" s="241"/>
      <c r="BQ56" s="238">
        <v>50</v>
      </c>
      <c r="BR56" s="239"/>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230"/>
    </row>
    <row r="57" spans="1:131" ht="26.25" customHeight="1" x14ac:dyDescent="0.2">
      <c r="A57" s="238">
        <v>30</v>
      </c>
      <c r="B57" s="778"/>
      <c r="C57" s="779"/>
      <c r="D57" s="779"/>
      <c r="E57" s="779"/>
      <c r="F57" s="779"/>
      <c r="G57" s="779"/>
      <c r="H57" s="779"/>
      <c r="I57" s="779"/>
      <c r="J57" s="779"/>
      <c r="K57" s="779"/>
      <c r="L57" s="779"/>
      <c r="M57" s="779"/>
      <c r="N57" s="779"/>
      <c r="O57" s="779"/>
      <c r="P57" s="780"/>
      <c r="Q57" s="831"/>
      <c r="R57" s="832"/>
      <c r="S57" s="832"/>
      <c r="T57" s="832"/>
      <c r="U57" s="832"/>
      <c r="V57" s="832"/>
      <c r="W57" s="832"/>
      <c r="X57" s="832"/>
      <c r="Y57" s="832"/>
      <c r="Z57" s="832"/>
      <c r="AA57" s="832"/>
      <c r="AB57" s="832"/>
      <c r="AC57" s="832"/>
      <c r="AD57" s="832"/>
      <c r="AE57" s="833"/>
      <c r="AF57" s="784"/>
      <c r="AG57" s="785"/>
      <c r="AH57" s="785"/>
      <c r="AI57" s="785"/>
      <c r="AJ57" s="786"/>
      <c r="AK57" s="835"/>
      <c r="AL57" s="832"/>
      <c r="AM57" s="832"/>
      <c r="AN57" s="832"/>
      <c r="AO57" s="832"/>
      <c r="AP57" s="832"/>
      <c r="AQ57" s="832"/>
      <c r="AR57" s="832"/>
      <c r="AS57" s="832"/>
      <c r="AT57" s="832"/>
      <c r="AU57" s="832"/>
      <c r="AV57" s="832"/>
      <c r="AW57" s="832"/>
      <c r="AX57" s="832"/>
      <c r="AY57" s="832"/>
      <c r="AZ57" s="834"/>
      <c r="BA57" s="834"/>
      <c r="BB57" s="834"/>
      <c r="BC57" s="834"/>
      <c r="BD57" s="834"/>
      <c r="BE57" s="818"/>
      <c r="BF57" s="818"/>
      <c r="BG57" s="818"/>
      <c r="BH57" s="818"/>
      <c r="BI57" s="819"/>
      <c r="BJ57" s="232"/>
      <c r="BK57" s="232"/>
      <c r="BL57" s="232"/>
      <c r="BM57" s="232"/>
      <c r="BN57" s="232"/>
      <c r="BO57" s="241"/>
      <c r="BP57" s="241"/>
      <c r="BQ57" s="238">
        <v>51</v>
      </c>
      <c r="BR57" s="239"/>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230"/>
    </row>
    <row r="58" spans="1:131" ht="26.25" customHeight="1" x14ac:dyDescent="0.2">
      <c r="A58" s="238">
        <v>31</v>
      </c>
      <c r="B58" s="778"/>
      <c r="C58" s="779"/>
      <c r="D58" s="779"/>
      <c r="E58" s="779"/>
      <c r="F58" s="779"/>
      <c r="G58" s="779"/>
      <c r="H58" s="779"/>
      <c r="I58" s="779"/>
      <c r="J58" s="779"/>
      <c r="K58" s="779"/>
      <c r="L58" s="779"/>
      <c r="M58" s="779"/>
      <c r="N58" s="779"/>
      <c r="O58" s="779"/>
      <c r="P58" s="780"/>
      <c r="Q58" s="831"/>
      <c r="R58" s="832"/>
      <c r="S58" s="832"/>
      <c r="T58" s="832"/>
      <c r="U58" s="832"/>
      <c r="V58" s="832"/>
      <c r="W58" s="832"/>
      <c r="X58" s="832"/>
      <c r="Y58" s="832"/>
      <c r="Z58" s="832"/>
      <c r="AA58" s="832"/>
      <c r="AB58" s="832"/>
      <c r="AC58" s="832"/>
      <c r="AD58" s="832"/>
      <c r="AE58" s="833"/>
      <c r="AF58" s="784"/>
      <c r="AG58" s="785"/>
      <c r="AH58" s="785"/>
      <c r="AI58" s="785"/>
      <c r="AJ58" s="786"/>
      <c r="AK58" s="835"/>
      <c r="AL58" s="832"/>
      <c r="AM58" s="832"/>
      <c r="AN58" s="832"/>
      <c r="AO58" s="832"/>
      <c r="AP58" s="832"/>
      <c r="AQ58" s="832"/>
      <c r="AR58" s="832"/>
      <c r="AS58" s="832"/>
      <c r="AT58" s="832"/>
      <c r="AU58" s="832"/>
      <c r="AV58" s="832"/>
      <c r="AW58" s="832"/>
      <c r="AX58" s="832"/>
      <c r="AY58" s="832"/>
      <c r="AZ58" s="834"/>
      <c r="BA58" s="834"/>
      <c r="BB58" s="834"/>
      <c r="BC58" s="834"/>
      <c r="BD58" s="834"/>
      <c r="BE58" s="818"/>
      <c r="BF58" s="818"/>
      <c r="BG58" s="818"/>
      <c r="BH58" s="818"/>
      <c r="BI58" s="819"/>
      <c r="BJ58" s="232"/>
      <c r="BK58" s="232"/>
      <c r="BL58" s="232"/>
      <c r="BM58" s="232"/>
      <c r="BN58" s="232"/>
      <c r="BO58" s="241"/>
      <c r="BP58" s="241"/>
      <c r="BQ58" s="238">
        <v>52</v>
      </c>
      <c r="BR58" s="239"/>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230"/>
    </row>
    <row r="59" spans="1:131" ht="26.25" customHeight="1" x14ac:dyDescent="0.2">
      <c r="A59" s="238">
        <v>32</v>
      </c>
      <c r="B59" s="778"/>
      <c r="C59" s="779"/>
      <c r="D59" s="779"/>
      <c r="E59" s="779"/>
      <c r="F59" s="779"/>
      <c r="G59" s="779"/>
      <c r="H59" s="779"/>
      <c r="I59" s="779"/>
      <c r="J59" s="779"/>
      <c r="K59" s="779"/>
      <c r="L59" s="779"/>
      <c r="M59" s="779"/>
      <c r="N59" s="779"/>
      <c r="O59" s="779"/>
      <c r="P59" s="780"/>
      <c r="Q59" s="831"/>
      <c r="R59" s="832"/>
      <c r="S59" s="832"/>
      <c r="T59" s="832"/>
      <c r="U59" s="832"/>
      <c r="V59" s="832"/>
      <c r="W59" s="832"/>
      <c r="X59" s="832"/>
      <c r="Y59" s="832"/>
      <c r="Z59" s="832"/>
      <c r="AA59" s="832"/>
      <c r="AB59" s="832"/>
      <c r="AC59" s="832"/>
      <c r="AD59" s="832"/>
      <c r="AE59" s="833"/>
      <c r="AF59" s="784"/>
      <c r="AG59" s="785"/>
      <c r="AH59" s="785"/>
      <c r="AI59" s="785"/>
      <c r="AJ59" s="786"/>
      <c r="AK59" s="835"/>
      <c r="AL59" s="832"/>
      <c r="AM59" s="832"/>
      <c r="AN59" s="832"/>
      <c r="AO59" s="832"/>
      <c r="AP59" s="832"/>
      <c r="AQ59" s="832"/>
      <c r="AR59" s="832"/>
      <c r="AS59" s="832"/>
      <c r="AT59" s="832"/>
      <c r="AU59" s="832"/>
      <c r="AV59" s="832"/>
      <c r="AW59" s="832"/>
      <c r="AX59" s="832"/>
      <c r="AY59" s="832"/>
      <c r="AZ59" s="834"/>
      <c r="BA59" s="834"/>
      <c r="BB59" s="834"/>
      <c r="BC59" s="834"/>
      <c r="BD59" s="834"/>
      <c r="BE59" s="818"/>
      <c r="BF59" s="818"/>
      <c r="BG59" s="818"/>
      <c r="BH59" s="818"/>
      <c r="BI59" s="819"/>
      <c r="BJ59" s="232"/>
      <c r="BK59" s="232"/>
      <c r="BL59" s="232"/>
      <c r="BM59" s="232"/>
      <c r="BN59" s="232"/>
      <c r="BO59" s="241"/>
      <c r="BP59" s="241"/>
      <c r="BQ59" s="238">
        <v>53</v>
      </c>
      <c r="BR59" s="239"/>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230"/>
    </row>
    <row r="60" spans="1:131" ht="26.25" customHeight="1" x14ac:dyDescent="0.2">
      <c r="A60" s="238">
        <v>33</v>
      </c>
      <c r="B60" s="778"/>
      <c r="C60" s="779"/>
      <c r="D60" s="779"/>
      <c r="E60" s="779"/>
      <c r="F60" s="779"/>
      <c r="G60" s="779"/>
      <c r="H60" s="779"/>
      <c r="I60" s="779"/>
      <c r="J60" s="779"/>
      <c r="K60" s="779"/>
      <c r="L60" s="779"/>
      <c r="M60" s="779"/>
      <c r="N60" s="779"/>
      <c r="O60" s="779"/>
      <c r="P60" s="780"/>
      <c r="Q60" s="831"/>
      <c r="R60" s="832"/>
      <c r="S60" s="832"/>
      <c r="T60" s="832"/>
      <c r="U60" s="832"/>
      <c r="V60" s="832"/>
      <c r="W60" s="832"/>
      <c r="X60" s="832"/>
      <c r="Y60" s="832"/>
      <c r="Z60" s="832"/>
      <c r="AA60" s="832"/>
      <c r="AB60" s="832"/>
      <c r="AC60" s="832"/>
      <c r="AD60" s="832"/>
      <c r="AE60" s="833"/>
      <c r="AF60" s="784"/>
      <c r="AG60" s="785"/>
      <c r="AH60" s="785"/>
      <c r="AI60" s="785"/>
      <c r="AJ60" s="786"/>
      <c r="AK60" s="835"/>
      <c r="AL60" s="832"/>
      <c r="AM60" s="832"/>
      <c r="AN60" s="832"/>
      <c r="AO60" s="832"/>
      <c r="AP60" s="832"/>
      <c r="AQ60" s="832"/>
      <c r="AR60" s="832"/>
      <c r="AS60" s="832"/>
      <c r="AT60" s="832"/>
      <c r="AU60" s="832"/>
      <c r="AV60" s="832"/>
      <c r="AW60" s="832"/>
      <c r="AX60" s="832"/>
      <c r="AY60" s="832"/>
      <c r="AZ60" s="834"/>
      <c r="BA60" s="834"/>
      <c r="BB60" s="834"/>
      <c r="BC60" s="834"/>
      <c r="BD60" s="834"/>
      <c r="BE60" s="818"/>
      <c r="BF60" s="818"/>
      <c r="BG60" s="818"/>
      <c r="BH60" s="818"/>
      <c r="BI60" s="819"/>
      <c r="BJ60" s="232"/>
      <c r="BK60" s="232"/>
      <c r="BL60" s="232"/>
      <c r="BM60" s="232"/>
      <c r="BN60" s="232"/>
      <c r="BO60" s="241"/>
      <c r="BP60" s="241"/>
      <c r="BQ60" s="238">
        <v>54</v>
      </c>
      <c r="BR60" s="239"/>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230"/>
    </row>
    <row r="61" spans="1:131" ht="26.25" customHeight="1" thickBot="1" x14ac:dyDescent="0.25">
      <c r="A61" s="238">
        <v>34</v>
      </c>
      <c r="B61" s="778"/>
      <c r="C61" s="779"/>
      <c r="D61" s="779"/>
      <c r="E61" s="779"/>
      <c r="F61" s="779"/>
      <c r="G61" s="779"/>
      <c r="H61" s="779"/>
      <c r="I61" s="779"/>
      <c r="J61" s="779"/>
      <c r="K61" s="779"/>
      <c r="L61" s="779"/>
      <c r="M61" s="779"/>
      <c r="N61" s="779"/>
      <c r="O61" s="779"/>
      <c r="P61" s="780"/>
      <c r="Q61" s="831"/>
      <c r="R61" s="832"/>
      <c r="S61" s="832"/>
      <c r="T61" s="832"/>
      <c r="U61" s="832"/>
      <c r="V61" s="832"/>
      <c r="W61" s="832"/>
      <c r="X61" s="832"/>
      <c r="Y61" s="832"/>
      <c r="Z61" s="832"/>
      <c r="AA61" s="832"/>
      <c r="AB61" s="832"/>
      <c r="AC61" s="832"/>
      <c r="AD61" s="832"/>
      <c r="AE61" s="833"/>
      <c r="AF61" s="784"/>
      <c r="AG61" s="785"/>
      <c r="AH61" s="785"/>
      <c r="AI61" s="785"/>
      <c r="AJ61" s="786"/>
      <c r="AK61" s="835"/>
      <c r="AL61" s="832"/>
      <c r="AM61" s="832"/>
      <c r="AN61" s="832"/>
      <c r="AO61" s="832"/>
      <c r="AP61" s="832"/>
      <c r="AQ61" s="832"/>
      <c r="AR61" s="832"/>
      <c r="AS61" s="832"/>
      <c r="AT61" s="832"/>
      <c r="AU61" s="832"/>
      <c r="AV61" s="832"/>
      <c r="AW61" s="832"/>
      <c r="AX61" s="832"/>
      <c r="AY61" s="832"/>
      <c r="AZ61" s="834"/>
      <c r="BA61" s="834"/>
      <c r="BB61" s="834"/>
      <c r="BC61" s="834"/>
      <c r="BD61" s="834"/>
      <c r="BE61" s="818"/>
      <c r="BF61" s="818"/>
      <c r="BG61" s="818"/>
      <c r="BH61" s="818"/>
      <c r="BI61" s="819"/>
      <c r="BJ61" s="232"/>
      <c r="BK61" s="232"/>
      <c r="BL61" s="232"/>
      <c r="BM61" s="232"/>
      <c r="BN61" s="232"/>
      <c r="BO61" s="241"/>
      <c r="BP61" s="241"/>
      <c r="BQ61" s="238">
        <v>55</v>
      </c>
      <c r="BR61" s="239"/>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230"/>
    </row>
    <row r="62" spans="1:131" ht="26.25" customHeight="1" x14ac:dyDescent="0.2">
      <c r="A62" s="238">
        <v>35</v>
      </c>
      <c r="B62" s="778"/>
      <c r="C62" s="779"/>
      <c r="D62" s="779"/>
      <c r="E62" s="779"/>
      <c r="F62" s="779"/>
      <c r="G62" s="779"/>
      <c r="H62" s="779"/>
      <c r="I62" s="779"/>
      <c r="J62" s="779"/>
      <c r="K62" s="779"/>
      <c r="L62" s="779"/>
      <c r="M62" s="779"/>
      <c r="N62" s="779"/>
      <c r="O62" s="779"/>
      <c r="P62" s="780"/>
      <c r="Q62" s="831"/>
      <c r="R62" s="832"/>
      <c r="S62" s="832"/>
      <c r="T62" s="832"/>
      <c r="U62" s="832"/>
      <c r="V62" s="832"/>
      <c r="W62" s="832"/>
      <c r="X62" s="832"/>
      <c r="Y62" s="832"/>
      <c r="Z62" s="832"/>
      <c r="AA62" s="832"/>
      <c r="AB62" s="832"/>
      <c r="AC62" s="832"/>
      <c r="AD62" s="832"/>
      <c r="AE62" s="833"/>
      <c r="AF62" s="784"/>
      <c r="AG62" s="785"/>
      <c r="AH62" s="785"/>
      <c r="AI62" s="785"/>
      <c r="AJ62" s="786"/>
      <c r="AK62" s="835"/>
      <c r="AL62" s="832"/>
      <c r="AM62" s="832"/>
      <c r="AN62" s="832"/>
      <c r="AO62" s="832"/>
      <c r="AP62" s="832"/>
      <c r="AQ62" s="832"/>
      <c r="AR62" s="832"/>
      <c r="AS62" s="832"/>
      <c r="AT62" s="832"/>
      <c r="AU62" s="832"/>
      <c r="AV62" s="832"/>
      <c r="AW62" s="832"/>
      <c r="AX62" s="832"/>
      <c r="AY62" s="832"/>
      <c r="AZ62" s="834"/>
      <c r="BA62" s="834"/>
      <c r="BB62" s="834"/>
      <c r="BC62" s="834"/>
      <c r="BD62" s="834"/>
      <c r="BE62" s="818"/>
      <c r="BF62" s="818"/>
      <c r="BG62" s="818"/>
      <c r="BH62" s="818"/>
      <c r="BI62" s="819"/>
      <c r="BJ62" s="843" t="s">
        <v>418</v>
      </c>
      <c r="BK62" s="804"/>
      <c r="BL62" s="804"/>
      <c r="BM62" s="804"/>
      <c r="BN62" s="805"/>
      <c r="BO62" s="241"/>
      <c r="BP62" s="241"/>
      <c r="BQ62" s="238">
        <v>56</v>
      </c>
      <c r="BR62" s="239"/>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230"/>
    </row>
    <row r="63" spans="1:131" ht="26.25" customHeight="1" thickBot="1" x14ac:dyDescent="0.25">
      <c r="A63" s="240" t="s">
        <v>395</v>
      </c>
      <c r="B63" s="787" t="s">
        <v>419</v>
      </c>
      <c r="C63" s="788"/>
      <c r="D63" s="788"/>
      <c r="E63" s="788"/>
      <c r="F63" s="788"/>
      <c r="G63" s="788"/>
      <c r="H63" s="788"/>
      <c r="I63" s="788"/>
      <c r="J63" s="788"/>
      <c r="K63" s="788"/>
      <c r="L63" s="788"/>
      <c r="M63" s="788"/>
      <c r="N63" s="788"/>
      <c r="O63" s="788"/>
      <c r="P63" s="789"/>
      <c r="Q63" s="836"/>
      <c r="R63" s="837"/>
      <c r="S63" s="837"/>
      <c r="T63" s="837"/>
      <c r="U63" s="837"/>
      <c r="V63" s="837"/>
      <c r="W63" s="837"/>
      <c r="X63" s="837"/>
      <c r="Y63" s="837"/>
      <c r="Z63" s="837"/>
      <c r="AA63" s="837"/>
      <c r="AB63" s="837"/>
      <c r="AC63" s="837"/>
      <c r="AD63" s="837"/>
      <c r="AE63" s="838"/>
      <c r="AF63" s="839">
        <v>3560</v>
      </c>
      <c r="AG63" s="840"/>
      <c r="AH63" s="840"/>
      <c r="AI63" s="840"/>
      <c r="AJ63" s="841"/>
      <c r="AK63" s="842"/>
      <c r="AL63" s="837"/>
      <c r="AM63" s="837"/>
      <c r="AN63" s="837"/>
      <c r="AO63" s="837"/>
      <c r="AP63" s="840">
        <v>19600</v>
      </c>
      <c r="AQ63" s="840"/>
      <c r="AR63" s="840"/>
      <c r="AS63" s="840"/>
      <c r="AT63" s="840"/>
      <c r="AU63" s="840">
        <v>7020</v>
      </c>
      <c r="AV63" s="840"/>
      <c r="AW63" s="840"/>
      <c r="AX63" s="840"/>
      <c r="AY63" s="840"/>
      <c r="AZ63" s="844"/>
      <c r="BA63" s="844"/>
      <c r="BB63" s="844"/>
      <c r="BC63" s="844"/>
      <c r="BD63" s="844"/>
      <c r="BE63" s="845"/>
      <c r="BF63" s="845"/>
      <c r="BG63" s="845"/>
      <c r="BH63" s="845"/>
      <c r="BI63" s="846"/>
      <c r="BJ63" s="847" t="s">
        <v>420</v>
      </c>
      <c r="BK63" s="848"/>
      <c r="BL63" s="848"/>
      <c r="BM63" s="848"/>
      <c r="BN63" s="849"/>
      <c r="BO63" s="241"/>
      <c r="BP63" s="241"/>
      <c r="BQ63" s="238">
        <v>57</v>
      </c>
      <c r="BR63" s="239"/>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230"/>
    </row>
    <row r="65" spans="1:131" ht="26.25" customHeight="1" thickBot="1" x14ac:dyDescent="0.25">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230"/>
    </row>
    <row r="66" spans="1:131" ht="26.25" customHeight="1" x14ac:dyDescent="0.2">
      <c r="A66" s="727" t="s">
        <v>422</v>
      </c>
      <c r="B66" s="728"/>
      <c r="C66" s="728"/>
      <c r="D66" s="728"/>
      <c r="E66" s="728"/>
      <c r="F66" s="728"/>
      <c r="G66" s="728"/>
      <c r="H66" s="728"/>
      <c r="I66" s="728"/>
      <c r="J66" s="728"/>
      <c r="K66" s="728"/>
      <c r="L66" s="728"/>
      <c r="M66" s="728"/>
      <c r="N66" s="728"/>
      <c r="O66" s="728"/>
      <c r="P66" s="729"/>
      <c r="Q66" s="733" t="s">
        <v>423</v>
      </c>
      <c r="R66" s="734"/>
      <c r="S66" s="734"/>
      <c r="T66" s="734"/>
      <c r="U66" s="735"/>
      <c r="V66" s="733" t="s">
        <v>424</v>
      </c>
      <c r="W66" s="734"/>
      <c r="X66" s="734"/>
      <c r="Y66" s="734"/>
      <c r="Z66" s="735"/>
      <c r="AA66" s="733" t="s">
        <v>425</v>
      </c>
      <c r="AB66" s="734"/>
      <c r="AC66" s="734"/>
      <c r="AD66" s="734"/>
      <c r="AE66" s="735"/>
      <c r="AF66" s="850" t="s">
        <v>426</v>
      </c>
      <c r="AG66" s="813"/>
      <c r="AH66" s="813"/>
      <c r="AI66" s="813"/>
      <c r="AJ66" s="851"/>
      <c r="AK66" s="733" t="s">
        <v>427</v>
      </c>
      <c r="AL66" s="728"/>
      <c r="AM66" s="728"/>
      <c r="AN66" s="728"/>
      <c r="AO66" s="729"/>
      <c r="AP66" s="733" t="s">
        <v>405</v>
      </c>
      <c r="AQ66" s="734"/>
      <c r="AR66" s="734"/>
      <c r="AS66" s="734"/>
      <c r="AT66" s="735"/>
      <c r="AU66" s="733" t="s">
        <v>428</v>
      </c>
      <c r="AV66" s="734"/>
      <c r="AW66" s="734"/>
      <c r="AX66" s="734"/>
      <c r="AY66" s="735"/>
      <c r="AZ66" s="733" t="s">
        <v>380</v>
      </c>
      <c r="BA66" s="734"/>
      <c r="BB66" s="734"/>
      <c r="BC66" s="734"/>
      <c r="BD66" s="740"/>
      <c r="BE66" s="241"/>
      <c r="BF66" s="241"/>
      <c r="BG66" s="241"/>
      <c r="BH66" s="241"/>
      <c r="BI66" s="241"/>
      <c r="BJ66" s="241"/>
      <c r="BK66" s="241"/>
      <c r="BL66" s="241"/>
      <c r="BM66" s="241"/>
      <c r="BN66" s="241"/>
      <c r="BO66" s="241"/>
      <c r="BP66" s="241"/>
      <c r="BQ66" s="238">
        <v>60</v>
      </c>
      <c r="BR66" s="243"/>
      <c r="BS66" s="855"/>
      <c r="BT66" s="856"/>
      <c r="BU66" s="856"/>
      <c r="BV66" s="856"/>
      <c r="BW66" s="856"/>
      <c r="BX66" s="856"/>
      <c r="BY66" s="856"/>
      <c r="BZ66" s="856"/>
      <c r="CA66" s="856"/>
      <c r="CB66" s="856"/>
      <c r="CC66" s="856"/>
      <c r="CD66" s="856"/>
      <c r="CE66" s="856"/>
      <c r="CF66" s="856"/>
      <c r="CG66" s="861"/>
      <c r="CH66" s="858"/>
      <c r="CI66" s="859"/>
      <c r="CJ66" s="859"/>
      <c r="CK66" s="859"/>
      <c r="CL66" s="860"/>
      <c r="CM66" s="858"/>
      <c r="CN66" s="859"/>
      <c r="CO66" s="859"/>
      <c r="CP66" s="859"/>
      <c r="CQ66" s="860"/>
      <c r="CR66" s="858"/>
      <c r="CS66" s="859"/>
      <c r="CT66" s="859"/>
      <c r="CU66" s="859"/>
      <c r="CV66" s="860"/>
      <c r="CW66" s="858"/>
      <c r="CX66" s="859"/>
      <c r="CY66" s="859"/>
      <c r="CZ66" s="859"/>
      <c r="DA66" s="860"/>
      <c r="DB66" s="858"/>
      <c r="DC66" s="859"/>
      <c r="DD66" s="859"/>
      <c r="DE66" s="859"/>
      <c r="DF66" s="860"/>
      <c r="DG66" s="858"/>
      <c r="DH66" s="859"/>
      <c r="DI66" s="859"/>
      <c r="DJ66" s="859"/>
      <c r="DK66" s="860"/>
      <c r="DL66" s="858"/>
      <c r="DM66" s="859"/>
      <c r="DN66" s="859"/>
      <c r="DO66" s="859"/>
      <c r="DP66" s="860"/>
      <c r="DQ66" s="858"/>
      <c r="DR66" s="859"/>
      <c r="DS66" s="859"/>
      <c r="DT66" s="859"/>
      <c r="DU66" s="860"/>
      <c r="DV66" s="855"/>
      <c r="DW66" s="856"/>
      <c r="DX66" s="856"/>
      <c r="DY66" s="856"/>
      <c r="DZ66" s="857"/>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2"/>
      <c r="AG67" s="816"/>
      <c r="AH67" s="816"/>
      <c r="AI67" s="816"/>
      <c r="AJ67" s="853"/>
      <c r="AK67" s="854"/>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5"/>
      <c r="BT67" s="856"/>
      <c r="BU67" s="856"/>
      <c r="BV67" s="856"/>
      <c r="BW67" s="856"/>
      <c r="BX67" s="856"/>
      <c r="BY67" s="856"/>
      <c r="BZ67" s="856"/>
      <c r="CA67" s="856"/>
      <c r="CB67" s="856"/>
      <c r="CC67" s="856"/>
      <c r="CD67" s="856"/>
      <c r="CE67" s="856"/>
      <c r="CF67" s="856"/>
      <c r="CG67" s="861"/>
      <c r="CH67" s="858"/>
      <c r="CI67" s="859"/>
      <c r="CJ67" s="859"/>
      <c r="CK67" s="859"/>
      <c r="CL67" s="860"/>
      <c r="CM67" s="858"/>
      <c r="CN67" s="859"/>
      <c r="CO67" s="859"/>
      <c r="CP67" s="859"/>
      <c r="CQ67" s="860"/>
      <c r="CR67" s="858"/>
      <c r="CS67" s="859"/>
      <c r="CT67" s="859"/>
      <c r="CU67" s="859"/>
      <c r="CV67" s="860"/>
      <c r="CW67" s="858"/>
      <c r="CX67" s="859"/>
      <c r="CY67" s="859"/>
      <c r="CZ67" s="859"/>
      <c r="DA67" s="860"/>
      <c r="DB67" s="858"/>
      <c r="DC67" s="859"/>
      <c r="DD67" s="859"/>
      <c r="DE67" s="859"/>
      <c r="DF67" s="860"/>
      <c r="DG67" s="858"/>
      <c r="DH67" s="859"/>
      <c r="DI67" s="859"/>
      <c r="DJ67" s="859"/>
      <c r="DK67" s="860"/>
      <c r="DL67" s="858"/>
      <c r="DM67" s="859"/>
      <c r="DN67" s="859"/>
      <c r="DO67" s="859"/>
      <c r="DP67" s="860"/>
      <c r="DQ67" s="858"/>
      <c r="DR67" s="859"/>
      <c r="DS67" s="859"/>
      <c r="DT67" s="859"/>
      <c r="DU67" s="860"/>
      <c r="DV67" s="855"/>
      <c r="DW67" s="856"/>
      <c r="DX67" s="856"/>
      <c r="DY67" s="856"/>
      <c r="DZ67" s="857"/>
      <c r="EA67" s="230"/>
    </row>
    <row r="68" spans="1:131" ht="26.25" customHeight="1" thickTop="1" x14ac:dyDescent="0.2">
      <c r="A68" s="236">
        <v>1</v>
      </c>
      <c r="B68" s="865" t="s">
        <v>602</v>
      </c>
      <c r="C68" s="866"/>
      <c r="D68" s="866"/>
      <c r="E68" s="866"/>
      <c r="F68" s="866"/>
      <c r="G68" s="866"/>
      <c r="H68" s="866"/>
      <c r="I68" s="866"/>
      <c r="J68" s="866"/>
      <c r="K68" s="866"/>
      <c r="L68" s="866"/>
      <c r="M68" s="866"/>
      <c r="N68" s="866"/>
      <c r="O68" s="866"/>
      <c r="P68" s="867"/>
      <c r="Q68" s="868">
        <v>39</v>
      </c>
      <c r="R68" s="862"/>
      <c r="S68" s="862"/>
      <c r="T68" s="862"/>
      <c r="U68" s="862"/>
      <c r="V68" s="862">
        <v>36</v>
      </c>
      <c r="W68" s="862"/>
      <c r="X68" s="862"/>
      <c r="Y68" s="862"/>
      <c r="Z68" s="862"/>
      <c r="AA68" s="862">
        <v>2</v>
      </c>
      <c r="AB68" s="862"/>
      <c r="AC68" s="862"/>
      <c r="AD68" s="862"/>
      <c r="AE68" s="862"/>
      <c r="AF68" s="862">
        <v>2</v>
      </c>
      <c r="AG68" s="862"/>
      <c r="AH68" s="862"/>
      <c r="AI68" s="862"/>
      <c r="AJ68" s="862"/>
      <c r="AK68" s="862" t="s">
        <v>634</v>
      </c>
      <c r="AL68" s="862"/>
      <c r="AM68" s="862"/>
      <c r="AN68" s="862"/>
      <c r="AO68" s="862"/>
      <c r="AP68" s="862" t="s">
        <v>634</v>
      </c>
      <c r="AQ68" s="862"/>
      <c r="AR68" s="862"/>
      <c r="AS68" s="862"/>
      <c r="AT68" s="862"/>
      <c r="AU68" s="862" t="s">
        <v>634</v>
      </c>
      <c r="AV68" s="862"/>
      <c r="AW68" s="862"/>
      <c r="AX68" s="862"/>
      <c r="AY68" s="862"/>
      <c r="AZ68" s="863"/>
      <c r="BA68" s="863"/>
      <c r="BB68" s="863"/>
      <c r="BC68" s="863"/>
      <c r="BD68" s="864"/>
      <c r="BE68" s="241"/>
      <c r="BF68" s="241"/>
      <c r="BG68" s="241"/>
      <c r="BH68" s="241"/>
      <c r="BI68" s="241"/>
      <c r="BJ68" s="241"/>
      <c r="BK68" s="241"/>
      <c r="BL68" s="241"/>
      <c r="BM68" s="241"/>
      <c r="BN68" s="241"/>
      <c r="BO68" s="241"/>
      <c r="BP68" s="241"/>
      <c r="BQ68" s="238">
        <v>62</v>
      </c>
      <c r="BR68" s="243"/>
      <c r="BS68" s="855"/>
      <c r="BT68" s="856"/>
      <c r="BU68" s="856"/>
      <c r="BV68" s="856"/>
      <c r="BW68" s="856"/>
      <c r="BX68" s="856"/>
      <c r="BY68" s="856"/>
      <c r="BZ68" s="856"/>
      <c r="CA68" s="856"/>
      <c r="CB68" s="856"/>
      <c r="CC68" s="856"/>
      <c r="CD68" s="856"/>
      <c r="CE68" s="856"/>
      <c r="CF68" s="856"/>
      <c r="CG68" s="861"/>
      <c r="CH68" s="858"/>
      <c r="CI68" s="859"/>
      <c r="CJ68" s="859"/>
      <c r="CK68" s="859"/>
      <c r="CL68" s="860"/>
      <c r="CM68" s="858"/>
      <c r="CN68" s="859"/>
      <c r="CO68" s="859"/>
      <c r="CP68" s="859"/>
      <c r="CQ68" s="860"/>
      <c r="CR68" s="858"/>
      <c r="CS68" s="859"/>
      <c r="CT68" s="859"/>
      <c r="CU68" s="859"/>
      <c r="CV68" s="860"/>
      <c r="CW68" s="858"/>
      <c r="CX68" s="859"/>
      <c r="CY68" s="859"/>
      <c r="CZ68" s="859"/>
      <c r="DA68" s="860"/>
      <c r="DB68" s="858"/>
      <c r="DC68" s="859"/>
      <c r="DD68" s="859"/>
      <c r="DE68" s="859"/>
      <c r="DF68" s="860"/>
      <c r="DG68" s="858"/>
      <c r="DH68" s="859"/>
      <c r="DI68" s="859"/>
      <c r="DJ68" s="859"/>
      <c r="DK68" s="860"/>
      <c r="DL68" s="858"/>
      <c r="DM68" s="859"/>
      <c r="DN68" s="859"/>
      <c r="DO68" s="859"/>
      <c r="DP68" s="860"/>
      <c r="DQ68" s="858"/>
      <c r="DR68" s="859"/>
      <c r="DS68" s="859"/>
      <c r="DT68" s="859"/>
      <c r="DU68" s="860"/>
      <c r="DV68" s="855"/>
      <c r="DW68" s="856"/>
      <c r="DX68" s="856"/>
      <c r="DY68" s="856"/>
      <c r="DZ68" s="857"/>
      <c r="EA68" s="230"/>
    </row>
    <row r="69" spans="1:131" ht="26.25" customHeight="1" x14ac:dyDescent="0.2">
      <c r="A69" s="238">
        <v>2</v>
      </c>
      <c r="B69" s="869" t="s">
        <v>603</v>
      </c>
      <c r="C69" s="870"/>
      <c r="D69" s="870"/>
      <c r="E69" s="870"/>
      <c r="F69" s="870"/>
      <c r="G69" s="870"/>
      <c r="H69" s="870"/>
      <c r="I69" s="870"/>
      <c r="J69" s="870"/>
      <c r="K69" s="870"/>
      <c r="L69" s="870"/>
      <c r="M69" s="870"/>
      <c r="N69" s="870"/>
      <c r="O69" s="870"/>
      <c r="P69" s="871"/>
      <c r="Q69" s="872">
        <v>14</v>
      </c>
      <c r="R69" s="828"/>
      <c r="S69" s="828"/>
      <c r="T69" s="828"/>
      <c r="U69" s="828"/>
      <c r="V69" s="828">
        <v>11</v>
      </c>
      <c r="W69" s="828"/>
      <c r="X69" s="828"/>
      <c r="Y69" s="828"/>
      <c r="Z69" s="828"/>
      <c r="AA69" s="828">
        <v>4</v>
      </c>
      <c r="AB69" s="828"/>
      <c r="AC69" s="828"/>
      <c r="AD69" s="828"/>
      <c r="AE69" s="828"/>
      <c r="AF69" s="828">
        <v>4</v>
      </c>
      <c r="AG69" s="828"/>
      <c r="AH69" s="828"/>
      <c r="AI69" s="828"/>
      <c r="AJ69" s="828"/>
      <c r="AK69" s="828" t="s">
        <v>634</v>
      </c>
      <c r="AL69" s="828"/>
      <c r="AM69" s="828"/>
      <c r="AN69" s="828"/>
      <c r="AO69" s="828"/>
      <c r="AP69" s="828" t="s">
        <v>634</v>
      </c>
      <c r="AQ69" s="828"/>
      <c r="AR69" s="828"/>
      <c r="AS69" s="828"/>
      <c r="AT69" s="828"/>
      <c r="AU69" s="828" t="s">
        <v>634</v>
      </c>
      <c r="AV69" s="828"/>
      <c r="AW69" s="828"/>
      <c r="AX69" s="828"/>
      <c r="AY69" s="828"/>
      <c r="AZ69" s="818"/>
      <c r="BA69" s="818"/>
      <c r="BB69" s="818"/>
      <c r="BC69" s="818"/>
      <c r="BD69" s="819"/>
      <c r="BE69" s="241"/>
      <c r="BF69" s="241"/>
      <c r="BG69" s="241"/>
      <c r="BH69" s="241"/>
      <c r="BI69" s="241"/>
      <c r="BJ69" s="241"/>
      <c r="BK69" s="241"/>
      <c r="BL69" s="241"/>
      <c r="BM69" s="241"/>
      <c r="BN69" s="241"/>
      <c r="BO69" s="241"/>
      <c r="BP69" s="241"/>
      <c r="BQ69" s="238">
        <v>63</v>
      </c>
      <c r="BR69" s="243"/>
      <c r="BS69" s="855"/>
      <c r="BT69" s="856"/>
      <c r="BU69" s="856"/>
      <c r="BV69" s="856"/>
      <c r="BW69" s="856"/>
      <c r="BX69" s="856"/>
      <c r="BY69" s="856"/>
      <c r="BZ69" s="856"/>
      <c r="CA69" s="856"/>
      <c r="CB69" s="856"/>
      <c r="CC69" s="856"/>
      <c r="CD69" s="856"/>
      <c r="CE69" s="856"/>
      <c r="CF69" s="856"/>
      <c r="CG69" s="861"/>
      <c r="CH69" s="858"/>
      <c r="CI69" s="859"/>
      <c r="CJ69" s="859"/>
      <c r="CK69" s="859"/>
      <c r="CL69" s="860"/>
      <c r="CM69" s="858"/>
      <c r="CN69" s="859"/>
      <c r="CO69" s="859"/>
      <c r="CP69" s="859"/>
      <c r="CQ69" s="860"/>
      <c r="CR69" s="858"/>
      <c r="CS69" s="859"/>
      <c r="CT69" s="859"/>
      <c r="CU69" s="859"/>
      <c r="CV69" s="860"/>
      <c r="CW69" s="858"/>
      <c r="CX69" s="859"/>
      <c r="CY69" s="859"/>
      <c r="CZ69" s="859"/>
      <c r="DA69" s="860"/>
      <c r="DB69" s="858"/>
      <c r="DC69" s="859"/>
      <c r="DD69" s="859"/>
      <c r="DE69" s="859"/>
      <c r="DF69" s="860"/>
      <c r="DG69" s="858"/>
      <c r="DH69" s="859"/>
      <c r="DI69" s="859"/>
      <c r="DJ69" s="859"/>
      <c r="DK69" s="860"/>
      <c r="DL69" s="858"/>
      <c r="DM69" s="859"/>
      <c r="DN69" s="859"/>
      <c r="DO69" s="859"/>
      <c r="DP69" s="860"/>
      <c r="DQ69" s="858"/>
      <c r="DR69" s="859"/>
      <c r="DS69" s="859"/>
      <c r="DT69" s="859"/>
      <c r="DU69" s="860"/>
      <c r="DV69" s="855"/>
      <c r="DW69" s="856"/>
      <c r="DX69" s="856"/>
      <c r="DY69" s="856"/>
      <c r="DZ69" s="857"/>
      <c r="EA69" s="230"/>
    </row>
    <row r="70" spans="1:131" ht="26.25" customHeight="1" x14ac:dyDescent="0.2">
      <c r="A70" s="238">
        <v>3</v>
      </c>
      <c r="B70" s="869" t="s">
        <v>604</v>
      </c>
      <c r="C70" s="870"/>
      <c r="D70" s="870"/>
      <c r="E70" s="870"/>
      <c r="F70" s="870"/>
      <c r="G70" s="870"/>
      <c r="H70" s="870"/>
      <c r="I70" s="870"/>
      <c r="J70" s="870"/>
      <c r="K70" s="870"/>
      <c r="L70" s="870"/>
      <c r="M70" s="870"/>
      <c r="N70" s="870"/>
      <c r="O70" s="870"/>
      <c r="P70" s="871"/>
      <c r="Q70" s="872">
        <v>108</v>
      </c>
      <c r="R70" s="828"/>
      <c r="S70" s="828"/>
      <c r="T70" s="828"/>
      <c r="U70" s="828"/>
      <c r="V70" s="828">
        <v>103</v>
      </c>
      <c r="W70" s="828"/>
      <c r="X70" s="828"/>
      <c r="Y70" s="828"/>
      <c r="Z70" s="828"/>
      <c r="AA70" s="828">
        <v>5</v>
      </c>
      <c r="AB70" s="828"/>
      <c r="AC70" s="828"/>
      <c r="AD70" s="828"/>
      <c r="AE70" s="828"/>
      <c r="AF70" s="828">
        <v>5</v>
      </c>
      <c r="AG70" s="828"/>
      <c r="AH70" s="828"/>
      <c r="AI70" s="828"/>
      <c r="AJ70" s="828"/>
      <c r="AK70" s="828" t="s">
        <v>634</v>
      </c>
      <c r="AL70" s="828"/>
      <c r="AM70" s="828"/>
      <c r="AN70" s="828"/>
      <c r="AO70" s="828"/>
      <c r="AP70" s="828" t="s">
        <v>634</v>
      </c>
      <c r="AQ70" s="828"/>
      <c r="AR70" s="828"/>
      <c r="AS70" s="828"/>
      <c r="AT70" s="828"/>
      <c r="AU70" s="828" t="s">
        <v>634</v>
      </c>
      <c r="AV70" s="828"/>
      <c r="AW70" s="828"/>
      <c r="AX70" s="828"/>
      <c r="AY70" s="828"/>
      <c r="AZ70" s="818"/>
      <c r="BA70" s="818"/>
      <c r="BB70" s="818"/>
      <c r="BC70" s="818"/>
      <c r="BD70" s="819"/>
      <c r="BE70" s="241"/>
      <c r="BF70" s="241"/>
      <c r="BG70" s="241"/>
      <c r="BH70" s="241"/>
      <c r="BI70" s="241"/>
      <c r="BJ70" s="241"/>
      <c r="BK70" s="241"/>
      <c r="BL70" s="241"/>
      <c r="BM70" s="241"/>
      <c r="BN70" s="241"/>
      <c r="BO70" s="241"/>
      <c r="BP70" s="241"/>
      <c r="BQ70" s="238">
        <v>64</v>
      </c>
      <c r="BR70" s="243"/>
      <c r="BS70" s="855"/>
      <c r="BT70" s="856"/>
      <c r="BU70" s="856"/>
      <c r="BV70" s="856"/>
      <c r="BW70" s="856"/>
      <c r="BX70" s="856"/>
      <c r="BY70" s="856"/>
      <c r="BZ70" s="856"/>
      <c r="CA70" s="856"/>
      <c r="CB70" s="856"/>
      <c r="CC70" s="856"/>
      <c r="CD70" s="856"/>
      <c r="CE70" s="856"/>
      <c r="CF70" s="856"/>
      <c r="CG70" s="861"/>
      <c r="CH70" s="858"/>
      <c r="CI70" s="859"/>
      <c r="CJ70" s="859"/>
      <c r="CK70" s="859"/>
      <c r="CL70" s="860"/>
      <c r="CM70" s="858"/>
      <c r="CN70" s="859"/>
      <c r="CO70" s="859"/>
      <c r="CP70" s="859"/>
      <c r="CQ70" s="860"/>
      <c r="CR70" s="858"/>
      <c r="CS70" s="859"/>
      <c r="CT70" s="859"/>
      <c r="CU70" s="859"/>
      <c r="CV70" s="860"/>
      <c r="CW70" s="858"/>
      <c r="CX70" s="859"/>
      <c r="CY70" s="859"/>
      <c r="CZ70" s="859"/>
      <c r="DA70" s="860"/>
      <c r="DB70" s="858"/>
      <c r="DC70" s="859"/>
      <c r="DD70" s="859"/>
      <c r="DE70" s="859"/>
      <c r="DF70" s="860"/>
      <c r="DG70" s="858"/>
      <c r="DH70" s="859"/>
      <c r="DI70" s="859"/>
      <c r="DJ70" s="859"/>
      <c r="DK70" s="860"/>
      <c r="DL70" s="858"/>
      <c r="DM70" s="859"/>
      <c r="DN70" s="859"/>
      <c r="DO70" s="859"/>
      <c r="DP70" s="860"/>
      <c r="DQ70" s="858"/>
      <c r="DR70" s="859"/>
      <c r="DS70" s="859"/>
      <c r="DT70" s="859"/>
      <c r="DU70" s="860"/>
      <c r="DV70" s="855"/>
      <c r="DW70" s="856"/>
      <c r="DX70" s="856"/>
      <c r="DY70" s="856"/>
      <c r="DZ70" s="857"/>
      <c r="EA70" s="230"/>
    </row>
    <row r="71" spans="1:131" ht="26.25" customHeight="1" x14ac:dyDescent="0.2">
      <c r="A71" s="238">
        <v>4</v>
      </c>
      <c r="B71" s="869" t="s">
        <v>605</v>
      </c>
      <c r="C71" s="870"/>
      <c r="D71" s="870"/>
      <c r="E71" s="870"/>
      <c r="F71" s="870"/>
      <c r="G71" s="870"/>
      <c r="H71" s="870"/>
      <c r="I71" s="870"/>
      <c r="J71" s="870"/>
      <c r="K71" s="870"/>
      <c r="L71" s="870"/>
      <c r="M71" s="870"/>
      <c r="N71" s="870"/>
      <c r="O71" s="870"/>
      <c r="P71" s="871"/>
      <c r="Q71" s="872">
        <v>16</v>
      </c>
      <c r="R71" s="828"/>
      <c r="S71" s="828"/>
      <c r="T71" s="828"/>
      <c r="U71" s="828"/>
      <c r="V71" s="828">
        <v>14</v>
      </c>
      <c r="W71" s="828"/>
      <c r="X71" s="828"/>
      <c r="Y71" s="828"/>
      <c r="Z71" s="828"/>
      <c r="AA71" s="828">
        <v>2</v>
      </c>
      <c r="AB71" s="828"/>
      <c r="AC71" s="828"/>
      <c r="AD71" s="828"/>
      <c r="AE71" s="828"/>
      <c r="AF71" s="828">
        <v>2</v>
      </c>
      <c r="AG71" s="828"/>
      <c r="AH71" s="828"/>
      <c r="AI71" s="828"/>
      <c r="AJ71" s="828"/>
      <c r="AK71" s="828" t="s">
        <v>634</v>
      </c>
      <c r="AL71" s="828"/>
      <c r="AM71" s="828"/>
      <c r="AN71" s="828"/>
      <c r="AO71" s="828"/>
      <c r="AP71" s="828" t="s">
        <v>635</v>
      </c>
      <c r="AQ71" s="828"/>
      <c r="AR71" s="828"/>
      <c r="AS71" s="828"/>
      <c r="AT71" s="828"/>
      <c r="AU71" s="828" t="s">
        <v>634</v>
      </c>
      <c r="AV71" s="828"/>
      <c r="AW71" s="828"/>
      <c r="AX71" s="828"/>
      <c r="AY71" s="828"/>
      <c r="AZ71" s="818"/>
      <c r="BA71" s="818"/>
      <c r="BB71" s="818"/>
      <c r="BC71" s="818"/>
      <c r="BD71" s="819"/>
      <c r="BE71" s="241"/>
      <c r="BF71" s="241"/>
      <c r="BG71" s="241"/>
      <c r="BH71" s="241"/>
      <c r="BI71" s="241"/>
      <c r="BJ71" s="241"/>
      <c r="BK71" s="241"/>
      <c r="BL71" s="241"/>
      <c r="BM71" s="241"/>
      <c r="BN71" s="241"/>
      <c r="BO71" s="241"/>
      <c r="BP71" s="241"/>
      <c r="BQ71" s="238">
        <v>65</v>
      </c>
      <c r="BR71" s="243"/>
      <c r="BS71" s="855"/>
      <c r="BT71" s="856"/>
      <c r="BU71" s="856"/>
      <c r="BV71" s="856"/>
      <c r="BW71" s="856"/>
      <c r="BX71" s="856"/>
      <c r="BY71" s="856"/>
      <c r="BZ71" s="856"/>
      <c r="CA71" s="856"/>
      <c r="CB71" s="856"/>
      <c r="CC71" s="856"/>
      <c r="CD71" s="856"/>
      <c r="CE71" s="856"/>
      <c r="CF71" s="856"/>
      <c r="CG71" s="861"/>
      <c r="CH71" s="858"/>
      <c r="CI71" s="859"/>
      <c r="CJ71" s="859"/>
      <c r="CK71" s="859"/>
      <c r="CL71" s="860"/>
      <c r="CM71" s="858"/>
      <c r="CN71" s="859"/>
      <c r="CO71" s="859"/>
      <c r="CP71" s="859"/>
      <c r="CQ71" s="860"/>
      <c r="CR71" s="858"/>
      <c r="CS71" s="859"/>
      <c r="CT71" s="859"/>
      <c r="CU71" s="859"/>
      <c r="CV71" s="860"/>
      <c r="CW71" s="858"/>
      <c r="CX71" s="859"/>
      <c r="CY71" s="859"/>
      <c r="CZ71" s="859"/>
      <c r="DA71" s="860"/>
      <c r="DB71" s="858"/>
      <c r="DC71" s="859"/>
      <c r="DD71" s="859"/>
      <c r="DE71" s="859"/>
      <c r="DF71" s="860"/>
      <c r="DG71" s="858"/>
      <c r="DH71" s="859"/>
      <c r="DI71" s="859"/>
      <c r="DJ71" s="859"/>
      <c r="DK71" s="860"/>
      <c r="DL71" s="858"/>
      <c r="DM71" s="859"/>
      <c r="DN71" s="859"/>
      <c r="DO71" s="859"/>
      <c r="DP71" s="860"/>
      <c r="DQ71" s="858"/>
      <c r="DR71" s="859"/>
      <c r="DS71" s="859"/>
      <c r="DT71" s="859"/>
      <c r="DU71" s="860"/>
      <c r="DV71" s="855"/>
      <c r="DW71" s="856"/>
      <c r="DX71" s="856"/>
      <c r="DY71" s="856"/>
      <c r="DZ71" s="857"/>
      <c r="EA71" s="230"/>
    </row>
    <row r="72" spans="1:131" ht="26.25" customHeight="1" x14ac:dyDescent="0.2">
      <c r="A72" s="238">
        <v>5</v>
      </c>
      <c r="B72" s="869" t="s">
        <v>606</v>
      </c>
      <c r="C72" s="870"/>
      <c r="D72" s="870"/>
      <c r="E72" s="870"/>
      <c r="F72" s="870"/>
      <c r="G72" s="870"/>
      <c r="H72" s="870"/>
      <c r="I72" s="870"/>
      <c r="J72" s="870"/>
      <c r="K72" s="870"/>
      <c r="L72" s="870"/>
      <c r="M72" s="870"/>
      <c r="N72" s="870"/>
      <c r="O72" s="870"/>
      <c r="P72" s="871"/>
      <c r="Q72" s="872">
        <v>36</v>
      </c>
      <c r="R72" s="828"/>
      <c r="S72" s="828"/>
      <c r="T72" s="828"/>
      <c r="U72" s="828"/>
      <c r="V72" s="828">
        <v>35</v>
      </c>
      <c r="W72" s="828"/>
      <c r="X72" s="828"/>
      <c r="Y72" s="828"/>
      <c r="Z72" s="828"/>
      <c r="AA72" s="828">
        <v>0</v>
      </c>
      <c r="AB72" s="828"/>
      <c r="AC72" s="828"/>
      <c r="AD72" s="828"/>
      <c r="AE72" s="828"/>
      <c r="AF72" s="828">
        <v>0</v>
      </c>
      <c r="AG72" s="828"/>
      <c r="AH72" s="828"/>
      <c r="AI72" s="828"/>
      <c r="AJ72" s="828"/>
      <c r="AK72" s="828" t="s">
        <v>634</v>
      </c>
      <c r="AL72" s="828"/>
      <c r="AM72" s="828"/>
      <c r="AN72" s="828"/>
      <c r="AO72" s="828"/>
      <c r="AP72" s="828" t="s">
        <v>634</v>
      </c>
      <c r="AQ72" s="828"/>
      <c r="AR72" s="828"/>
      <c r="AS72" s="828"/>
      <c r="AT72" s="828"/>
      <c r="AU72" s="828" t="s">
        <v>634</v>
      </c>
      <c r="AV72" s="828"/>
      <c r="AW72" s="828"/>
      <c r="AX72" s="828"/>
      <c r="AY72" s="828"/>
      <c r="AZ72" s="818"/>
      <c r="BA72" s="818"/>
      <c r="BB72" s="818"/>
      <c r="BC72" s="818"/>
      <c r="BD72" s="819"/>
      <c r="BE72" s="241"/>
      <c r="BF72" s="241"/>
      <c r="BG72" s="241"/>
      <c r="BH72" s="241"/>
      <c r="BI72" s="241"/>
      <c r="BJ72" s="241"/>
      <c r="BK72" s="241"/>
      <c r="BL72" s="241"/>
      <c r="BM72" s="241"/>
      <c r="BN72" s="241"/>
      <c r="BO72" s="241"/>
      <c r="BP72" s="241"/>
      <c r="BQ72" s="238">
        <v>66</v>
      </c>
      <c r="BR72" s="243"/>
      <c r="BS72" s="855"/>
      <c r="BT72" s="856"/>
      <c r="BU72" s="856"/>
      <c r="BV72" s="856"/>
      <c r="BW72" s="856"/>
      <c r="BX72" s="856"/>
      <c r="BY72" s="856"/>
      <c r="BZ72" s="856"/>
      <c r="CA72" s="856"/>
      <c r="CB72" s="856"/>
      <c r="CC72" s="856"/>
      <c r="CD72" s="856"/>
      <c r="CE72" s="856"/>
      <c r="CF72" s="856"/>
      <c r="CG72" s="861"/>
      <c r="CH72" s="858"/>
      <c r="CI72" s="859"/>
      <c r="CJ72" s="859"/>
      <c r="CK72" s="859"/>
      <c r="CL72" s="860"/>
      <c r="CM72" s="858"/>
      <c r="CN72" s="859"/>
      <c r="CO72" s="859"/>
      <c r="CP72" s="859"/>
      <c r="CQ72" s="860"/>
      <c r="CR72" s="858"/>
      <c r="CS72" s="859"/>
      <c r="CT72" s="859"/>
      <c r="CU72" s="859"/>
      <c r="CV72" s="860"/>
      <c r="CW72" s="858"/>
      <c r="CX72" s="859"/>
      <c r="CY72" s="859"/>
      <c r="CZ72" s="859"/>
      <c r="DA72" s="860"/>
      <c r="DB72" s="858"/>
      <c r="DC72" s="859"/>
      <c r="DD72" s="859"/>
      <c r="DE72" s="859"/>
      <c r="DF72" s="860"/>
      <c r="DG72" s="858"/>
      <c r="DH72" s="859"/>
      <c r="DI72" s="859"/>
      <c r="DJ72" s="859"/>
      <c r="DK72" s="860"/>
      <c r="DL72" s="858"/>
      <c r="DM72" s="859"/>
      <c r="DN72" s="859"/>
      <c r="DO72" s="859"/>
      <c r="DP72" s="860"/>
      <c r="DQ72" s="858"/>
      <c r="DR72" s="859"/>
      <c r="DS72" s="859"/>
      <c r="DT72" s="859"/>
      <c r="DU72" s="860"/>
      <c r="DV72" s="855"/>
      <c r="DW72" s="856"/>
      <c r="DX72" s="856"/>
      <c r="DY72" s="856"/>
      <c r="DZ72" s="857"/>
      <c r="EA72" s="230"/>
    </row>
    <row r="73" spans="1:131" ht="26.25" customHeight="1" x14ac:dyDescent="0.2">
      <c r="A73" s="238">
        <v>6</v>
      </c>
      <c r="B73" s="869" t="s">
        <v>607</v>
      </c>
      <c r="C73" s="870"/>
      <c r="D73" s="870"/>
      <c r="E73" s="870"/>
      <c r="F73" s="870"/>
      <c r="G73" s="870"/>
      <c r="H73" s="870"/>
      <c r="I73" s="870"/>
      <c r="J73" s="870"/>
      <c r="K73" s="870"/>
      <c r="L73" s="870"/>
      <c r="M73" s="870"/>
      <c r="N73" s="870"/>
      <c r="O73" s="870"/>
      <c r="P73" s="871"/>
      <c r="Q73" s="872">
        <v>21</v>
      </c>
      <c r="R73" s="828"/>
      <c r="S73" s="828"/>
      <c r="T73" s="828"/>
      <c r="U73" s="828"/>
      <c r="V73" s="828">
        <v>16</v>
      </c>
      <c r="W73" s="828"/>
      <c r="X73" s="828"/>
      <c r="Y73" s="828"/>
      <c r="Z73" s="828"/>
      <c r="AA73" s="828">
        <v>5</v>
      </c>
      <c r="AB73" s="828"/>
      <c r="AC73" s="828"/>
      <c r="AD73" s="828"/>
      <c r="AE73" s="828"/>
      <c r="AF73" s="828">
        <v>5</v>
      </c>
      <c r="AG73" s="828"/>
      <c r="AH73" s="828"/>
      <c r="AI73" s="828"/>
      <c r="AJ73" s="828"/>
      <c r="AK73" s="828" t="s">
        <v>634</v>
      </c>
      <c r="AL73" s="828"/>
      <c r="AM73" s="828"/>
      <c r="AN73" s="828"/>
      <c r="AO73" s="828"/>
      <c r="AP73" s="828" t="s">
        <v>634</v>
      </c>
      <c r="AQ73" s="828"/>
      <c r="AR73" s="828"/>
      <c r="AS73" s="828"/>
      <c r="AT73" s="828"/>
      <c r="AU73" s="828" t="s">
        <v>634</v>
      </c>
      <c r="AV73" s="828"/>
      <c r="AW73" s="828"/>
      <c r="AX73" s="828"/>
      <c r="AY73" s="828"/>
      <c r="AZ73" s="818"/>
      <c r="BA73" s="818"/>
      <c r="BB73" s="818"/>
      <c r="BC73" s="818"/>
      <c r="BD73" s="819"/>
      <c r="BE73" s="241"/>
      <c r="BF73" s="241"/>
      <c r="BG73" s="241"/>
      <c r="BH73" s="241"/>
      <c r="BI73" s="241"/>
      <c r="BJ73" s="241"/>
      <c r="BK73" s="241"/>
      <c r="BL73" s="241"/>
      <c r="BM73" s="241"/>
      <c r="BN73" s="241"/>
      <c r="BO73" s="241"/>
      <c r="BP73" s="241"/>
      <c r="BQ73" s="238">
        <v>67</v>
      </c>
      <c r="BR73" s="243"/>
      <c r="BS73" s="855"/>
      <c r="BT73" s="856"/>
      <c r="BU73" s="856"/>
      <c r="BV73" s="856"/>
      <c r="BW73" s="856"/>
      <c r="BX73" s="856"/>
      <c r="BY73" s="856"/>
      <c r="BZ73" s="856"/>
      <c r="CA73" s="856"/>
      <c r="CB73" s="856"/>
      <c r="CC73" s="856"/>
      <c r="CD73" s="856"/>
      <c r="CE73" s="856"/>
      <c r="CF73" s="856"/>
      <c r="CG73" s="861"/>
      <c r="CH73" s="858"/>
      <c r="CI73" s="859"/>
      <c r="CJ73" s="859"/>
      <c r="CK73" s="859"/>
      <c r="CL73" s="860"/>
      <c r="CM73" s="858"/>
      <c r="CN73" s="859"/>
      <c r="CO73" s="859"/>
      <c r="CP73" s="859"/>
      <c r="CQ73" s="860"/>
      <c r="CR73" s="858"/>
      <c r="CS73" s="859"/>
      <c r="CT73" s="859"/>
      <c r="CU73" s="859"/>
      <c r="CV73" s="860"/>
      <c r="CW73" s="858"/>
      <c r="CX73" s="859"/>
      <c r="CY73" s="859"/>
      <c r="CZ73" s="859"/>
      <c r="DA73" s="860"/>
      <c r="DB73" s="858"/>
      <c r="DC73" s="859"/>
      <c r="DD73" s="859"/>
      <c r="DE73" s="859"/>
      <c r="DF73" s="860"/>
      <c r="DG73" s="858"/>
      <c r="DH73" s="859"/>
      <c r="DI73" s="859"/>
      <c r="DJ73" s="859"/>
      <c r="DK73" s="860"/>
      <c r="DL73" s="858"/>
      <c r="DM73" s="859"/>
      <c r="DN73" s="859"/>
      <c r="DO73" s="859"/>
      <c r="DP73" s="860"/>
      <c r="DQ73" s="858"/>
      <c r="DR73" s="859"/>
      <c r="DS73" s="859"/>
      <c r="DT73" s="859"/>
      <c r="DU73" s="860"/>
      <c r="DV73" s="855"/>
      <c r="DW73" s="856"/>
      <c r="DX73" s="856"/>
      <c r="DY73" s="856"/>
      <c r="DZ73" s="857"/>
      <c r="EA73" s="230"/>
    </row>
    <row r="74" spans="1:131" ht="26.25" customHeight="1" x14ac:dyDescent="0.2">
      <c r="A74" s="238">
        <v>7</v>
      </c>
      <c r="B74" s="869" t="s">
        <v>608</v>
      </c>
      <c r="C74" s="870"/>
      <c r="D74" s="870"/>
      <c r="E74" s="870"/>
      <c r="F74" s="870"/>
      <c r="G74" s="870"/>
      <c r="H74" s="870"/>
      <c r="I74" s="870"/>
      <c r="J74" s="870"/>
      <c r="K74" s="870"/>
      <c r="L74" s="870"/>
      <c r="M74" s="870"/>
      <c r="N74" s="870"/>
      <c r="O74" s="870"/>
      <c r="P74" s="871"/>
      <c r="Q74" s="872">
        <v>7</v>
      </c>
      <c r="R74" s="828"/>
      <c r="S74" s="828"/>
      <c r="T74" s="828"/>
      <c r="U74" s="828"/>
      <c r="V74" s="828">
        <v>9</v>
      </c>
      <c r="W74" s="828"/>
      <c r="X74" s="828"/>
      <c r="Y74" s="828"/>
      <c r="Z74" s="828"/>
      <c r="AA74" s="828">
        <v>-1</v>
      </c>
      <c r="AB74" s="828"/>
      <c r="AC74" s="828"/>
      <c r="AD74" s="828"/>
      <c r="AE74" s="828"/>
      <c r="AF74" s="828">
        <v>-1</v>
      </c>
      <c r="AG74" s="828"/>
      <c r="AH74" s="828"/>
      <c r="AI74" s="828"/>
      <c r="AJ74" s="828"/>
      <c r="AK74" s="828" t="s">
        <v>634</v>
      </c>
      <c r="AL74" s="828"/>
      <c r="AM74" s="828"/>
      <c r="AN74" s="828"/>
      <c r="AO74" s="828"/>
      <c r="AP74" s="828" t="s">
        <v>635</v>
      </c>
      <c r="AQ74" s="828"/>
      <c r="AR74" s="828"/>
      <c r="AS74" s="828"/>
      <c r="AT74" s="828"/>
      <c r="AU74" s="828" t="s">
        <v>634</v>
      </c>
      <c r="AV74" s="828"/>
      <c r="AW74" s="828"/>
      <c r="AX74" s="828"/>
      <c r="AY74" s="828"/>
      <c r="AZ74" s="818"/>
      <c r="BA74" s="818"/>
      <c r="BB74" s="818"/>
      <c r="BC74" s="818"/>
      <c r="BD74" s="819"/>
      <c r="BE74" s="241"/>
      <c r="BF74" s="241"/>
      <c r="BG74" s="241"/>
      <c r="BH74" s="241"/>
      <c r="BI74" s="241"/>
      <c r="BJ74" s="241"/>
      <c r="BK74" s="241"/>
      <c r="BL74" s="241"/>
      <c r="BM74" s="241"/>
      <c r="BN74" s="241"/>
      <c r="BO74" s="241"/>
      <c r="BP74" s="241"/>
      <c r="BQ74" s="238">
        <v>68</v>
      </c>
      <c r="BR74" s="243"/>
      <c r="BS74" s="855"/>
      <c r="BT74" s="856"/>
      <c r="BU74" s="856"/>
      <c r="BV74" s="856"/>
      <c r="BW74" s="856"/>
      <c r="BX74" s="856"/>
      <c r="BY74" s="856"/>
      <c r="BZ74" s="856"/>
      <c r="CA74" s="856"/>
      <c r="CB74" s="856"/>
      <c r="CC74" s="856"/>
      <c r="CD74" s="856"/>
      <c r="CE74" s="856"/>
      <c r="CF74" s="856"/>
      <c r="CG74" s="861"/>
      <c r="CH74" s="858"/>
      <c r="CI74" s="859"/>
      <c r="CJ74" s="859"/>
      <c r="CK74" s="859"/>
      <c r="CL74" s="860"/>
      <c r="CM74" s="858"/>
      <c r="CN74" s="859"/>
      <c r="CO74" s="859"/>
      <c r="CP74" s="859"/>
      <c r="CQ74" s="860"/>
      <c r="CR74" s="858"/>
      <c r="CS74" s="859"/>
      <c r="CT74" s="859"/>
      <c r="CU74" s="859"/>
      <c r="CV74" s="860"/>
      <c r="CW74" s="858"/>
      <c r="CX74" s="859"/>
      <c r="CY74" s="859"/>
      <c r="CZ74" s="859"/>
      <c r="DA74" s="860"/>
      <c r="DB74" s="858"/>
      <c r="DC74" s="859"/>
      <c r="DD74" s="859"/>
      <c r="DE74" s="859"/>
      <c r="DF74" s="860"/>
      <c r="DG74" s="858"/>
      <c r="DH74" s="859"/>
      <c r="DI74" s="859"/>
      <c r="DJ74" s="859"/>
      <c r="DK74" s="860"/>
      <c r="DL74" s="858"/>
      <c r="DM74" s="859"/>
      <c r="DN74" s="859"/>
      <c r="DO74" s="859"/>
      <c r="DP74" s="860"/>
      <c r="DQ74" s="858"/>
      <c r="DR74" s="859"/>
      <c r="DS74" s="859"/>
      <c r="DT74" s="859"/>
      <c r="DU74" s="860"/>
      <c r="DV74" s="855"/>
      <c r="DW74" s="856"/>
      <c r="DX74" s="856"/>
      <c r="DY74" s="856"/>
      <c r="DZ74" s="857"/>
      <c r="EA74" s="230"/>
    </row>
    <row r="75" spans="1:131" ht="26.25" customHeight="1" x14ac:dyDescent="0.2">
      <c r="A75" s="238">
        <v>8</v>
      </c>
      <c r="B75" s="869" t="s">
        <v>609</v>
      </c>
      <c r="C75" s="870"/>
      <c r="D75" s="870"/>
      <c r="E75" s="870"/>
      <c r="F75" s="870"/>
      <c r="G75" s="870"/>
      <c r="H75" s="870"/>
      <c r="I75" s="870"/>
      <c r="J75" s="870"/>
      <c r="K75" s="870"/>
      <c r="L75" s="870"/>
      <c r="M75" s="870"/>
      <c r="N75" s="870"/>
      <c r="O75" s="870"/>
      <c r="P75" s="871"/>
      <c r="Q75" s="873">
        <v>42</v>
      </c>
      <c r="R75" s="874"/>
      <c r="S75" s="874"/>
      <c r="T75" s="874"/>
      <c r="U75" s="830"/>
      <c r="V75" s="875">
        <v>39</v>
      </c>
      <c r="W75" s="874"/>
      <c r="X75" s="874"/>
      <c r="Y75" s="874"/>
      <c r="Z75" s="830"/>
      <c r="AA75" s="875">
        <v>3</v>
      </c>
      <c r="AB75" s="874"/>
      <c r="AC75" s="874"/>
      <c r="AD75" s="874"/>
      <c r="AE75" s="830"/>
      <c r="AF75" s="875">
        <v>3</v>
      </c>
      <c r="AG75" s="874"/>
      <c r="AH75" s="874"/>
      <c r="AI75" s="874"/>
      <c r="AJ75" s="830"/>
      <c r="AK75" s="875" t="s">
        <v>621</v>
      </c>
      <c r="AL75" s="874"/>
      <c r="AM75" s="874"/>
      <c r="AN75" s="874"/>
      <c r="AO75" s="830"/>
      <c r="AP75" s="875" t="s">
        <v>597</v>
      </c>
      <c r="AQ75" s="874"/>
      <c r="AR75" s="874"/>
      <c r="AS75" s="874"/>
      <c r="AT75" s="830"/>
      <c r="AU75" s="875" t="s">
        <v>597</v>
      </c>
      <c r="AV75" s="874"/>
      <c r="AW75" s="874"/>
      <c r="AX75" s="874"/>
      <c r="AY75" s="830"/>
      <c r="AZ75" s="818"/>
      <c r="BA75" s="818"/>
      <c r="BB75" s="818"/>
      <c r="BC75" s="818"/>
      <c r="BD75" s="819"/>
      <c r="BE75" s="241"/>
      <c r="BF75" s="241"/>
      <c r="BG75" s="241"/>
      <c r="BH75" s="241"/>
      <c r="BI75" s="241"/>
      <c r="BJ75" s="241"/>
      <c r="BK75" s="241"/>
      <c r="BL75" s="241"/>
      <c r="BM75" s="241"/>
      <c r="BN75" s="241"/>
      <c r="BO75" s="241"/>
      <c r="BP75" s="241"/>
      <c r="BQ75" s="238">
        <v>69</v>
      </c>
      <c r="BR75" s="243"/>
      <c r="BS75" s="855"/>
      <c r="BT75" s="856"/>
      <c r="BU75" s="856"/>
      <c r="BV75" s="856"/>
      <c r="BW75" s="856"/>
      <c r="BX75" s="856"/>
      <c r="BY75" s="856"/>
      <c r="BZ75" s="856"/>
      <c r="CA75" s="856"/>
      <c r="CB75" s="856"/>
      <c r="CC75" s="856"/>
      <c r="CD75" s="856"/>
      <c r="CE75" s="856"/>
      <c r="CF75" s="856"/>
      <c r="CG75" s="861"/>
      <c r="CH75" s="858"/>
      <c r="CI75" s="859"/>
      <c r="CJ75" s="859"/>
      <c r="CK75" s="859"/>
      <c r="CL75" s="860"/>
      <c r="CM75" s="858"/>
      <c r="CN75" s="859"/>
      <c r="CO75" s="859"/>
      <c r="CP75" s="859"/>
      <c r="CQ75" s="860"/>
      <c r="CR75" s="858"/>
      <c r="CS75" s="859"/>
      <c r="CT75" s="859"/>
      <c r="CU75" s="859"/>
      <c r="CV75" s="860"/>
      <c r="CW75" s="858"/>
      <c r="CX75" s="859"/>
      <c r="CY75" s="859"/>
      <c r="CZ75" s="859"/>
      <c r="DA75" s="860"/>
      <c r="DB75" s="858"/>
      <c r="DC75" s="859"/>
      <c r="DD75" s="859"/>
      <c r="DE75" s="859"/>
      <c r="DF75" s="860"/>
      <c r="DG75" s="858"/>
      <c r="DH75" s="859"/>
      <c r="DI75" s="859"/>
      <c r="DJ75" s="859"/>
      <c r="DK75" s="860"/>
      <c r="DL75" s="858"/>
      <c r="DM75" s="859"/>
      <c r="DN75" s="859"/>
      <c r="DO75" s="859"/>
      <c r="DP75" s="860"/>
      <c r="DQ75" s="858"/>
      <c r="DR75" s="859"/>
      <c r="DS75" s="859"/>
      <c r="DT75" s="859"/>
      <c r="DU75" s="860"/>
      <c r="DV75" s="855"/>
      <c r="DW75" s="856"/>
      <c r="DX75" s="856"/>
      <c r="DY75" s="856"/>
      <c r="DZ75" s="857"/>
      <c r="EA75" s="230"/>
    </row>
    <row r="76" spans="1:131" ht="26.25" customHeight="1" x14ac:dyDescent="0.2">
      <c r="A76" s="238">
        <v>9</v>
      </c>
      <c r="B76" s="869" t="s">
        <v>610</v>
      </c>
      <c r="C76" s="870"/>
      <c r="D76" s="870"/>
      <c r="E76" s="870"/>
      <c r="F76" s="870"/>
      <c r="G76" s="870"/>
      <c r="H76" s="870"/>
      <c r="I76" s="870"/>
      <c r="J76" s="870"/>
      <c r="K76" s="870"/>
      <c r="L76" s="870"/>
      <c r="M76" s="870"/>
      <c r="N76" s="870"/>
      <c r="O76" s="870"/>
      <c r="P76" s="871"/>
      <c r="Q76" s="873">
        <v>20</v>
      </c>
      <c r="R76" s="874"/>
      <c r="S76" s="874"/>
      <c r="T76" s="874"/>
      <c r="U76" s="830"/>
      <c r="V76" s="875">
        <v>17</v>
      </c>
      <c r="W76" s="874"/>
      <c r="X76" s="874"/>
      <c r="Y76" s="874"/>
      <c r="Z76" s="830"/>
      <c r="AA76" s="875">
        <v>3</v>
      </c>
      <c r="AB76" s="874"/>
      <c r="AC76" s="874"/>
      <c r="AD76" s="874"/>
      <c r="AE76" s="830"/>
      <c r="AF76" s="875">
        <v>3</v>
      </c>
      <c r="AG76" s="874"/>
      <c r="AH76" s="874"/>
      <c r="AI76" s="874"/>
      <c r="AJ76" s="830"/>
      <c r="AK76" s="875" t="s">
        <v>597</v>
      </c>
      <c r="AL76" s="874"/>
      <c r="AM76" s="874"/>
      <c r="AN76" s="874"/>
      <c r="AO76" s="830"/>
      <c r="AP76" s="875" t="s">
        <v>597</v>
      </c>
      <c r="AQ76" s="874"/>
      <c r="AR76" s="874"/>
      <c r="AS76" s="874"/>
      <c r="AT76" s="830"/>
      <c r="AU76" s="875" t="s">
        <v>597</v>
      </c>
      <c r="AV76" s="874"/>
      <c r="AW76" s="874"/>
      <c r="AX76" s="874"/>
      <c r="AY76" s="830"/>
      <c r="AZ76" s="818"/>
      <c r="BA76" s="818"/>
      <c r="BB76" s="818"/>
      <c r="BC76" s="818"/>
      <c r="BD76" s="819"/>
      <c r="BE76" s="241"/>
      <c r="BF76" s="241"/>
      <c r="BG76" s="241"/>
      <c r="BH76" s="241"/>
      <c r="BI76" s="241"/>
      <c r="BJ76" s="241"/>
      <c r="BK76" s="241"/>
      <c r="BL76" s="241"/>
      <c r="BM76" s="241"/>
      <c r="BN76" s="241"/>
      <c r="BO76" s="241"/>
      <c r="BP76" s="241"/>
      <c r="BQ76" s="238">
        <v>70</v>
      </c>
      <c r="BR76" s="243"/>
      <c r="BS76" s="855"/>
      <c r="BT76" s="856"/>
      <c r="BU76" s="856"/>
      <c r="BV76" s="856"/>
      <c r="BW76" s="856"/>
      <c r="BX76" s="856"/>
      <c r="BY76" s="856"/>
      <c r="BZ76" s="856"/>
      <c r="CA76" s="856"/>
      <c r="CB76" s="856"/>
      <c r="CC76" s="856"/>
      <c r="CD76" s="856"/>
      <c r="CE76" s="856"/>
      <c r="CF76" s="856"/>
      <c r="CG76" s="861"/>
      <c r="CH76" s="858"/>
      <c r="CI76" s="859"/>
      <c r="CJ76" s="859"/>
      <c r="CK76" s="859"/>
      <c r="CL76" s="860"/>
      <c r="CM76" s="858"/>
      <c r="CN76" s="859"/>
      <c r="CO76" s="859"/>
      <c r="CP76" s="859"/>
      <c r="CQ76" s="860"/>
      <c r="CR76" s="858"/>
      <c r="CS76" s="859"/>
      <c r="CT76" s="859"/>
      <c r="CU76" s="859"/>
      <c r="CV76" s="860"/>
      <c r="CW76" s="858"/>
      <c r="CX76" s="859"/>
      <c r="CY76" s="859"/>
      <c r="CZ76" s="859"/>
      <c r="DA76" s="860"/>
      <c r="DB76" s="858"/>
      <c r="DC76" s="859"/>
      <c r="DD76" s="859"/>
      <c r="DE76" s="859"/>
      <c r="DF76" s="860"/>
      <c r="DG76" s="858"/>
      <c r="DH76" s="859"/>
      <c r="DI76" s="859"/>
      <c r="DJ76" s="859"/>
      <c r="DK76" s="860"/>
      <c r="DL76" s="858"/>
      <c r="DM76" s="859"/>
      <c r="DN76" s="859"/>
      <c r="DO76" s="859"/>
      <c r="DP76" s="860"/>
      <c r="DQ76" s="858"/>
      <c r="DR76" s="859"/>
      <c r="DS76" s="859"/>
      <c r="DT76" s="859"/>
      <c r="DU76" s="860"/>
      <c r="DV76" s="855"/>
      <c r="DW76" s="856"/>
      <c r="DX76" s="856"/>
      <c r="DY76" s="856"/>
      <c r="DZ76" s="857"/>
      <c r="EA76" s="230"/>
    </row>
    <row r="77" spans="1:131" ht="26.25" customHeight="1" x14ac:dyDescent="0.2">
      <c r="A77" s="238">
        <v>10</v>
      </c>
      <c r="B77" s="869" t="s">
        <v>611</v>
      </c>
      <c r="C77" s="870"/>
      <c r="D77" s="870"/>
      <c r="E77" s="870"/>
      <c r="F77" s="870"/>
      <c r="G77" s="870"/>
      <c r="H77" s="870"/>
      <c r="I77" s="870"/>
      <c r="J77" s="870"/>
      <c r="K77" s="870"/>
      <c r="L77" s="870"/>
      <c r="M77" s="870"/>
      <c r="N77" s="870"/>
      <c r="O77" s="870"/>
      <c r="P77" s="871"/>
      <c r="Q77" s="873">
        <v>61</v>
      </c>
      <c r="R77" s="874"/>
      <c r="S77" s="874"/>
      <c r="T77" s="874"/>
      <c r="U77" s="830"/>
      <c r="V77" s="875">
        <v>56</v>
      </c>
      <c r="W77" s="874"/>
      <c r="X77" s="874"/>
      <c r="Y77" s="874"/>
      <c r="Z77" s="830"/>
      <c r="AA77" s="875">
        <v>5</v>
      </c>
      <c r="AB77" s="874"/>
      <c r="AC77" s="874"/>
      <c r="AD77" s="874"/>
      <c r="AE77" s="830"/>
      <c r="AF77" s="875">
        <v>5</v>
      </c>
      <c r="AG77" s="874"/>
      <c r="AH77" s="874"/>
      <c r="AI77" s="874"/>
      <c r="AJ77" s="830"/>
      <c r="AK77" s="875" t="s">
        <v>622</v>
      </c>
      <c r="AL77" s="874"/>
      <c r="AM77" s="874"/>
      <c r="AN77" s="874"/>
      <c r="AO77" s="830"/>
      <c r="AP77" s="875" t="s">
        <v>597</v>
      </c>
      <c r="AQ77" s="874"/>
      <c r="AR77" s="874"/>
      <c r="AS77" s="874"/>
      <c r="AT77" s="830"/>
      <c r="AU77" s="875" t="s">
        <v>597</v>
      </c>
      <c r="AV77" s="874"/>
      <c r="AW77" s="874"/>
      <c r="AX77" s="874"/>
      <c r="AY77" s="830"/>
      <c r="AZ77" s="818"/>
      <c r="BA77" s="818"/>
      <c r="BB77" s="818"/>
      <c r="BC77" s="818"/>
      <c r="BD77" s="819"/>
      <c r="BE77" s="241"/>
      <c r="BF77" s="241"/>
      <c r="BG77" s="241"/>
      <c r="BH77" s="241"/>
      <c r="BI77" s="241"/>
      <c r="BJ77" s="241"/>
      <c r="BK77" s="241"/>
      <c r="BL77" s="241"/>
      <c r="BM77" s="241"/>
      <c r="BN77" s="241"/>
      <c r="BO77" s="241"/>
      <c r="BP77" s="241"/>
      <c r="BQ77" s="238">
        <v>71</v>
      </c>
      <c r="BR77" s="243"/>
      <c r="BS77" s="855"/>
      <c r="BT77" s="856"/>
      <c r="BU77" s="856"/>
      <c r="BV77" s="856"/>
      <c r="BW77" s="856"/>
      <c r="BX77" s="856"/>
      <c r="BY77" s="856"/>
      <c r="BZ77" s="856"/>
      <c r="CA77" s="856"/>
      <c r="CB77" s="856"/>
      <c r="CC77" s="856"/>
      <c r="CD77" s="856"/>
      <c r="CE77" s="856"/>
      <c r="CF77" s="856"/>
      <c r="CG77" s="861"/>
      <c r="CH77" s="858"/>
      <c r="CI77" s="859"/>
      <c r="CJ77" s="859"/>
      <c r="CK77" s="859"/>
      <c r="CL77" s="860"/>
      <c r="CM77" s="858"/>
      <c r="CN77" s="859"/>
      <c r="CO77" s="859"/>
      <c r="CP77" s="859"/>
      <c r="CQ77" s="860"/>
      <c r="CR77" s="858"/>
      <c r="CS77" s="859"/>
      <c r="CT77" s="859"/>
      <c r="CU77" s="859"/>
      <c r="CV77" s="860"/>
      <c r="CW77" s="858"/>
      <c r="CX77" s="859"/>
      <c r="CY77" s="859"/>
      <c r="CZ77" s="859"/>
      <c r="DA77" s="860"/>
      <c r="DB77" s="858"/>
      <c r="DC77" s="859"/>
      <c r="DD77" s="859"/>
      <c r="DE77" s="859"/>
      <c r="DF77" s="860"/>
      <c r="DG77" s="858"/>
      <c r="DH77" s="859"/>
      <c r="DI77" s="859"/>
      <c r="DJ77" s="859"/>
      <c r="DK77" s="860"/>
      <c r="DL77" s="858"/>
      <c r="DM77" s="859"/>
      <c r="DN77" s="859"/>
      <c r="DO77" s="859"/>
      <c r="DP77" s="860"/>
      <c r="DQ77" s="858"/>
      <c r="DR77" s="859"/>
      <c r="DS77" s="859"/>
      <c r="DT77" s="859"/>
      <c r="DU77" s="860"/>
      <c r="DV77" s="855"/>
      <c r="DW77" s="856"/>
      <c r="DX77" s="856"/>
      <c r="DY77" s="856"/>
      <c r="DZ77" s="857"/>
      <c r="EA77" s="230"/>
    </row>
    <row r="78" spans="1:131" ht="26.25" customHeight="1" x14ac:dyDescent="0.2">
      <c r="A78" s="238">
        <v>11</v>
      </c>
      <c r="B78" s="869" t="s">
        <v>612</v>
      </c>
      <c r="C78" s="870"/>
      <c r="D78" s="870"/>
      <c r="E78" s="870"/>
      <c r="F78" s="870"/>
      <c r="G78" s="870"/>
      <c r="H78" s="870"/>
      <c r="I78" s="870"/>
      <c r="J78" s="870"/>
      <c r="K78" s="870"/>
      <c r="L78" s="870"/>
      <c r="M78" s="870"/>
      <c r="N78" s="870"/>
      <c r="O78" s="870"/>
      <c r="P78" s="871"/>
      <c r="Q78" s="872">
        <v>267</v>
      </c>
      <c r="R78" s="828"/>
      <c r="S78" s="828"/>
      <c r="T78" s="828"/>
      <c r="U78" s="828"/>
      <c r="V78" s="828">
        <v>235</v>
      </c>
      <c r="W78" s="828"/>
      <c r="X78" s="828"/>
      <c r="Y78" s="828"/>
      <c r="Z78" s="828"/>
      <c r="AA78" s="828">
        <v>32</v>
      </c>
      <c r="AB78" s="828"/>
      <c r="AC78" s="828"/>
      <c r="AD78" s="828"/>
      <c r="AE78" s="828"/>
      <c r="AF78" s="828">
        <v>32</v>
      </c>
      <c r="AG78" s="828"/>
      <c r="AH78" s="828"/>
      <c r="AI78" s="828"/>
      <c r="AJ78" s="828"/>
      <c r="AK78" s="828" t="s">
        <v>601</v>
      </c>
      <c r="AL78" s="828"/>
      <c r="AM78" s="828"/>
      <c r="AN78" s="828"/>
      <c r="AO78" s="828"/>
      <c r="AP78" s="828" t="s">
        <v>597</v>
      </c>
      <c r="AQ78" s="828"/>
      <c r="AR78" s="828"/>
      <c r="AS78" s="828"/>
      <c r="AT78" s="828"/>
      <c r="AU78" s="828" t="s">
        <v>597</v>
      </c>
      <c r="AV78" s="828"/>
      <c r="AW78" s="828"/>
      <c r="AX78" s="828"/>
      <c r="AY78" s="828"/>
      <c r="AZ78" s="818"/>
      <c r="BA78" s="818"/>
      <c r="BB78" s="818"/>
      <c r="BC78" s="818"/>
      <c r="BD78" s="819"/>
      <c r="BE78" s="241"/>
      <c r="BF78" s="241"/>
      <c r="BG78" s="241"/>
      <c r="BH78" s="241"/>
      <c r="BI78" s="241"/>
      <c r="BJ78" s="230"/>
      <c r="BK78" s="230"/>
      <c r="BL78" s="230"/>
      <c r="BM78" s="230"/>
      <c r="BN78" s="230"/>
      <c r="BO78" s="241"/>
      <c r="BP78" s="241"/>
      <c r="BQ78" s="238">
        <v>72</v>
      </c>
      <c r="BR78" s="243"/>
      <c r="BS78" s="855"/>
      <c r="BT78" s="856"/>
      <c r="BU78" s="856"/>
      <c r="BV78" s="856"/>
      <c r="BW78" s="856"/>
      <c r="BX78" s="856"/>
      <c r="BY78" s="856"/>
      <c r="BZ78" s="856"/>
      <c r="CA78" s="856"/>
      <c r="CB78" s="856"/>
      <c r="CC78" s="856"/>
      <c r="CD78" s="856"/>
      <c r="CE78" s="856"/>
      <c r="CF78" s="856"/>
      <c r="CG78" s="861"/>
      <c r="CH78" s="858"/>
      <c r="CI78" s="859"/>
      <c r="CJ78" s="859"/>
      <c r="CK78" s="859"/>
      <c r="CL78" s="860"/>
      <c r="CM78" s="858"/>
      <c r="CN78" s="859"/>
      <c r="CO78" s="859"/>
      <c r="CP78" s="859"/>
      <c r="CQ78" s="860"/>
      <c r="CR78" s="858"/>
      <c r="CS78" s="859"/>
      <c r="CT78" s="859"/>
      <c r="CU78" s="859"/>
      <c r="CV78" s="860"/>
      <c r="CW78" s="858"/>
      <c r="CX78" s="859"/>
      <c r="CY78" s="859"/>
      <c r="CZ78" s="859"/>
      <c r="DA78" s="860"/>
      <c r="DB78" s="858"/>
      <c r="DC78" s="859"/>
      <c r="DD78" s="859"/>
      <c r="DE78" s="859"/>
      <c r="DF78" s="860"/>
      <c r="DG78" s="858"/>
      <c r="DH78" s="859"/>
      <c r="DI78" s="859"/>
      <c r="DJ78" s="859"/>
      <c r="DK78" s="860"/>
      <c r="DL78" s="858"/>
      <c r="DM78" s="859"/>
      <c r="DN78" s="859"/>
      <c r="DO78" s="859"/>
      <c r="DP78" s="860"/>
      <c r="DQ78" s="858"/>
      <c r="DR78" s="859"/>
      <c r="DS78" s="859"/>
      <c r="DT78" s="859"/>
      <c r="DU78" s="860"/>
      <c r="DV78" s="855"/>
      <c r="DW78" s="856"/>
      <c r="DX78" s="856"/>
      <c r="DY78" s="856"/>
      <c r="DZ78" s="857"/>
      <c r="EA78" s="230"/>
    </row>
    <row r="79" spans="1:131" ht="26.25" customHeight="1" x14ac:dyDescent="0.2">
      <c r="A79" s="238">
        <v>12</v>
      </c>
      <c r="B79" s="869" t="s">
        <v>613</v>
      </c>
      <c r="C79" s="870"/>
      <c r="D79" s="870"/>
      <c r="E79" s="870"/>
      <c r="F79" s="870"/>
      <c r="G79" s="870"/>
      <c r="H79" s="870"/>
      <c r="I79" s="870"/>
      <c r="J79" s="870"/>
      <c r="K79" s="870"/>
      <c r="L79" s="870"/>
      <c r="M79" s="870"/>
      <c r="N79" s="870"/>
      <c r="O79" s="870"/>
      <c r="P79" s="871"/>
      <c r="Q79" s="872">
        <v>279696</v>
      </c>
      <c r="R79" s="828"/>
      <c r="S79" s="828"/>
      <c r="T79" s="828"/>
      <c r="U79" s="828"/>
      <c r="V79" s="828">
        <v>267445</v>
      </c>
      <c r="W79" s="828"/>
      <c r="X79" s="828"/>
      <c r="Y79" s="828"/>
      <c r="Z79" s="828"/>
      <c r="AA79" s="828">
        <v>12251</v>
      </c>
      <c r="AB79" s="828"/>
      <c r="AC79" s="828"/>
      <c r="AD79" s="828"/>
      <c r="AE79" s="828"/>
      <c r="AF79" s="828">
        <v>12251</v>
      </c>
      <c r="AG79" s="828"/>
      <c r="AH79" s="828"/>
      <c r="AI79" s="828"/>
      <c r="AJ79" s="828"/>
      <c r="AK79" s="828" t="s">
        <v>597</v>
      </c>
      <c r="AL79" s="828"/>
      <c r="AM79" s="828"/>
      <c r="AN79" s="828"/>
      <c r="AO79" s="828"/>
      <c r="AP79" s="828" t="s">
        <v>597</v>
      </c>
      <c r="AQ79" s="828"/>
      <c r="AR79" s="828"/>
      <c r="AS79" s="828"/>
      <c r="AT79" s="828"/>
      <c r="AU79" s="828" t="s">
        <v>597</v>
      </c>
      <c r="AV79" s="828"/>
      <c r="AW79" s="828"/>
      <c r="AX79" s="828"/>
      <c r="AY79" s="828"/>
      <c r="AZ79" s="818"/>
      <c r="BA79" s="818"/>
      <c r="BB79" s="818"/>
      <c r="BC79" s="818"/>
      <c r="BD79" s="819"/>
      <c r="BE79" s="241"/>
      <c r="BF79" s="241"/>
      <c r="BG79" s="241"/>
      <c r="BH79" s="241"/>
      <c r="BI79" s="241"/>
      <c r="BJ79" s="230"/>
      <c r="BK79" s="230"/>
      <c r="BL79" s="230"/>
      <c r="BM79" s="230"/>
      <c r="BN79" s="230"/>
      <c r="BO79" s="241"/>
      <c r="BP79" s="241"/>
      <c r="BQ79" s="238">
        <v>73</v>
      </c>
      <c r="BR79" s="243"/>
      <c r="BS79" s="855"/>
      <c r="BT79" s="856"/>
      <c r="BU79" s="856"/>
      <c r="BV79" s="856"/>
      <c r="BW79" s="856"/>
      <c r="BX79" s="856"/>
      <c r="BY79" s="856"/>
      <c r="BZ79" s="856"/>
      <c r="CA79" s="856"/>
      <c r="CB79" s="856"/>
      <c r="CC79" s="856"/>
      <c r="CD79" s="856"/>
      <c r="CE79" s="856"/>
      <c r="CF79" s="856"/>
      <c r="CG79" s="861"/>
      <c r="CH79" s="858"/>
      <c r="CI79" s="859"/>
      <c r="CJ79" s="859"/>
      <c r="CK79" s="859"/>
      <c r="CL79" s="860"/>
      <c r="CM79" s="858"/>
      <c r="CN79" s="859"/>
      <c r="CO79" s="859"/>
      <c r="CP79" s="859"/>
      <c r="CQ79" s="860"/>
      <c r="CR79" s="858"/>
      <c r="CS79" s="859"/>
      <c r="CT79" s="859"/>
      <c r="CU79" s="859"/>
      <c r="CV79" s="860"/>
      <c r="CW79" s="858"/>
      <c r="CX79" s="859"/>
      <c r="CY79" s="859"/>
      <c r="CZ79" s="859"/>
      <c r="DA79" s="860"/>
      <c r="DB79" s="858"/>
      <c r="DC79" s="859"/>
      <c r="DD79" s="859"/>
      <c r="DE79" s="859"/>
      <c r="DF79" s="860"/>
      <c r="DG79" s="858"/>
      <c r="DH79" s="859"/>
      <c r="DI79" s="859"/>
      <c r="DJ79" s="859"/>
      <c r="DK79" s="860"/>
      <c r="DL79" s="858"/>
      <c r="DM79" s="859"/>
      <c r="DN79" s="859"/>
      <c r="DO79" s="859"/>
      <c r="DP79" s="860"/>
      <c r="DQ79" s="858"/>
      <c r="DR79" s="859"/>
      <c r="DS79" s="859"/>
      <c r="DT79" s="859"/>
      <c r="DU79" s="860"/>
      <c r="DV79" s="855"/>
      <c r="DW79" s="856"/>
      <c r="DX79" s="856"/>
      <c r="DY79" s="856"/>
      <c r="DZ79" s="857"/>
      <c r="EA79" s="230"/>
    </row>
    <row r="80" spans="1:131" ht="26.25" customHeight="1" x14ac:dyDescent="0.2">
      <c r="A80" s="238">
        <v>13</v>
      </c>
      <c r="B80" s="869"/>
      <c r="C80" s="870"/>
      <c r="D80" s="870"/>
      <c r="E80" s="870"/>
      <c r="F80" s="870"/>
      <c r="G80" s="870"/>
      <c r="H80" s="870"/>
      <c r="I80" s="870"/>
      <c r="J80" s="870"/>
      <c r="K80" s="870"/>
      <c r="L80" s="870"/>
      <c r="M80" s="870"/>
      <c r="N80" s="870"/>
      <c r="O80" s="870"/>
      <c r="P80" s="871"/>
      <c r="Q80" s="872"/>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18"/>
      <c r="BA80" s="818"/>
      <c r="BB80" s="818"/>
      <c r="BC80" s="818"/>
      <c r="BD80" s="819"/>
      <c r="BE80" s="241"/>
      <c r="BF80" s="241"/>
      <c r="BG80" s="241"/>
      <c r="BH80" s="241"/>
      <c r="BI80" s="241"/>
      <c r="BJ80" s="241"/>
      <c r="BK80" s="241"/>
      <c r="BL80" s="241"/>
      <c r="BM80" s="241"/>
      <c r="BN80" s="241"/>
      <c r="BO80" s="241"/>
      <c r="BP80" s="241"/>
      <c r="BQ80" s="238">
        <v>74</v>
      </c>
      <c r="BR80" s="243"/>
      <c r="BS80" s="855"/>
      <c r="BT80" s="856"/>
      <c r="BU80" s="856"/>
      <c r="BV80" s="856"/>
      <c r="BW80" s="856"/>
      <c r="BX80" s="856"/>
      <c r="BY80" s="856"/>
      <c r="BZ80" s="856"/>
      <c r="CA80" s="856"/>
      <c r="CB80" s="856"/>
      <c r="CC80" s="856"/>
      <c r="CD80" s="856"/>
      <c r="CE80" s="856"/>
      <c r="CF80" s="856"/>
      <c r="CG80" s="861"/>
      <c r="CH80" s="858"/>
      <c r="CI80" s="859"/>
      <c r="CJ80" s="859"/>
      <c r="CK80" s="859"/>
      <c r="CL80" s="860"/>
      <c r="CM80" s="858"/>
      <c r="CN80" s="859"/>
      <c r="CO80" s="859"/>
      <c r="CP80" s="859"/>
      <c r="CQ80" s="860"/>
      <c r="CR80" s="858"/>
      <c r="CS80" s="859"/>
      <c r="CT80" s="859"/>
      <c r="CU80" s="859"/>
      <c r="CV80" s="860"/>
      <c r="CW80" s="858"/>
      <c r="CX80" s="859"/>
      <c r="CY80" s="859"/>
      <c r="CZ80" s="859"/>
      <c r="DA80" s="860"/>
      <c r="DB80" s="858"/>
      <c r="DC80" s="859"/>
      <c r="DD80" s="859"/>
      <c r="DE80" s="859"/>
      <c r="DF80" s="860"/>
      <c r="DG80" s="858"/>
      <c r="DH80" s="859"/>
      <c r="DI80" s="859"/>
      <c r="DJ80" s="859"/>
      <c r="DK80" s="860"/>
      <c r="DL80" s="858"/>
      <c r="DM80" s="859"/>
      <c r="DN80" s="859"/>
      <c r="DO80" s="859"/>
      <c r="DP80" s="860"/>
      <c r="DQ80" s="858"/>
      <c r="DR80" s="859"/>
      <c r="DS80" s="859"/>
      <c r="DT80" s="859"/>
      <c r="DU80" s="860"/>
      <c r="DV80" s="855"/>
      <c r="DW80" s="856"/>
      <c r="DX80" s="856"/>
      <c r="DY80" s="856"/>
      <c r="DZ80" s="857"/>
      <c r="EA80" s="230"/>
    </row>
    <row r="81" spans="1:131" ht="26.25" customHeight="1" x14ac:dyDescent="0.2">
      <c r="A81" s="238">
        <v>14</v>
      </c>
      <c r="B81" s="869"/>
      <c r="C81" s="870"/>
      <c r="D81" s="870"/>
      <c r="E81" s="870"/>
      <c r="F81" s="870"/>
      <c r="G81" s="870"/>
      <c r="H81" s="870"/>
      <c r="I81" s="870"/>
      <c r="J81" s="870"/>
      <c r="K81" s="870"/>
      <c r="L81" s="870"/>
      <c r="M81" s="870"/>
      <c r="N81" s="870"/>
      <c r="O81" s="870"/>
      <c r="P81" s="871"/>
      <c r="Q81" s="872"/>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18"/>
      <c r="BA81" s="818"/>
      <c r="BB81" s="818"/>
      <c r="BC81" s="818"/>
      <c r="BD81" s="819"/>
      <c r="BE81" s="241"/>
      <c r="BF81" s="241"/>
      <c r="BG81" s="241"/>
      <c r="BH81" s="241"/>
      <c r="BI81" s="241"/>
      <c r="BJ81" s="241"/>
      <c r="BK81" s="241"/>
      <c r="BL81" s="241"/>
      <c r="BM81" s="241"/>
      <c r="BN81" s="241"/>
      <c r="BO81" s="241"/>
      <c r="BP81" s="241"/>
      <c r="BQ81" s="238">
        <v>75</v>
      </c>
      <c r="BR81" s="243"/>
      <c r="BS81" s="855"/>
      <c r="BT81" s="856"/>
      <c r="BU81" s="856"/>
      <c r="BV81" s="856"/>
      <c r="BW81" s="856"/>
      <c r="BX81" s="856"/>
      <c r="BY81" s="856"/>
      <c r="BZ81" s="856"/>
      <c r="CA81" s="856"/>
      <c r="CB81" s="856"/>
      <c r="CC81" s="856"/>
      <c r="CD81" s="856"/>
      <c r="CE81" s="856"/>
      <c r="CF81" s="856"/>
      <c r="CG81" s="861"/>
      <c r="CH81" s="858"/>
      <c r="CI81" s="859"/>
      <c r="CJ81" s="859"/>
      <c r="CK81" s="859"/>
      <c r="CL81" s="860"/>
      <c r="CM81" s="858"/>
      <c r="CN81" s="859"/>
      <c r="CO81" s="859"/>
      <c r="CP81" s="859"/>
      <c r="CQ81" s="860"/>
      <c r="CR81" s="858"/>
      <c r="CS81" s="859"/>
      <c r="CT81" s="859"/>
      <c r="CU81" s="859"/>
      <c r="CV81" s="860"/>
      <c r="CW81" s="858"/>
      <c r="CX81" s="859"/>
      <c r="CY81" s="859"/>
      <c r="CZ81" s="859"/>
      <c r="DA81" s="860"/>
      <c r="DB81" s="858"/>
      <c r="DC81" s="859"/>
      <c r="DD81" s="859"/>
      <c r="DE81" s="859"/>
      <c r="DF81" s="860"/>
      <c r="DG81" s="858"/>
      <c r="DH81" s="859"/>
      <c r="DI81" s="859"/>
      <c r="DJ81" s="859"/>
      <c r="DK81" s="860"/>
      <c r="DL81" s="858"/>
      <c r="DM81" s="859"/>
      <c r="DN81" s="859"/>
      <c r="DO81" s="859"/>
      <c r="DP81" s="860"/>
      <c r="DQ81" s="858"/>
      <c r="DR81" s="859"/>
      <c r="DS81" s="859"/>
      <c r="DT81" s="859"/>
      <c r="DU81" s="860"/>
      <c r="DV81" s="855"/>
      <c r="DW81" s="856"/>
      <c r="DX81" s="856"/>
      <c r="DY81" s="856"/>
      <c r="DZ81" s="857"/>
      <c r="EA81" s="230"/>
    </row>
    <row r="82" spans="1:131" ht="26.25" customHeight="1" x14ac:dyDescent="0.2">
      <c r="A82" s="238">
        <v>15</v>
      </c>
      <c r="B82" s="869"/>
      <c r="C82" s="870"/>
      <c r="D82" s="870"/>
      <c r="E82" s="870"/>
      <c r="F82" s="870"/>
      <c r="G82" s="870"/>
      <c r="H82" s="870"/>
      <c r="I82" s="870"/>
      <c r="J82" s="870"/>
      <c r="K82" s="870"/>
      <c r="L82" s="870"/>
      <c r="M82" s="870"/>
      <c r="N82" s="870"/>
      <c r="O82" s="870"/>
      <c r="P82" s="871"/>
      <c r="Q82" s="872"/>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18"/>
      <c r="BA82" s="818"/>
      <c r="BB82" s="818"/>
      <c r="BC82" s="818"/>
      <c r="BD82" s="819"/>
      <c r="BE82" s="241"/>
      <c r="BF82" s="241"/>
      <c r="BG82" s="241"/>
      <c r="BH82" s="241"/>
      <c r="BI82" s="241"/>
      <c r="BJ82" s="241"/>
      <c r="BK82" s="241"/>
      <c r="BL82" s="241"/>
      <c r="BM82" s="241"/>
      <c r="BN82" s="241"/>
      <c r="BO82" s="241"/>
      <c r="BP82" s="241"/>
      <c r="BQ82" s="238">
        <v>76</v>
      </c>
      <c r="BR82" s="243"/>
      <c r="BS82" s="855"/>
      <c r="BT82" s="856"/>
      <c r="BU82" s="856"/>
      <c r="BV82" s="856"/>
      <c r="BW82" s="856"/>
      <c r="BX82" s="856"/>
      <c r="BY82" s="856"/>
      <c r="BZ82" s="856"/>
      <c r="CA82" s="856"/>
      <c r="CB82" s="856"/>
      <c r="CC82" s="856"/>
      <c r="CD82" s="856"/>
      <c r="CE82" s="856"/>
      <c r="CF82" s="856"/>
      <c r="CG82" s="861"/>
      <c r="CH82" s="858"/>
      <c r="CI82" s="859"/>
      <c r="CJ82" s="859"/>
      <c r="CK82" s="859"/>
      <c r="CL82" s="860"/>
      <c r="CM82" s="858"/>
      <c r="CN82" s="859"/>
      <c r="CO82" s="859"/>
      <c r="CP82" s="859"/>
      <c r="CQ82" s="860"/>
      <c r="CR82" s="858"/>
      <c r="CS82" s="859"/>
      <c r="CT82" s="859"/>
      <c r="CU82" s="859"/>
      <c r="CV82" s="860"/>
      <c r="CW82" s="858"/>
      <c r="CX82" s="859"/>
      <c r="CY82" s="859"/>
      <c r="CZ82" s="859"/>
      <c r="DA82" s="860"/>
      <c r="DB82" s="858"/>
      <c r="DC82" s="859"/>
      <c r="DD82" s="859"/>
      <c r="DE82" s="859"/>
      <c r="DF82" s="860"/>
      <c r="DG82" s="858"/>
      <c r="DH82" s="859"/>
      <c r="DI82" s="859"/>
      <c r="DJ82" s="859"/>
      <c r="DK82" s="860"/>
      <c r="DL82" s="858"/>
      <c r="DM82" s="859"/>
      <c r="DN82" s="859"/>
      <c r="DO82" s="859"/>
      <c r="DP82" s="860"/>
      <c r="DQ82" s="858"/>
      <c r="DR82" s="859"/>
      <c r="DS82" s="859"/>
      <c r="DT82" s="859"/>
      <c r="DU82" s="860"/>
      <c r="DV82" s="855"/>
      <c r="DW82" s="856"/>
      <c r="DX82" s="856"/>
      <c r="DY82" s="856"/>
      <c r="DZ82" s="857"/>
      <c r="EA82" s="230"/>
    </row>
    <row r="83" spans="1:131" ht="26.25" customHeight="1" x14ac:dyDescent="0.2">
      <c r="A83" s="238">
        <v>16</v>
      </c>
      <c r="B83" s="869"/>
      <c r="C83" s="870"/>
      <c r="D83" s="870"/>
      <c r="E83" s="870"/>
      <c r="F83" s="870"/>
      <c r="G83" s="870"/>
      <c r="H83" s="870"/>
      <c r="I83" s="870"/>
      <c r="J83" s="870"/>
      <c r="K83" s="870"/>
      <c r="L83" s="870"/>
      <c r="M83" s="870"/>
      <c r="N83" s="870"/>
      <c r="O83" s="870"/>
      <c r="P83" s="871"/>
      <c r="Q83" s="872"/>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18"/>
      <c r="BA83" s="818"/>
      <c r="BB83" s="818"/>
      <c r="BC83" s="818"/>
      <c r="BD83" s="819"/>
      <c r="BE83" s="241"/>
      <c r="BF83" s="241"/>
      <c r="BG83" s="241"/>
      <c r="BH83" s="241"/>
      <c r="BI83" s="241"/>
      <c r="BJ83" s="241"/>
      <c r="BK83" s="241"/>
      <c r="BL83" s="241"/>
      <c r="BM83" s="241"/>
      <c r="BN83" s="241"/>
      <c r="BO83" s="241"/>
      <c r="BP83" s="241"/>
      <c r="BQ83" s="238">
        <v>77</v>
      </c>
      <c r="BR83" s="243"/>
      <c r="BS83" s="855"/>
      <c r="BT83" s="856"/>
      <c r="BU83" s="856"/>
      <c r="BV83" s="856"/>
      <c r="BW83" s="856"/>
      <c r="BX83" s="856"/>
      <c r="BY83" s="856"/>
      <c r="BZ83" s="856"/>
      <c r="CA83" s="856"/>
      <c r="CB83" s="856"/>
      <c r="CC83" s="856"/>
      <c r="CD83" s="856"/>
      <c r="CE83" s="856"/>
      <c r="CF83" s="856"/>
      <c r="CG83" s="861"/>
      <c r="CH83" s="858"/>
      <c r="CI83" s="859"/>
      <c r="CJ83" s="859"/>
      <c r="CK83" s="859"/>
      <c r="CL83" s="860"/>
      <c r="CM83" s="858"/>
      <c r="CN83" s="859"/>
      <c r="CO83" s="859"/>
      <c r="CP83" s="859"/>
      <c r="CQ83" s="860"/>
      <c r="CR83" s="858"/>
      <c r="CS83" s="859"/>
      <c r="CT83" s="859"/>
      <c r="CU83" s="859"/>
      <c r="CV83" s="860"/>
      <c r="CW83" s="858"/>
      <c r="CX83" s="859"/>
      <c r="CY83" s="859"/>
      <c r="CZ83" s="859"/>
      <c r="DA83" s="860"/>
      <c r="DB83" s="858"/>
      <c r="DC83" s="859"/>
      <c r="DD83" s="859"/>
      <c r="DE83" s="859"/>
      <c r="DF83" s="860"/>
      <c r="DG83" s="858"/>
      <c r="DH83" s="859"/>
      <c r="DI83" s="859"/>
      <c r="DJ83" s="859"/>
      <c r="DK83" s="860"/>
      <c r="DL83" s="858"/>
      <c r="DM83" s="859"/>
      <c r="DN83" s="859"/>
      <c r="DO83" s="859"/>
      <c r="DP83" s="860"/>
      <c r="DQ83" s="858"/>
      <c r="DR83" s="859"/>
      <c r="DS83" s="859"/>
      <c r="DT83" s="859"/>
      <c r="DU83" s="860"/>
      <c r="DV83" s="855"/>
      <c r="DW83" s="856"/>
      <c r="DX83" s="856"/>
      <c r="DY83" s="856"/>
      <c r="DZ83" s="857"/>
      <c r="EA83" s="230"/>
    </row>
    <row r="84" spans="1:131" ht="26.25" customHeight="1" x14ac:dyDescent="0.2">
      <c r="A84" s="238">
        <v>17</v>
      </c>
      <c r="B84" s="869"/>
      <c r="C84" s="870"/>
      <c r="D84" s="870"/>
      <c r="E84" s="870"/>
      <c r="F84" s="870"/>
      <c r="G84" s="870"/>
      <c r="H84" s="870"/>
      <c r="I84" s="870"/>
      <c r="J84" s="870"/>
      <c r="K84" s="870"/>
      <c r="L84" s="870"/>
      <c r="M84" s="870"/>
      <c r="N84" s="870"/>
      <c r="O84" s="870"/>
      <c r="P84" s="871"/>
      <c r="Q84" s="872"/>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18"/>
      <c r="BA84" s="818"/>
      <c r="BB84" s="818"/>
      <c r="BC84" s="818"/>
      <c r="BD84" s="819"/>
      <c r="BE84" s="241"/>
      <c r="BF84" s="241"/>
      <c r="BG84" s="241"/>
      <c r="BH84" s="241"/>
      <c r="BI84" s="241"/>
      <c r="BJ84" s="241"/>
      <c r="BK84" s="241"/>
      <c r="BL84" s="241"/>
      <c r="BM84" s="241"/>
      <c r="BN84" s="241"/>
      <c r="BO84" s="241"/>
      <c r="BP84" s="241"/>
      <c r="BQ84" s="238">
        <v>78</v>
      </c>
      <c r="BR84" s="243"/>
      <c r="BS84" s="855"/>
      <c r="BT84" s="856"/>
      <c r="BU84" s="856"/>
      <c r="BV84" s="856"/>
      <c r="BW84" s="856"/>
      <c r="BX84" s="856"/>
      <c r="BY84" s="856"/>
      <c r="BZ84" s="856"/>
      <c r="CA84" s="856"/>
      <c r="CB84" s="856"/>
      <c r="CC84" s="856"/>
      <c r="CD84" s="856"/>
      <c r="CE84" s="856"/>
      <c r="CF84" s="856"/>
      <c r="CG84" s="861"/>
      <c r="CH84" s="858"/>
      <c r="CI84" s="859"/>
      <c r="CJ84" s="859"/>
      <c r="CK84" s="859"/>
      <c r="CL84" s="860"/>
      <c r="CM84" s="858"/>
      <c r="CN84" s="859"/>
      <c r="CO84" s="859"/>
      <c r="CP84" s="859"/>
      <c r="CQ84" s="860"/>
      <c r="CR84" s="858"/>
      <c r="CS84" s="859"/>
      <c r="CT84" s="859"/>
      <c r="CU84" s="859"/>
      <c r="CV84" s="860"/>
      <c r="CW84" s="858"/>
      <c r="CX84" s="859"/>
      <c r="CY84" s="859"/>
      <c r="CZ84" s="859"/>
      <c r="DA84" s="860"/>
      <c r="DB84" s="858"/>
      <c r="DC84" s="859"/>
      <c r="DD84" s="859"/>
      <c r="DE84" s="859"/>
      <c r="DF84" s="860"/>
      <c r="DG84" s="858"/>
      <c r="DH84" s="859"/>
      <c r="DI84" s="859"/>
      <c r="DJ84" s="859"/>
      <c r="DK84" s="860"/>
      <c r="DL84" s="858"/>
      <c r="DM84" s="859"/>
      <c r="DN84" s="859"/>
      <c r="DO84" s="859"/>
      <c r="DP84" s="860"/>
      <c r="DQ84" s="858"/>
      <c r="DR84" s="859"/>
      <c r="DS84" s="859"/>
      <c r="DT84" s="859"/>
      <c r="DU84" s="860"/>
      <c r="DV84" s="855"/>
      <c r="DW84" s="856"/>
      <c r="DX84" s="856"/>
      <c r="DY84" s="856"/>
      <c r="DZ84" s="857"/>
      <c r="EA84" s="230"/>
    </row>
    <row r="85" spans="1:131" ht="26.25" customHeight="1" x14ac:dyDescent="0.2">
      <c r="A85" s="238">
        <v>18</v>
      </c>
      <c r="B85" s="869"/>
      <c r="C85" s="870"/>
      <c r="D85" s="870"/>
      <c r="E85" s="870"/>
      <c r="F85" s="870"/>
      <c r="G85" s="870"/>
      <c r="H85" s="870"/>
      <c r="I85" s="870"/>
      <c r="J85" s="870"/>
      <c r="K85" s="870"/>
      <c r="L85" s="870"/>
      <c r="M85" s="870"/>
      <c r="N85" s="870"/>
      <c r="O85" s="870"/>
      <c r="P85" s="871"/>
      <c r="Q85" s="872"/>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18"/>
      <c r="BA85" s="818"/>
      <c r="BB85" s="818"/>
      <c r="BC85" s="818"/>
      <c r="BD85" s="819"/>
      <c r="BE85" s="241"/>
      <c r="BF85" s="241"/>
      <c r="BG85" s="241"/>
      <c r="BH85" s="241"/>
      <c r="BI85" s="241"/>
      <c r="BJ85" s="241"/>
      <c r="BK85" s="241"/>
      <c r="BL85" s="241"/>
      <c r="BM85" s="241"/>
      <c r="BN85" s="241"/>
      <c r="BO85" s="241"/>
      <c r="BP85" s="241"/>
      <c r="BQ85" s="238">
        <v>79</v>
      </c>
      <c r="BR85" s="243"/>
      <c r="BS85" s="855"/>
      <c r="BT85" s="856"/>
      <c r="BU85" s="856"/>
      <c r="BV85" s="856"/>
      <c r="BW85" s="856"/>
      <c r="BX85" s="856"/>
      <c r="BY85" s="856"/>
      <c r="BZ85" s="856"/>
      <c r="CA85" s="856"/>
      <c r="CB85" s="856"/>
      <c r="CC85" s="856"/>
      <c r="CD85" s="856"/>
      <c r="CE85" s="856"/>
      <c r="CF85" s="856"/>
      <c r="CG85" s="861"/>
      <c r="CH85" s="858"/>
      <c r="CI85" s="859"/>
      <c r="CJ85" s="859"/>
      <c r="CK85" s="859"/>
      <c r="CL85" s="860"/>
      <c r="CM85" s="858"/>
      <c r="CN85" s="859"/>
      <c r="CO85" s="859"/>
      <c r="CP85" s="859"/>
      <c r="CQ85" s="860"/>
      <c r="CR85" s="858"/>
      <c r="CS85" s="859"/>
      <c r="CT85" s="859"/>
      <c r="CU85" s="859"/>
      <c r="CV85" s="860"/>
      <c r="CW85" s="858"/>
      <c r="CX85" s="859"/>
      <c r="CY85" s="859"/>
      <c r="CZ85" s="859"/>
      <c r="DA85" s="860"/>
      <c r="DB85" s="858"/>
      <c r="DC85" s="859"/>
      <c r="DD85" s="859"/>
      <c r="DE85" s="859"/>
      <c r="DF85" s="860"/>
      <c r="DG85" s="858"/>
      <c r="DH85" s="859"/>
      <c r="DI85" s="859"/>
      <c r="DJ85" s="859"/>
      <c r="DK85" s="860"/>
      <c r="DL85" s="858"/>
      <c r="DM85" s="859"/>
      <c r="DN85" s="859"/>
      <c r="DO85" s="859"/>
      <c r="DP85" s="860"/>
      <c r="DQ85" s="858"/>
      <c r="DR85" s="859"/>
      <c r="DS85" s="859"/>
      <c r="DT85" s="859"/>
      <c r="DU85" s="860"/>
      <c r="DV85" s="855"/>
      <c r="DW85" s="856"/>
      <c r="DX85" s="856"/>
      <c r="DY85" s="856"/>
      <c r="DZ85" s="857"/>
      <c r="EA85" s="230"/>
    </row>
    <row r="86" spans="1:131" ht="26.25" customHeight="1" x14ac:dyDescent="0.2">
      <c r="A86" s="238">
        <v>19</v>
      </c>
      <c r="B86" s="869"/>
      <c r="C86" s="870"/>
      <c r="D86" s="870"/>
      <c r="E86" s="870"/>
      <c r="F86" s="870"/>
      <c r="G86" s="870"/>
      <c r="H86" s="870"/>
      <c r="I86" s="870"/>
      <c r="J86" s="870"/>
      <c r="K86" s="870"/>
      <c r="L86" s="870"/>
      <c r="M86" s="870"/>
      <c r="N86" s="870"/>
      <c r="O86" s="870"/>
      <c r="P86" s="871"/>
      <c r="Q86" s="872"/>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18"/>
      <c r="BA86" s="818"/>
      <c r="BB86" s="818"/>
      <c r="BC86" s="818"/>
      <c r="BD86" s="819"/>
      <c r="BE86" s="241"/>
      <c r="BF86" s="241"/>
      <c r="BG86" s="241"/>
      <c r="BH86" s="241"/>
      <c r="BI86" s="241"/>
      <c r="BJ86" s="241"/>
      <c r="BK86" s="241"/>
      <c r="BL86" s="241"/>
      <c r="BM86" s="241"/>
      <c r="BN86" s="241"/>
      <c r="BO86" s="241"/>
      <c r="BP86" s="241"/>
      <c r="BQ86" s="238">
        <v>80</v>
      </c>
      <c r="BR86" s="243"/>
      <c r="BS86" s="855"/>
      <c r="BT86" s="856"/>
      <c r="BU86" s="856"/>
      <c r="BV86" s="856"/>
      <c r="BW86" s="856"/>
      <c r="BX86" s="856"/>
      <c r="BY86" s="856"/>
      <c r="BZ86" s="856"/>
      <c r="CA86" s="856"/>
      <c r="CB86" s="856"/>
      <c r="CC86" s="856"/>
      <c r="CD86" s="856"/>
      <c r="CE86" s="856"/>
      <c r="CF86" s="856"/>
      <c r="CG86" s="861"/>
      <c r="CH86" s="858"/>
      <c r="CI86" s="859"/>
      <c r="CJ86" s="859"/>
      <c r="CK86" s="859"/>
      <c r="CL86" s="860"/>
      <c r="CM86" s="858"/>
      <c r="CN86" s="859"/>
      <c r="CO86" s="859"/>
      <c r="CP86" s="859"/>
      <c r="CQ86" s="860"/>
      <c r="CR86" s="858"/>
      <c r="CS86" s="859"/>
      <c r="CT86" s="859"/>
      <c r="CU86" s="859"/>
      <c r="CV86" s="860"/>
      <c r="CW86" s="858"/>
      <c r="CX86" s="859"/>
      <c r="CY86" s="859"/>
      <c r="CZ86" s="859"/>
      <c r="DA86" s="860"/>
      <c r="DB86" s="858"/>
      <c r="DC86" s="859"/>
      <c r="DD86" s="859"/>
      <c r="DE86" s="859"/>
      <c r="DF86" s="860"/>
      <c r="DG86" s="858"/>
      <c r="DH86" s="859"/>
      <c r="DI86" s="859"/>
      <c r="DJ86" s="859"/>
      <c r="DK86" s="860"/>
      <c r="DL86" s="858"/>
      <c r="DM86" s="859"/>
      <c r="DN86" s="859"/>
      <c r="DO86" s="859"/>
      <c r="DP86" s="860"/>
      <c r="DQ86" s="858"/>
      <c r="DR86" s="859"/>
      <c r="DS86" s="859"/>
      <c r="DT86" s="859"/>
      <c r="DU86" s="860"/>
      <c r="DV86" s="855"/>
      <c r="DW86" s="856"/>
      <c r="DX86" s="856"/>
      <c r="DY86" s="856"/>
      <c r="DZ86" s="857"/>
      <c r="EA86" s="230"/>
    </row>
    <row r="87" spans="1:131" ht="26.25" customHeight="1" x14ac:dyDescent="0.2">
      <c r="A87" s="244">
        <v>20</v>
      </c>
      <c r="B87" s="876"/>
      <c r="C87" s="877"/>
      <c r="D87" s="877"/>
      <c r="E87" s="877"/>
      <c r="F87" s="877"/>
      <c r="G87" s="877"/>
      <c r="H87" s="877"/>
      <c r="I87" s="877"/>
      <c r="J87" s="877"/>
      <c r="K87" s="877"/>
      <c r="L87" s="877"/>
      <c r="M87" s="877"/>
      <c r="N87" s="877"/>
      <c r="O87" s="877"/>
      <c r="P87" s="878"/>
      <c r="Q87" s="879"/>
      <c r="R87" s="880"/>
      <c r="S87" s="880"/>
      <c r="T87" s="880"/>
      <c r="U87" s="880"/>
      <c r="V87" s="880"/>
      <c r="W87" s="880"/>
      <c r="X87" s="880"/>
      <c r="Y87" s="880"/>
      <c r="Z87" s="880"/>
      <c r="AA87" s="880"/>
      <c r="AB87" s="880"/>
      <c r="AC87" s="880"/>
      <c r="AD87" s="880"/>
      <c r="AE87" s="880"/>
      <c r="AF87" s="880"/>
      <c r="AG87" s="880"/>
      <c r="AH87" s="880"/>
      <c r="AI87" s="880"/>
      <c r="AJ87" s="880"/>
      <c r="AK87" s="880"/>
      <c r="AL87" s="880"/>
      <c r="AM87" s="880"/>
      <c r="AN87" s="880"/>
      <c r="AO87" s="880"/>
      <c r="AP87" s="880"/>
      <c r="AQ87" s="880"/>
      <c r="AR87" s="880"/>
      <c r="AS87" s="880"/>
      <c r="AT87" s="880"/>
      <c r="AU87" s="880"/>
      <c r="AV87" s="880"/>
      <c r="AW87" s="880"/>
      <c r="AX87" s="880"/>
      <c r="AY87" s="880"/>
      <c r="AZ87" s="881"/>
      <c r="BA87" s="881"/>
      <c r="BB87" s="881"/>
      <c r="BC87" s="881"/>
      <c r="BD87" s="882"/>
      <c r="BE87" s="241"/>
      <c r="BF87" s="241"/>
      <c r="BG87" s="241"/>
      <c r="BH87" s="241"/>
      <c r="BI87" s="241"/>
      <c r="BJ87" s="241"/>
      <c r="BK87" s="241"/>
      <c r="BL87" s="241"/>
      <c r="BM87" s="241"/>
      <c r="BN87" s="241"/>
      <c r="BO87" s="241"/>
      <c r="BP87" s="241"/>
      <c r="BQ87" s="238">
        <v>81</v>
      </c>
      <c r="BR87" s="243"/>
      <c r="BS87" s="855"/>
      <c r="BT87" s="856"/>
      <c r="BU87" s="856"/>
      <c r="BV87" s="856"/>
      <c r="BW87" s="856"/>
      <c r="BX87" s="856"/>
      <c r="BY87" s="856"/>
      <c r="BZ87" s="856"/>
      <c r="CA87" s="856"/>
      <c r="CB87" s="856"/>
      <c r="CC87" s="856"/>
      <c r="CD87" s="856"/>
      <c r="CE87" s="856"/>
      <c r="CF87" s="856"/>
      <c r="CG87" s="861"/>
      <c r="CH87" s="858"/>
      <c r="CI87" s="859"/>
      <c r="CJ87" s="859"/>
      <c r="CK87" s="859"/>
      <c r="CL87" s="860"/>
      <c r="CM87" s="858"/>
      <c r="CN87" s="859"/>
      <c r="CO87" s="859"/>
      <c r="CP87" s="859"/>
      <c r="CQ87" s="860"/>
      <c r="CR87" s="858"/>
      <c r="CS87" s="859"/>
      <c r="CT87" s="859"/>
      <c r="CU87" s="859"/>
      <c r="CV87" s="860"/>
      <c r="CW87" s="858"/>
      <c r="CX87" s="859"/>
      <c r="CY87" s="859"/>
      <c r="CZ87" s="859"/>
      <c r="DA87" s="860"/>
      <c r="DB87" s="858"/>
      <c r="DC87" s="859"/>
      <c r="DD87" s="859"/>
      <c r="DE87" s="859"/>
      <c r="DF87" s="860"/>
      <c r="DG87" s="858"/>
      <c r="DH87" s="859"/>
      <c r="DI87" s="859"/>
      <c r="DJ87" s="859"/>
      <c r="DK87" s="860"/>
      <c r="DL87" s="858"/>
      <c r="DM87" s="859"/>
      <c r="DN87" s="859"/>
      <c r="DO87" s="859"/>
      <c r="DP87" s="860"/>
      <c r="DQ87" s="858"/>
      <c r="DR87" s="859"/>
      <c r="DS87" s="859"/>
      <c r="DT87" s="859"/>
      <c r="DU87" s="860"/>
      <c r="DV87" s="855"/>
      <c r="DW87" s="856"/>
      <c r="DX87" s="856"/>
      <c r="DY87" s="856"/>
      <c r="DZ87" s="857"/>
      <c r="EA87" s="230"/>
    </row>
    <row r="88" spans="1:131" ht="26.25" customHeight="1" thickBot="1" x14ac:dyDescent="0.25">
      <c r="A88" s="240" t="s">
        <v>395</v>
      </c>
      <c r="B88" s="787" t="s">
        <v>429</v>
      </c>
      <c r="C88" s="788"/>
      <c r="D88" s="788"/>
      <c r="E88" s="788"/>
      <c r="F88" s="788"/>
      <c r="G88" s="788"/>
      <c r="H88" s="788"/>
      <c r="I88" s="788"/>
      <c r="J88" s="788"/>
      <c r="K88" s="788"/>
      <c r="L88" s="788"/>
      <c r="M88" s="788"/>
      <c r="N88" s="788"/>
      <c r="O88" s="788"/>
      <c r="P88" s="789"/>
      <c r="Q88" s="836"/>
      <c r="R88" s="837"/>
      <c r="S88" s="837"/>
      <c r="T88" s="837"/>
      <c r="U88" s="837"/>
      <c r="V88" s="837"/>
      <c r="W88" s="837"/>
      <c r="X88" s="837"/>
      <c r="Y88" s="837"/>
      <c r="Z88" s="837"/>
      <c r="AA88" s="837"/>
      <c r="AB88" s="837"/>
      <c r="AC88" s="837"/>
      <c r="AD88" s="837"/>
      <c r="AE88" s="837"/>
      <c r="AF88" s="840">
        <v>12311</v>
      </c>
      <c r="AG88" s="840"/>
      <c r="AH88" s="840"/>
      <c r="AI88" s="840"/>
      <c r="AJ88" s="840"/>
      <c r="AK88" s="837"/>
      <c r="AL88" s="837"/>
      <c r="AM88" s="837"/>
      <c r="AN88" s="837"/>
      <c r="AO88" s="837"/>
      <c r="AP88" s="840" t="s">
        <v>636</v>
      </c>
      <c r="AQ88" s="840"/>
      <c r="AR88" s="840"/>
      <c r="AS88" s="840"/>
      <c r="AT88" s="840"/>
      <c r="AU88" s="840" t="s">
        <v>636</v>
      </c>
      <c r="AV88" s="840"/>
      <c r="AW88" s="840"/>
      <c r="AX88" s="840"/>
      <c r="AY88" s="840"/>
      <c r="AZ88" s="845"/>
      <c r="BA88" s="845"/>
      <c r="BB88" s="845"/>
      <c r="BC88" s="845"/>
      <c r="BD88" s="846"/>
      <c r="BE88" s="241"/>
      <c r="BF88" s="241"/>
      <c r="BG88" s="241"/>
      <c r="BH88" s="241"/>
      <c r="BI88" s="241"/>
      <c r="BJ88" s="241"/>
      <c r="BK88" s="241"/>
      <c r="BL88" s="241"/>
      <c r="BM88" s="241"/>
      <c r="BN88" s="241"/>
      <c r="BO88" s="241"/>
      <c r="BP88" s="241"/>
      <c r="BQ88" s="238">
        <v>82</v>
      </c>
      <c r="BR88" s="243"/>
      <c r="BS88" s="855"/>
      <c r="BT88" s="856"/>
      <c r="BU88" s="856"/>
      <c r="BV88" s="856"/>
      <c r="BW88" s="856"/>
      <c r="BX88" s="856"/>
      <c r="BY88" s="856"/>
      <c r="BZ88" s="856"/>
      <c r="CA88" s="856"/>
      <c r="CB88" s="856"/>
      <c r="CC88" s="856"/>
      <c r="CD88" s="856"/>
      <c r="CE88" s="856"/>
      <c r="CF88" s="856"/>
      <c r="CG88" s="861"/>
      <c r="CH88" s="858"/>
      <c r="CI88" s="859"/>
      <c r="CJ88" s="859"/>
      <c r="CK88" s="859"/>
      <c r="CL88" s="860"/>
      <c r="CM88" s="858"/>
      <c r="CN88" s="859"/>
      <c r="CO88" s="859"/>
      <c r="CP88" s="859"/>
      <c r="CQ88" s="860"/>
      <c r="CR88" s="858"/>
      <c r="CS88" s="859"/>
      <c r="CT88" s="859"/>
      <c r="CU88" s="859"/>
      <c r="CV88" s="860"/>
      <c r="CW88" s="858"/>
      <c r="CX88" s="859"/>
      <c r="CY88" s="859"/>
      <c r="CZ88" s="859"/>
      <c r="DA88" s="860"/>
      <c r="DB88" s="858"/>
      <c r="DC88" s="859"/>
      <c r="DD88" s="859"/>
      <c r="DE88" s="859"/>
      <c r="DF88" s="860"/>
      <c r="DG88" s="858"/>
      <c r="DH88" s="859"/>
      <c r="DI88" s="859"/>
      <c r="DJ88" s="859"/>
      <c r="DK88" s="860"/>
      <c r="DL88" s="858"/>
      <c r="DM88" s="859"/>
      <c r="DN88" s="859"/>
      <c r="DO88" s="859"/>
      <c r="DP88" s="860"/>
      <c r="DQ88" s="858"/>
      <c r="DR88" s="859"/>
      <c r="DS88" s="859"/>
      <c r="DT88" s="859"/>
      <c r="DU88" s="860"/>
      <c r="DV88" s="855"/>
      <c r="DW88" s="856"/>
      <c r="DX88" s="856"/>
      <c r="DY88" s="856"/>
      <c r="DZ88" s="85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5"/>
      <c r="BT89" s="856"/>
      <c r="BU89" s="856"/>
      <c r="BV89" s="856"/>
      <c r="BW89" s="856"/>
      <c r="BX89" s="856"/>
      <c r="BY89" s="856"/>
      <c r="BZ89" s="856"/>
      <c r="CA89" s="856"/>
      <c r="CB89" s="856"/>
      <c r="CC89" s="856"/>
      <c r="CD89" s="856"/>
      <c r="CE89" s="856"/>
      <c r="CF89" s="856"/>
      <c r="CG89" s="861"/>
      <c r="CH89" s="858"/>
      <c r="CI89" s="859"/>
      <c r="CJ89" s="859"/>
      <c r="CK89" s="859"/>
      <c r="CL89" s="860"/>
      <c r="CM89" s="858"/>
      <c r="CN89" s="859"/>
      <c r="CO89" s="859"/>
      <c r="CP89" s="859"/>
      <c r="CQ89" s="860"/>
      <c r="CR89" s="858"/>
      <c r="CS89" s="859"/>
      <c r="CT89" s="859"/>
      <c r="CU89" s="859"/>
      <c r="CV89" s="860"/>
      <c r="CW89" s="858"/>
      <c r="CX89" s="859"/>
      <c r="CY89" s="859"/>
      <c r="CZ89" s="859"/>
      <c r="DA89" s="860"/>
      <c r="DB89" s="858"/>
      <c r="DC89" s="859"/>
      <c r="DD89" s="859"/>
      <c r="DE89" s="859"/>
      <c r="DF89" s="860"/>
      <c r="DG89" s="858"/>
      <c r="DH89" s="859"/>
      <c r="DI89" s="859"/>
      <c r="DJ89" s="859"/>
      <c r="DK89" s="860"/>
      <c r="DL89" s="858"/>
      <c r="DM89" s="859"/>
      <c r="DN89" s="859"/>
      <c r="DO89" s="859"/>
      <c r="DP89" s="860"/>
      <c r="DQ89" s="858"/>
      <c r="DR89" s="859"/>
      <c r="DS89" s="859"/>
      <c r="DT89" s="859"/>
      <c r="DU89" s="860"/>
      <c r="DV89" s="855"/>
      <c r="DW89" s="856"/>
      <c r="DX89" s="856"/>
      <c r="DY89" s="856"/>
      <c r="DZ89" s="85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5"/>
      <c r="BT90" s="856"/>
      <c r="BU90" s="856"/>
      <c r="BV90" s="856"/>
      <c r="BW90" s="856"/>
      <c r="BX90" s="856"/>
      <c r="BY90" s="856"/>
      <c r="BZ90" s="856"/>
      <c r="CA90" s="856"/>
      <c r="CB90" s="856"/>
      <c r="CC90" s="856"/>
      <c r="CD90" s="856"/>
      <c r="CE90" s="856"/>
      <c r="CF90" s="856"/>
      <c r="CG90" s="861"/>
      <c r="CH90" s="858"/>
      <c r="CI90" s="859"/>
      <c r="CJ90" s="859"/>
      <c r="CK90" s="859"/>
      <c r="CL90" s="860"/>
      <c r="CM90" s="858"/>
      <c r="CN90" s="859"/>
      <c r="CO90" s="859"/>
      <c r="CP90" s="859"/>
      <c r="CQ90" s="860"/>
      <c r="CR90" s="858"/>
      <c r="CS90" s="859"/>
      <c r="CT90" s="859"/>
      <c r="CU90" s="859"/>
      <c r="CV90" s="860"/>
      <c r="CW90" s="858"/>
      <c r="CX90" s="859"/>
      <c r="CY90" s="859"/>
      <c r="CZ90" s="859"/>
      <c r="DA90" s="860"/>
      <c r="DB90" s="858"/>
      <c r="DC90" s="859"/>
      <c r="DD90" s="859"/>
      <c r="DE90" s="859"/>
      <c r="DF90" s="860"/>
      <c r="DG90" s="858"/>
      <c r="DH90" s="859"/>
      <c r="DI90" s="859"/>
      <c r="DJ90" s="859"/>
      <c r="DK90" s="860"/>
      <c r="DL90" s="858"/>
      <c r="DM90" s="859"/>
      <c r="DN90" s="859"/>
      <c r="DO90" s="859"/>
      <c r="DP90" s="860"/>
      <c r="DQ90" s="858"/>
      <c r="DR90" s="859"/>
      <c r="DS90" s="859"/>
      <c r="DT90" s="859"/>
      <c r="DU90" s="860"/>
      <c r="DV90" s="855"/>
      <c r="DW90" s="856"/>
      <c r="DX90" s="856"/>
      <c r="DY90" s="856"/>
      <c r="DZ90" s="85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5"/>
      <c r="BT91" s="856"/>
      <c r="BU91" s="856"/>
      <c r="BV91" s="856"/>
      <c r="BW91" s="856"/>
      <c r="BX91" s="856"/>
      <c r="BY91" s="856"/>
      <c r="BZ91" s="856"/>
      <c r="CA91" s="856"/>
      <c r="CB91" s="856"/>
      <c r="CC91" s="856"/>
      <c r="CD91" s="856"/>
      <c r="CE91" s="856"/>
      <c r="CF91" s="856"/>
      <c r="CG91" s="861"/>
      <c r="CH91" s="858"/>
      <c r="CI91" s="859"/>
      <c r="CJ91" s="859"/>
      <c r="CK91" s="859"/>
      <c r="CL91" s="860"/>
      <c r="CM91" s="858"/>
      <c r="CN91" s="859"/>
      <c r="CO91" s="859"/>
      <c r="CP91" s="859"/>
      <c r="CQ91" s="860"/>
      <c r="CR91" s="858"/>
      <c r="CS91" s="859"/>
      <c r="CT91" s="859"/>
      <c r="CU91" s="859"/>
      <c r="CV91" s="860"/>
      <c r="CW91" s="858"/>
      <c r="CX91" s="859"/>
      <c r="CY91" s="859"/>
      <c r="CZ91" s="859"/>
      <c r="DA91" s="860"/>
      <c r="DB91" s="858"/>
      <c r="DC91" s="859"/>
      <c r="DD91" s="859"/>
      <c r="DE91" s="859"/>
      <c r="DF91" s="860"/>
      <c r="DG91" s="858"/>
      <c r="DH91" s="859"/>
      <c r="DI91" s="859"/>
      <c r="DJ91" s="859"/>
      <c r="DK91" s="860"/>
      <c r="DL91" s="858"/>
      <c r="DM91" s="859"/>
      <c r="DN91" s="859"/>
      <c r="DO91" s="859"/>
      <c r="DP91" s="860"/>
      <c r="DQ91" s="858"/>
      <c r="DR91" s="859"/>
      <c r="DS91" s="859"/>
      <c r="DT91" s="859"/>
      <c r="DU91" s="860"/>
      <c r="DV91" s="855"/>
      <c r="DW91" s="856"/>
      <c r="DX91" s="856"/>
      <c r="DY91" s="856"/>
      <c r="DZ91" s="85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5"/>
      <c r="BT92" s="856"/>
      <c r="BU92" s="856"/>
      <c r="BV92" s="856"/>
      <c r="BW92" s="856"/>
      <c r="BX92" s="856"/>
      <c r="BY92" s="856"/>
      <c r="BZ92" s="856"/>
      <c r="CA92" s="856"/>
      <c r="CB92" s="856"/>
      <c r="CC92" s="856"/>
      <c r="CD92" s="856"/>
      <c r="CE92" s="856"/>
      <c r="CF92" s="856"/>
      <c r="CG92" s="861"/>
      <c r="CH92" s="858"/>
      <c r="CI92" s="859"/>
      <c r="CJ92" s="859"/>
      <c r="CK92" s="859"/>
      <c r="CL92" s="860"/>
      <c r="CM92" s="858"/>
      <c r="CN92" s="859"/>
      <c r="CO92" s="859"/>
      <c r="CP92" s="859"/>
      <c r="CQ92" s="860"/>
      <c r="CR92" s="858"/>
      <c r="CS92" s="859"/>
      <c r="CT92" s="859"/>
      <c r="CU92" s="859"/>
      <c r="CV92" s="860"/>
      <c r="CW92" s="858"/>
      <c r="CX92" s="859"/>
      <c r="CY92" s="859"/>
      <c r="CZ92" s="859"/>
      <c r="DA92" s="860"/>
      <c r="DB92" s="858"/>
      <c r="DC92" s="859"/>
      <c r="DD92" s="859"/>
      <c r="DE92" s="859"/>
      <c r="DF92" s="860"/>
      <c r="DG92" s="858"/>
      <c r="DH92" s="859"/>
      <c r="DI92" s="859"/>
      <c r="DJ92" s="859"/>
      <c r="DK92" s="860"/>
      <c r="DL92" s="858"/>
      <c r="DM92" s="859"/>
      <c r="DN92" s="859"/>
      <c r="DO92" s="859"/>
      <c r="DP92" s="860"/>
      <c r="DQ92" s="858"/>
      <c r="DR92" s="859"/>
      <c r="DS92" s="859"/>
      <c r="DT92" s="859"/>
      <c r="DU92" s="860"/>
      <c r="DV92" s="855"/>
      <c r="DW92" s="856"/>
      <c r="DX92" s="856"/>
      <c r="DY92" s="856"/>
      <c r="DZ92" s="85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5"/>
      <c r="BT93" s="856"/>
      <c r="BU93" s="856"/>
      <c r="BV93" s="856"/>
      <c r="BW93" s="856"/>
      <c r="BX93" s="856"/>
      <c r="BY93" s="856"/>
      <c r="BZ93" s="856"/>
      <c r="CA93" s="856"/>
      <c r="CB93" s="856"/>
      <c r="CC93" s="856"/>
      <c r="CD93" s="856"/>
      <c r="CE93" s="856"/>
      <c r="CF93" s="856"/>
      <c r="CG93" s="861"/>
      <c r="CH93" s="858"/>
      <c r="CI93" s="859"/>
      <c r="CJ93" s="859"/>
      <c r="CK93" s="859"/>
      <c r="CL93" s="860"/>
      <c r="CM93" s="858"/>
      <c r="CN93" s="859"/>
      <c r="CO93" s="859"/>
      <c r="CP93" s="859"/>
      <c r="CQ93" s="860"/>
      <c r="CR93" s="858"/>
      <c r="CS93" s="859"/>
      <c r="CT93" s="859"/>
      <c r="CU93" s="859"/>
      <c r="CV93" s="860"/>
      <c r="CW93" s="858"/>
      <c r="CX93" s="859"/>
      <c r="CY93" s="859"/>
      <c r="CZ93" s="859"/>
      <c r="DA93" s="860"/>
      <c r="DB93" s="858"/>
      <c r="DC93" s="859"/>
      <c r="DD93" s="859"/>
      <c r="DE93" s="859"/>
      <c r="DF93" s="860"/>
      <c r="DG93" s="858"/>
      <c r="DH93" s="859"/>
      <c r="DI93" s="859"/>
      <c r="DJ93" s="859"/>
      <c r="DK93" s="860"/>
      <c r="DL93" s="858"/>
      <c r="DM93" s="859"/>
      <c r="DN93" s="859"/>
      <c r="DO93" s="859"/>
      <c r="DP93" s="860"/>
      <c r="DQ93" s="858"/>
      <c r="DR93" s="859"/>
      <c r="DS93" s="859"/>
      <c r="DT93" s="859"/>
      <c r="DU93" s="860"/>
      <c r="DV93" s="855"/>
      <c r="DW93" s="856"/>
      <c r="DX93" s="856"/>
      <c r="DY93" s="856"/>
      <c r="DZ93" s="85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5"/>
      <c r="BT94" s="856"/>
      <c r="BU94" s="856"/>
      <c r="BV94" s="856"/>
      <c r="BW94" s="856"/>
      <c r="BX94" s="856"/>
      <c r="BY94" s="856"/>
      <c r="BZ94" s="856"/>
      <c r="CA94" s="856"/>
      <c r="CB94" s="856"/>
      <c r="CC94" s="856"/>
      <c r="CD94" s="856"/>
      <c r="CE94" s="856"/>
      <c r="CF94" s="856"/>
      <c r="CG94" s="861"/>
      <c r="CH94" s="858"/>
      <c r="CI94" s="859"/>
      <c r="CJ94" s="859"/>
      <c r="CK94" s="859"/>
      <c r="CL94" s="860"/>
      <c r="CM94" s="858"/>
      <c r="CN94" s="859"/>
      <c r="CO94" s="859"/>
      <c r="CP94" s="859"/>
      <c r="CQ94" s="860"/>
      <c r="CR94" s="858"/>
      <c r="CS94" s="859"/>
      <c r="CT94" s="859"/>
      <c r="CU94" s="859"/>
      <c r="CV94" s="860"/>
      <c r="CW94" s="858"/>
      <c r="CX94" s="859"/>
      <c r="CY94" s="859"/>
      <c r="CZ94" s="859"/>
      <c r="DA94" s="860"/>
      <c r="DB94" s="858"/>
      <c r="DC94" s="859"/>
      <c r="DD94" s="859"/>
      <c r="DE94" s="859"/>
      <c r="DF94" s="860"/>
      <c r="DG94" s="858"/>
      <c r="DH94" s="859"/>
      <c r="DI94" s="859"/>
      <c r="DJ94" s="859"/>
      <c r="DK94" s="860"/>
      <c r="DL94" s="858"/>
      <c r="DM94" s="859"/>
      <c r="DN94" s="859"/>
      <c r="DO94" s="859"/>
      <c r="DP94" s="860"/>
      <c r="DQ94" s="858"/>
      <c r="DR94" s="859"/>
      <c r="DS94" s="859"/>
      <c r="DT94" s="859"/>
      <c r="DU94" s="860"/>
      <c r="DV94" s="855"/>
      <c r="DW94" s="856"/>
      <c r="DX94" s="856"/>
      <c r="DY94" s="856"/>
      <c r="DZ94" s="85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5"/>
      <c r="BT95" s="856"/>
      <c r="BU95" s="856"/>
      <c r="BV95" s="856"/>
      <c r="BW95" s="856"/>
      <c r="BX95" s="856"/>
      <c r="BY95" s="856"/>
      <c r="BZ95" s="856"/>
      <c r="CA95" s="856"/>
      <c r="CB95" s="856"/>
      <c r="CC95" s="856"/>
      <c r="CD95" s="856"/>
      <c r="CE95" s="856"/>
      <c r="CF95" s="856"/>
      <c r="CG95" s="861"/>
      <c r="CH95" s="858"/>
      <c r="CI95" s="859"/>
      <c r="CJ95" s="859"/>
      <c r="CK95" s="859"/>
      <c r="CL95" s="860"/>
      <c r="CM95" s="858"/>
      <c r="CN95" s="859"/>
      <c r="CO95" s="859"/>
      <c r="CP95" s="859"/>
      <c r="CQ95" s="860"/>
      <c r="CR95" s="858"/>
      <c r="CS95" s="859"/>
      <c r="CT95" s="859"/>
      <c r="CU95" s="859"/>
      <c r="CV95" s="860"/>
      <c r="CW95" s="858"/>
      <c r="CX95" s="859"/>
      <c r="CY95" s="859"/>
      <c r="CZ95" s="859"/>
      <c r="DA95" s="860"/>
      <c r="DB95" s="858"/>
      <c r="DC95" s="859"/>
      <c r="DD95" s="859"/>
      <c r="DE95" s="859"/>
      <c r="DF95" s="860"/>
      <c r="DG95" s="858"/>
      <c r="DH95" s="859"/>
      <c r="DI95" s="859"/>
      <c r="DJ95" s="859"/>
      <c r="DK95" s="860"/>
      <c r="DL95" s="858"/>
      <c r="DM95" s="859"/>
      <c r="DN95" s="859"/>
      <c r="DO95" s="859"/>
      <c r="DP95" s="860"/>
      <c r="DQ95" s="858"/>
      <c r="DR95" s="859"/>
      <c r="DS95" s="859"/>
      <c r="DT95" s="859"/>
      <c r="DU95" s="860"/>
      <c r="DV95" s="855"/>
      <c r="DW95" s="856"/>
      <c r="DX95" s="856"/>
      <c r="DY95" s="856"/>
      <c r="DZ95" s="85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5"/>
      <c r="BT96" s="856"/>
      <c r="BU96" s="856"/>
      <c r="BV96" s="856"/>
      <c r="BW96" s="856"/>
      <c r="BX96" s="856"/>
      <c r="BY96" s="856"/>
      <c r="BZ96" s="856"/>
      <c r="CA96" s="856"/>
      <c r="CB96" s="856"/>
      <c r="CC96" s="856"/>
      <c r="CD96" s="856"/>
      <c r="CE96" s="856"/>
      <c r="CF96" s="856"/>
      <c r="CG96" s="861"/>
      <c r="CH96" s="858"/>
      <c r="CI96" s="859"/>
      <c r="CJ96" s="859"/>
      <c r="CK96" s="859"/>
      <c r="CL96" s="860"/>
      <c r="CM96" s="858"/>
      <c r="CN96" s="859"/>
      <c r="CO96" s="859"/>
      <c r="CP96" s="859"/>
      <c r="CQ96" s="860"/>
      <c r="CR96" s="858"/>
      <c r="CS96" s="859"/>
      <c r="CT96" s="859"/>
      <c r="CU96" s="859"/>
      <c r="CV96" s="860"/>
      <c r="CW96" s="858"/>
      <c r="CX96" s="859"/>
      <c r="CY96" s="859"/>
      <c r="CZ96" s="859"/>
      <c r="DA96" s="860"/>
      <c r="DB96" s="858"/>
      <c r="DC96" s="859"/>
      <c r="DD96" s="859"/>
      <c r="DE96" s="859"/>
      <c r="DF96" s="860"/>
      <c r="DG96" s="858"/>
      <c r="DH96" s="859"/>
      <c r="DI96" s="859"/>
      <c r="DJ96" s="859"/>
      <c r="DK96" s="860"/>
      <c r="DL96" s="858"/>
      <c r="DM96" s="859"/>
      <c r="DN96" s="859"/>
      <c r="DO96" s="859"/>
      <c r="DP96" s="860"/>
      <c r="DQ96" s="858"/>
      <c r="DR96" s="859"/>
      <c r="DS96" s="859"/>
      <c r="DT96" s="859"/>
      <c r="DU96" s="860"/>
      <c r="DV96" s="855"/>
      <c r="DW96" s="856"/>
      <c r="DX96" s="856"/>
      <c r="DY96" s="856"/>
      <c r="DZ96" s="85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5"/>
      <c r="BT97" s="856"/>
      <c r="BU97" s="856"/>
      <c r="BV97" s="856"/>
      <c r="BW97" s="856"/>
      <c r="BX97" s="856"/>
      <c r="BY97" s="856"/>
      <c r="BZ97" s="856"/>
      <c r="CA97" s="856"/>
      <c r="CB97" s="856"/>
      <c r="CC97" s="856"/>
      <c r="CD97" s="856"/>
      <c r="CE97" s="856"/>
      <c r="CF97" s="856"/>
      <c r="CG97" s="861"/>
      <c r="CH97" s="858"/>
      <c r="CI97" s="859"/>
      <c r="CJ97" s="859"/>
      <c r="CK97" s="859"/>
      <c r="CL97" s="860"/>
      <c r="CM97" s="858"/>
      <c r="CN97" s="859"/>
      <c r="CO97" s="859"/>
      <c r="CP97" s="859"/>
      <c r="CQ97" s="860"/>
      <c r="CR97" s="858"/>
      <c r="CS97" s="859"/>
      <c r="CT97" s="859"/>
      <c r="CU97" s="859"/>
      <c r="CV97" s="860"/>
      <c r="CW97" s="858"/>
      <c r="CX97" s="859"/>
      <c r="CY97" s="859"/>
      <c r="CZ97" s="859"/>
      <c r="DA97" s="860"/>
      <c r="DB97" s="858"/>
      <c r="DC97" s="859"/>
      <c r="DD97" s="859"/>
      <c r="DE97" s="859"/>
      <c r="DF97" s="860"/>
      <c r="DG97" s="858"/>
      <c r="DH97" s="859"/>
      <c r="DI97" s="859"/>
      <c r="DJ97" s="859"/>
      <c r="DK97" s="860"/>
      <c r="DL97" s="858"/>
      <c r="DM97" s="859"/>
      <c r="DN97" s="859"/>
      <c r="DO97" s="859"/>
      <c r="DP97" s="860"/>
      <c r="DQ97" s="858"/>
      <c r="DR97" s="859"/>
      <c r="DS97" s="859"/>
      <c r="DT97" s="859"/>
      <c r="DU97" s="860"/>
      <c r="DV97" s="855"/>
      <c r="DW97" s="856"/>
      <c r="DX97" s="856"/>
      <c r="DY97" s="856"/>
      <c r="DZ97" s="85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5"/>
      <c r="BT98" s="856"/>
      <c r="BU98" s="856"/>
      <c r="BV98" s="856"/>
      <c r="BW98" s="856"/>
      <c r="BX98" s="856"/>
      <c r="BY98" s="856"/>
      <c r="BZ98" s="856"/>
      <c r="CA98" s="856"/>
      <c r="CB98" s="856"/>
      <c r="CC98" s="856"/>
      <c r="CD98" s="856"/>
      <c r="CE98" s="856"/>
      <c r="CF98" s="856"/>
      <c r="CG98" s="861"/>
      <c r="CH98" s="858"/>
      <c r="CI98" s="859"/>
      <c r="CJ98" s="859"/>
      <c r="CK98" s="859"/>
      <c r="CL98" s="860"/>
      <c r="CM98" s="858"/>
      <c r="CN98" s="859"/>
      <c r="CO98" s="859"/>
      <c r="CP98" s="859"/>
      <c r="CQ98" s="860"/>
      <c r="CR98" s="858"/>
      <c r="CS98" s="859"/>
      <c r="CT98" s="859"/>
      <c r="CU98" s="859"/>
      <c r="CV98" s="860"/>
      <c r="CW98" s="858"/>
      <c r="CX98" s="859"/>
      <c r="CY98" s="859"/>
      <c r="CZ98" s="859"/>
      <c r="DA98" s="860"/>
      <c r="DB98" s="858"/>
      <c r="DC98" s="859"/>
      <c r="DD98" s="859"/>
      <c r="DE98" s="859"/>
      <c r="DF98" s="860"/>
      <c r="DG98" s="858"/>
      <c r="DH98" s="859"/>
      <c r="DI98" s="859"/>
      <c r="DJ98" s="859"/>
      <c r="DK98" s="860"/>
      <c r="DL98" s="858"/>
      <c r="DM98" s="859"/>
      <c r="DN98" s="859"/>
      <c r="DO98" s="859"/>
      <c r="DP98" s="860"/>
      <c r="DQ98" s="858"/>
      <c r="DR98" s="859"/>
      <c r="DS98" s="859"/>
      <c r="DT98" s="859"/>
      <c r="DU98" s="860"/>
      <c r="DV98" s="855"/>
      <c r="DW98" s="856"/>
      <c r="DX98" s="856"/>
      <c r="DY98" s="856"/>
      <c r="DZ98" s="85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5"/>
      <c r="BT99" s="856"/>
      <c r="BU99" s="856"/>
      <c r="BV99" s="856"/>
      <c r="BW99" s="856"/>
      <c r="BX99" s="856"/>
      <c r="BY99" s="856"/>
      <c r="BZ99" s="856"/>
      <c r="CA99" s="856"/>
      <c r="CB99" s="856"/>
      <c r="CC99" s="856"/>
      <c r="CD99" s="856"/>
      <c r="CE99" s="856"/>
      <c r="CF99" s="856"/>
      <c r="CG99" s="861"/>
      <c r="CH99" s="858"/>
      <c r="CI99" s="859"/>
      <c r="CJ99" s="859"/>
      <c r="CK99" s="859"/>
      <c r="CL99" s="860"/>
      <c r="CM99" s="858"/>
      <c r="CN99" s="859"/>
      <c r="CO99" s="859"/>
      <c r="CP99" s="859"/>
      <c r="CQ99" s="860"/>
      <c r="CR99" s="858"/>
      <c r="CS99" s="859"/>
      <c r="CT99" s="859"/>
      <c r="CU99" s="859"/>
      <c r="CV99" s="860"/>
      <c r="CW99" s="858"/>
      <c r="CX99" s="859"/>
      <c r="CY99" s="859"/>
      <c r="CZ99" s="859"/>
      <c r="DA99" s="860"/>
      <c r="DB99" s="858"/>
      <c r="DC99" s="859"/>
      <c r="DD99" s="859"/>
      <c r="DE99" s="859"/>
      <c r="DF99" s="860"/>
      <c r="DG99" s="858"/>
      <c r="DH99" s="859"/>
      <c r="DI99" s="859"/>
      <c r="DJ99" s="859"/>
      <c r="DK99" s="860"/>
      <c r="DL99" s="858"/>
      <c r="DM99" s="859"/>
      <c r="DN99" s="859"/>
      <c r="DO99" s="859"/>
      <c r="DP99" s="860"/>
      <c r="DQ99" s="858"/>
      <c r="DR99" s="859"/>
      <c r="DS99" s="859"/>
      <c r="DT99" s="859"/>
      <c r="DU99" s="860"/>
      <c r="DV99" s="855"/>
      <c r="DW99" s="856"/>
      <c r="DX99" s="856"/>
      <c r="DY99" s="856"/>
      <c r="DZ99" s="85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5"/>
      <c r="BT100" s="856"/>
      <c r="BU100" s="856"/>
      <c r="BV100" s="856"/>
      <c r="BW100" s="856"/>
      <c r="BX100" s="856"/>
      <c r="BY100" s="856"/>
      <c r="BZ100" s="856"/>
      <c r="CA100" s="856"/>
      <c r="CB100" s="856"/>
      <c r="CC100" s="856"/>
      <c r="CD100" s="856"/>
      <c r="CE100" s="856"/>
      <c r="CF100" s="856"/>
      <c r="CG100" s="861"/>
      <c r="CH100" s="858"/>
      <c r="CI100" s="859"/>
      <c r="CJ100" s="859"/>
      <c r="CK100" s="859"/>
      <c r="CL100" s="860"/>
      <c r="CM100" s="858"/>
      <c r="CN100" s="859"/>
      <c r="CO100" s="859"/>
      <c r="CP100" s="859"/>
      <c r="CQ100" s="860"/>
      <c r="CR100" s="858"/>
      <c r="CS100" s="859"/>
      <c r="CT100" s="859"/>
      <c r="CU100" s="859"/>
      <c r="CV100" s="860"/>
      <c r="CW100" s="858"/>
      <c r="CX100" s="859"/>
      <c r="CY100" s="859"/>
      <c r="CZ100" s="859"/>
      <c r="DA100" s="860"/>
      <c r="DB100" s="858"/>
      <c r="DC100" s="859"/>
      <c r="DD100" s="859"/>
      <c r="DE100" s="859"/>
      <c r="DF100" s="860"/>
      <c r="DG100" s="858"/>
      <c r="DH100" s="859"/>
      <c r="DI100" s="859"/>
      <c r="DJ100" s="859"/>
      <c r="DK100" s="860"/>
      <c r="DL100" s="858"/>
      <c r="DM100" s="859"/>
      <c r="DN100" s="859"/>
      <c r="DO100" s="859"/>
      <c r="DP100" s="860"/>
      <c r="DQ100" s="858"/>
      <c r="DR100" s="859"/>
      <c r="DS100" s="859"/>
      <c r="DT100" s="859"/>
      <c r="DU100" s="860"/>
      <c r="DV100" s="855"/>
      <c r="DW100" s="856"/>
      <c r="DX100" s="856"/>
      <c r="DY100" s="856"/>
      <c r="DZ100" s="85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5"/>
      <c r="BT101" s="856"/>
      <c r="BU101" s="856"/>
      <c r="BV101" s="856"/>
      <c r="BW101" s="856"/>
      <c r="BX101" s="856"/>
      <c r="BY101" s="856"/>
      <c r="BZ101" s="856"/>
      <c r="CA101" s="856"/>
      <c r="CB101" s="856"/>
      <c r="CC101" s="856"/>
      <c r="CD101" s="856"/>
      <c r="CE101" s="856"/>
      <c r="CF101" s="856"/>
      <c r="CG101" s="861"/>
      <c r="CH101" s="858"/>
      <c r="CI101" s="859"/>
      <c r="CJ101" s="859"/>
      <c r="CK101" s="859"/>
      <c r="CL101" s="860"/>
      <c r="CM101" s="858"/>
      <c r="CN101" s="859"/>
      <c r="CO101" s="859"/>
      <c r="CP101" s="859"/>
      <c r="CQ101" s="860"/>
      <c r="CR101" s="858"/>
      <c r="CS101" s="859"/>
      <c r="CT101" s="859"/>
      <c r="CU101" s="859"/>
      <c r="CV101" s="860"/>
      <c r="CW101" s="858"/>
      <c r="CX101" s="859"/>
      <c r="CY101" s="859"/>
      <c r="CZ101" s="859"/>
      <c r="DA101" s="860"/>
      <c r="DB101" s="858"/>
      <c r="DC101" s="859"/>
      <c r="DD101" s="859"/>
      <c r="DE101" s="859"/>
      <c r="DF101" s="860"/>
      <c r="DG101" s="858"/>
      <c r="DH101" s="859"/>
      <c r="DI101" s="859"/>
      <c r="DJ101" s="859"/>
      <c r="DK101" s="860"/>
      <c r="DL101" s="858"/>
      <c r="DM101" s="859"/>
      <c r="DN101" s="859"/>
      <c r="DO101" s="859"/>
      <c r="DP101" s="860"/>
      <c r="DQ101" s="858"/>
      <c r="DR101" s="859"/>
      <c r="DS101" s="859"/>
      <c r="DT101" s="859"/>
      <c r="DU101" s="860"/>
      <c r="DV101" s="855"/>
      <c r="DW101" s="856"/>
      <c r="DX101" s="856"/>
      <c r="DY101" s="856"/>
      <c r="DZ101" s="85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7" t="s">
        <v>430</v>
      </c>
      <c r="BS102" s="788"/>
      <c r="BT102" s="788"/>
      <c r="BU102" s="788"/>
      <c r="BV102" s="788"/>
      <c r="BW102" s="788"/>
      <c r="BX102" s="788"/>
      <c r="BY102" s="788"/>
      <c r="BZ102" s="788"/>
      <c r="CA102" s="788"/>
      <c r="CB102" s="788"/>
      <c r="CC102" s="788"/>
      <c r="CD102" s="788"/>
      <c r="CE102" s="788"/>
      <c r="CF102" s="788"/>
      <c r="CG102" s="789"/>
      <c r="CH102" s="883"/>
      <c r="CI102" s="884"/>
      <c r="CJ102" s="884"/>
      <c r="CK102" s="884"/>
      <c r="CL102" s="885"/>
      <c r="CM102" s="883"/>
      <c r="CN102" s="884"/>
      <c r="CO102" s="884"/>
      <c r="CP102" s="884"/>
      <c r="CQ102" s="885"/>
      <c r="CR102" s="886">
        <v>178</v>
      </c>
      <c r="CS102" s="848"/>
      <c r="CT102" s="848"/>
      <c r="CU102" s="848"/>
      <c r="CV102" s="887"/>
      <c r="CW102" s="886">
        <v>75</v>
      </c>
      <c r="CX102" s="848"/>
      <c r="CY102" s="848"/>
      <c r="CZ102" s="848"/>
      <c r="DA102" s="887"/>
      <c r="DB102" s="886" t="s">
        <v>636</v>
      </c>
      <c r="DC102" s="848"/>
      <c r="DD102" s="848"/>
      <c r="DE102" s="848"/>
      <c r="DF102" s="887"/>
      <c r="DG102" s="886" t="s">
        <v>636</v>
      </c>
      <c r="DH102" s="848"/>
      <c r="DI102" s="848"/>
      <c r="DJ102" s="848"/>
      <c r="DK102" s="887"/>
      <c r="DL102" s="886" t="s">
        <v>636</v>
      </c>
      <c r="DM102" s="848"/>
      <c r="DN102" s="848"/>
      <c r="DO102" s="848"/>
      <c r="DP102" s="887"/>
      <c r="DQ102" s="886" t="s">
        <v>636</v>
      </c>
      <c r="DR102" s="848"/>
      <c r="DS102" s="848"/>
      <c r="DT102" s="848"/>
      <c r="DU102" s="887"/>
      <c r="DV102" s="787"/>
      <c r="DW102" s="788"/>
      <c r="DX102" s="788"/>
      <c r="DY102" s="788"/>
      <c r="DZ102" s="91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1" t="s">
        <v>431</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2" t="s">
        <v>432</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3" t="s">
        <v>435</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436</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230" customFormat="1" ht="26.25" customHeight="1" x14ac:dyDescent="0.2">
      <c r="A109" s="908" t="s">
        <v>437</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88" t="s">
        <v>438</v>
      </c>
      <c r="AB109" s="889"/>
      <c r="AC109" s="889"/>
      <c r="AD109" s="889"/>
      <c r="AE109" s="890"/>
      <c r="AF109" s="888" t="s">
        <v>439</v>
      </c>
      <c r="AG109" s="889"/>
      <c r="AH109" s="889"/>
      <c r="AI109" s="889"/>
      <c r="AJ109" s="890"/>
      <c r="AK109" s="888" t="s">
        <v>309</v>
      </c>
      <c r="AL109" s="889"/>
      <c r="AM109" s="889"/>
      <c r="AN109" s="889"/>
      <c r="AO109" s="890"/>
      <c r="AP109" s="888" t="s">
        <v>440</v>
      </c>
      <c r="AQ109" s="889"/>
      <c r="AR109" s="889"/>
      <c r="AS109" s="889"/>
      <c r="AT109" s="891"/>
      <c r="AU109" s="908" t="s">
        <v>437</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88" t="s">
        <v>438</v>
      </c>
      <c r="BR109" s="889"/>
      <c r="BS109" s="889"/>
      <c r="BT109" s="889"/>
      <c r="BU109" s="890"/>
      <c r="BV109" s="888" t="s">
        <v>439</v>
      </c>
      <c r="BW109" s="889"/>
      <c r="BX109" s="889"/>
      <c r="BY109" s="889"/>
      <c r="BZ109" s="890"/>
      <c r="CA109" s="888" t="s">
        <v>309</v>
      </c>
      <c r="CB109" s="889"/>
      <c r="CC109" s="889"/>
      <c r="CD109" s="889"/>
      <c r="CE109" s="890"/>
      <c r="CF109" s="909" t="s">
        <v>440</v>
      </c>
      <c r="CG109" s="909"/>
      <c r="CH109" s="909"/>
      <c r="CI109" s="909"/>
      <c r="CJ109" s="909"/>
      <c r="CK109" s="888" t="s">
        <v>441</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88" t="s">
        <v>438</v>
      </c>
      <c r="DH109" s="889"/>
      <c r="DI109" s="889"/>
      <c r="DJ109" s="889"/>
      <c r="DK109" s="890"/>
      <c r="DL109" s="888" t="s">
        <v>439</v>
      </c>
      <c r="DM109" s="889"/>
      <c r="DN109" s="889"/>
      <c r="DO109" s="889"/>
      <c r="DP109" s="890"/>
      <c r="DQ109" s="888" t="s">
        <v>309</v>
      </c>
      <c r="DR109" s="889"/>
      <c r="DS109" s="889"/>
      <c r="DT109" s="889"/>
      <c r="DU109" s="890"/>
      <c r="DV109" s="888" t="s">
        <v>440</v>
      </c>
      <c r="DW109" s="889"/>
      <c r="DX109" s="889"/>
      <c r="DY109" s="889"/>
      <c r="DZ109" s="891"/>
    </row>
    <row r="110" spans="1:131" s="230" customFormat="1" ht="26.25" customHeight="1" x14ac:dyDescent="0.2">
      <c r="A110" s="892" t="s">
        <v>442</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895">
        <v>3504354</v>
      </c>
      <c r="AB110" s="896"/>
      <c r="AC110" s="896"/>
      <c r="AD110" s="896"/>
      <c r="AE110" s="897"/>
      <c r="AF110" s="898">
        <v>3597984</v>
      </c>
      <c r="AG110" s="896"/>
      <c r="AH110" s="896"/>
      <c r="AI110" s="896"/>
      <c r="AJ110" s="897"/>
      <c r="AK110" s="898">
        <v>3708948</v>
      </c>
      <c r="AL110" s="896"/>
      <c r="AM110" s="896"/>
      <c r="AN110" s="896"/>
      <c r="AO110" s="897"/>
      <c r="AP110" s="899">
        <v>18.5</v>
      </c>
      <c r="AQ110" s="900"/>
      <c r="AR110" s="900"/>
      <c r="AS110" s="900"/>
      <c r="AT110" s="901"/>
      <c r="AU110" s="902" t="s">
        <v>75</v>
      </c>
      <c r="AV110" s="903"/>
      <c r="AW110" s="903"/>
      <c r="AX110" s="903"/>
      <c r="AY110" s="903"/>
      <c r="AZ110" s="925" t="s">
        <v>443</v>
      </c>
      <c r="BA110" s="893"/>
      <c r="BB110" s="893"/>
      <c r="BC110" s="893"/>
      <c r="BD110" s="893"/>
      <c r="BE110" s="893"/>
      <c r="BF110" s="893"/>
      <c r="BG110" s="893"/>
      <c r="BH110" s="893"/>
      <c r="BI110" s="893"/>
      <c r="BJ110" s="893"/>
      <c r="BK110" s="893"/>
      <c r="BL110" s="893"/>
      <c r="BM110" s="893"/>
      <c r="BN110" s="893"/>
      <c r="BO110" s="893"/>
      <c r="BP110" s="894"/>
      <c r="BQ110" s="926">
        <v>33482088</v>
      </c>
      <c r="BR110" s="927"/>
      <c r="BS110" s="927"/>
      <c r="BT110" s="927"/>
      <c r="BU110" s="927"/>
      <c r="BV110" s="927">
        <v>34024043</v>
      </c>
      <c r="BW110" s="927"/>
      <c r="BX110" s="927"/>
      <c r="BY110" s="927"/>
      <c r="BZ110" s="927"/>
      <c r="CA110" s="927">
        <v>34929729</v>
      </c>
      <c r="CB110" s="927"/>
      <c r="CC110" s="927"/>
      <c r="CD110" s="927"/>
      <c r="CE110" s="927"/>
      <c r="CF110" s="940">
        <v>174.6</v>
      </c>
      <c r="CG110" s="941"/>
      <c r="CH110" s="941"/>
      <c r="CI110" s="941"/>
      <c r="CJ110" s="941"/>
      <c r="CK110" s="942" t="s">
        <v>444</v>
      </c>
      <c r="CL110" s="943"/>
      <c r="CM110" s="925" t="s">
        <v>445</v>
      </c>
      <c r="CN110" s="893"/>
      <c r="CO110" s="893"/>
      <c r="CP110" s="893"/>
      <c r="CQ110" s="893"/>
      <c r="CR110" s="893"/>
      <c r="CS110" s="893"/>
      <c r="CT110" s="893"/>
      <c r="CU110" s="893"/>
      <c r="CV110" s="893"/>
      <c r="CW110" s="893"/>
      <c r="CX110" s="893"/>
      <c r="CY110" s="893"/>
      <c r="CZ110" s="893"/>
      <c r="DA110" s="893"/>
      <c r="DB110" s="893"/>
      <c r="DC110" s="893"/>
      <c r="DD110" s="893"/>
      <c r="DE110" s="893"/>
      <c r="DF110" s="894"/>
      <c r="DG110" s="926" t="s">
        <v>446</v>
      </c>
      <c r="DH110" s="927"/>
      <c r="DI110" s="927"/>
      <c r="DJ110" s="927"/>
      <c r="DK110" s="927"/>
      <c r="DL110" s="927" t="s">
        <v>447</v>
      </c>
      <c r="DM110" s="927"/>
      <c r="DN110" s="927"/>
      <c r="DO110" s="927"/>
      <c r="DP110" s="927"/>
      <c r="DQ110" s="927" t="s">
        <v>132</v>
      </c>
      <c r="DR110" s="927"/>
      <c r="DS110" s="927"/>
      <c r="DT110" s="927"/>
      <c r="DU110" s="927"/>
      <c r="DV110" s="928" t="s">
        <v>448</v>
      </c>
      <c r="DW110" s="928"/>
      <c r="DX110" s="928"/>
      <c r="DY110" s="928"/>
      <c r="DZ110" s="929"/>
    </row>
    <row r="111" spans="1:131" s="230" customFormat="1" ht="26.25" customHeight="1" x14ac:dyDescent="0.2">
      <c r="A111" s="930" t="s">
        <v>449</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450</v>
      </c>
      <c r="AB111" s="934"/>
      <c r="AC111" s="934"/>
      <c r="AD111" s="934"/>
      <c r="AE111" s="935"/>
      <c r="AF111" s="936" t="s">
        <v>397</v>
      </c>
      <c r="AG111" s="934"/>
      <c r="AH111" s="934"/>
      <c r="AI111" s="934"/>
      <c r="AJ111" s="935"/>
      <c r="AK111" s="936" t="s">
        <v>397</v>
      </c>
      <c r="AL111" s="934"/>
      <c r="AM111" s="934"/>
      <c r="AN111" s="934"/>
      <c r="AO111" s="935"/>
      <c r="AP111" s="937" t="s">
        <v>397</v>
      </c>
      <c r="AQ111" s="938"/>
      <c r="AR111" s="938"/>
      <c r="AS111" s="938"/>
      <c r="AT111" s="939"/>
      <c r="AU111" s="904"/>
      <c r="AV111" s="905"/>
      <c r="AW111" s="905"/>
      <c r="AX111" s="905"/>
      <c r="AY111" s="905"/>
      <c r="AZ111" s="918" t="s">
        <v>451</v>
      </c>
      <c r="BA111" s="919"/>
      <c r="BB111" s="919"/>
      <c r="BC111" s="919"/>
      <c r="BD111" s="919"/>
      <c r="BE111" s="919"/>
      <c r="BF111" s="919"/>
      <c r="BG111" s="919"/>
      <c r="BH111" s="919"/>
      <c r="BI111" s="919"/>
      <c r="BJ111" s="919"/>
      <c r="BK111" s="919"/>
      <c r="BL111" s="919"/>
      <c r="BM111" s="919"/>
      <c r="BN111" s="919"/>
      <c r="BO111" s="919"/>
      <c r="BP111" s="920"/>
      <c r="BQ111" s="921">
        <v>40053</v>
      </c>
      <c r="BR111" s="922"/>
      <c r="BS111" s="922"/>
      <c r="BT111" s="922"/>
      <c r="BU111" s="922"/>
      <c r="BV111" s="922">
        <v>27442</v>
      </c>
      <c r="BW111" s="922"/>
      <c r="BX111" s="922"/>
      <c r="BY111" s="922"/>
      <c r="BZ111" s="922"/>
      <c r="CA111" s="922">
        <v>14910</v>
      </c>
      <c r="CB111" s="922"/>
      <c r="CC111" s="922"/>
      <c r="CD111" s="922"/>
      <c r="CE111" s="922"/>
      <c r="CF111" s="916">
        <v>0.1</v>
      </c>
      <c r="CG111" s="917"/>
      <c r="CH111" s="917"/>
      <c r="CI111" s="917"/>
      <c r="CJ111" s="917"/>
      <c r="CK111" s="944"/>
      <c r="CL111" s="945"/>
      <c r="CM111" s="918" t="s">
        <v>452</v>
      </c>
      <c r="CN111" s="919"/>
      <c r="CO111" s="919"/>
      <c r="CP111" s="919"/>
      <c r="CQ111" s="919"/>
      <c r="CR111" s="919"/>
      <c r="CS111" s="919"/>
      <c r="CT111" s="919"/>
      <c r="CU111" s="919"/>
      <c r="CV111" s="919"/>
      <c r="CW111" s="919"/>
      <c r="CX111" s="919"/>
      <c r="CY111" s="919"/>
      <c r="CZ111" s="919"/>
      <c r="DA111" s="919"/>
      <c r="DB111" s="919"/>
      <c r="DC111" s="919"/>
      <c r="DD111" s="919"/>
      <c r="DE111" s="919"/>
      <c r="DF111" s="920"/>
      <c r="DG111" s="921">
        <v>24830</v>
      </c>
      <c r="DH111" s="922"/>
      <c r="DI111" s="922"/>
      <c r="DJ111" s="922"/>
      <c r="DK111" s="922"/>
      <c r="DL111" s="922">
        <v>19872</v>
      </c>
      <c r="DM111" s="922"/>
      <c r="DN111" s="922"/>
      <c r="DO111" s="922"/>
      <c r="DP111" s="922"/>
      <c r="DQ111" s="922">
        <v>14910</v>
      </c>
      <c r="DR111" s="922"/>
      <c r="DS111" s="922"/>
      <c r="DT111" s="922"/>
      <c r="DU111" s="922"/>
      <c r="DV111" s="923">
        <v>0.1</v>
      </c>
      <c r="DW111" s="923"/>
      <c r="DX111" s="923"/>
      <c r="DY111" s="923"/>
      <c r="DZ111" s="924"/>
    </row>
    <row r="112" spans="1:131" s="230" customFormat="1" ht="26.25" customHeight="1" x14ac:dyDescent="0.2">
      <c r="A112" s="948" t="s">
        <v>453</v>
      </c>
      <c r="B112" s="949"/>
      <c r="C112" s="919" t="s">
        <v>454</v>
      </c>
      <c r="D112" s="919"/>
      <c r="E112" s="919"/>
      <c r="F112" s="919"/>
      <c r="G112" s="919"/>
      <c r="H112" s="919"/>
      <c r="I112" s="919"/>
      <c r="J112" s="919"/>
      <c r="K112" s="919"/>
      <c r="L112" s="919"/>
      <c r="M112" s="919"/>
      <c r="N112" s="919"/>
      <c r="O112" s="919"/>
      <c r="P112" s="919"/>
      <c r="Q112" s="919"/>
      <c r="R112" s="919"/>
      <c r="S112" s="919"/>
      <c r="T112" s="919"/>
      <c r="U112" s="919"/>
      <c r="V112" s="919"/>
      <c r="W112" s="919"/>
      <c r="X112" s="919"/>
      <c r="Y112" s="919"/>
      <c r="Z112" s="920"/>
      <c r="AA112" s="954" t="s">
        <v>397</v>
      </c>
      <c r="AB112" s="955"/>
      <c r="AC112" s="955"/>
      <c r="AD112" s="955"/>
      <c r="AE112" s="956"/>
      <c r="AF112" s="957" t="s">
        <v>397</v>
      </c>
      <c r="AG112" s="955"/>
      <c r="AH112" s="955"/>
      <c r="AI112" s="955"/>
      <c r="AJ112" s="956"/>
      <c r="AK112" s="957" t="s">
        <v>455</v>
      </c>
      <c r="AL112" s="955"/>
      <c r="AM112" s="955"/>
      <c r="AN112" s="955"/>
      <c r="AO112" s="956"/>
      <c r="AP112" s="958" t="s">
        <v>447</v>
      </c>
      <c r="AQ112" s="959"/>
      <c r="AR112" s="959"/>
      <c r="AS112" s="959"/>
      <c r="AT112" s="960"/>
      <c r="AU112" s="904"/>
      <c r="AV112" s="905"/>
      <c r="AW112" s="905"/>
      <c r="AX112" s="905"/>
      <c r="AY112" s="905"/>
      <c r="AZ112" s="918" t="s">
        <v>456</v>
      </c>
      <c r="BA112" s="919"/>
      <c r="BB112" s="919"/>
      <c r="BC112" s="919"/>
      <c r="BD112" s="919"/>
      <c r="BE112" s="919"/>
      <c r="BF112" s="919"/>
      <c r="BG112" s="919"/>
      <c r="BH112" s="919"/>
      <c r="BI112" s="919"/>
      <c r="BJ112" s="919"/>
      <c r="BK112" s="919"/>
      <c r="BL112" s="919"/>
      <c r="BM112" s="919"/>
      <c r="BN112" s="919"/>
      <c r="BO112" s="919"/>
      <c r="BP112" s="920"/>
      <c r="BQ112" s="921">
        <v>9199497</v>
      </c>
      <c r="BR112" s="922"/>
      <c r="BS112" s="922"/>
      <c r="BT112" s="922"/>
      <c r="BU112" s="922"/>
      <c r="BV112" s="922">
        <v>7575256</v>
      </c>
      <c r="BW112" s="922"/>
      <c r="BX112" s="922"/>
      <c r="BY112" s="922"/>
      <c r="BZ112" s="922"/>
      <c r="CA112" s="922">
        <v>7019959</v>
      </c>
      <c r="CB112" s="922"/>
      <c r="CC112" s="922"/>
      <c r="CD112" s="922"/>
      <c r="CE112" s="922"/>
      <c r="CF112" s="916">
        <v>35.1</v>
      </c>
      <c r="CG112" s="917"/>
      <c r="CH112" s="917"/>
      <c r="CI112" s="917"/>
      <c r="CJ112" s="917"/>
      <c r="CK112" s="944"/>
      <c r="CL112" s="945"/>
      <c r="CM112" s="918" t="s">
        <v>457</v>
      </c>
      <c r="CN112" s="919"/>
      <c r="CO112" s="919"/>
      <c r="CP112" s="919"/>
      <c r="CQ112" s="919"/>
      <c r="CR112" s="919"/>
      <c r="CS112" s="919"/>
      <c r="CT112" s="919"/>
      <c r="CU112" s="919"/>
      <c r="CV112" s="919"/>
      <c r="CW112" s="919"/>
      <c r="CX112" s="919"/>
      <c r="CY112" s="919"/>
      <c r="CZ112" s="919"/>
      <c r="DA112" s="919"/>
      <c r="DB112" s="919"/>
      <c r="DC112" s="919"/>
      <c r="DD112" s="919"/>
      <c r="DE112" s="919"/>
      <c r="DF112" s="920"/>
      <c r="DG112" s="921" t="s">
        <v>446</v>
      </c>
      <c r="DH112" s="922"/>
      <c r="DI112" s="922"/>
      <c r="DJ112" s="922"/>
      <c r="DK112" s="922"/>
      <c r="DL112" s="922" t="s">
        <v>420</v>
      </c>
      <c r="DM112" s="922"/>
      <c r="DN112" s="922"/>
      <c r="DO112" s="922"/>
      <c r="DP112" s="922"/>
      <c r="DQ112" s="922" t="s">
        <v>446</v>
      </c>
      <c r="DR112" s="922"/>
      <c r="DS112" s="922"/>
      <c r="DT112" s="922"/>
      <c r="DU112" s="922"/>
      <c r="DV112" s="923" t="s">
        <v>448</v>
      </c>
      <c r="DW112" s="923"/>
      <c r="DX112" s="923"/>
      <c r="DY112" s="923"/>
      <c r="DZ112" s="924"/>
    </row>
    <row r="113" spans="1:130" s="230" customFormat="1" ht="26.25" customHeight="1" x14ac:dyDescent="0.2">
      <c r="A113" s="950"/>
      <c r="B113" s="951"/>
      <c r="C113" s="919" t="s">
        <v>458</v>
      </c>
      <c r="D113" s="919"/>
      <c r="E113" s="919"/>
      <c r="F113" s="919"/>
      <c r="G113" s="919"/>
      <c r="H113" s="919"/>
      <c r="I113" s="919"/>
      <c r="J113" s="919"/>
      <c r="K113" s="919"/>
      <c r="L113" s="919"/>
      <c r="M113" s="919"/>
      <c r="N113" s="919"/>
      <c r="O113" s="919"/>
      <c r="P113" s="919"/>
      <c r="Q113" s="919"/>
      <c r="R113" s="919"/>
      <c r="S113" s="919"/>
      <c r="T113" s="919"/>
      <c r="U113" s="919"/>
      <c r="V113" s="919"/>
      <c r="W113" s="919"/>
      <c r="X113" s="919"/>
      <c r="Y113" s="919"/>
      <c r="Z113" s="920"/>
      <c r="AA113" s="933">
        <v>601358</v>
      </c>
      <c r="AB113" s="934"/>
      <c r="AC113" s="934"/>
      <c r="AD113" s="934"/>
      <c r="AE113" s="935"/>
      <c r="AF113" s="936">
        <v>636947</v>
      </c>
      <c r="AG113" s="934"/>
      <c r="AH113" s="934"/>
      <c r="AI113" s="934"/>
      <c r="AJ113" s="935"/>
      <c r="AK113" s="936">
        <v>594751</v>
      </c>
      <c r="AL113" s="934"/>
      <c r="AM113" s="934"/>
      <c r="AN113" s="934"/>
      <c r="AO113" s="935"/>
      <c r="AP113" s="937">
        <v>3</v>
      </c>
      <c r="AQ113" s="938"/>
      <c r="AR113" s="938"/>
      <c r="AS113" s="938"/>
      <c r="AT113" s="939"/>
      <c r="AU113" s="904"/>
      <c r="AV113" s="905"/>
      <c r="AW113" s="905"/>
      <c r="AX113" s="905"/>
      <c r="AY113" s="905"/>
      <c r="AZ113" s="918" t="s">
        <v>459</v>
      </c>
      <c r="BA113" s="919"/>
      <c r="BB113" s="919"/>
      <c r="BC113" s="919"/>
      <c r="BD113" s="919"/>
      <c r="BE113" s="919"/>
      <c r="BF113" s="919"/>
      <c r="BG113" s="919"/>
      <c r="BH113" s="919"/>
      <c r="BI113" s="919"/>
      <c r="BJ113" s="919"/>
      <c r="BK113" s="919"/>
      <c r="BL113" s="919"/>
      <c r="BM113" s="919"/>
      <c r="BN113" s="919"/>
      <c r="BO113" s="919"/>
      <c r="BP113" s="920"/>
      <c r="BQ113" s="921" t="s">
        <v>455</v>
      </c>
      <c r="BR113" s="922"/>
      <c r="BS113" s="922"/>
      <c r="BT113" s="922"/>
      <c r="BU113" s="922"/>
      <c r="BV113" s="922" t="s">
        <v>460</v>
      </c>
      <c r="BW113" s="922"/>
      <c r="BX113" s="922"/>
      <c r="BY113" s="922"/>
      <c r="BZ113" s="922"/>
      <c r="CA113" s="922" t="s">
        <v>460</v>
      </c>
      <c r="CB113" s="922"/>
      <c r="CC113" s="922"/>
      <c r="CD113" s="922"/>
      <c r="CE113" s="922"/>
      <c r="CF113" s="916" t="s">
        <v>392</v>
      </c>
      <c r="CG113" s="917"/>
      <c r="CH113" s="917"/>
      <c r="CI113" s="917"/>
      <c r="CJ113" s="917"/>
      <c r="CK113" s="944"/>
      <c r="CL113" s="945"/>
      <c r="CM113" s="918" t="s">
        <v>461</v>
      </c>
      <c r="CN113" s="919"/>
      <c r="CO113" s="919"/>
      <c r="CP113" s="919"/>
      <c r="CQ113" s="919"/>
      <c r="CR113" s="919"/>
      <c r="CS113" s="919"/>
      <c r="CT113" s="919"/>
      <c r="CU113" s="919"/>
      <c r="CV113" s="919"/>
      <c r="CW113" s="919"/>
      <c r="CX113" s="919"/>
      <c r="CY113" s="919"/>
      <c r="CZ113" s="919"/>
      <c r="DA113" s="919"/>
      <c r="DB113" s="919"/>
      <c r="DC113" s="919"/>
      <c r="DD113" s="919"/>
      <c r="DE113" s="919"/>
      <c r="DF113" s="920"/>
      <c r="DG113" s="954" t="s">
        <v>397</v>
      </c>
      <c r="DH113" s="955"/>
      <c r="DI113" s="955"/>
      <c r="DJ113" s="955"/>
      <c r="DK113" s="956"/>
      <c r="DL113" s="957" t="s">
        <v>446</v>
      </c>
      <c r="DM113" s="955"/>
      <c r="DN113" s="955"/>
      <c r="DO113" s="955"/>
      <c r="DP113" s="956"/>
      <c r="DQ113" s="957" t="s">
        <v>460</v>
      </c>
      <c r="DR113" s="955"/>
      <c r="DS113" s="955"/>
      <c r="DT113" s="955"/>
      <c r="DU113" s="956"/>
      <c r="DV113" s="958" t="s">
        <v>420</v>
      </c>
      <c r="DW113" s="959"/>
      <c r="DX113" s="959"/>
      <c r="DY113" s="959"/>
      <c r="DZ113" s="960"/>
    </row>
    <row r="114" spans="1:130" s="230" customFormat="1" ht="26.25" customHeight="1" x14ac:dyDescent="0.2">
      <c r="A114" s="950"/>
      <c r="B114" s="951"/>
      <c r="C114" s="919" t="s">
        <v>462</v>
      </c>
      <c r="D114" s="919"/>
      <c r="E114" s="919"/>
      <c r="F114" s="919"/>
      <c r="G114" s="919"/>
      <c r="H114" s="919"/>
      <c r="I114" s="919"/>
      <c r="J114" s="919"/>
      <c r="K114" s="919"/>
      <c r="L114" s="919"/>
      <c r="M114" s="919"/>
      <c r="N114" s="919"/>
      <c r="O114" s="919"/>
      <c r="P114" s="919"/>
      <c r="Q114" s="919"/>
      <c r="R114" s="919"/>
      <c r="S114" s="919"/>
      <c r="T114" s="919"/>
      <c r="U114" s="919"/>
      <c r="V114" s="919"/>
      <c r="W114" s="919"/>
      <c r="X114" s="919"/>
      <c r="Y114" s="919"/>
      <c r="Z114" s="920"/>
      <c r="AA114" s="954" t="s">
        <v>397</v>
      </c>
      <c r="AB114" s="955"/>
      <c r="AC114" s="955"/>
      <c r="AD114" s="955"/>
      <c r="AE114" s="956"/>
      <c r="AF114" s="957" t="s">
        <v>397</v>
      </c>
      <c r="AG114" s="955"/>
      <c r="AH114" s="955"/>
      <c r="AI114" s="955"/>
      <c r="AJ114" s="956"/>
      <c r="AK114" s="957" t="s">
        <v>455</v>
      </c>
      <c r="AL114" s="955"/>
      <c r="AM114" s="955"/>
      <c r="AN114" s="955"/>
      <c r="AO114" s="956"/>
      <c r="AP114" s="958" t="s">
        <v>397</v>
      </c>
      <c r="AQ114" s="959"/>
      <c r="AR114" s="959"/>
      <c r="AS114" s="959"/>
      <c r="AT114" s="960"/>
      <c r="AU114" s="904"/>
      <c r="AV114" s="905"/>
      <c r="AW114" s="905"/>
      <c r="AX114" s="905"/>
      <c r="AY114" s="905"/>
      <c r="AZ114" s="918" t="s">
        <v>463</v>
      </c>
      <c r="BA114" s="919"/>
      <c r="BB114" s="919"/>
      <c r="BC114" s="919"/>
      <c r="BD114" s="919"/>
      <c r="BE114" s="919"/>
      <c r="BF114" s="919"/>
      <c r="BG114" s="919"/>
      <c r="BH114" s="919"/>
      <c r="BI114" s="919"/>
      <c r="BJ114" s="919"/>
      <c r="BK114" s="919"/>
      <c r="BL114" s="919"/>
      <c r="BM114" s="919"/>
      <c r="BN114" s="919"/>
      <c r="BO114" s="919"/>
      <c r="BP114" s="920"/>
      <c r="BQ114" s="921">
        <v>5213499</v>
      </c>
      <c r="BR114" s="922"/>
      <c r="BS114" s="922"/>
      <c r="BT114" s="922"/>
      <c r="BU114" s="922"/>
      <c r="BV114" s="922">
        <v>5123560</v>
      </c>
      <c r="BW114" s="922"/>
      <c r="BX114" s="922"/>
      <c r="BY114" s="922"/>
      <c r="BZ114" s="922"/>
      <c r="CA114" s="922">
        <v>5095044</v>
      </c>
      <c r="CB114" s="922"/>
      <c r="CC114" s="922"/>
      <c r="CD114" s="922"/>
      <c r="CE114" s="922"/>
      <c r="CF114" s="916">
        <v>25.5</v>
      </c>
      <c r="CG114" s="917"/>
      <c r="CH114" s="917"/>
      <c r="CI114" s="917"/>
      <c r="CJ114" s="917"/>
      <c r="CK114" s="944"/>
      <c r="CL114" s="945"/>
      <c r="CM114" s="918" t="s">
        <v>464</v>
      </c>
      <c r="CN114" s="919"/>
      <c r="CO114" s="919"/>
      <c r="CP114" s="919"/>
      <c r="CQ114" s="919"/>
      <c r="CR114" s="919"/>
      <c r="CS114" s="919"/>
      <c r="CT114" s="919"/>
      <c r="CU114" s="919"/>
      <c r="CV114" s="919"/>
      <c r="CW114" s="919"/>
      <c r="CX114" s="919"/>
      <c r="CY114" s="919"/>
      <c r="CZ114" s="919"/>
      <c r="DA114" s="919"/>
      <c r="DB114" s="919"/>
      <c r="DC114" s="919"/>
      <c r="DD114" s="919"/>
      <c r="DE114" s="919"/>
      <c r="DF114" s="920"/>
      <c r="DG114" s="954" t="s">
        <v>446</v>
      </c>
      <c r="DH114" s="955"/>
      <c r="DI114" s="955"/>
      <c r="DJ114" s="955"/>
      <c r="DK114" s="956"/>
      <c r="DL114" s="957" t="s">
        <v>397</v>
      </c>
      <c r="DM114" s="955"/>
      <c r="DN114" s="955"/>
      <c r="DO114" s="955"/>
      <c r="DP114" s="956"/>
      <c r="DQ114" s="957" t="s">
        <v>446</v>
      </c>
      <c r="DR114" s="955"/>
      <c r="DS114" s="955"/>
      <c r="DT114" s="955"/>
      <c r="DU114" s="956"/>
      <c r="DV114" s="958" t="s">
        <v>397</v>
      </c>
      <c r="DW114" s="959"/>
      <c r="DX114" s="959"/>
      <c r="DY114" s="959"/>
      <c r="DZ114" s="960"/>
    </row>
    <row r="115" spans="1:130" s="230" customFormat="1" ht="26.25" customHeight="1" x14ac:dyDescent="0.2">
      <c r="A115" s="950"/>
      <c r="B115" s="951"/>
      <c r="C115" s="919" t="s">
        <v>465</v>
      </c>
      <c r="D115" s="919"/>
      <c r="E115" s="919"/>
      <c r="F115" s="919"/>
      <c r="G115" s="919"/>
      <c r="H115" s="919"/>
      <c r="I115" s="919"/>
      <c r="J115" s="919"/>
      <c r="K115" s="919"/>
      <c r="L115" s="919"/>
      <c r="M115" s="919"/>
      <c r="N115" s="919"/>
      <c r="O115" s="919"/>
      <c r="P115" s="919"/>
      <c r="Q115" s="919"/>
      <c r="R115" s="919"/>
      <c r="S115" s="919"/>
      <c r="T115" s="919"/>
      <c r="U115" s="919"/>
      <c r="V115" s="919"/>
      <c r="W115" s="919"/>
      <c r="X115" s="919"/>
      <c r="Y115" s="919"/>
      <c r="Z115" s="920"/>
      <c r="AA115" s="933">
        <v>14791</v>
      </c>
      <c r="AB115" s="934"/>
      <c r="AC115" s="934"/>
      <c r="AD115" s="934"/>
      <c r="AE115" s="935"/>
      <c r="AF115" s="936">
        <v>13288</v>
      </c>
      <c r="AG115" s="934"/>
      <c r="AH115" s="934"/>
      <c r="AI115" s="934"/>
      <c r="AJ115" s="935"/>
      <c r="AK115" s="936">
        <v>13634</v>
      </c>
      <c r="AL115" s="934"/>
      <c r="AM115" s="934"/>
      <c r="AN115" s="934"/>
      <c r="AO115" s="935"/>
      <c r="AP115" s="937">
        <v>0.1</v>
      </c>
      <c r="AQ115" s="938"/>
      <c r="AR115" s="938"/>
      <c r="AS115" s="938"/>
      <c r="AT115" s="939"/>
      <c r="AU115" s="904"/>
      <c r="AV115" s="905"/>
      <c r="AW115" s="905"/>
      <c r="AX115" s="905"/>
      <c r="AY115" s="905"/>
      <c r="AZ115" s="918" t="s">
        <v>466</v>
      </c>
      <c r="BA115" s="919"/>
      <c r="BB115" s="919"/>
      <c r="BC115" s="919"/>
      <c r="BD115" s="919"/>
      <c r="BE115" s="919"/>
      <c r="BF115" s="919"/>
      <c r="BG115" s="919"/>
      <c r="BH115" s="919"/>
      <c r="BI115" s="919"/>
      <c r="BJ115" s="919"/>
      <c r="BK115" s="919"/>
      <c r="BL115" s="919"/>
      <c r="BM115" s="919"/>
      <c r="BN115" s="919"/>
      <c r="BO115" s="919"/>
      <c r="BP115" s="920"/>
      <c r="BQ115" s="921" t="s">
        <v>450</v>
      </c>
      <c r="BR115" s="922"/>
      <c r="BS115" s="922"/>
      <c r="BT115" s="922"/>
      <c r="BU115" s="922"/>
      <c r="BV115" s="922" t="s">
        <v>455</v>
      </c>
      <c r="BW115" s="922"/>
      <c r="BX115" s="922"/>
      <c r="BY115" s="922"/>
      <c r="BZ115" s="922"/>
      <c r="CA115" s="922" t="s">
        <v>397</v>
      </c>
      <c r="CB115" s="922"/>
      <c r="CC115" s="922"/>
      <c r="CD115" s="922"/>
      <c r="CE115" s="922"/>
      <c r="CF115" s="916" t="s">
        <v>446</v>
      </c>
      <c r="CG115" s="917"/>
      <c r="CH115" s="917"/>
      <c r="CI115" s="917"/>
      <c r="CJ115" s="917"/>
      <c r="CK115" s="944"/>
      <c r="CL115" s="945"/>
      <c r="CM115" s="918" t="s">
        <v>467</v>
      </c>
      <c r="CN115" s="919"/>
      <c r="CO115" s="919"/>
      <c r="CP115" s="919"/>
      <c r="CQ115" s="919"/>
      <c r="CR115" s="919"/>
      <c r="CS115" s="919"/>
      <c r="CT115" s="919"/>
      <c r="CU115" s="919"/>
      <c r="CV115" s="919"/>
      <c r="CW115" s="919"/>
      <c r="CX115" s="919"/>
      <c r="CY115" s="919"/>
      <c r="CZ115" s="919"/>
      <c r="DA115" s="919"/>
      <c r="DB115" s="919"/>
      <c r="DC115" s="919"/>
      <c r="DD115" s="919"/>
      <c r="DE115" s="919"/>
      <c r="DF115" s="920"/>
      <c r="DG115" s="954" t="s">
        <v>455</v>
      </c>
      <c r="DH115" s="955"/>
      <c r="DI115" s="955"/>
      <c r="DJ115" s="955"/>
      <c r="DK115" s="956"/>
      <c r="DL115" s="957" t="s">
        <v>420</v>
      </c>
      <c r="DM115" s="955"/>
      <c r="DN115" s="955"/>
      <c r="DO115" s="955"/>
      <c r="DP115" s="956"/>
      <c r="DQ115" s="957" t="s">
        <v>448</v>
      </c>
      <c r="DR115" s="955"/>
      <c r="DS115" s="955"/>
      <c r="DT115" s="955"/>
      <c r="DU115" s="956"/>
      <c r="DV115" s="958" t="s">
        <v>420</v>
      </c>
      <c r="DW115" s="959"/>
      <c r="DX115" s="959"/>
      <c r="DY115" s="959"/>
      <c r="DZ115" s="960"/>
    </row>
    <row r="116" spans="1:130" s="230" customFormat="1" ht="26.25" customHeight="1" x14ac:dyDescent="0.2">
      <c r="A116" s="952"/>
      <c r="B116" s="953"/>
      <c r="C116" s="961" t="s">
        <v>468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954" t="s">
        <v>446</v>
      </c>
      <c r="AB116" s="955"/>
      <c r="AC116" s="955"/>
      <c r="AD116" s="955"/>
      <c r="AE116" s="956"/>
      <c r="AF116" s="957" t="s">
        <v>460</v>
      </c>
      <c r="AG116" s="955"/>
      <c r="AH116" s="955"/>
      <c r="AI116" s="955"/>
      <c r="AJ116" s="956"/>
      <c r="AK116" s="957" t="s">
        <v>448</v>
      </c>
      <c r="AL116" s="955"/>
      <c r="AM116" s="955"/>
      <c r="AN116" s="955"/>
      <c r="AO116" s="956"/>
      <c r="AP116" s="958" t="s">
        <v>446</v>
      </c>
      <c r="AQ116" s="959"/>
      <c r="AR116" s="959"/>
      <c r="AS116" s="959"/>
      <c r="AT116" s="960"/>
      <c r="AU116" s="904"/>
      <c r="AV116" s="905"/>
      <c r="AW116" s="905"/>
      <c r="AX116" s="905"/>
      <c r="AY116" s="905"/>
      <c r="AZ116" s="963" t="s">
        <v>469</v>
      </c>
      <c r="BA116" s="964"/>
      <c r="BB116" s="964"/>
      <c r="BC116" s="964"/>
      <c r="BD116" s="964"/>
      <c r="BE116" s="964"/>
      <c r="BF116" s="964"/>
      <c r="BG116" s="964"/>
      <c r="BH116" s="964"/>
      <c r="BI116" s="964"/>
      <c r="BJ116" s="964"/>
      <c r="BK116" s="964"/>
      <c r="BL116" s="964"/>
      <c r="BM116" s="964"/>
      <c r="BN116" s="964"/>
      <c r="BO116" s="964"/>
      <c r="BP116" s="965"/>
      <c r="BQ116" s="921" t="s">
        <v>455</v>
      </c>
      <c r="BR116" s="922"/>
      <c r="BS116" s="922"/>
      <c r="BT116" s="922"/>
      <c r="BU116" s="922"/>
      <c r="BV116" s="922" t="s">
        <v>455</v>
      </c>
      <c r="BW116" s="922"/>
      <c r="BX116" s="922"/>
      <c r="BY116" s="922"/>
      <c r="BZ116" s="922"/>
      <c r="CA116" s="922" t="s">
        <v>397</v>
      </c>
      <c r="CB116" s="922"/>
      <c r="CC116" s="922"/>
      <c r="CD116" s="922"/>
      <c r="CE116" s="922"/>
      <c r="CF116" s="916" t="s">
        <v>455</v>
      </c>
      <c r="CG116" s="917"/>
      <c r="CH116" s="917"/>
      <c r="CI116" s="917"/>
      <c r="CJ116" s="917"/>
      <c r="CK116" s="944"/>
      <c r="CL116" s="945"/>
      <c r="CM116" s="918" t="s">
        <v>470</v>
      </c>
      <c r="CN116" s="919"/>
      <c r="CO116" s="919"/>
      <c r="CP116" s="919"/>
      <c r="CQ116" s="919"/>
      <c r="CR116" s="919"/>
      <c r="CS116" s="919"/>
      <c r="CT116" s="919"/>
      <c r="CU116" s="919"/>
      <c r="CV116" s="919"/>
      <c r="CW116" s="919"/>
      <c r="CX116" s="919"/>
      <c r="CY116" s="919"/>
      <c r="CZ116" s="919"/>
      <c r="DA116" s="919"/>
      <c r="DB116" s="919"/>
      <c r="DC116" s="919"/>
      <c r="DD116" s="919"/>
      <c r="DE116" s="919"/>
      <c r="DF116" s="920"/>
      <c r="DG116" s="954">
        <v>15223</v>
      </c>
      <c r="DH116" s="955"/>
      <c r="DI116" s="955"/>
      <c r="DJ116" s="955"/>
      <c r="DK116" s="956"/>
      <c r="DL116" s="957">
        <v>7570</v>
      </c>
      <c r="DM116" s="955"/>
      <c r="DN116" s="955"/>
      <c r="DO116" s="955"/>
      <c r="DP116" s="956"/>
      <c r="DQ116" s="957" t="s">
        <v>397</v>
      </c>
      <c r="DR116" s="955"/>
      <c r="DS116" s="955"/>
      <c r="DT116" s="955"/>
      <c r="DU116" s="956"/>
      <c r="DV116" s="958" t="s">
        <v>420</v>
      </c>
      <c r="DW116" s="959"/>
      <c r="DX116" s="959"/>
      <c r="DY116" s="959"/>
      <c r="DZ116" s="960"/>
    </row>
    <row r="117" spans="1:130" s="230" customFormat="1" ht="26.25" customHeight="1" x14ac:dyDescent="0.2">
      <c r="A117" s="908" t="s">
        <v>191</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973" t="s">
        <v>471</v>
      </c>
      <c r="Z117" s="890"/>
      <c r="AA117" s="974">
        <v>4120503</v>
      </c>
      <c r="AB117" s="975"/>
      <c r="AC117" s="975"/>
      <c r="AD117" s="975"/>
      <c r="AE117" s="976"/>
      <c r="AF117" s="977">
        <v>4248219</v>
      </c>
      <c r="AG117" s="975"/>
      <c r="AH117" s="975"/>
      <c r="AI117" s="975"/>
      <c r="AJ117" s="976"/>
      <c r="AK117" s="977">
        <v>4317333</v>
      </c>
      <c r="AL117" s="975"/>
      <c r="AM117" s="975"/>
      <c r="AN117" s="975"/>
      <c r="AO117" s="976"/>
      <c r="AP117" s="978"/>
      <c r="AQ117" s="979"/>
      <c r="AR117" s="979"/>
      <c r="AS117" s="979"/>
      <c r="AT117" s="980"/>
      <c r="AU117" s="904"/>
      <c r="AV117" s="905"/>
      <c r="AW117" s="905"/>
      <c r="AX117" s="905"/>
      <c r="AY117" s="905"/>
      <c r="AZ117" s="970" t="s">
        <v>472</v>
      </c>
      <c r="BA117" s="971"/>
      <c r="BB117" s="971"/>
      <c r="BC117" s="971"/>
      <c r="BD117" s="971"/>
      <c r="BE117" s="971"/>
      <c r="BF117" s="971"/>
      <c r="BG117" s="971"/>
      <c r="BH117" s="971"/>
      <c r="BI117" s="971"/>
      <c r="BJ117" s="971"/>
      <c r="BK117" s="971"/>
      <c r="BL117" s="971"/>
      <c r="BM117" s="971"/>
      <c r="BN117" s="971"/>
      <c r="BO117" s="971"/>
      <c r="BP117" s="972"/>
      <c r="BQ117" s="921" t="s">
        <v>446</v>
      </c>
      <c r="BR117" s="922"/>
      <c r="BS117" s="922"/>
      <c r="BT117" s="922"/>
      <c r="BU117" s="922"/>
      <c r="BV117" s="922" t="s">
        <v>397</v>
      </c>
      <c r="BW117" s="922"/>
      <c r="BX117" s="922"/>
      <c r="BY117" s="922"/>
      <c r="BZ117" s="922"/>
      <c r="CA117" s="922" t="s">
        <v>397</v>
      </c>
      <c r="CB117" s="922"/>
      <c r="CC117" s="922"/>
      <c r="CD117" s="922"/>
      <c r="CE117" s="922"/>
      <c r="CF117" s="916" t="s">
        <v>397</v>
      </c>
      <c r="CG117" s="917"/>
      <c r="CH117" s="917"/>
      <c r="CI117" s="917"/>
      <c r="CJ117" s="917"/>
      <c r="CK117" s="944"/>
      <c r="CL117" s="945"/>
      <c r="CM117" s="918" t="s">
        <v>473</v>
      </c>
      <c r="CN117" s="919"/>
      <c r="CO117" s="919"/>
      <c r="CP117" s="919"/>
      <c r="CQ117" s="919"/>
      <c r="CR117" s="919"/>
      <c r="CS117" s="919"/>
      <c r="CT117" s="919"/>
      <c r="CU117" s="919"/>
      <c r="CV117" s="919"/>
      <c r="CW117" s="919"/>
      <c r="CX117" s="919"/>
      <c r="CY117" s="919"/>
      <c r="CZ117" s="919"/>
      <c r="DA117" s="919"/>
      <c r="DB117" s="919"/>
      <c r="DC117" s="919"/>
      <c r="DD117" s="919"/>
      <c r="DE117" s="919"/>
      <c r="DF117" s="920"/>
      <c r="DG117" s="954" t="s">
        <v>397</v>
      </c>
      <c r="DH117" s="955"/>
      <c r="DI117" s="955"/>
      <c r="DJ117" s="955"/>
      <c r="DK117" s="956"/>
      <c r="DL117" s="957" t="s">
        <v>397</v>
      </c>
      <c r="DM117" s="955"/>
      <c r="DN117" s="955"/>
      <c r="DO117" s="955"/>
      <c r="DP117" s="956"/>
      <c r="DQ117" s="957" t="s">
        <v>455</v>
      </c>
      <c r="DR117" s="955"/>
      <c r="DS117" s="955"/>
      <c r="DT117" s="955"/>
      <c r="DU117" s="956"/>
      <c r="DV117" s="958" t="s">
        <v>460</v>
      </c>
      <c r="DW117" s="959"/>
      <c r="DX117" s="959"/>
      <c r="DY117" s="959"/>
      <c r="DZ117" s="960"/>
    </row>
    <row r="118" spans="1:130" s="230" customFormat="1" ht="26.25" customHeight="1" x14ac:dyDescent="0.2">
      <c r="A118" s="908" t="s">
        <v>441</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88" t="s">
        <v>438</v>
      </c>
      <c r="AB118" s="889"/>
      <c r="AC118" s="889"/>
      <c r="AD118" s="889"/>
      <c r="AE118" s="890"/>
      <c r="AF118" s="888" t="s">
        <v>439</v>
      </c>
      <c r="AG118" s="889"/>
      <c r="AH118" s="889"/>
      <c r="AI118" s="889"/>
      <c r="AJ118" s="890"/>
      <c r="AK118" s="888" t="s">
        <v>309</v>
      </c>
      <c r="AL118" s="889"/>
      <c r="AM118" s="889"/>
      <c r="AN118" s="889"/>
      <c r="AO118" s="890"/>
      <c r="AP118" s="966" t="s">
        <v>440</v>
      </c>
      <c r="AQ118" s="967"/>
      <c r="AR118" s="967"/>
      <c r="AS118" s="967"/>
      <c r="AT118" s="968"/>
      <c r="AU118" s="904"/>
      <c r="AV118" s="905"/>
      <c r="AW118" s="905"/>
      <c r="AX118" s="905"/>
      <c r="AY118" s="905"/>
      <c r="AZ118" s="969" t="s">
        <v>474</v>
      </c>
      <c r="BA118" s="961"/>
      <c r="BB118" s="961"/>
      <c r="BC118" s="961"/>
      <c r="BD118" s="961"/>
      <c r="BE118" s="961"/>
      <c r="BF118" s="961"/>
      <c r="BG118" s="961"/>
      <c r="BH118" s="961"/>
      <c r="BI118" s="961"/>
      <c r="BJ118" s="961"/>
      <c r="BK118" s="961"/>
      <c r="BL118" s="961"/>
      <c r="BM118" s="961"/>
      <c r="BN118" s="961"/>
      <c r="BO118" s="961"/>
      <c r="BP118" s="962"/>
      <c r="BQ118" s="995" t="s">
        <v>397</v>
      </c>
      <c r="BR118" s="996"/>
      <c r="BS118" s="996"/>
      <c r="BT118" s="996"/>
      <c r="BU118" s="996"/>
      <c r="BV118" s="996" t="s">
        <v>397</v>
      </c>
      <c r="BW118" s="996"/>
      <c r="BX118" s="996"/>
      <c r="BY118" s="996"/>
      <c r="BZ118" s="996"/>
      <c r="CA118" s="996" t="s">
        <v>397</v>
      </c>
      <c r="CB118" s="996"/>
      <c r="CC118" s="996"/>
      <c r="CD118" s="996"/>
      <c r="CE118" s="996"/>
      <c r="CF118" s="916" t="s">
        <v>447</v>
      </c>
      <c r="CG118" s="917"/>
      <c r="CH118" s="917"/>
      <c r="CI118" s="917"/>
      <c r="CJ118" s="917"/>
      <c r="CK118" s="944"/>
      <c r="CL118" s="945"/>
      <c r="CM118" s="918" t="s">
        <v>475</v>
      </c>
      <c r="CN118" s="919"/>
      <c r="CO118" s="919"/>
      <c r="CP118" s="919"/>
      <c r="CQ118" s="919"/>
      <c r="CR118" s="919"/>
      <c r="CS118" s="919"/>
      <c r="CT118" s="919"/>
      <c r="CU118" s="919"/>
      <c r="CV118" s="919"/>
      <c r="CW118" s="919"/>
      <c r="CX118" s="919"/>
      <c r="CY118" s="919"/>
      <c r="CZ118" s="919"/>
      <c r="DA118" s="919"/>
      <c r="DB118" s="919"/>
      <c r="DC118" s="919"/>
      <c r="DD118" s="919"/>
      <c r="DE118" s="919"/>
      <c r="DF118" s="920"/>
      <c r="DG118" s="954" t="s">
        <v>397</v>
      </c>
      <c r="DH118" s="955"/>
      <c r="DI118" s="955"/>
      <c r="DJ118" s="955"/>
      <c r="DK118" s="956"/>
      <c r="DL118" s="957" t="s">
        <v>397</v>
      </c>
      <c r="DM118" s="955"/>
      <c r="DN118" s="955"/>
      <c r="DO118" s="955"/>
      <c r="DP118" s="956"/>
      <c r="DQ118" s="957" t="s">
        <v>460</v>
      </c>
      <c r="DR118" s="955"/>
      <c r="DS118" s="955"/>
      <c r="DT118" s="955"/>
      <c r="DU118" s="956"/>
      <c r="DV118" s="958" t="s">
        <v>397</v>
      </c>
      <c r="DW118" s="959"/>
      <c r="DX118" s="959"/>
      <c r="DY118" s="959"/>
      <c r="DZ118" s="960"/>
    </row>
    <row r="119" spans="1:130" s="230" customFormat="1" ht="26.25" customHeight="1" x14ac:dyDescent="0.2">
      <c r="A119" s="1052" t="s">
        <v>444</v>
      </c>
      <c r="B119" s="943"/>
      <c r="C119" s="925" t="s">
        <v>445</v>
      </c>
      <c r="D119" s="893"/>
      <c r="E119" s="893"/>
      <c r="F119" s="893"/>
      <c r="G119" s="893"/>
      <c r="H119" s="893"/>
      <c r="I119" s="893"/>
      <c r="J119" s="893"/>
      <c r="K119" s="893"/>
      <c r="L119" s="893"/>
      <c r="M119" s="893"/>
      <c r="N119" s="893"/>
      <c r="O119" s="893"/>
      <c r="P119" s="893"/>
      <c r="Q119" s="893"/>
      <c r="R119" s="893"/>
      <c r="S119" s="893"/>
      <c r="T119" s="893"/>
      <c r="U119" s="893"/>
      <c r="V119" s="893"/>
      <c r="W119" s="893"/>
      <c r="X119" s="893"/>
      <c r="Y119" s="893"/>
      <c r="Z119" s="894"/>
      <c r="AA119" s="895" t="s">
        <v>397</v>
      </c>
      <c r="AB119" s="896"/>
      <c r="AC119" s="896"/>
      <c r="AD119" s="896"/>
      <c r="AE119" s="897"/>
      <c r="AF119" s="898" t="s">
        <v>446</v>
      </c>
      <c r="AG119" s="896"/>
      <c r="AH119" s="896"/>
      <c r="AI119" s="896"/>
      <c r="AJ119" s="897"/>
      <c r="AK119" s="898" t="s">
        <v>460</v>
      </c>
      <c r="AL119" s="896"/>
      <c r="AM119" s="896"/>
      <c r="AN119" s="896"/>
      <c r="AO119" s="897"/>
      <c r="AP119" s="899" t="s">
        <v>397</v>
      </c>
      <c r="AQ119" s="900"/>
      <c r="AR119" s="900"/>
      <c r="AS119" s="900"/>
      <c r="AT119" s="901"/>
      <c r="AU119" s="906"/>
      <c r="AV119" s="907"/>
      <c r="AW119" s="907"/>
      <c r="AX119" s="907"/>
      <c r="AY119" s="907"/>
      <c r="AZ119" s="251" t="s">
        <v>191</v>
      </c>
      <c r="BA119" s="251"/>
      <c r="BB119" s="251"/>
      <c r="BC119" s="251"/>
      <c r="BD119" s="251"/>
      <c r="BE119" s="251"/>
      <c r="BF119" s="251"/>
      <c r="BG119" s="251"/>
      <c r="BH119" s="251"/>
      <c r="BI119" s="251"/>
      <c r="BJ119" s="251"/>
      <c r="BK119" s="251"/>
      <c r="BL119" s="251"/>
      <c r="BM119" s="251"/>
      <c r="BN119" s="251"/>
      <c r="BO119" s="973" t="s">
        <v>476</v>
      </c>
      <c r="BP119" s="1001"/>
      <c r="BQ119" s="995">
        <v>47935137</v>
      </c>
      <c r="BR119" s="996"/>
      <c r="BS119" s="996"/>
      <c r="BT119" s="996"/>
      <c r="BU119" s="996"/>
      <c r="BV119" s="996">
        <v>46750301</v>
      </c>
      <c r="BW119" s="996"/>
      <c r="BX119" s="996"/>
      <c r="BY119" s="996"/>
      <c r="BZ119" s="996"/>
      <c r="CA119" s="996">
        <v>47059642</v>
      </c>
      <c r="CB119" s="996"/>
      <c r="CC119" s="996"/>
      <c r="CD119" s="996"/>
      <c r="CE119" s="996"/>
      <c r="CF119" s="997"/>
      <c r="CG119" s="998"/>
      <c r="CH119" s="998"/>
      <c r="CI119" s="998"/>
      <c r="CJ119" s="999"/>
      <c r="CK119" s="946"/>
      <c r="CL119" s="947"/>
      <c r="CM119" s="969" t="s">
        <v>477</v>
      </c>
      <c r="CN119" s="961"/>
      <c r="CO119" s="961"/>
      <c r="CP119" s="961"/>
      <c r="CQ119" s="961"/>
      <c r="CR119" s="961"/>
      <c r="CS119" s="961"/>
      <c r="CT119" s="961"/>
      <c r="CU119" s="961"/>
      <c r="CV119" s="961"/>
      <c r="CW119" s="961"/>
      <c r="CX119" s="961"/>
      <c r="CY119" s="961"/>
      <c r="CZ119" s="961"/>
      <c r="DA119" s="961"/>
      <c r="DB119" s="961"/>
      <c r="DC119" s="961"/>
      <c r="DD119" s="961"/>
      <c r="DE119" s="961"/>
      <c r="DF119" s="962"/>
      <c r="DG119" s="1000" t="s">
        <v>447</v>
      </c>
      <c r="DH119" s="982"/>
      <c r="DI119" s="982"/>
      <c r="DJ119" s="982"/>
      <c r="DK119" s="983"/>
      <c r="DL119" s="981" t="s">
        <v>455</v>
      </c>
      <c r="DM119" s="982"/>
      <c r="DN119" s="982"/>
      <c r="DO119" s="982"/>
      <c r="DP119" s="983"/>
      <c r="DQ119" s="981" t="s">
        <v>447</v>
      </c>
      <c r="DR119" s="982"/>
      <c r="DS119" s="982"/>
      <c r="DT119" s="982"/>
      <c r="DU119" s="983"/>
      <c r="DV119" s="984" t="s">
        <v>460</v>
      </c>
      <c r="DW119" s="985"/>
      <c r="DX119" s="985"/>
      <c r="DY119" s="985"/>
      <c r="DZ119" s="986"/>
    </row>
    <row r="120" spans="1:130" s="230" customFormat="1" ht="26.25" customHeight="1" x14ac:dyDescent="0.2">
      <c r="A120" s="1053"/>
      <c r="B120" s="945"/>
      <c r="C120" s="918" t="s">
        <v>452</v>
      </c>
      <c r="D120" s="919"/>
      <c r="E120" s="919"/>
      <c r="F120" s="919"/>
      <c r="G120" s="919"/>
      <c r="H120" s="919"/>
      <c r="I120" s="919"/>
      <c r="J120" s="919"/>
      <c r="K120" s="919"/>
      <c r="L120" s="919"/>
      <c r="M120" s="919"/>
      <c r="N120" s="919"/>
      <c r="O120" s="919"/>
      <c r="P120" s="919"/>
      <c r="Q120" s="919"/>
      <c r="R120" s="919"/>
      <c r="S120" s="919"/>
      <c r="T120" s="919"/>
      <c r="U120" s="919"/>
      <c r="V120" s="919"/>
      <c r="W120" s="919"/>
      <c r="X120" s="919"/>
      <c r="Y120" s="919"/>
      <c r="Z120" s="920"/>
      <c r="AA120" s="954">
        <v>4954</v>
      </c>
      <c r="AB120" s="955"/>
      <c r="AC120" s="955"/>
      <c r="AD120" s="955"/>
      <c r="AE120" s="956"/>
      <c r="AF120" s="957">
        <v>4958</v>
      </c>
      <c r="AG120" s="955"/>
      <c r="AH120" s="955"/>
      <c r="AI120" s="955"/>
      <c r="AJ120" s="956"/>
      <c r="AK120" s="957">
        <v>4962</v>
      </c>
      <c r="AL120" s="955"/>
      <c r="AM120" s="955"/>
      <c r="AN120" s="955"/>
      <c r="AO120" s="956"/>
      <c r="AP120" s="958">
        <v>0</v>
      </c>
      <c r="AQ120" s="959"/>
      <c r="AR120" s="959"/>
      <c r="AS120" s="959"/>
      <c r="AT120" s="960"/>
      <c r="AU120" s="987" t="s">
        <v>478</v>
      </c>
      <c r="AV120" s="988"/>
      <c r="AW120" s="988"/>
      <c r="AX120" s="988"/>
      <c r="AY120" s="989"/>
      <c r="AZ120" s="925" t="s">
        <v>479</v>
      </c>
      <c r="BA120" s="893"/>
      <c r="BB120" s="893"/>
      <c r="BC120" s="893"/>
      <c r="BD120" s="893"/>
      <c r="BE120" s="893"/>
      <c r="BF120" s="893"/>
      <c r="BG120" s="893"/>
      <c r="BH120" s="893"/>
      <c r="BI120" s="893"/>
      <c r="BJ120" s="893"/>
      <c r="BK120" s="893"/>
      <c r="BL120" s="893"/>
      <c r="BM120" s="893"/>
      <c r="BN120" s="893"/>
      <c r="BO120" s="893"/>
      <c r="BP120" s="894"/>
      <c r="BQ120" s="926">
        <v>23018943</v>
      </c>
      <c r="BR120" s="927"/>
      <c r="BS120" s="927"/>
      <c r="BT120" s="927"/>
      <c r="BU120" s="927"/>
      <c r="BV120" s="927">
        <v>25110037</v>
      </c>
      <c r="BW120" s="927"/>
      <c r="BX120" s="927"/>
      <c r="BY120" s="927"/>
      <c r="BZ120" s="927"/>
      <c r="CA120" s="927">
        <v>23891288</v>
      </c>
      <c r="CB120" s="927"/>
      <c r="CC120" s="927"/>
      <c r="CD120" s="927"/>
      <c r="CE120" s="927"/>
      <c r="CF120" s="940">
        <v>119.4</v>
      </c>
      <c r="CG120" s="941"/>
      <c r="CH120" s="941"/>
      <c r="CI120" s="941"/>
      <c r="CJ120" s="941"/>
      <c r="CK120" s="1002" t="s">
        <v>480</v>
      </c>
      <c r="CL120" s="1003"/>
      <c r="CM120" s="1003"/>
      <c r="CN120" s="1003"/>
      <c r="CO120" s="1004"/>
      <c r="CP120" s="1010" t="s">
        <v>481</v>
      </c>
      <c r="CQ120" s="1011"/>
      <c r="CR120" s="1011"/>
      <c r="CS120" s="1011"/>
      <c r="CT120" s="1011"/>
      <c r="CU120" s="1011"/>
      <c r="CV120" s="1011"/>
      <c r="CW120" s="1011"/>
      <c r="CX120" s="1011"/>
      <c r="CY120" s="1011"/>
      <c r="CZ120" s="1011"/>
      <c r="DA120" s="1011"/>
      <c r="DB120" s="1011"/>
      <c r="DC120" s="1011"/>
      <c r="DD120" s="1011"/>
      <c r="DE120" s="1011"/>
      <c r="DF120" s="1012"/>
      <c r="DG120" s="926">
        <v>6248164</v>
      </c>
      <c r="DH120" s="927"/>
      <c r="DI120" s="927"/>
      <c r="DJ120" s="927"/>
      <c r="DK120" s="927"/>
      <c r="DL120" s="927">
        <v>4680939</v>
      </c>
      <c r="DM120" s="927"/>
      <c r="DN120" s="927"/>
      <c r="DO120" s="927"/>
      <c r="DP120" s="927"/>
      <c r="DQ120" s="927">
        <v>4345816</v>
      </c>
      <c r="DR120" s="927"/>
      <c r="DS120" s="927"/>
      <c r="DT120" s="927"/>
      <c r="DU120" s="927"/>
      <c r="DV120" s="928">
        <v>21.7</v>
      </c>
      <c r="DW120" s="928"/>
      <c r="DX120" s="928"/>
      <c r="DY120" s="928"/>
      <c r="DZ120" s="929"/>
    </row>
    <row r="121" spans="1:130" s="230" customFormat="1" ht="26.25" customHeight="1" x14ac:dyDescent="0.2">
      <c r="A121" s="1053"/>
      <c r="B121" s="945"/>
      <c r="C121" s="970" t="s">
        <v>482</v>
      </c>
      <c r="D121" s="971"/>
      <c r="E121" s="971"/>
      <c r="F121" s="971"/>
      <c r="G121" s="971"/>
      <c r="H121" s="971"/>
      <c r="I121" s="971"/>
      <c r="J121" s="971"/>
      <c r="K121" s="971"/>
      <c r="L121" s="971"/>
      <c r="M121" s="971"/>
      <c r="N121" s="971"/>
      <c r="O121" s="971"/>
      <c r="P121" s="971"/>
      <c r="Q121" s="971"/>
      <c r="R121" s="971"/>
      <c r="S121" s="971"/>
      <c r="T121" s="971"/>
      <c r="U121" s="971"/>
      <c r="V121" s="971"/>
      <c r="W121" s="971"/>
      <c r="X121" s="971"/>
      <c r="Y121" s="971"/>
      <c r="Z121" s="972"/>
      <c r="AA121" s="954" t="s">
        <v>447</v>
      </c>
      <c r="AB121" s="955"/>
      <c r="AC121" s="955"/>
      <c r="AD121" s="955"/>
      <c r="AE121" s="956"/>
      <c r="AF121" s="957" t="s">
        <v>397</v>
      </c>
      <c r="AG121" s="955"/>
      <c r="AH121" s="955"/>
      <c r="AI121" s="955"/>
      <c r="AJ121" s="956"/>
      <c r="AK121" s="957" t="s">
        <v>447</v>
      </c>
      <c r="AL121" s="955"/>
      <c r="AM121" s="955"/>
      <c r="AN121" s="955"/>
      <c r="AO121" s="956"/>
      <c r="AP121" s="958" t="s">
        <v>397</v>
      </c>
      <c r="AQ121" s="959"/>
      <c r="AR121" s="959"/>
      <c r="AS121" s="959"/>
      <c r="AT121" s="960"/>
      <c r="AU121" s="990"/>
      <c r="AV121" s="991"/>
      <c r="AW121" s="991"/>
      <c r="AX121" s="991"/>
      <c r="AY121" s="992"/>
      <c r="AZ121" s="918" t="s">
        <v>483</v>
      </c>
      <c r="BA121" s="919"/>
      <c r="BB121" s="919"/>
      <c r="BC121" s="919"/>
      <c r="BD121" s="919"/>
      <c r="BE121" s="919"/>
      <c r="BF121" s="919"/>
      <c r="BG121" s="919"/>
      <c r="BH121" s="919"/>
      <c r="BI121" s="919"/>
      <c r="BJ121" s="919"/>
      <c r="BK121" s="919"/>
      <c r="BL121" s="919"/>
      <c r="BM121" s="919"/>
      <c r="BN121" s="919"/>
      <c r="BO121" s="919"/>
      <c r="BP121" s="920"/>
      <c r="BQ121" s="921">
        <v>4768881</v>
      </c>
      <c r="BR121" s="922"/>
      <c r="BS121" s="922"/>
      <c r="BT121" s="922"/>
      <c r="BU121" s="922"/>
      <c r="BV121" s="922">
        <v>5851654</v>
      </c>
      <c r="BW121" s="922"/>
      <c r="BX121" s="922"/>
      <c r="BY121" s="922"/>
      <c r="BZ121" s="922"/>
      <c r="CA121" s="922">
        <v>4827023</v>
      </c>
      <c r="CB121" s="922"/>
      <c r="CC121" s="922"/>
      <c r="CD121" s="922"/>
      <c r="CE121" s="922"/>
      <c r="CF121" s="916">
        <v>24.1</v>
      </c>
      <c r="CG121" s="917"/>
      <c r="CH121" s="917"/>
      <c r="CI121" s="917"/>
      <c r="CJ121" s="917"/>
      <c r="CK121" s="1005"/>
      <c r="CL121" s="1006"/>
      <c r="CM121" s="1006"/>
      <c r="CN121" s="1006"/>
      <c r="CO121" s="1007"/>
      <c r="CP121" s="1015" t="s">
        <v>484</v>
      </c>
      <c r="CQ121" s="1016"/>
      <c r="CR121" s="1016"/>
      <c r="CS121" s="1016"/>
      <c r="CT121" s="1016"/>
      <c r="CU121" s="1016"/>
      <c r="CV121" s="1016"/>
      <c r="CW121" s="1016"/>
      <c r="CX121" s="1016"/>
      <c r="CY121" s="1016"/>
      <c r="CZ121" s="1016"/>
      <c r="DA121" s="1016"/>
      <c r="DB121" s="1016"/>
      <c r="DC121" s="1016"/>
      <c r="DD121" s="1016"/>
      <c r="DE121" s="1016"/>
      <c r="DF121" s="1017"/>
      <c r="DG121" s="921">
        <v>2901675</v>
      </c>
      <c r="DH121" s="922"/>
      <c r="DI121" s="922"/>
      <c r="DJ121" s="922"/>
      <c r="DK121" s="922"/>
      <c r="DL121" s="922">
        <v>2859188</v>
      </c>
      <c r="DM121" s="922"/>
      <c r="DN121" s="922"/>
      <c r="DO121" s="922"/>
      <c r="DP121" s="922"/>
      <c r="DQ121" s="922">
        <v>2665867</v>
      </c>
      <c r="DR121" s="922"/>
      <c r="DS121" s="922"/>
      <c r="DT121" s="922"/>
      <c r="DU121" s="922"/>
      <c r="DV121" s="923">
        <v>13.3</v>
      </c>
      <c r="DW121" s="923"/>
      <c r="DX121" s="923"/>
      <c r="DY121" s="923"/>
      <c r="DZ121" s="924"/>
    </row>
    <row r="122" spans="1:130" s="230" customFormat="1" ht="26.25" customHeight="1" x14ac:dyDescent="0.2">
      <c r="A122" s="1053"/>
      <c r="B122" s="945"/>
      <c r="C122" s="918" t="s">
        <v>464</v>
      </c>
      <c r="D122" s="919"/>
      <c r="E122" s="919"/>
      <c r="F122" s="919"/>
      <c r="G122" s="919"/>
      <c r="H122" s="919"/>
      <c r="I122" s="919"/>
      <c r="J122" s="919"/>
      <c r="K122" s="919"/>
      <c r="L122" s="919"/>
      <c r="M122" s="919"/>
      <c r="N122" s="919"/>
      <c r="O122" s="919"/>
      <c r="P122" s="919"/>
      <c r="Q122" s="919"/>
      <c r="R122" s="919"/>
      <c r="S122" s="919"/>
      <c r="T122" s="919"/>
      <c r="U122" s="919"/>
      <c r="V122" s="919"/>
      <c r="W122" s="919"/>
      <c r="X122" s="919"/>
      <c r="Y122" s="919"/>
      <c r="Z122" s="920"/>
      <c r="AA122" s="954" t="s">
        <v>460</v>
      </c>
      <c r="AB122" s="955"/>
      <c r="AC122" s="955"/>
      <c r="AD122" s="955"/>
      <c r="AE122" s="956"/>
      <c r="AF122" s="957" t="s">
        <v>447</v>
      </c>
      <c r="AG122" s="955"/>
      <c r="AH122" s="955"/>
      <c r="AI122" s="955"/>
      <c r="AJ122" s="956"/>
      <c r="AK122" s="957" t="s">
        <v>460</v>
      </c>
      <c r="AL122" s="955"/>
      <c r="AM122" s="955"/>
      <c r="AN122" s="955"/>
      <c r="AO122" s="956"/>
      <c r="AP122" s="958" t="s">
        <v>450</v>
      </c>
      <c r="AQ122" s="959"/>
      <c r="AR122" s="959"/>
      <c r="AS122" s="959"/>
      <c r="AT122" s="960"/>
      <c r="AU122" s="990"/>
      <c r="AV122" s="991"/>
      <c r="AW122" s="991"/>
      <c r="AX122" s="991"/>
      <c r="AY122" s="992"/>
      <c r="AZ122" s="969" t="s">
        <v>485</v>
      </c>
      <c r="BA122" s="961"/>
      <c r="BB122" s="961"/>
      <c r="BC122" s="961"/>
      <c r="BD122" s="961"/>
      <c r="BE122" s="961"/>
      <c r="BF122" s="961"/>
      <c r="BG122" s="961"/>
      <c r="BH122" s="961"/>
      <c r="BI122" s="961"/>
      <c r="BJ122" s="961"/>
      <c r="BK122" s="961"/>
      <c r="BL122" s="961"/>
      <c r="BM122" s="961"/>
      <c r="BN122" s="961"/>
      <c r="BO122" s="961"/>
      <c r="BP122" s="962"/>
      <c r="BQ122" s="995">
        <v>41641439</v>
      </c>
      <c r="BR122" s="996"/>
      <c r="BS122" s="996"/>
      <c r="BT122" s="996"/>
      <c r="BU122" s="996"/>
      <c r="BV122" s="996">
        <v>40476388</v>
      </c>
      <c r="BW122" s="996"/>
      <c r="BX122" s="996"/>
      <c r="BY122" s="996"/>
      <c r="BZ122" s="996"/>
      <c r="CA122" s="996">
        <v>38952365</v>
      </c>
      <c r="CB122" s="996"/>
      <c r="CC122" s="996"/>
      <c r="CD122" s="996"/>
      <c r="CE122" s="996"/>
      <c r="CF122" s="1013">
        <v>194.7</v>
      </c>
      <c r="CG122" s="1014"/>
      <c r="CH122" s="1014"/>
      <c r="CI122" s="1014"/>
      <c r="CJ122" s="1014"/>
      <c r="CK122" s="1005"/>
      <c r="CL122" s="1006"/>
      <c r="CM122" s="1006"/>
      <c r="CN122" s="1006"/>
      <c r="CO122" s="1007"/>
      <c r="CP122" s="1015" t="s">
        <v>417</v>
      </c>
      <c r="CQ122" s="1016"/>
      <c r="CR122" s="1016"/>
      <c r="CS122" s="1016"/>
      <c r="CT122" s="1016"/>
      <c r="CU122" s="1016"/>
      <c r="CV122" s="1016"/>
      <c r="CW122" s="1016"/>
      <c r="CX122" s="1016"/>
      <c r="CY122" s="1016"/>
      <c r="CZ122" s="1016"/>
      <c r="DA122" s="1016"/>
      <c r="DB122" s="1016"/>
      <c r="DC122" s="1016"/>
      <c r="DD122" s="1016"/>
      <c r="DE122" s="1016"/>
      <c r="DF122" s="1017"/>
      <c r="DG122" s="921">
        <v>48883</v>
      </c>
      <c r="DH122" s="922"/>
      <c r="DI122" s="922"/>
      <c r="DJ122" s="922"/>
      <c r="DK122" s="922"/>
      <c r="DL122" s="922">
        <v>34182</v>
      </c>
      <c r="DM122" s="922"/>
      <c r="DN122" s="922"/>
      <c r="DO122" s="922"/>
      <c r="DP122" s="922"/>
      <c r="DQ122" s="922">
        <v>6052</v>
      </c>
      <c r="DR122" s="922"/>
      <c r="DS122" s="922"/>
      <c r="DT122" s="922"/>
      <c r="DU122" s="922"/>
      <c r="DV122" s="923">
        <v>0</v>
      </c>
      <c r="DW122" s="923"/>
      <c r="DX122" s="923"/>
      <c r="DY122" s="923"/>
      <c r="DZ122" s="924"/>
    </row>
    <row r="123" spans="1:130" s="230" customFormat="1" ht="26.25" customHeight="1" x14ac:dyDescent="0.2">
      <c r="A123" s="1053"/>
      <c r="B123" s="945"/>
      <c r="C123" s="918" t="s">
        <v>470</v>
      </c>
      <c r="D123" s="919"/>
      <c r="E123" s="919"/>
      <c r="F123" s="919"/>
      <c r="G123" s="919"/>
      <c r="H123" s="919"/>
      <c r="I123" s="919"/>
      <c r="J123" s="919"/>
      <c r="K123" s="919"/>
      <c r="L123" s="919"/>
      <c r="M123" s="919"/>
      <c r="N123" s="919"/>
      <c r="O123" s="919"/>
      <c r="P123" s="919"/>
      <c r="Q123" s="919"/>
      <c r="R123" s="919"/>
      <c r="S123" s="919"/>
      <c r="T123" s="919"/>
      <c r="U123" s="919"/>
      <c r="V123" s="919"/>
      <c r="W123" s="919"/>
      <c r="X123" s="919"/>
      <c r="Y123" s="919"/>
      <c r="Z123" s="920"/>
      <c r="AA123" s="954">
        <v>7735</v>
      </c>
      <c r="AB123" s="955"/>
      <c r="AC123" s="955"/>
      <c r="AD123" s="955"/>
      <c r="AE123" s="956"/>
      <c r="AF123" s="957">
        <v>7653</v>
      </c>
      <c r="AG123" s="955"/>
      <c r="AH123" s="955"/>
      <c r="AI123" s="955"/>
      <c r="AJ123" s="956"/>
      <c r="AK123" s="957">
        <v>7570</v>
      </c>
      <c r="AL123" s="955"/>
      <c r="AM123" s="955"/>
      <c r="AN123" s="955"/>
      <c r="AO123" s="956"/>
      <c r="AP123" s="958">
        <v>0</v>
      </c>
      <c r="AQ123" s="959"/>
      <c r="AR123" s="959"/>
      <c r="AS123" s="959"/>
      <c r="AT123" s="960"/>
      <c r="AU123" s="993"/>
      <c r="AV123" s="994"/>
      <c r="AW123" s="994"/>
      <c r="AX123" s="994"/>
      <c r="AY123" s="994"/>
      <c r="AZ123" s="251" t="s">
        <v>191</v>
      </c>
      <c r="BA123" s="251"/>
      <c r="BB123" s="251"/>
      <c r="BC123" s="251"/>
      <c r="BD123" s="251"/>
      <c r="BE123" s="251"/>
      <c r="BF123" s="251"/>
      <c r="BG123" s="251"/>
      <c r="BH123" s="251"/>
      <c r="BI123" s="251"/>
      <c r="BJ123" s="251"/>
      <c r="BK123" s="251"/>
      <c r="BL123" s="251"/>
      <c r="BM123" s="251"/>
      <c r="BN123" s="251"/>
      <c r="BO123" s="973" t="s">
        <v>486</v>
      </c>
      <c r="BP123" s="1001"/>
      <c r="BQ123" s="1059">
        <v>69429263</v>
      </c>
      <c r="BR123" s="1060"/>
      <c r="BS123" s="1060"/>
      <c r="BT123" s="1060"/>
      <c r="BU123" s="1060"/>
      <c r="BV123" s="1060">
        <v>71438079</v>
      </c>
      <c r="BW123" s="1060"/>
      <c r="BX123" s="1060"/>
      <c r="BY123" s="1060"/>
      <c r="BZ123" s="1060"/>
      <c r="CA123" s="1060">
        <v>67670676</v>
      </c>
      <c r="CB123" s="1060"/>
      <c r="CC123" s="1060"/>
      <c r="CD123" s="1060"/>
      <c r="CE123" s="1060"/>
      <c r="CF123" s="997"/>
      <c r="CG123" s="998"/>
      <c r="CH123" s="998"/>
      <c r="CI123" s="998"/>
      <c r="CJ123" s="999"/>
      <c r="CK123" s="1005"/>
      <c r="CL123" s="1006"/>
      <c r="CM123" s="1006"/>
      <c r="CN123" s="1006"/>
      <c r="CO123" s="1007"/>
      <c r="CP123" s="1015" t="s">
        <v>487</v>
      </c>
      <c r="CQ123" s="1016"/>
      <c r="CR123" s="1016"/>
      <c r="CS123" s="1016"/>
      <c r="CT123" s="1016"/>
      <c r="CU123" s="1016"/>
      <c r="CV123" s="1016"/>
      <c r="CW123" s="1016"/>
      <c r="CX123" s="1016"/>
      <c r="CY123" s="1016"/>
      <c r="CZ123" s="1016"/>
      <c r="DA123" s="1016"/>
      <c r="DB123" s="1016"/>
      <c r="DC123" s="1016"/>
      <c r="DD123" s="1016"/>
      <c r="DE123" s="1016"/>
      <c r="DF123" s="1017"/>
      <c r="DG123" s="954">
        <v>775</v>
      </c>
      <c r="DH123" s="955"/>
      <c r="DI123" s="955"/>
      <c r="DJ123" s="955"/>
      <c r="DK123" s="956"/>
      <c r="DL123" s="957">
        <v>947</v>
      </c>
      <c r="DM123" s="955"/>
      <c r="DN123" s="955"/>
      <c r="DO123" s="955"/>
      <c r="DP123" s="956"/>
      <c r="DQ123" s="957">
        <v>2224</v>
      </c>
      <c r="DR123" s="955"/>
      <c r="DS123" s="955"/>
      <c r="DT123" s="955"/>
      <c r="DU123" s="956"/>
      <c r="DV123" s="958">
        <v>0</v>
      </c>
      <c r="DW123" s="959"/>
      <c r="DX123" s="959"/>
      <c r="DY123" s="959"/>
      <c r="DZ123" s="960"/>
    </row>
    <row r="124" spans="1:130" s="230" customFormat="1" ht="26.25" customHeight="1" thickBot="1" x14ac:dyDescent="0.25">
      <c r="A124" s="1053"/>
      <c r="B124" s="945"/>
      <c r="C124" s="918" t="s">
        <v>473</v>
      </c>
      <c r="D124" s="919"/>
      <c r="E124" s="919"/>
      <c r="F124" s="919"/>
      <c r="G124" s="919"/>
      <c r="H124" s="919"/>
      <c r="I124" s="919"/>
      <c r="J124" s="919"/>
      <c r="K124" s="919"/>
      <c r="L124" s="919"/>
      <c r="M124" s="919"/>
      <c r="N124" s="919"/>
      <c r="O124" s="919"/>
      <c r="P124" s="919"/>
      <c r="Q124" s="919"/>
      <c r="R124" s="919"/>
      <c r="S124" s="919"/>
      <c r="T124" s="919"/>
      <c r="U124" s="919"/>
      <c r="V124" s="919"/>
      <c r="W124" s="919"/>
      <c r="X124" s="919"/>
      <c r="Y124" s="919"/>
      <c r="Z124" s="920"/>
      <c r="AA124" s="954" t="s">
        <v>455</v>
      </c>
      <c r="AB124" s="955"/>
      <c r="AC124" s="955"/>
      <c r="AD124" s="955"/>
      <c r="AE124" s="956"/>
      <c r="AF124" s="957" t="s">
        <v>460</v>
      </c>
      <c r="AG124" s="955"/>
      <c r="AH124" s="955"/>
      <c r="AI124" s="955"/>
      <c r="AJ124" s="956"/>
      <c r="AK124" s="957" t="s">
        <v>132</v>
      </c>
      <c r="AL124" s="955"/>
      <c r="AM124" s="955"/>
      <c r="AN124" s="955"/>
      <c r="AO124" s="956"/>
      <c r="AP124" s="958" t="s">
        <v>455</v>
      </c>
      <c r="AQ124" s="959"/>
      <c r="AR124" s="959"/>
      <c r="AS124" s="959"/>
      <c r="AT124" s="960"/>
      <c r="AU124" s="1055" t="s">
        <v>488</v>
      </c>
      <c r="AV124" s="1056"/>
      <c r="AW124" s="1056"/>
      <c r="AX124" s="1056"/>
      <c r="AY124" s="1056"/>
      <c r="AZ124" s="1056"/>
      <c r="BA124" s="1056"/>
      <c r="BB124" s="1056"/>
      <c r="BC124" s="1056"/>
      <c r="BD124" s="1056"/>
      <c r="BE124" s="1056"/>
      <c r="BF124" s="1056"/>
      <c r="BG124" s="1056"/>
      <c r="BH124" s="1056"/>
      <c r="BI124" s="1056"/>
      <c r="BJ124" s="1056"/>
      <c r="BK124" s="1056"/>
      <c r="BL124" s="1056"/>
      <c r="BM124" s="1056"/>
      <c r="BN124" s="1056"/>
      <c r="BO124" s="1056"/>
      <c r="BP124" s="1057"/>
      <c r="BQ124" s="1058" t="s">
        <v>455</v>
      </c>
      <c r="BR124" s="1023"/>
      <c r="BS124" s="1023"/>
      <c r="BT124" s="1023"/>
      <c r="BU124" s="1023"/>
      <c r="BV124" s="1023" t="s">
        <v>455</v>
      </c>
      <c r="BW124" s="1023"/>
      <c r="BX124" s="1023"/>
      <c r="BY124" s="1023"/>
      <c r="BZ124" s="1023"/>
      <c r="CA124" s="1023" t="s">
        <v>460</v>
      </c>
      <c r="CB124" s="1023"/>
      <c r="CC124" s="1023"/>
      <c r="CD124" s="1023"/>
      <c r="CE124" s="1023"/>
      <c r="CF124" s="1024"/>
      <c r="CG124" s="1025"/>
      <c r="CH124" s="1025"/>
      <c r="CI124" s="1025"/>
      <c r="CJ124" s="1026"/>
      <c r="CK124" s="1008"/>
      <c r="CL124" s="1008"/>
      <c r="CM124" s="1008"/>
      <c r="CN124" s="1008"/>
      <c r="CO124" s="1009"/>
      <c r="CP124" s="1015" t="s">
        <v>489</v>
      </c>
      <c r="CQ124" s="1016"/>
      <c r="CR124" s="1016"/>
      <c r="CS124" s="1016"/>
      <c r="CT124" s="1016"/>
      <c r="CU124" s="1016"/>
      <c r="CV124" s="1016"/>
      <c r="CW124" s="1016"/>
      <c r="CX124" s="1016"/>
      <c r="CY124" s="1016"/>
      <c r="CZ124" s="1016"/>
      <c r="DA124" s="1016"/>
      <c r="DB124" s="1016"/>
      <c r="DC124" s="1016"/>
      <c r="DD124" s="1016"/>
      <c r="DE124" s="1016"/>
      <c r="DF124" s="1017"/>
      <c r="DG124" s="1000" t="s">
        <v>490</v>
      </c>
      <c r="DH124" s="982"/>
      <c r="DI124" s="982"/>
      <c r="DJ124" s="982"/>
      <c r="DK124" s="983"/>
      <c r="DL124" s="981" t="s">
        <v>132</v>
      </c>
      <c r="DM124" s="982"/>
      <c r="DN124" s="982"/>
      <c r="DO124" s="982"/>
      <c r="DP124" s="983"/>
      <c r="DQ124" s="981" t="s">
        <v>491</v>
      </c>
      <c r="DR124" s="982"/>
      <c r="DS124" s="982"/>
      <c r="DT124" s="982"/>
      <c r="DU124" s="983"/>
      <c r="DV124" s="984" t="s">
        <v>491</v>
      </c>
      <c r="DW124" s="985"/>
      <c r="DX124" s="985"/>
      <c r="DY124" s="985"/>
      <c r="DZ124" s="986"/>
    </row>
    <row r="125" spans="1:130" s="230" customFormat="1" ht="26.25" customHeight="1" x14ac:dyDescent="0.2">
      <c r="A125" s="1053"/>
      <c r="B125" s="945"/>
      <c r="C125" s="918" t="s">
        <v>475</v>
      </c>
      <c r="D125" s="919"/>
      <c r="E125" s="919"/>
      <c r="F125" s="919"/>
      <c r="G125" s="919"/>
      <c r="H125" s="919"/>
      <c r="I125" s="919"/>
      <c r="J125" s="919"/>
      <c r="K125" s="919"/>
      <c r="L125" s="919"/>
      <c r="M125" s="919"/>
      <c r="N125" s="919"/>
      <c r="O125" s="919"/>
      <c r="P125" s="919"/>
      <c r="Q125" s="919"/>
      <c r="R125" s="919"/>
      <c r="S125" s="919"/>
      <c r="T125" s="919"/>
      <c r="U125" s="919"/>
      <c r="V125" s="919"/>
      <c r="W125" s="919"/>
      <c r="X125" s="919"/>
      <c r="Y125" s="919"/>
      <c r="Z125" s="920"/>
      <c r="AA125" s="954" t="s">
        <v>490</v>
      </c>
      <c r="AB125" s="955"/>
      <c r="AC125" s="955"/>
      <c r="AD125" s="955"/>
      <c r="AE125" s="956"/>
      <c r="AF125" s="957" t="s">
        <v>392</v>
      </c>
      <c r="AG125" s="955"/>
      <c r="AH125" s="955"/>
      <c r="AI125" s="955"/>
      <c r="AJ125" s="956"/>
      <c r="AK125" s="957" t="s">
        <v>492</v>
      </c>
      <c r="AL125" s="955"/>
      <c r="AM125" s="955"/>
      <c r="AN125" s="955"/>
      <c r="AO125" s="956"/>
      <c r="AP125" s="958" t="s">
        <v>392</v>
      </c>
      <c r="AQ125" s="959"/>
      <c r="AR125" s="959"/>
      <c r="AS125" s="959"/>
      <c r="AT125" s="96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18" t="s">
        <v>493</v>
      </c>
      <c r="CL125" s="1003"/>
      <c r="CM125" s="1003"/>
      <c r="CN125" s="1003"/>
      <c r="CO125" s="1004"/>
      <c r="CP125" s="925" t="s">
        <v>494</v>
      </c>
      <c r="CQ125" s="893"/>
      <c r="CR125" s="893"/>
      <c r="CS125" s="893"/>
      <c r="CT125" s="893"/>
      <c r="CU125" s="893"/>
      <c r="CV125" s="893"/>
      <c r="CW125" s="893"/>
      <c r="CX125" s="893"/>
      <c r="CY125" s="893"/>
      <c r="CZ125" s="893"/>
      <c r="DA125" s="893"/>
      <c r="DB125" s="893"/>
      <c r="DC125" s="893"/>
      <c r="DD125" s="893"/>
      <c r="DE125" s="893"/>
      <c r="DF125" s="894"/>
      <c r="DG125" s="926" t="s">
        <v>490</v>
      </c>
      <c r="DH125" s="927"/>
      <c r="DI125" s="927"/>
      <c r="DJ125" s="927"/>
      <c r="DK125" s="927"/>
      <c r="DL125" s="927" t="s">
        <v>492</v>
      </c>
      <c r="DM125" s="927"/>
      <c r="DN125" s="927"/>
      <c r="DO125" s="927"/>
      <c r="DP125" s="927"/>
      <c r="DQ125" s="927" t="s">
        <v>132</v>
      </c>
      <c r="DR125" s="927"/>
      <c r="DS125" s="927"/>
      <c r="DT125" s="927"/>
      <c r="DU125" s="927"/>
      <c r="DV125" s="928" t="s">
        <v>491</v>
      </c>
      <c r="DW125" s="928"/>
      <c r="DX125" s="928"/>
      <c r="DY125" s="928"/>
      <c r="DZ125" s="929"/>
    </row>
    <row r="126" spans="1:130" s="230" customFormat="1" ht="26.25" customHeight="1" thickBot="1" x14ac:dyDescent="0.25">
      <c r="A126" s="1053"/>
      <c r="B126" s="945"/>
      <c r="C126" s="918" t="s">
        <v>477</v>
      </c>
      <c r="D126" s="919"/>
      <c r="E126" s="919"/>
      <c r="F126" s="919"/>
      <c r="G126" s="919"/>
      <c r="H126" s="919"/>
      <c r="I126" s="919"/>
      <c r="J126" s="919"/>
      <c r="K126" s="919"/>
      <c r="L126" s="919"/>
      <c r="M126" s="919"/>
      <c r="N126" s="919"/>
      <c r="O126" s="919"/>
      <c r="P126" s="919"/>
      <c r="Q126" s="919"/>
      <c r="R126" s="919"/>
      <c r="S126" s="919"/>
      <c r="T126" s="919"/>
      <c r="U126" s="919"/>
      <c r="V126" s="919"/>
      <c r="W126" s="919"/>
      <c r="X126" s="919"/>
      <c r="Y126" s="919"/>
      <c r="Z126" s="920"/>
      <c r="AA126" s="954" t="s">
        <v>495</v>
      </c>
      <c r="AB126" s="955"/>
      <c r="AC126" s="955"/>
      <c r="AD126" s="955"/>
      <c r="AE126" s="956"/>
      <c r="AF126" s="957" t="s">
        <v>132</v>
      </c>
      <c r="AG126" s="955"/>
      <c r="AH126" s="955"/>
      <c r="AI126" s="955"/>
      <c r="AJ126" s="956"/>
      <c r="AK126" s="957" t="s">
        <v>496</v>
      </c>
      <c r="AL126" s="955"/>
      <c r="AM126" s="955"/>
      <c r="AN126" s="955"/>
      <c r="AO126" s="956"/>
      <c r="AP126" s="958" t="s">
        <v>496</v>
      </c>
      <c r="AQ126" s="959"/>
      <c r="AR126" s="959"/>
      <c r="AS126" s="959"/>
      <c r="AT126" s="96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19"/>
      <c r="CL126" s="1006"/>
      <c r="CM126" s="1006"/>
      <c r="CN126" s="1006"/>
      <c r="CO126" s="1007"/>
      <c r="CP126" s="918" t="s">
        <v>497</v>
      </c>
      <c r="CQ126" s="919"/>
      <c r="CR126" s="919"/>
      <c r="CS126" s="919"/>
      <c r="CT126" s="919"/>
      <c r="CU126" s="919"/>
      <c r="CV126" s="919"/>
      <c r="CW126" s="919"/>
      <c r="CX126" s="919"/>
      <c r="CY126" s="919"/>
      <c r="CZ126" s="919"/>
      <c r="DA126" s="919"/>
      <c r="DB126" s="919"/>
      <c r="DC126" s="919"/>
      <c r="DD126" s="919"/>
      <c r="DE126" s="919"/>
      <c r="DF126" s="920"/>
      <c r="DG126" s="921" t="s">
        <v>132</v>
      </c>
      <c r="DH126" s="922"/>
      <c r="DI126" s="922"/>
      <c r="DJ126" s="922"/>
      <c r="DK126" s="922"/>
      <c r="DL126" s="922" t="s">
        <v>498</v>
      </c>
      <c r="DM126" s="922"/>
      <c r="DN126" s="922"/>
      <c r="DO126" s="922"/>
      <c r="DP126" s="922"/>
      <c r="DQ126" s="922" t="s">
        <v>448</v>
      </c>
      <c r="DR126" s="922"/>
      <c r="DS126" s="922"/>
      <c r="DT126" s="922"/>
      <c r="DU126" s="922"/>
      <c r="DV126" s="923" t="s">
        <v>132</v>
      </c>
      <c r="DW126" s="923"/>
      <c r="DX126" s="923"/>
      <c r="DY126" s="923"/>
      <c r="DZ126" s="924"/>
    </row>
    <row r="127" spans="1:130" s="230" customFormat="1" ht="26.25" customHeight="1" x14ac:dyDescent="0.2">
      <c r="A127" s="1054"/>
      <c r="B127" s="947"/>
      <c r="C127" s="969" t="s">
        <v>499</v>
      </c>
      <c r="D127" s="961"/>
      <c r="E127" s="961"/>
      <c r="F127" s="961"/>
      <c r="G127" s="961"/>
      <c r="H127" s="961"/>
      <c r="I127" s="961"/>
      <c r="J127" s="961"/>
      <c r="K127" s="961"/>
      <c r="L127" s="961"/>
      <c r="M127" s="961"/>
      <c r="N127" s="961"/>
      <c r="O127" s="961"/>
      <c r="P127" s="961"/>
      <c r="Q127" s="961"/>
      <c r="R127" s="961"/>
      <c r="S127" s="961"/>
      <c r="T127" s="961"/>
      <c r="U127" s="961"/>
      <c r="V127" s="961"/>
      <c r="W127" s="961"/>
      <c r="X127" s="961"/>
      <c r="Y127" s="961"/>
      <c r="Z127" s="962"/>
      <c r="AA127" s="954">
        <v>2102</v>
      </c>
      <c r="AB127" s="955"/>
      <c r="AC127" s="955"/>
      <c r="AD127" s="955"/>
      <c r="AE127" s="956"/>
      <c r="AF127" s="957">
        <v>677</v>
      </c>
      <c r="AG127" s="955"/>
      <c r="AH127" s="955"/>
      <c r="AI127" s="955"/>
      <c r="AJ127" s="956"/>
      <c r="AK127" s="957">
        <v>1102</v>
      </c>
      <c r="AL127" s="955"/>
      <c r="AM127" s="955"/>
      <c r="AN127" s="955"/>
      <c r="AO127" s="956"/>
      <c r="AP127" s="958">
        <v>0</v>
      </c>
      <c r="AQ127" s="959"/>
      <c r="AR127" s="959"/>
      <c r="AS127" s="959"/>
      <c r="AT127" s="960"/>
      <c r="AU127" s="232"/>
      <c r="AV127" s="232"/>
      <c r="AW127" s="232"/>
      <c r="AX127" s="1027" t="s">
        <v>500</v>
      </c>
      <c r="AY127" s="1028"/>
      <c r="AZ127" s="1028"/>
      <c r="BA127" s="1028"/>
      <c r="BB127" s="1028"/>
      <c r="BC127" s="1028"/>
      <c r="BD127" s="1028"/>
      <c r="BE127" s="1029"/>
      <c r="BF127" s="1030" t="s">
        <v>501</v>
      </c>
      <c r="BG127" s="1028"/>
      <c r="BH127" s="1028"/>
      <c r="BI127" s="1028"/>
      <c r="BJ127" s="1028"/>
      <c r="BK127" s="1028"/>
      <c r="BL127" s="1029"/>
      <c r="BM127" s="1030" t="s">
        <v>502</v>
      </c>
      <c r="BN127" s="1028"/>
      <c r="BO127" s="1028"/>
      <c r="BP127" s="1028"/>
      <c r="BQ127" s="1028"/>
      <c r="BR127" s="1028"/>
      <c r="BS127" s="1029"/>
      <c r="BT127" s="1030" t="s">
        <v>503</v>
      </c>
      <c r="BU127" s="1028"/>
      <c r="BV127" s="1028"/>
      <c r="BW127" s="1028"/>
      <c r="BX127" s="1028"/>
      <c r="BY127" s="1028"/>
      <c r="BZ127" s="1051"/>
      <c r="CA127" s="232"/>
      <c r="CB127" s="232"/>
      <c r="CC127" s="232"/>
      <c r="CD127" s="255"/>
      <c r="CE127" s="255"/>
      <c r="CF127" s="255"/>
      <c r="CG127" s="232"/>
      <c r="CH127" s="232"/>
      <c r="CI127" s="232"/>
      <c r="CJ127" s="254"/>
      <c r="CK127" s="1019"/>
      <c r="CL127" s="1006"/>
      <c r="CM127" s="1006"/>
      <c r="CN127" s="1006"/>
      <c r="CO127" s="1007"/>
      <c r="CP127" s="918" t="s">
        <v>504</v>
      </c>
      <c r="CQ127" s="919"/>
      <c r="CR127" s="919"/>
      <c r="CS127" s="919"/>
      <c r="CT127" s="919"/>
      <c r="CU127" s="919"/>
      <c r="CV127" s="919"/>
      <c r="CW127" s="919"/>
      <c r="CX127" s="919"/>
      <c r="CY127" s="919"/>
      <c r="CZ127" s="919"/>
      <c r="DA127" s="919"/>
      <c r="DB127" s="919"/>
      <c r="DC127" s="919"/>
      <c r="DD127" s="919"/>
      <c r="DE127" s="919"/>
      <c r="DF127" s="920"/>
      <c r="DG127" s="921" t="s">
        <v>132</v>
      </c>
      <c r="DH127" s="922"/>
      <c r="DI127" s="922"/>
      <c r="DJ127" s="922"/>
      <c r="DK127" s="922"/>
      <c r="DL127" s="922" t="s">
        <v>496</v>
      </c>
      <c r="DM127" s="922"/>
      <c r="DN127" s="922"/>
      <c r="DO127" s="922"/>
      <c r="DP127" s="922"/>
      <c r="DQ127" s="922" t="s">
        <v>491</v>
      </c>
      <c r="DR127" s="922"/>
      <c r="DS127" s="922"/>
      <c r="DT127" s="922"/>
      <c r="DU127" s="922"/>
      <c r="DV127" s="923" t="s">
        <v>490</v>
      </c>
      <c r="DW127" s="923"/>
      <c r="DX127" s="923"/>
      <c r="DY127" s="923"/>
      <c r="DZ127" s="924"/>
    </row>
    <row r="128" spans="1:130" s="230" customFormat="1" ht="26.25" customHeight="1" thickBot="1" x14ac:dyDescent="0.25">
      <c r="A128" s="1037" t="s">
        <v>505</v>
      </c>
      <c r="B128" s="1038"/>
      <c r="C128" s="1038"/>
      <c r="D128" s="1038"/>
      <c r="E128" s="1038"/>
      <c r="F128" s="1038"/>
      <c r="G128" s="1038"/>
      <c r="H128" s="1038"/>
      <c r="I128" s="1038"/>
      <c r="J128" s="1038"/>
      <c r="K128" s="1038"/>
      <c r="L128" s="1038"/>
      <c r="M128" s="1038"/>
      <c r="N128" s="1038"/>
      <c r="O128" s="1038"/>
      <c r="P128" s="1038"/>
      <c r="Q128" s="1038"/>
      <c r="R128" s="1038"/>
      <c r="S128" s="1038"/>
      <c r="T128" s="1038"/>
      <c r="U128" s="1038"/>
      <c r="V128" s="1038"/>
      <c r="W128" s="1039" t="s">
        <v>506</v>
      </c>
      <c r="X128" s="1039"/>
      <c r="Y128" s="1039"/>
      <c r="Z128" s="1040"/>
      <c r="AA128" s="1041">
        <v>1036898</v>
      </c>
      <c r="AB128" s="1042"/>
      <c r="AC128" s="1042"/>
      <c r="AD128" s="1042"/>
      <c r="AE128" s="1043"/>
      <c r="AF128" s="1044">
        <v>1015153</v>
      </c>
      <c r="AG128" s="1042"/>
      <c r="AH128" s="1042"/>
      <c r="AI128" s="1042"/>
      <c r="AJ128" s="1043"/>
      <c r="AK128" s="1044">
        <v>962244</v>
      </c>
      <c r="AL128" s="1042"/>
      <c r="AM128" s="1042"/>
      <c r="AN128" s="1042"/>
      <c r="AO128" s="1043"/>
      <c r="AP128" s="1045"/>
      <c r="AQ128" s="1046"/>
      <c r="AR128" s="1046"/>
      <c r="AS128" s="1046"/>
      <c r="AT128" s="1047"/>
      <c r="AU128" s="232"/>
      <c r="AV128" s="232"/>
      <c r="AW128" s="232"/>
      <c r="AX128" s="892" t="s">
        <v>507</v>
      </c>
      <c r="AY128" s="893"/>
      <c r="AZ128" s="893"/>
      <c r="BA128" s="893"/>
      <c r="BB128" s="893"/>
      <c r="BC128" s="893"/>
      <c r="BD128" s="893"/>
      <c r="BE128" s="894"/>
      <c r="BF128" s="1048" t="s">
        <v>392</v>
      </c>
      <c r="BG128" s="1049"/>
      <c r="BH128" s="1049"/>
      <c r="BI128" s="1049"/>
      <c r="BJ128" s="1049"/>
      <c r="BK128" s="1049"/>
      <c r="BL128" s="1050"/>
      <c r="BM128" s="1048">
        <v>12.16</v>
      </c>
      <c r="BN128" s="1049"/>
      <c r="BO128" s="1049"/>
      <c r="BP128" s="1049"/>
      <c r="BQ128" s="1049"/>
      <c r="BR128" s="1049"/>
      <c r="BS128" s="1050"/>
      <c r="BT128" s="1048">
        <v>20</v>
      </c>
      <c r="BU128" s="1049"/>
      <c r="BV128" s="1049"/>
      <c r="BW128" s="1049"/>
      <c r="BX128" s="1049"/>
      <c r="BY128" s="1049"/>
      <c r="BZ128" s="1072"/>
      <c r="CA128" s="255"/>
      <c r="CB128" s="255"/>
      <c r="CC128" s="255"/>
      <c r="CD128" s="255"/>
      <c r="CE128" s="255"/>
      <c r="CF128" s="255"/>
      <c r="CG128" s="232"/>
      <c r="CH128" s="232"/>
      <c r="CI128" s="232"/>
      <c r="CJ128" s="254"/>
      <c r="CK128" s="1020"/>
      <c r="CL128" s="1021"/>
      <c r="CM128" s="1021"/>
      <c r="CN128" s="1021"/>
      <c r="CO128" s="1022"/>
      <c r="CP128" s="1031" t="s">
        <v>508</v>
      </c>
      <c r="CQ128" s="726"/>
      <c r="CR128" s="726"/>
      <c r="CS128" s="726"/>
      <c r="CT128" s="726"/>
      <c r="CU128" s="726"/>
      <c r="CV128" s="726"/>
      <c r="CW128" s="726"/>
      <c r="CX128" s="726"/>
      <c r="CY128" s="726"/>
      <c r="CZ128" s="726"/>
      <c r="DA128" s="726"/>
      <c r="DB128" s="726"/>
      <c r="DC128" s="726"/>
      <c r="DD128" s="726"/>
      <c r="DE128" s="726"/>
      <c r="DF128" s="1032"/>
      <c r="DG128" s="1033" t="s">
        <v>420</v>
      </c>
      <c r="DH128" s="1034"/>
      <c r="DI128" s="1034"/>
      <c r="DJ128" s="1034"/>
      <c r="DK128" s="1034"/>
      <c r="DL128" s="1034" t="s">
        <v>491</v>
      </c>
      <c r="DM128" s="1034"/>
      <c r="DN128" s="1034"/>
      <c r="DO128" s="1034"/>
      <c r="DP128" s="1034"/>
      <c r="DQ128" s="1034" t="s">
        <v>509</v>
      </c>
      <c r="DR128" s="1034"/>
      <c r="DS128" s="1034"/>
      <c r="DT128" s="1034"/>
      <c r="DU128" s="1034"/>
      <c r="DV128" s="1035" t="s">
        <v>392</v>
      </c>
      <c r="DW128" s="1035"/>
      <c r="DX128" s="1035"/>
      <c r="DY128" s="1035"/>
      <c r="DZ128" s="1036"/>
    </row>
    <row r="129" spans="1:131" s="230" customFormat="1" ht="26.25" customHeight="1" x14ac:dyDescent="0.2">
      <c r="A129" s="930" t="s">
        <v>110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6" t="s">
        <v>510</v>
      </c>
      <c r="X129" s="1067"/>
      <c r="Y129" s="1067"/>
      <c r="Z129" s="1068"/>
      <c r="AA129" s="954">
        <v>23570028</v>
      </c>
      <c r="AB129" s="955"/>
      <c r="AC129" s="955"/>
      <c r="AD129" s="955"/>
      <c r="AE129" s="956"/>
      <c r="AF129" s="957">
        <v>24488390</v>
      </c>
      <c r="AG129" s="955"/>
      <c r="AH129" s="955"/>
      <c r="AI129" s="955"/>
      <c r="AJ129" s="956"/>
      <c r="AK129" s="957">
        <v>23847617</v>
      </c>
      <c r="AL129" s="955"/>
      <c r="AM129" s="955"/>
      <c r="AN129" s="955"/>
      <c r="AO129" s="956"/>
      <c r="AP129" s="1069"/>
      <c r="AQ129" s="1070"/>
      <c r="AR129" s="1070"/>
      <c r="AS129" s="1070"/>
      <c r="AT129" s="1071"/>
      <c r="AU129" s="233"/>
      <c r="AV129" s="233"/>
      <c r="AW129" s="233"/>
      <c r="AX129" s="1061" t="s">
        <v>511</v>
      </c>
      <c r="AY129" s="919"/>
      <c r="AZ129" s="919"/>
      <c r="BA129" s="919"/>
      <c r="BB129" s="919"/>
      <c r="BC129" s="919"/>
      <c r="BD129" s="919"/>
      <c r="BE129" s="920"/>
      <c r="BF129" s="1062" t="s">
        <v>132</v>
      </c>
      <c r="BG129" s="1063"/>
      <c r="BH129" s="1063"/>
      <c r="BI129" s="1063"/>
      <c r="BJ129" s="1063"/>
      <c r="BK129" s="1063"/>
      <c r="BL129" s="1064"/>
      <c r="BM129" s="1062">
        <v>17.16</v>
      </c>
      <c r="BN129" s="1063"/>
      <c r="BO129" s="1063"/>
      <c r="BP129" s="1063"/>
      <c r="BQ129" s="1063"/>
      <c r="BR129" s="1063"/>
      <c r="BS129" s="1064"/>
      <c r="BT129" s="1062">
        <v>30</v>
      </c>
      <c r="BU129" s="1063"/>
      <c r="BV129" s="1063"/>
      <c r="BW129" s="1063"/>
      <c r="BX129" s="1063"/>
      <c r="BY129" s="1063"/>
      <c r="BZ129" s="106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0" t="s">
        <v>512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6" t="s">
        <v>513</v>
      </c>
      <c r="X130" s="1067"/>
      <c r="Y130" s="1067"/>
      <c r="Z130" s="1068"/>
      <c r="AA130" s="954">
        <v>4020016</v>
      </c>
      <c r="AB130" s="955"/>
      <c r="AC130" s="955"/>
      <c r="AD130" s="955"/>
      <c r="AE130" s="956"/>
      <c r="AF130" s="957">
        <v>4020169</v>
      </c>
      <c r="AG130" s="955"/>
      <c r="AH130" s="955"/>
      <c r="AI130" s="955"/>
      <c r="AJ130" s="956"/>
      <c r="AK130" s="957">
        <v>3841369</v>
      </c>
      <c r="AL130" s="955"/>
      <c r="AM130" s="955"/>
      <c r="AN130" s="955"/>
      <c r="AO130" s="956"/>
      <c r="AP130" s="1069"/>
      <c r="AQ130" s="1070"/>
      <c r="AR130" s="1070"/>
      <c r="AS130" s="1070"/>
      <c r="AT130" s="1071"/>
      <c r="AU130" s="233"/>
      <c r="AV130" s="233"/>
      <c r="AW130" s="233"/>
      <c r="AX130" s="1061" t="s">
        <v>514</v>
      </c>
      <c r="AY130" s="919"/>
      <c r="AZ130" s="919"/>
      <c r="BA130" s="919"/>
      <c r="BB130" s="919"/>
      <c r="BC130" s="919"/>
      <c r="BD130" s="919"/>
      <c r="BE130" s="920"/>
      <c r="BF130" s="1097">
        <v>-3.6</v>
      </c>
      <c r="BG130" s="1098"/>
      <c r="BH130" s="1098"/>
      <c r="BI130" s="1098"/>
      <c r="BJ130" s="1098"/>
      <c r="BK130" s="1098"/>
      <c r="BL130" s="1099"/>
      <c r="BM130" s="1097">
        <v>25</v>
      </c>
      <c r="BN130" s="1098"/>
      <c r="BO130" s="1098"/>
      <c r="BP130" s="1098"/>
      <c r="BQ130" s="1098"/>
      <c r="BR130" s="1098"/>
      <c r="BS130" s="1099"/>
      <c r="BT130" s="1097">
        <v>35</v>
      </c>
      <c r="BU130" s="1098"/>
      <c r="BV130" s="1098"/>
      <c r="BW130" s="1098"/>
      <c r="BX130" s="1098"/>
      <c r="BY130" s="1098"/>
      <c r="BZ130" s="110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1"/>
      <c r="B131" s="1102"/>
      <c r="C131" s="1102"/>
      <c r="D131" s="1102"/>
      <c r="E131" s="1102"/>
      <c r="F131" s="1102"/>
      <c r="G131" s="1102"/>
      <c r="H131" s="1102"/>
      <c r="I131" s="1102"/>
      <c r="J131" s="1102"/>
      <c r="K131" s="1102"/>
      <c r="L131" s="1102"/>
      <c r="M131" s="1102"/>
      <c r="N131" s="1102"/>
      <c r="O131" s="1102"/>
      <c r="P131" s="1102"/>
      <c r="Q131" s="1102"/>
      <c r="R131" s="1102"/>
      <c r="S131" s="1102"/>
      <c r="T131" s="1102"/>
      <c r="U131" s="1102"/>
      <c r="V131" s="1102"/>
      <c r="W131" s="1103" t="s">
        <v>515</v>
      </c>
      <c r="X131" s="1104"/>
      <c r="Y131" s="1104"/>
      <c r="Z131" s="1105"/>
      <c r="AA131" s="1000">
        <v>19550012</v>
      </c>
      <c r="AB131" s="982"/>
      <c r="AC131" s="982"/>
      <c r="AD131" s="982"/>
      <c r="AE131" s="983"/>
      <c r="AF131" s="981">
        <v>20468221</v>
      </c>
      <c r="AG131" s="982"/>
      <c r="AH131" s="982"/>
      <c r="AI131" s="982"/>
      <c r="AJ131" s="983"/>
      <c r="AK131" s="981">
        <v>20006248</v>
      </c>
      <c r="AL131" s="982"/>
      <c r="AM131" s="982"/>
      <c r="AN131" s="982"/>
      <c r="AO131" s="983"/>
      <c r="AP131" s="1106"/>
      <c r="AQ131" s="1107"/>
      <c r="AR131" s="1107"/>
      <c r="AS131" s="1107"/>
      <c r="AT131" s="1108"/>
      <c r="AU131" s="233"/>
      <c r="AV131" s="233"/>
      <c r="AW131" s="233"/>
      <c r="AX131" s="1079" t="s">
        <v>516</v>
      </c>
      <c r="AY131" s="726"/>
      <c r="AZ131" s="726"/>
      <c r="BA131" s="726"/>
      <c r="BB131" s="726"/>
      <c r="BC131" s="726"/>
      <c r="BD131" s="726"/>
      <c r="BE131" s="1032"/>
      <c r="BF131" s="1080" t="s">
        <v>392</v>
      </c>
      <c r="BG131" s="1081"/>
      <c r="BH131" s="1081"/>
      <c r="BI131" s="1081"/>
      <c r="BJ131" s="1081"/>
      <c r="BK131" s="1081"/>
      <c r="BL131" s="1082"/>
      <c r="BM131" s="1080">
        <v>350</v>
      </c>
      <c r="BN131" s="1081"/>
      <c r="BO131" s="1081"/>
      <c r="BP131" s="1081"/>
      <c r="BQ131" s="1081"/>
      <c r="BR131" s="1081"/>
      <c r="BS131" s="1082"/>
      <c r="BT131" s="1083"/>
      <c r="BU131" s="1084"/>
      <c r="BV131" s="1084"/>
      <c r="BW131" s="1084"/>
      <c r="BX131" s="1084"/>
      <c r="BY131" s="1084"/>
      <c r="BZ131" s="108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86" t="s">
        <v>517</v>
      </c>
      <c r="B132" s="1087"/>
      <c r="C132" s="1087"/>
      <c r="D132" s="1087"/>
      <c r="E132" s="1087"/>
      <c r="F132" s="1087"/>
      <c r="G132" s="1087"/>
      <c r="H132" s="1087"/>
      <c r="I132" s="1087"/>
      <c r="J132" s="1087"/>
      <c r="K132" s="1087"/>
      <c r="L132" s="1087"/>
      <c r="M132" s="1087"/>
      <c r="N132" s="1087"/>
      <c r="O132" s="1087"/>
      <c r="P132" s="1087"/>
      <c r="Q132" s="1087"/>
      <c r="R132" s="1087"/>
      <c r="S132" s="1087"/>
      <c r="T132" s="1087"/>
      <c r="U132" s="1087"/>
      <c r="V132" s="1090" t="s">
        <v>518</v>
      </c>
      <c r="W132" s="1090"/>
      <c r="X132" s="1090"/>
      <c r="Y132" s="1090"/>
      <c r="Z132" s="1091"/>
      <c r="AA132" s="1092">
        <v>-4.7898231500000001</v>
      </c>
      <c r="AB132" s="1093"/>
      <c r="AC132" s="1093"/>
      <c r="AD132" s="1093"/>
      <c r="AE132" s="1094"/>
      <c r="AF132" s="1095">
        <v>-3.8454880899999999</v>
      </c>
      <c r="AG132" s="1093"/>
      <c r="AH132" s="1093"/>
      <c r="AI132" s="1093"/>
      <c r="AJ132" s="1094"/>
      <c r="AK132" s="1095">
        <v>-2.4306406699999998</v>
      </c>
      <c r="AL132" s="1093"/>
      <c r="AM132" s="1093"/>
      <c r="AN132" s="1093"/>
      <c r="AO132" s="1094"/>
      <c r="AP132" s="997"/>
      <c r="AQ132" s="998"/>
      <c r="AR132" s="998"/>
      <c r="AS132" s="998"/>
      <c r="AT132" s="109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88"/>
      <c r="B133" s="1089"/>
      <c r="C133" s="1089"/>
      <c r="D133" s="1089"/>
      <c r="E133" s="1089"/>
      <c r="F133" s="1089"/>
      <c r="G133" s="1089"/>
      <c r="H133" s="1089"/>
      <c r="I133" s="1089"/>
      <c r="J133" s="1089"/>
      <c r="K133" s="1089"/>
      <c r="L133" s="1089"/>
      <c r="M133" s="1089"/>
      <c r="N133" s="1089"/>
      <c r="O133" s="1089"/>
      <c r="P133" s="1089"/>
      <c r="Q133" s="1089"/>
      <c r="R133" s="1089"/>
      <c r="S133" s="1089"/>
      <c r="T133" s="1089"/>
      <c r="U133" s="1089"/>
      <c r="V133" s="1073" t="s">
        <v>519</v>
      </c>
      <c r="W133" s="1073"/>
      <c r="X133" s="1073"/>
      <c r="Y133" s="1073"/>
      <c r="Z133" s="1074"/>
      <c r="AA133" s="1075">
        <v>-3.7</v>
      </c>
      <c r="AB133" s="1076"/>
      <c r="AC133" s="1076"/>
      <c r="AD133" s="1076"/>
      <c r="AE133" s="1077"/>
      <c r="AF133" s="1075">
        <v>-4</v>
      </c>
      <c r="AG133" s="1076"/>
      <c r="AH133" s="1076"/>
      <c r="AI133" s="1076"/>
      <c r="AJ133" s="1077"/>
      <c r="AK133" s="1075">
        <v>-3.6</v>
      </c>
      <c r="AL133" s="1076"/>
      <c r="AM133" s="1076"/>
      <c r="AN133" s="1076"/>
      <c r="AO133" s="1077"/>
      <c r="AP133" s="1024"/>
      <c r="AQ133" s="1025"/>
      <c r="AR133" s="1025"/>
      <c r="AS133" s="1025"/>
      <c r="AT133" s="107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5aD3GM5aFlqp3F+qtmXkwdCnjC+/NQxDtbu/AzEvEeDFhGnOpfyW5G6Hk1haOlcMJoVf71yNEjZIqJ3b76g==" saltValue="Kt3jVT6q+vuD44tlBawK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639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bBbt9EY0rgm905Y2hzFaJ/Aq7e5EcENycACsnJndb+cFQEoh/+VcWQChmX9TGWW/t7msBtSdgfpvtfoR6UuaGQ==" saltValue="us3/0Ofx+AvMh/Ch6TF5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p3AtYkozhasbT4pj0ueFcvJoxcLDQW27cLJTHyL2n04gGjT5VoAhajtzAD65z1EF0YcPVsa9rFW72rVxZeiYQ==" saltValue="vZsWMWxDl3FsV9qVIdVga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0" t="s">
        <v>522</v>
      </c>
      <c r="AP7" s="272"/>
      <c r="AQ7" s="273" t="s">
        <v>523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1"/>
      <c r="AP8" s="278" t="s">
        <v>524</v>
      </c>
      <c r="AQ8" s="279" t="s">
        <v>525</v>
      </c>
      <c r="AR8" s="280" t="s">
        <v>526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2" t="s">
        <v>527</v>
      </c>
      <c r="AL9" s="1113"/>
      <c r="AM9" s="1113"/>
      <c r="AN9" s="1114"/>
      <c r="AO9" s="281">
        <v>6814673</v>
      </c>
      <c r="AP9" s="281">
        <v>63523</v>
      </c>
      <c r="AQ9" s="282">
        <v>62374</v>
      </c>
      <c r="AR9" s="283">
        <v>1.8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2" t="s">
        <v>528</v>
      </c>
      <c r="AL10" s="1113"/>
      <c r="AM10" s="1113"/>
      <c r="AN10" s="1114"/>
      <c r="AO10" s="284">
        <v>35930</v>
      </c>
      <c r="AP10" s="284">
        <v>335</v>
      </c>
      <c r="AQ10" s="285">
        <v>4230</v>
      </c>
      <c r="AR10" s="286">
        <v>-92.1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2" t="s">
        <v>529</v>
      </c>
      <c r="AL11" s="1113"/>
      <c r="AM11" s="1113"/>
      <c r="AN11" s="1114"/>
      <c r="AO11" s="284">
        <v>61210</v>
      </c>
      <c r="AP11" s="284">
        <v>571</v>
      </c>
      <c r="AQ11" s="285">
        <v>601</v>
      </c>
      <c r="AR11" s="286">
        <v>-5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2" t="s">
        <v>530</v>
      </c>
      <c r="AL12" s="1113"/>
      <c r="AM12" s="1113"/>
      <c r="AN12" s="1114"/>
      <c r="AO12" s="284">
        <v>41362</v>
      </c>
      <c r="AP12" s="284">
        <v>386</v>
      </c>
      <c r="AQ12" s="285">
        <v>13</v>
      </c>
      <c r="AR12" s="286">
        <v>2869.2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2" t="s">
        <v>531</v>
      </c>
      <c r="AL13" s="1113"/>
      <c r="AM13" s="1113"/>
      <c r="AN13" s="1114"/>
      <c r="AO13" s="284">
        <v>280747</v>
      </c>
      <c r="AP13" s="284">
        <v>2617</v>
      </c>
      <c r="AQ13" s="285">
        <v>2559</v>
      </c>
      <c r="AR13" s="286">
        <v>2.2999999999999998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2" t="s">
        <v>532</v>
      </c>
      <c r="AL14" s="1113"/>
      <c r="AM14" s="1113"/>
      <c r="AN14" s="1114"/>
      <c r="AO14" s="284">
        <v>113790</v>
      </c>
      <c r="AP14" s="284">
        <v>1061</v>
      </c>
      <c r="AQ14" s="285">
        <v>1133</v>
      </c>
      <c r="AR14" s="286">
        <v>-6.4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5" t="s">
        <v>533</v>
      </c>
      <c r="AL15" s="1116"/>
      <c r="AM15" s="1116"/>
      <c r="AN15" s="1117"/>
      <c r="AO15" s="284">
        <v>-469986</v>
      </c>
      <c r="AP15" s="284">
        <v>-4381</v>
      </c>
      <c r="AQ15" s="285">
        <v>-4006</v>
      </c>
      <c r="AR15" s="286">
        <v>9.4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5" t="s">
        <v>191</v>
      </c>
      <c r="AL16" s="1116"/>
      <c r="AM16" s="1116"/>
      <c r="AN16" s="1117"/>
      <c r="AO16" s="284">
        <v>6877726</v>
      </c>
      <c r="AP16" s="284">
        <v>64111</v>
      </c>
      <c r="AQ16" s="285">
        <v>66904</v>
      </c>
      <c r="AR16" s="286">
        <v>-4.2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18" t="s">
        <v>538</v>
      </c>
      <c r="AL21" s="1119"/>
      <c r="AM21" s="1119"/>
      <c r="AN21" s="1120"/>
      <c r="AO21" s="297">
        <v>6.49</v>
      </c>
      <c r="AP21" s="298">
        <v>6.16</v>
      </c>
      <c r="AQ21" s="299">
        <v>0.33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18" t="s">
        <v>539</v>
      </c>
      <c r="AL22" s="1119"/>
      <c r="AM22" s="1119"/>
      <c r="AN22" s="1120"/>
      <c r="AO22" s="302">
        <v>96.8</v>
      </c>
      <c r="AP22" s="303">
        <v>98.9</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09" t="s">
        <v>540</v>
      </c>
      <c r="B26" s="1109"/>
      <c r="C26" s="1109"/>
      <c r="D26" s="1109"/>
      <c r="E26" s="1109"/>
      <c r="F26" s="1109"/>
      <c r="G26" s="1109"/>
      <c r="H26" s="1109"/>
      <c r="I26" s="1109"/>
      <c r="J26" s="1109"/>
      <c r="K26" s="1109"/>
      <c r="L26" s="1109"/>
      <c r="M26" s="1109"/>
      <c r="N26" s="1109"/>
      <c r="O26" s="1109"/>
      <c r="P26" s="1109"/>
      <c r="Q26" s="1109"/>
      <c r="R26" s="1109"/>
      <c r="S26" s="1109"/>
      <c r="T26" s="1109"/>
      <c r="U26" s="1109"/>
      <c r="V26" s="1109"/>
      <c r="W26" s="1109"/>
      <c r="X26" s="1109"/>
      <c r="Y26" s="1109"/>
      <c r="Z26" s="1109"/>
      <c r="AA26" s="1109"/>
      <c r="AB26" s="1109"/>
      <c r="AC26" s="1109"/>
      <c r="AD26" s="1109"/>
      <c r="AE26" s="1109"/>
      <c r="AF26" s="1109"/>
      <c r="AG26" s="1109"/>
      <c r="AH26" s="1109"/>
      <c r="AI26" s="1109"/>
      <c r="AJ26" s="1109"/>
      <c r="AK26" s="1109"/>
      <c r="AL26" s="1109"/>
      <c r="AM26" s="1109"/>
      <c r="AN26" s="1109"/>
      <c r="AO26" s="1109"/>
      <c r="AP26" s="1109"/>
      <c r="AQ26" s="1109"/>
      <c r="AR26" s="1109"/>
      <c r="AS26" s="1109"/>
      <c r="AT26" s="267"/>
    </row>
    <row r="27" spans="1:46" ht="13.2" x14ac:dyDescent="0.2">
      <c r="A27" s="309"/>
      <c r="AO27" s="262"/>
      <c r="AP27" s="262"/>
      <c r="AQ27" s="262"/>
      <c r="AR27" s="262"/>
      <c r="AS27" s="262"/>
      <c r="AT27" s="262"/>
    </row>
    <row r="28" spans="1:46" ht="16.2" x14ac:dyDescent="0.2">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0" t="s">
        <v>522</v>
      </c>
      <c r="AP30" s="272"/>
      <c r="AQ30" s="273" t="s">
        <v>523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1"/>
      <c r="AP31" s="278" t="s">
        <v>524</v>
      </c>
      <c r="AQ31" s="279" t="s">
        <v>525</v>
      </c>
      <c r="AR31" s="280" t="s">
        <v>526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6" t="s">
        <v>543</v>
      </c>
      <c r="AL32" s="1127"/>
      <c r="AM32" s="1127"/>
      <c r="AN32" s="1128"/>
      <c r="AO32" s="312">
        <v>3708948</v>
      </c>
      <c r="AP32" s="312">
        <v>34573</v>
      </c>
      <c r="AQ32" s="313">
        <v>33699</v>
      </c>
      <c r="AR32" s="314">
        <v>2.6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6" t="s">
        <v>544</v>
      </c>
      <c r="AL33" s="1127"/>
      <c r="AM33" s="1127"/>
      <c r="AN33" s="1128"/>
      <c r="AO33" s="312" t="s">
        <v>545</v>
      </c>
      <c r="AP33" s="312" t="s">
        <v>545</v>
      </c>
      <c r="AQ33" s="313" t="s">
        <v>545</v>
      </c>
      <c r="AR33" s="314" t="s">
        <v>545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6" t="s">
        <v>546</v>
      </c>
      <c r="AL34" s="1127"/>
      <c r="AM34" s="1127"/>
      <c r="AN34" s="1128"/>
      <c r="AO34" s="312" t="s">
        <v>545</v>
      </c>
      <c r="AP34" s="312" t="s">
        <v>545</v>
      </c>
      <c r="AQ34" s="313">
        <v>23</v>
      </c>
      <c r="AR34" s="314" t="s">
        <v>545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6" t="s">
        <v>547</v>
      </c>
      <c r="AL35" s="1127"/>
      <c r="AM35" s="1127"/>
      <c r="AN35" s="1128"/>
      <c r="AO35" s="312">
        <v>594751</v>
      </c>
      <c r="AP35" s="312">
        <v>5544</v>
      </c>
      <c r="AQ35" s="313">
        <v>5771</v>
      </c>
      <c r="AR35" s="314">
        <v>-3.9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6" t="s">
        <v>548</v>
      </c>
      <c r="AL36" s="1127"/>
      <c r="AM36" s="1127"/>
      <c r="AN36" s="1128"/>
      <c r="AO36" s="312" t="s">
        <v>545</v>
      </c>
      <c r="AP36" s="312" t="s">
        <v>545</v>
      </c>
      <c r="AQ36" s="313">
        <v>1158</v>
      </c>
      <c r="AR36" s="314" t="s">
        <v>545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6" t="s">
        <v>549</v>
      </c>
      <c r="AL37" s="1127"/>
      <c r="AM37" s="1127"/>
      <c r="AN37" s="1128"/>
      <c r="AO37" s="312">
        <v>13634</v>
      </c>
      <c r="AP37" s="312">
        <v>127</v>
      </c>
      <c r="AQ37" s="313">
        <v>631</v>
      </c>
      <c r="AR37" s="314">
        <v>-79.900000000000006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9" t="s">
        <v>550</v>
      </c>
      <c r="AL38" s="1130"/>
      <c r="AM38" s="1130"/>
      <c r="AN38" s="1131"/>
      <c r="AO38" s="315" t="s">
        <v>545</v>
      </c>
      <c r="AP38" s="315" t="s">
        <v>545</v>
      </c>
      <c r="AQ38" s="316">
        <v>0</v>
      </c>
      <c r="AR38" s="304" t="s">
        <v>545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9" t="s">
        <v>551</v>
      </c>
      <c r="AL39" s="1130"/>
      <c r="AM39" s="1130"/>
      <c r="AN39" s="1131"/>
      <c r="AO39" s="312">
        <v>-962244</v>
      </c>
      <c r="AP39" s="312">
        <v>-8970</v>
      </c>
      <c r="AQ39" s="313">
        <v>-6112</v>
      </c>
      <c r="AR39" s="314">
        <v>46.8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6" t="s">
        <v>552</v>
      </c>
      <c r="AL40" s="1127"/>
      <c r="AM40" s="1127"/>
      <c r="AN40" s="1128"/>
      <c r="AO40" s="312">
        <v>-3841369</v>
      </c>
      <c r="AP40" s="312">
        <v>-35808</v>
      </c>
      <c r="AQ40" s="313">
        <v>-25565</v>
      </c>
      <c r="AR40" s="314">
        <v>40.1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2" t="s">
        <v>302</v>
      </c>
      <c r="AL41" s="1133"/>
      <c r="AM41" s="1133"/>
      <c r="AN41" s="1134"/>
      <c r="AO41" s="312">
        <v>-486280</v>
      </c>
      <c r="AP41" s="312">
        <v>-4533</v>
      </c>
      <c r="AQ41" s="313">
        <v>9604</v>
      </c>
      <c r="AR41" s="314">
        <v>-147.19999999999999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1" t="s">
        <v>522</v>
      </c>
      <c r="AN49" s="1123" t="s">
        <v>556</v>
      </c>
      <c r="AO49" s="1124"/>
      <c r="AP49" s="1124"/>
      <c r="AQ49" s="1124"/>
      <c r="AR49" s="112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2"/>
      <c r="AN50" s="328" t="s">
        <v>557</v>
      </c>
      <c r="AO50" s="329" t="s">
        <v>558</v>
      </c>
      <c r="AP50" s="330" t="s">
        <v>559</v>
      </c>
      <c r="AQ50" s="331" t="s">
        <v>560</v>
      </c>
      <c r="AR50" s="332" t="s">
        <v>561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4745038</v>
      </c>
      <c r="AN51" s="334">
        <v>42713</v>
      </c>
      <c r="AO51" s="335">
        <v>40.299999999999997</v>
      </c>
      <c r="AP51" s="336">
        <v>43226</v>
      </c>
      <c r="AQ51" s="337">
        <v>1.3</v>
      </c>
      <c r="AR51" s="338">
        <v>39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3318185</v>
      </c>
      <c r="AN52" s="342">
        <v>29869</v>
      </c>
      <c r="AO52" s="343">
        <v>39.200000000000003</v>
      </c>
      <c r="AP52" s="344">
        <v>22622</v>
      </c>
      <c r="AQ52" s="345">
        <v>-0.2</v>
      </c>
      <c r="AR52" s="346">
        <v>39.4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6803701</v>
      </c>
      <c r="AN53" s="334">
        <v>61679</v>
      </c>
      <c r="AO53" s="335">
        <v>44.4</v>
      </c>
      <c r="AP53" s="336">
        <v>42836</v>
      </c>
      <c r="AQ53" s="337">
        <v>-0.9</v>
      </c>
      <c r="AR53" s="338">
        <v>45.3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3054951</v>
      </c>
      <c r="AN54" s="342">
        <v>27695</v>
      </c>
      <c r="AO54" s="343">
        <v>-7.3</v>
      </c>
      <c r="AP54" s="344">
        <v>22936</v>
      </c>
      <c r="AQ54" s="345">
        <v>1.4</v>
      </c>
      <c r="AR54" s="346">
        <v>-8.6999999999999993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8273136</v>
      </c>
      <c r="AN55" s="334">
        <v>75586</v>
      </c>
      <c r="AO55" s="335">
        <v>22.5</v>
      </c>
      <c r="AP55" s="336">
        <v>44161</v>
      </c>
      <c r="AQ55" s="337">
        <v>3.1</v>
      </c>
      <c r="AR55" s="338">
        <v>19.399999999999999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1964994</v>
      </c>
      <c r="AN56" s="342">
        <v>17953</v>
      </c>
      <c r="AO56" s="343">
        <v>-35.200000000000003</v>
      </c>
      <c r="AP56" s="344">
        <v>23644</v>
      </c>
      <c r="AQ56" s="345">
        <v>3.1</v>
      </c>
      <c r="AR56" s="346">
        <v>-38.299999999999997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8610889</v>
      </c>
      <c r="AN57" s="334">
        <v>79614</v>
      </c>
      <c r="AO57" s="335">
        <v>5.3</v>
      </c>
      <c r="AP57" s="336">
        <v>43955</v>
      </c>
      <c r="AQ57" s="337">
        <v>-0.5</v>
      </c>
      <c r="AR57" s="338">
        <v>5.8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2526557</v>
      </c>
      <c r="AN58" s="342">
        <v>23360</v>
      </c>
      <c r="AO58" s="343">
        <v>30.1</v>
      </c>
      <c r="AP58" s="344">
        <v>21318</v>
      </c>
      <c r="AQ58" s="345">
        <v>-9.8000000000000007</v>
      </c>
      <c r="AR58" s="346">
        <v>39.9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9591648</v>
      </c>
      <c r="AN59" s="334">
        <v>89409</v>
      </c>
      <c r="AO59" s="335">
        <v>12.3</v>
      </c>
      <c r="AP59" s="336">
        <v>41921</v>
      </c>
      <c r="AQ59" s="337">
        <v>-4.5999999999999996</v>
      </c>
      <c r="AR59" s="338">
        <v>16.899999999999999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5261410</v>
      </c>
      <c r="AN60" s="342">
        <v>49045</v>
      </c>
      <c r="AO60" s="343">
        <v>110</v>
      </c>
      <c r="AP60" s="344">
        <v>21655</v>
      </c>
      <c r="AQ60" s="345">
        <v>1.6</v>
      </c>
      <c r="AR60" s="346">
        <v>108.4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7604882</v>
      </c>
      <c r="AN61" s="349">
        <v>69800</v>
      </c>
      <c r="AO61" s="350">
        <v>25</v>
      </c>
      <c r="AP61" s="351">
        <v>43220</v>
      </c>
      <c r="AQ61" s="352">
        <v>-0.3</v>
      </c>
      <c r="AR61" s="338">
        <v>25.3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3225219</v>
      </c>
      <c r="AN62" s="342">
        <v>29584</v>
      </c>
      <c r="AO62" s="343">
        <v>27.4</v>
      </c>
      <c r="AP62" s="344">
        <v>22435</v>
      </c>
      <c r="AQ62" s="345">
        <v>-0.8</v>
      </c>
      <c r="AR62" s="346">
        <v>28.2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PYUsOJ1M0Y4LDf8JrMjKFYUEhMyp9jJryicDHOHDg5uapabUYl+5xRTuXz3sS0jnYbPyGQbu99JOCniparv1rA==" saltValue="tZQCqF7o0EC5PXoJPsEw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570</v>
      </c>
    </row>
    <row r="121" spans="125:125" ht="13.5" hidden="1" customHeight="1" x14ac:dyDescent="0.2">
      <c r="DU121" s="259"/>
    </row>
  </sheetData>
  <sheetProtection algorithmName="SHA-512" hashValue="UL8EjCmxrGLMDEnlkf0wbvN6RGN3cqASZVcMndxdyQUR2ca131UBSNFuVvhnPdBQ9qwR4/g7aNknE4Df3d/GJw==" saltValue="PkP5eTZXG1GDH1k5dHBY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571</v>
      </c>
    </row>
  </sheetData>
  <sheetProtection algorithmName="SHA-512" hashValue="2YDQv6YVND/5uOzrwZQOp4YU3U9TahxZIy9MTWrGcOLKUVHiHXga/LuJ2a9xBcIVadXimmlmhhChQs4v8GQKdg==" saltValue="GKlLOHjbe99AROu3slar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2">
      <c r="B47" s="10"/>
      <c r="C47" s="1135" t="s">
        <v>3</v>
      </c>
      <c r="D47" s="1135"/>
      <c r="E47" s="1136"/>
      <c r="F47" s="11">
        <v>20.55</v>
      </c>
      <c r="G47" s="12">
        <v>22.41</v>
      </c>
      <c r="H47" s="12">
        <v>21.26</v>
      </c>
      <c r="I47" s="12">
        <v>23.72</v>
      </c>
      <c r="J47" s="13">
        <v>28.5</v>
      </c>
    </row>
    <row r="48" spans="2:10" ht="57.75" customHeight="1" x14ac:dyDescent="0.2">
      <c r="B48" s="14"/>
      <c r="C48" s="1137" t="s">
        <v>4</v>
      </c>
      <c r="D48" s="1137"/>
      <c r="E48" s="1138"/>
      <c r="F48" s="15">
        <v>12.6</v>
      </c>
      <c r="G48" s="16">
        <v>13.46</v>
      </c>
      <c r="H48" s="16">
        <v>16.09</v>
      </c>
      <c r="I48" s="16">
        <v>20.84</v>
      </c>
      <c r="J48" s="17">
        <v>18.440000000000001</v>
      </c>
    </row>
    <row r="49" spans="2:10" ht="57.75" customHeight="1" thickBot="1" x14ac:dyDescent="0.25">
      <c r="B49" s="18"/>
      <c r="C49" s="1139" t="s">
        <v>5</v>
      </c>
      <c r="D49" s="1139"/>
      <c r="E49" s="1140"/>
      <c r="F49" s="19" t="s">
        <v>577</v>
      </c>
      <c r="G49" s="20" t="s">
        <v>578</v>
      </c>
      <c r="H49" s="20" t="s">
        <v>579</v>
      </c>
      <c r="I49" s="20">
        <v>0.86</v>
      </c>
      <c r="J49" s="21" t="s">
        <v>580</v>
      </c>
    </row>
    <row r="50" spans="2:10" ht="13.2" x14ac:dyDescent="0.2"/>
  </sheetData>
  <sheetProtection algorithmName="SHA-512" hashValue="ds+XgSmvuwJoIlaj9bYYfmgXlNcNjZO7NST2EEQdxa3TKKMrwEal1m0JOPUUbtVOZsnHCMze6k3/3DxveVvpMw==" saltValue="0TjjqN1BpvP5sDTR1c68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那須 英昭</cp:lastModifiedBy>
  <cp:lastPrinted>2024-03-11T05:06:23Z</cp:lastPrinted>
  <dcterms:created xsi:type="dcterms:W3CDTF">2024-02-05T01:34:13Z</dcterms:created>
  <dcterms:modified xsi:type="dcterms:W3CDTF">2024-09-26T05:22:07Z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2024-09-26T05:22:06Z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f17d0778-0b27-4c1a-b9a3-ec1655933f52</vt:lpwstr>
  </property>
  <property fmtid="{D5CDD505-2E9C-101B-9397-08002B2CF9AE}" pid="8" name="MSIP_Label_defa4170-0d19-0005-0004-bc88714345d2_ContentBits">
    <vt:lpwstr>0</vt:lpwstr>
  </property>
</Properties>
</file>