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15" activeTab="0"/>
  </bookViews>
  <sheets>
    <sheet name="Sheet1" sheetId="1" r:id="rId1"/>
  </sheets>
  <definedNames>
    <definedName name="_xlnm.Print_Area">'Sheet1'!$F$1:$L$44</definedName>
    <definedName name="PRINT_AREA_MI">'Sheet1'!$F$1:$L$44</definedName>
    <definedName name="印刷範囲">'Sheet1'!$A$1:$L$44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<sst xmlns="http://schemas.openxmlformats.org/spreadsheetml/2006/main" count="78" uniqueCount="73">
  <si>
    <t>【センター管内】</t>
  </si>
  <si>
    <t xml:space="preserve"> 施設数</t>
  </si>
  <si>
    <t>移動</t>
  </si>
  <si>
    <t>　　監視回数</t>
  </si>
  <si>
    <t>営業</t>
  </si>
  <si>
    <t>改善</t>
  </si>
  <si>
    <t xml:space="preserve"> 　 (回)B/A</t>
  </si>
  <si>
    <t xml:space="preserve">    A</t>
  </si>
  <si>
    <t xml:space="preserve">   B</t>
  </si>
  <si>
    <t>停止</t>
  </si>
  <si>
    <t>命令</t>
  </si>
  <si>
    <t xml:space="preserve"> </t>
  </si>
  <si>
    <t xml:space="preserve"> 一般食堂・ﾚｽﾄﾗﾝ等</t>
  </si>
  <si>
    <t>飲 食 店</t>
  </si>
  <si>
    <t xml:space="preserve"> 仕出し屋・弁当屋</t>
  </si>
  <si>
    <t>営    業</t>
  </si>
  <si>
    <t xml:space="preserve"> 旅             館</t>
  </si>
  <si>
    <t xml:space="preserve"> そ      の     他</t>
  </si>
  <si>
    <t xml:space="preserve"> 菓子（パンを含む） 製造業</t>
  </si>
  <si>
    <t xml:space="preserve"> 乳     処      理      業</t>
  </si>
  <si>
    <t xml:space="preserve"> 特 別 牛 乳 さ く取処理業</t>
  </si>
  <si>
    <t xml:space="preserve">   -</t>
  </si>
  <si>
    <t xml:space="preserve">    -</t>
  </si>
  <si>
    <t xml:space="preserve"> 乳   製   品   製  造  業</t>
  </si>
  <si>
    <t xml:space="preserve"> 集          乳         業</t>
  </si>
  <si>
    <t xml:space="preserve"> 魚   介   類   販  売  業</t>
  </si>
  <si>
    <t xml:space="preserve"> 魚 介 類 せ り 売 り 営業</t>
  </si>
  <si>
    <t xml:space="preserve"> 魚 肉 ね り 製 品 製 造業</t>
  </si>
  <si>
    <t xml:space="preserve"> 食 品 の 冷 凍 又は冷蔵業</t>
  </si>
  <si>
    <t xml:space="preserve"> かん詰 ・びん詰食品製造業</t>
  </si>
  <si>
    <t xml:space="preserve"> 喫    茶    店    営   業</t>
  </si>
  <si>
    <t xml:space="preserve"> あ   ん   類   製  造  業</t>
  </si>
  <si>
    <t xml:space="preserve"> ア イ ス ク リ ーム製造業</t>
  </si>
  <si>
    <t xml:space="preserve"> 乳    類    販    売   業</t>
  </si>
  <si>
    <t xml:space="preserve"> 食    肉    処    理   業</t>
  </si>
  <si>
    <t xml:space="preserve"> 食    肉    販　　売   業</t>
  </si>
  <si>
    <t xml:space="preserve"> 食  肉  製  品  製  造 業</t>
  </si>
  <si>
    <t xml:space="preserve"> 乳  酸  菌 飲 料 製 造 業</t>
  </si>
  <si>
    <t xml:space="preserve"> 食  用  油  脂  製  造 業</t>
  </si>
  <si>
    <t xml:space="preserve"> ﾏ-ｶﾞﾘﾝ又はｼｮ-ﾄﾆﾝｸﾞ 製造業</t>
  </si>
  <si>
    <t xml:space="preserve">     -</t>
  </si>
  <si>
    <t xml:space="preserve"> み    そ    製    造   業</t>
  </si>
  <si>
    <t xml:space="preserve"> 醤    油    製    造   業</t>
  </si>
  <si>
    <t xml:space="preserve"> ソ  ー  ス  類  製  造 業</t>
  </si>
  <si>
    <t xml:space="preserve"> 酒    類    製    造   業</t>
  </si>
  <si>
    <t xml:space="preserve"> 豆    腐    製    造   業</t>
  </si>
  <si>
    <t xml:space="preserve"> 納    豆    製    造   業</t>
  </si>
  <si>
    <t xml:space="preserve"> め   ん   類   製  造  業</t>
  </si>
  <si>
    <t xml:space="preserve"> そ  う  ざ  い  製  造 業</t>
  </si>
  <si>
    <t xml:space="preserve"> 添   加   物   製  造  業</t>
  </si>
  <si>
    <t xml:space="preserve"> 食 品 の 放 射 線 照 射業</t>
  </si>
  <si>
    <t xml:space="preserve"> 清 涼  飲 料 水  製 造 業</t>
  </si>
  <si>
    <t xml:space="preserve"> 氷    雪    製    造   業</t>
  </si>
  <si>
    <t xml:space="preserve"> 氷    雪    販    売   業</t>
  </si>
  <si>
    <t xml:space="preserve">             計  </t>
  </si>
  <si>
    <t>＊監視状況の県欄は岐阜市を除いたもの</t>
  </si>
  <si>
    <t>店舗</t>
  </si>
  <si>
    <t>郡</t>
  </si>
  <si>
    <t>上</t>
  </si>
  <si>
    <t>市</t>
  </si>
  <si>
    <t>監  視  状  況</t>
  </si>
  <si>
    <t xml:space="preserve">   行  政  処  分</t>
  </si>
  <si>
    <t>監視指</t>
  </si>
  <si>
    <t>導  延</t>
  </si>
  <si>
    <t>施設数</t>
  </si>
  <si>
    <t>管内</t>
  </si>
  <si>
    <t xml:space="preserve"> 県 *</t>
  </si>
  <si>
    <t>そ</t>
  </si>
  <si>
    <t>の</t>
  </si>
  <si>
    <t>他</t>
  </si>
  <si>
    <t>-</t>
  </si>
  <si>
    <t>　（平成２２年度）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</si>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</sst>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"/>
    <numFmt numFmtId="179" formatCode="0.0"/>
    <numFmt numFmtId="180" formatCode="_ * #,##0.0_ ;_ * \-#,##0.0_ ;_ * &quot;-&quot;?_ ;_ @_ "/>
  </numFmts>
  <fonts count="39">
    <font>
      <sz val="7.9"/>
      <name val="ＭＳ 明朝"/>
      <family val="1"/>
    </font>
    <font>
      <sz val="11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7.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7.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4"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0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178" fontId="0" fillId="0" borderId="16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178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1" xfId="0" applyNumberFormat="1" applyBorder="1" applyAlignment="1" applyProtection="1">
      <alignment/>
      <protection locked="0"/>
    </xf>
    <xf numFmtId="178" fontId="0" fillId="0" borderId="11" xfId="0" applyNumberFormat="1" applyBorder="1" applyAlignment="1" applyProtection="1">
      <alignment/>
      <protection locked="0"/>
    </xf>
    <xf numFmtId="3" fontId="2" fillId="0" borderId="0" xfId="0" applyNumberFormat="1" applyFont="1" applyAlignment="1">
      <alignment/>
    </xf>
    <xf numFmtId="41" fontId="0" fillId="0" borderId="12" xfId="0" applyNumberFormat="1" applyBorder="1" applyAlignment="1" applyProtection="1">
      <alignment/>
      <protection locked="0"/>
    </xf>
    <xf numFmtId="41" fontId="0" fillId="0" borderId="17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/>
      <protection locked="0"/>
    </xf>
    <xf numFmtId="41" fontId="0" fillId="0" borderId="18" xfId="0" applyNumberFormat="1" applyBorder="1" applyAlignment="1" applyProtection="1">
      <alignment/>
      <protection locked="0"/>
    </xf>
    <xf numFmtId="41" fontId="0" fillId="0" borderId="20" xfId="0" applyNumberFormat="1" applyBorder="1" applyAlignment="1" applyProtection="1">
      <alignment/>
      <protection locked="0"/>
    </xf>
    <xf numFmtId="41" fontId="0" fillId="0" borderId="18" xfId="0" applyNumberFormat="1" applyBorder="1" applyAlignment="1">
      <alignment/>
    </xf>
    <xf numFmtId="180" fontId="0" fillId="0" borderId="20" xfId="0" applyNumberFormat="1" applyBorder="1" applyAlignment="1">
      <alignment/>
    </xf>
    <xf numFmtId="179" fontId="0" fillId="0" borderId="12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right"/>
      <protection locked="0"/>
    </xf>
    <xf numFmtId="179" fontId="0" fillId="0" borderId="15" xfId="0" applyNumberFormat="1" applyBorder="1" applyAlignment="1" applyProtection="1">
      <alignment horizontal="center"/>
      <protection locked="0"/>
    </xf>
    <xf numFmtId="179" fontId="0" fillId="0" borderId="20" xfId="0" applyNumberFormat="1" applyBorder="1" applyAlignment="1" applyProtection="1">
      <alignment horizontal="right"/>
      <protection locked="0"/>
    </xf>
    <xf numFmtId="3" fontId="2" fillId="0" borderId="0" xfId="0" applyNumberFormat="1" applyFont="1" applyAlignment="1" applyProtection="1">
      <alignment/>
      <protection locked="0"/>
    </xf>
    <xf numFmtId="180" fontId="0" fillId="0" borderId="14" xfId="0" applyNumberFormat="1" applyBorder="1" applyAlignment="1">
      <alignment/>
    </xf>
    <xf numFmtId="180" fontId="0" fillId="0" borderId="21" xfId="0" applyNumberFormat="1" applyBorder="1" applyAlignment="1">
      <alignment/>
    </xf>
    <xf numFmtId="180" fontId="0" fillId="0" borderId="22" xfId="0" applyNumberFormat="1" applyBorder="1" applyAlignment="1">
      <alignment/>
    </xf>
    <xf numFmtId="41" fontId="0" fillId="0" borderId="23" xfId="0" applyNumberFormat="1" applyBorder="1" applyAlignment="1" applyProtection="1">
      <alignment/>
      <protection locked="0"/>
    </xf>
    <xf numFmtId="41" fontId="0" fillId="0" borderId="15" xfId="0" applyNumberFormat="1" applyBorder="1" applyAlignment="1" applyProtection="1">
      <alignment horizontal="right"/>
      <protection locked="0"/>
    </xf>
    <xf numFmtId="41" fontId="0" fillId="0" borderId="17" xfId="0" applyNumberFormat="1" applyBorder="1" applyAlignment="1" applyProtection="1">
      <alignment horizontal="center"/>
      <protection locked="0"/>
    </xf>
    <xf numFmtId="41" fontId="0" fillId="0" borderId="10" xfId="0" applyNumberFormat="1" applyBorder="1" applyAlignment="1" applyProtection="1">
      <alignment horizontal="right"/>
      <protection locked="0"/>
    </xf>
    <xf numFmtId="41" fontId="38" fillId="0" borderId="10" xfId="0" applyNumberFormat="1" applyFont="1" applyFill="1" applyBorder="1" applyAlignment="1" applyProtection="1">
      <alignment/>
      <protection locked="0"/>
    </xf>
    <xf numFmtId="41" fontId="38" fillId="0" borderId="12" xfId="0" applyNumberFormat="1" applyFont="1" applyFill="1" applyBorder="1" applyAlignment="1" applyProtection="1">
      <alignment/>
      <protection locked="0"/>
    </xf>
    <xf numFmtId="41" fontId="38" fillId="0" borderId="10" xfId="0" applyNumberFormat="1" applyFont="1" applyFill="1" applyBorder="1" applyAlignment="1">
      <alignment/>
    </xf>
    <xf numFmtId="41" fontId="38" fillId="0" borderId="17" xfId="0" applyNumberFormat="1" applyFont="1" applyFill="1" applyBorder="1" applyAlignment="1" applyProtection="1">
      <alignment/>
      <protection locked="0"/>
    </xf>
    <xf numFmtId="41" fontId="38" fillId="0" borderId="15" xfId="0" applyNumberFormat="1" applyFont="1" applyFill="1" applyBorder="1" applyAlignment="1" applyProtection="1">
      <alignment/>
      <protection locked="0"/>
    </xf>
    <xf numFmtId="41" fontId="38" fillId="0" borderId="17" xfId="0" applyNumberFormat="1" applyFont="1" applyFill="1" applyBorder="1" applyAlignment="1">
      <alignment/>
    </xf>
    <xf numFmtId="41" fontId="38" fillId="0" borderId="18" xfId="0" applyNumberFormat="1" applyFont="1" applyFill="1" applyBorder="1" applyAlignment="1">
      <alignment/>
    </xf>
    <xf numFmtId="41" fontId="38" fillId="0" borderId="20" xfId="0" applyNumberFormat="1" applyFont="1" applyFill="1" applyBorder="1" applyAlignment="1">
      <alignment/>
    </xf>
    <xf numFmtId="3" fontId="0" fillId="0" borderId="24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619125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 flipH="1" flipV="1">
          <a:off x="9525" y="171450"/>
          <a:ext cx="1971675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view="pageBreakPreview" zoomScaleSheetLayoutView="100" zoomScalePageLayoutView="0" workbookViewId="0" topLeftCell="A1">
      <selection activeCell="J19" sqref="J19"/>
    </sheetView>
  </sheetViews>
  <sheetFormatPr defaultColWidth="8.7109375" defaultRowHeight="9" customHeight="1"/>
  <cols>
    <col min="1" max="1" width="8.7109375" style="0" customWidth="1"/>
    <col min="2" max="2" width="11.7109375" style="0" customWidth="1"/>
    <col min="3" max="3" width="9.421875" style="0" customWidth="1"/>
    <col min="4" max="4" width="9.00390625" style="0" bestFit="1" customWidth="1"/>
    <col min="5" max="5" width="8.28125" style="0" customWidth="1"/>
    <col min="6" max="6" width="7.7109375" style="0" customWidth="1"/>
    <col min="7" max="7" width="8.421875" style="0" customWidth="1"/>
    <col min="8" max="8" width="7.7109375" style="0" customWidth="1"/>
    <col min="9" max="9" width="7.7109375" style="1" customWidth="1"/>
    <col min="10" max="12" width="7.140625" style="0" customWidth="1"/>
  </cols>
  <sheetData>
    <row r="1" spans="2:12" ht="12.75" customHeight="1" thickBot="1">
      <c r="B1" s="24" t="s">
        <v>0</v>
      </c>
      <c r="F1" s="3"/>
      <c r="G1" s="3"/>
      <c r="H1" s="3"/>
      <c r="I1" s="4"/>
      <c r="J1" s="36" t="s">
        <v>71</v>
      </c>
      <c r="K1" s="3"/>
      <c r="L1" s="3"/>
    </row>
    <row r="2" spans="1:13" ht="10.5" customHeight="1">
      <c r="A2" s="5"/>
      <c r="B2" s="6"/>
      <c r="C2" s="6"/>
      <c r="D2" s="5"/>
      <c r="E2" s="7" t="s">
        <v>57</v>
      </c>
      <c r="F2" s="8"/>
      <c r="G2" s="7" t="s">
        <v>62</v>
      </c>
      <c r="H2" s="52" t="s">
        <v>60</v>
      </c>
      <c r="I2" s="53"/>
      <c r="J2" s="5" t="s">
        <v>61</v>
      </c>
      <c r="K2" s="6"/>
      <c r="L2" s="6"/>
      <c r="M2" s="9"/>
    </row>
    <row r="3" spans="1:13" ht="10.5" customHeight="1">
      <c r="A3" s="9"/>
      <c r="D3" s="9" t="s">
        <v>1</v>
      </c>
      <c r="E3" s="10" t="s">
        <v>58</v>
      </c>
      <c r="F3" s="11" t="s">
        <v>2</v>
      </c>
      <c r="G3" s="10" t="s">
        <v>63</v>
      </c>
      <c r="H3" s="13" t="s">
        <v>3</v>
      </c>
      <c r="I3" s="14"/>
      <c r="J3" s="16" t="s">
        <v>4</v>
      </c>
      <c r="K3" s="15" t="s">
        <v>5</v>
      </c>
      <c r="L3" s="15" t="s">
        <v>67</v>
      </c>
      <c r="M3" s="9"/>
    </row>
    <row r="4" spans="1:13" ht="10.5" customHeight="1">
      <c r="A4" s="9"/>
      <c r="D4" s="9"/>
      <c r="E4" s="10" t="s">
        <v>59</v>
      </c>
      <c r="F4" s="11" t="s">
        <v>56</v>
      </c>
      <c r="G4" s="10" t="s">
        <v>64</v>
      </c>
      <c r="H4" s="12" t="s">
        <v>6</v>
      </c>
      <c r="J4" s="9"/>
      <c r="K4" s="11"/>
      <c r="L4" s="11" t="s">
        <v>68</v>
      </c>
      <c r="M4" s="9"/>
    </row>
    <row r="5" spans="1:13" ht="10.5" customHeight="1" thickBot="1">
      <c r="A5" s="9"/>
      <c r="D5" s="9" t="s">
        <v>7</v>
      </c>
      <c r="E5" s="10"/>
      <c r="F5" s="12"/>
      <c r="G5" s="9" t="s">
        <v>8</v>
      </c>
      <c r="H5" s="15" t="s">
        <v>65</v>
      </c>
      <c r="I5" s="17" t="s">
        <v>66</v>
      </c>
      <c r="J5" s="10" t="s">
        <v>9</v>
      </c>
      <c r="K5" s="11" t="s">
        <v>10</v>
      </c>
      <c r="L5" s="11" t="s">
        <v>69</v>
      </c>
      <c r="M5" s="9"/>
    </row>
    <row r="6" spans="1:13" ht="12" customHeight="1">
      <c r="A6" s="5" t="s">
        <v>11</v>
      </c>
      <c r="B6" s="8" t="s">
        <v>12</v>
      </c>
      <c r="C6" s="6"/>
      <c r="D6" s="40">
        <f aca="true" t="shared" si="0" ref="D6:D42">SUM(E6:F6)</f>
        <v>253</v>
      </c>
      <c r="E6" s="44">
        <v>253</v>
      </c>
      <c r="F6" s="45">
        <v>0</v>
      </c>
      <c r="G6" s="46">
        <v>168</v>
      </c>
      <c r="H6" s="38">
        <f>IF(D6=0,0,ROUND(G6/D6,1))</f>
        <v>0.7</v>
      </c>
      <c r="I6" s="32">
        <v>0.6</v>
      </c>
      <c r="J6" s="43" t="s">
        <v>70</v>
      </c>
      <c r="K6" s="25">
        <v>0</v>
      </c>
      <c r="L6" s="25">
        <v>0</v>
      </c>
      <c r="M6" s="9"/>
    </row>
    <row r="7" spans="1:13" ht="12" customHeight="1">
      <c r="A7" s="9" t="s">
        <v>13</v>
      </c>
      <c r="B7" s="13" t="s">
        <v>14</v>
      </c>
      <c r="C7" s="18"/>
      <c r="D7" s="26">
        <f t="shared" si="0"/>
        <v>58</v>
      </c>
      <c r="E7" s="47">
        <v>58</v>
      </c>
      <c r="F7" s="48">
        <v>0</v>
      </c>
      <c r="G7" s="49">
        <v>66</v>
      </c>
      <c r="H7" s="39">
        <f aca="true" t="shared" si="1" ref="H7:H42">IF(D7=0,0,ROUND(G7/D7,1))</f>
        <v>1.1</v>
      </c>
      <c r="I7" s="33">
        <v>0.9</v>
      </c>
      <c r="J7" s="42">
        <v>0</v>
      </c>
      <c r="K7" s="27">
        <v>0</v>
      </c>
      <c r="L7" s="27">
        <v>0</v>
      </c>
      <c r="M7" s="9"/>
    </row>
    <row r="8" spans="1:13" ht="12" customHeight="1">
      <c r="A8" s="9" t="s">
        <v>15</v>
      </c>
      <c r="B8" s="13" t="s">
        <v>16</v>
      </c>
      <c r="C8" s="18"/>
      <c r="D8" s="26">
        <f t="shared" si="0"/>
        <v>152</v>
      </c>
      <c r="E8" s="47">
        <v>152</v>
      </c>
      <c r="F8" s="48">
        <v>0</v>
      </c>
      <c r="G8" s="49">
        <v>166</v>
      </c>
      <c r="H8" s="39">
        <f t="shared" si="1"/>
        <v>1.1</v>
      </c>
      <c r="I8" s="33">
        <v>1</v>
      </c>
      <c r="J8" s="26">
        <v>0</v>
      </c>
      <c r="K8" s="27">
        <v>0</v>
      </c>
      <c r="L8" s="41" t="s">
        <v>70</v>
      </c>
      <c r="M8" s="9"/>
    </row>
    <row r="9" spans="1:13" ht="12" customHeight="1">
      <c r="A9" s="9" t="s">
        <v>11</v>
      </c>
      <c r="B9" s="13" t="s">
        <v>17</v>
      </c>
      <c r="C9" s="18"/>
      <c r="D9" s="26">
        <f t="shared" si="0"/>
        <v>453</v>
      </c>
      <c r="E9" s="47">
        <v>397</v>
      </c>
      <c r="F9" s="48">
        <v>56</v>
      </c>
      <c r="G9" s="49">
        <v>253</v>
      </c>
      <c r="H9" s="39">
        <f t="shared" si="1"/>
        <v>0.6</v>
      </c>
      <c r="I9" s="33">
        <v>0.7</v>
      </c>
      <c r="J9" s="26">
        <v>0</v>
      </c>
      <c r="K9" s="27">
        <v>0</v>
      </c>
      <c r="L9" s="27">
        <v>0</v>
      </c>
      <c r="M9" s="9"/>
    </row>
    <row r="10" spans="1:13" ht="12" customHeight="1">
      <c r="A10" s="19" t="s">
        <v>18</v>
      </c>
      <c r="B10" s="18"/>
      <c r="C10" s="18"/>
      <c r="D10" s="26">
        <f t="shared" si="0"/>
        <v>145</v>
      </c>
      <c r="E10" s="47">
        <v>120</v>
      </c>
      <c r="F10" s="48">
        <v>25</v>
      </c>
      <c r="G10" s="49">
        <v>141</v>
      </c>
      <c r="H10" s="39">
        <f t="shared" si="1"/>
        <v>1</v>
      </c>
      <c r="I10" s="33">
        <v>1</v>
      </c>
      <c r="J10" s="26">
        <v>0</v>
      </c>
      <c r="K10" s="27">
        <v>0</v>
      </c>
      <c r="L10" s="27">
        <v>0</v>
      </c>
      <c r="M10" s="9"/>
    </row>
    <row r="11" spans="1:13" ht="12" customHeight="1">
      <c r="A11" s="19" t="s">
        <v>19</v>
      </c>
      <c r="B11" s="18"/>
      <c r="C11" s="18"/>
      <c r="D11" s="26">
        <f t="shared" si="0"/>
        <v>2</v>
      </c>
      <c r="E11" s="47">
        <v>2</v>
      </c>
      <c r="F11" s="48">
        <v>0</v>
      </c>
      <c r="G11" s="49">
        <v>21</v>
      </c>
      <c r="H11" s="39">
        <f t="shared" si="1"/>
        <v>10.5</v>
      </c>
      <c r="I11" s="33">
        <v>7.4</v>
      </c>
      <c r="J11" s="26">
        <v>0</v>
      </c>
      <c r="K11" s="27">
        <v>0</v>
      </c>
      <c r="L11" s="27">
        <v>0</v>
      </c>
      <c r="M11" s="9"/>
    </row>
    <row r="12" spans="1:13" ht="12" customHeight="1">
      <c r="A12" s="19" t="s">
        <v>20</v>
      </c>
      <c r="B12" s="18"/>
      <c r="C12" s="18"/>
      <c r="D12" s="26">
        <f t="shared" si="0"/>
        <v>0</v>
      </c>
      <c r="E12" s="47">
        <v>0</v>
      </c>
      <c r="F12" s="48">
        <v>0</v>
      </c>
      <c r="G12" s="47">
        <v>0</v>
      </c>
      <c r="H12" s="39">
        <f t="shared" si="1"/>
        <v>0</v>
      </c>
      <c r="I12" s="34" t="s">
        <v>22</v>
      </c>
      <c r="J12" s="26">
        <v>0</v>
      </c>
      <c r="K12" s="27">
        <v>0</v>
      </c>
      <c r="L12" s="27">
        <v>0</v>
      </c>
      <c r="M12" s="9"/>
    </row>
    <row r="13" spans="1:13" ht="12" customHeight="1">
      <c r="A13" s="19" t="s">
        <v>23</v>
      </c>
      <c r="B13" s="18"/>
      <c r="C13" s="18"/>
      <c r="D13" s="26">
        <f t="shared" si="0"/>
        <v>7</v>
      </c>
      <c r="E13" s="47">
        <v>7</v>
      </c>
      <c r="F13" s="48">
        <v>0</v>
      </c>
      <c r="G13" s="49">
        <v>30</v>
      </c>
      <c r="H13" s="39">
        <f t="shared" si="1"/>
        <v>4.3</v>
      </c>
      <c r="I13" s="33">
        <v>4.7</v>
      </c>
      <c r="J13" s="26">
        <v>0</v>
      </c>
      <c r="K13" s="27">
        <v>0</v>
      </c>
      <c r="L13" s="27">
        <v>0</v>
      </c>
      <c r="M13" s="9"/>
    </row>
    <row r="14" spans="1:13" ht="12" customHeight="1">
      <c r="A14" s="19" t="s">
        <v>24</v>
      </c>
      <c r="B14" s="18"/>
      <c r="C14" s="18"/>
      <c r="D14" s="26">
        <f t="shared" si="0"/>
        <v>0</v>
      </c>
      <c r="E14" s="47">
        <v>0</v>
      </c>
      <c r="F14" s="48">
        <v>0</v>
      </c>
      <c r="G14" s="49" t="s">
        <v>21</v>
      </c>
      <c r="H14" s="39">
        <f t="shared" si="1"/>
        <v>0</v>
      </c>
      <c r="I14" s="34" t="s">
        <v>22</v>
      </c>
      <c r="J14" s="26">
        <v>0</v>
      </c>
      <c r="K14" s="27">
        <v>0</v>
      </c>
      <c r="L14" s="27">
        <v>0</v>
      </c>
      <c r="M14" s="9"/>
    </row>
    <row r="15" spans="1:13" ht="12" customHeight="1">
      <c r="A15" s="19" t="s">
        <v>25</v>
      </c>
      <c r="B15" s="18"/>
      <c r="C15" s="18"/>
      <c r="D15" s="26">
        <f t="shared" si="0"/>
        <v>88</v>
      </c>
      <c r="E15" s="47">
        <v>79</v>
      </c>
      <c r="F15" s="48">
        <v>9</v>
      </c>
      <c r="G15" s="49">
        <v>52</v>
      </c>
      <c r="H15" s="39">
        <f t="shared" si="1"/>
        <v>0.6</v>
      </c>
      <c r="I15" s="33">
        <v>0.9</v>
      </c>
      <c r="J15" s="26">
        <v>0</v>
      </c>
      <c r="K15" s="27">
        <v>0</v>
      </c>
      <c r="L15" s="27">
        <v>0</v>
      </c>
      <c r="M15" s="9"/>
    </row>
    <row r="16" spans="1:13" ht="12" customHeight="1">
      <c r="A16" s="19" t="s">
        <v>26</v>
      </c>
      <c r="B16" s="18"/>
      <c r="C16" s="18"/>
      <c r="D16" s="26">
        <f t="shared" si="0"/>
        <v>0</v>
      </c>
      <c r="E16" s="47">
        <v>0</v>
      </c>
      <c r="F16" s="48">
        <v>0</v>
      </c>
      <c r="G16" s="49">
        <v>0</v>
      </c>
      <c r="H16" s="39">
        <f t="shared" si="1"/>
        <v>0</v>
      </c>
      <c r="I16" s="33">
        <v>3.5</v>
      </c>
      <c r="J16" s="26">
        <v>0</v>
      </c>
      <c r="K16" s="27">
        <v>0</v>
      </c>
      <c r="L16" s="27">
        <v>0</v>
      </c>
      <c r="M16" s="9"/>
    </row>
    <row r="17" spans="1:13" ht="12" customHeight="1">
      <c r="A17" s="19" t="s">
        <v>27</v>
      </c>
      <c r="B17" s="18"/>
      <c r="C17" s="18"/>
      <c r="D17" s="26">
        <f t="shared" si="0"/>
        <v>0</v>
      </c>
      <c r="E17" s="47">
        <v>0</v>
      </c>
      <c r="F17" s="48">
        <v>0</v>
      </c>
      <c r="G17" s="49">
        <v>0</v>
      </c>
      <c r="H17" s="39">
        <f t="shared" si="1"/>
        <v>0</v>
      </c>
      <c r="I17" s="33">
        <v>3.2</v>
      </c>
      <c r="J17" s="26">
        <v>0</v>
      </c>
      <c r="K17" s="27">
        <v>0</v>
      </c>
      <c r="L17" s="27">
        <v>0</v>
      </c>
      <c r="M17" s="9"/>
    </row>
    <row r="18" spans="1:13" ht="12" customHeight="1">
      <c r="A18" s="19" t="s">
        <v>28</v>
      </c>
      <c r="B18" s="18"/>
      <c r="C18" s="18"/>
      <c r="D18" s="26">
        <f t="shared" si="0"/>
        <v>4</v>
      </c>
      <c r="E18" s="47">
        <v>4</v>
      </c>
      <c r="F18" s="48">
        <v>0</v>
      </c>
      <c r="G18" s="49">
        <v>8</v>
      </c>
      <c r="H18" s="39">
        <f t="shared" si="1"/>
        <v>2</v>
      </c>
      <c r="I18" s="33">
        <v>1.5</v>
      </c>
      <c r="J18" s="26">
        <v>0</v>
      </c>
      <c r="K18" s="27">
        <v>0</v>
      </c>
      <c r="L18" s="27">
        <v>0</v>
      </c>
      <c r="M18" s="9"/>
    </row>
    <row r="19" spans="1:13" ht="12" customHeight="1">
      <c r="A19" s="19" t="s">
        <v>29</v>
      </c>
      <c r="B19" s="18"/>
      <c r="C19" s="18"/>
      <c r="D19" s="26">
        <f t="shared" si="0"/>
        <v>8</v>
      </c>
      <c r="E19" s="47">
        <v>8</v>
      </c>
      <c r="F19" s="48">
        <v>0</v>
      </c>
      <c r="G19" s="49">
        <v>8</v>
      </c>
      <c r="H19" s="39">
        <f t="shared" si="1"/>
        <v>1</v>
      </c>
      <c r="I19" s="33">
        <v>0.9</v>
      </c>
      <c r="J19" s="26">
        <v>0</v>
      </c>
      <c r="K19" s="27">
        <v>0</v>
      </c>
      <c r="L19" s="27">
        <v>0</v>
      </c>
      <c r="M19" s="9"/>
    </row>
    <row r="20" spans="1:13" ht="12" customHeight="1">
      <c r="A20" s="19" t="s">
        <v>30</v>
      </c>
      <c r="B20" s="18"/>
      <c r="C20" s="18"/>
      <c r="D20" s="26">
        <f t="shared" si="0"/>
        <v>126</v>
      </c>
      <c r="E20" s="47">
        <v>126</v>
      </c>
      <c r="F20" s="48">
        <v>0</v>
      </c>
      <c r="G20" s="49">
        <v>68</v>
      </c>
      <c r="H20" s="39">
        <f t="shared" si="1"/>
        <v>0.5</v>
      </c>
      <c r="I20" s="33">
        <v>0.4</v>
      </c>
      <c r="J20" s="26">
        <v>0</v>
      </c>
      <c r="K20" s="27">
        <v>0</v>
      </c>
      <c r="L20" s="27">
        <v>0</v>
      </c>
      <c r="M20" s="9"/>
    </row>
    <row r="21" spans="1:13" ht="12" customHeight="1">
      <c r="A21" s="19" t="s">
        <v>31</v>
      </c>
      <c r="B21" s="18"/>
      <c r="C21" s="18"/>
      <c r="D21" s="26">
        <f t="shared" si="0"/>
        <v>0</v>
      </c>
      <c r="E21" s="47">
        <v>0</v>
      </c>
      <c r="F21" s="48">
        <v>0</v>
      </c>
      <c r="G21" s="49">
        <v>0</v>
      </c>
      <c r="H21" s="39">
        <f t="shared" si="1"/>
        <v>0</v>
      </c>
      <c r="I21" s="33">
        <v>2.5</v>
      </c>
      <c r="J21" s="26">
        <v>0</v>
      </c>
      <c r="K21" s="27">
        <v>0</v>
      </c>
      <c r="L21" s="27">
        <v>0</v>
      </c>
      <c r="M21" s="9"/>
    </row>
    <row r="22" spans="1:13" ht="12" customHeight="1">
      <c r="A22" s="19" t="s">
        <v>32</v>
      </c>
      <c r="B22" s="18"/>
      <c r="C22" s="18"/>
      <c r="D22" s="26">
        <f t="shared" si="0"/>
        <v>51</v>
      </c>
      <c r="E22" s="47">
        <v>51</v>
      </c>
      <c r="F22" s="48">
        <v>0</v>
      </c>
      <c r="G22" s="49">
        <v>85</v>
      </c>
      <c r="H22" s="39">
        <f t="shared" si="1"/>
        <v>1.7</v>
      </c>
      <c r="I22" s="33">
        <v>1.4</v>
      </c>
      <c r="J22" s="26">
        <v>0</v>
      </c>
      <c r="K22" s="27">
        <v>0</v>
      </c>
      <c r="L22" s="27">
        <v>0</v>
      </c>
      <c r="M22" s="9"/>
    </row>
    <row r="23" spans="1:13" ht="12" customHeight="1">
      <c r="A23" s="19" t="s">
        <v>33</v>
      </c>
      <c r="B23" s="18"/>
      <c r="C23" s="18"/>
      <c r="D23" s="26">
        <f t="shared" si="0"/>
        <v>136</v>
      </c>
      <c r="E23" s="47">
        <v>135</v>
      </c>
      <c r="F23" s="48">
        <v>1</v>
      </c>
      <c r="G23" s="49">
        <v>111</v>
      </c>
      <c r="H23" s="39">
        <f t="shared" si="1"/>
        <v>0.8</v>
      </c>
      <c r="I23" s="33">
        <v>0.7</v>
      </c>
      <c r="J23" s="26">
        <v>0</v>
      </c>
      <c r="K23" s="27">
        <v>0</v>
      </c>
      <c r="L23" s="27">
        <v>0</v>
      </c>
      <c r="M23" s="9"/>
    </row>
    <row r="24" spans="1:13" ht="12" customHeight="1">
      <c r="A24" s="19" t="s">
        <v>34</v>
      </c>
      <c r="B24" s="18"/>
      <c r="C24" s="18"/>
      <c r="D24" s="26">
        <f t="shared" si="0"/>
        <v>22</v>
      </c>
      <c r="E24" s="47">
        <v>22</v>
      </c>
      <c r="F24" s="48">
        <v>0</v>
      </c>
      <c r="G24" s="49">
        <v>48</v>
      </c>
      <c r="H24" s="39">
        <f t="shared" si="1"/>
        <v>2.2</v>
      </c>
      <c r="I24" s="33">
        <v>3.4</v>
      </c>
      <c r="J24" s="26">
        <v>0</v>
      </c>
      <c r="K24" s="27">
        <v>0</v>
      </c>
      <c r="L24" s="27">
        <v>0</v>
      </c>
      <c r="M24" s="9"/>
    </row>
    <row r="25" spans="1:13" ht="12" customHeight="1">
      <c r="A25" s="19" t="s">
        <v>35</v>
      </c>
      <c r="B25" s="18"/>
      <c r="C25" s="18"/>
      <c r="D25" s="26">
        <f t="shared" si="0"/>
        <v>116</v>
      </c>
      <c r="E25" s="47">
        <v>108</v>
      </c>
      <c r="F25" s="48">
        <v>8</v>
      </c>
      <c r="G25" s="49">
        <v>95</v>
      </c>
      <c r="H25" s="39">
        <f t="shared" si="1"/>
        <v>0.8</v>
      </c>
      <c r="I25" s="33">
        <v>1</v>
      </c>
      <c r="J25" s="26">
        <v>0</v>
      </c>
      <c r="K25" s="27">
        <v>0</v>
      </c>
      <c r="L25" s="27">
        <v>0</v>
      </c>
      <c r="M25" s="9"/>
    </row>
    <row r="26" spans="1:13" ht="12" customHeight="1">
      <c r="A26" s="19" t="s">
        <v>36</v>
      </c>
      <c r="B26" s="18"/>
      <c r="C26" s="18"/>
      <c r="D26" s="26">
        <f t="shared" si="0"/>
        <v>5</v>
      </c>
      <c r="E26" s="47">
        <v>5</v>
      </c>
      <c r="F26" s="48">
        <v>0</v>
      </c>
      <c r="G26" s="49">
        <v>13</v>
      </c>
      <c r="H26" s="39">
        <f t="shared" si="1"/>
        <v>2.6</v>
      </c>
      <c r="I26" s="33">
        <v>4.2</v>
      </c>
      <c r="J26" s="26">
        <v>0</v>
      </c>
      <c r="K26" s="27">
        <v>0</v>
      </c>
      <c r="L26" s="27">
        <v>0</v>
      </c>
      <c r="M26" s="9"/>
    </row>
    <row r="27" spans="1:13" ht="12" customHeight="1">
      <c r="A27" s="19" t="s">
        <v>37</v>
      </c>
      <c r="B27" s="18"/>
      <c r="C27" s="18"/>
      <c r="D27" s="26">
        <f t="shared" si="0"/>
        <v>2</v>
      </c>
      <c r="E27" s="47">
        <v>2</v>
      </c>
      <c r="F27" s="48">
        <v>0</v>
      </c>
      <c r="G27" s="49">
        <v>10</v>
      </c>
      <c r="H27" s="39">
        <f t="shared" si="1"/>
        <v>5</v>
      </c>
      <c r="I27" s="33">
        <v>6.8</v>
      </c>
      <c r="J27" s="26">
        <v>0</v>
      </c>
      <c r="K27" s="27">
        <v>0</v>
      </c>
      <c r="L27" s="27">
        <v>0</v>
      </c>
      <c r="M27" s="9"/>
    </row>
    <row r="28" spans="1:13" ht="12" customHeight="1">
      <c r="A28" s="19" t="s">
        <v>38</v>
      </c>
      <c r="B28" s="18"/>
      <c r="C28" s="18"/>
      <c r="D28" s="26">
        <f t="shared" si="0"/>
        <v>0</v>
      </c>
      <c r="E28" s="47">
        <v>0</v>
      </c>
      <c r="F28" s="48">
        <v>0</v>
      </c>
      <c r="G28" s="49">
        <v>0</v>
      </c>
      <c r="H28" s="39">
        <f t="shared" si="1"/>
        <v>0</v>
      </c>
      <c r="I28" s="33">
        <v>0.7</v>
      </c>
      <c r="J28" s="26">
        <v>0</v>
      </c>
      <c r="K28" s="27">
        <v>0</v>
      </c>
      <c r="L28" s="27">
        <v>0</v>
      </c>
      <c r="M28" s="9"/>
    </row>
    <row r="29" spans="1:13" ht="12" customHeight="1">
      <c r="A29" s="19" t="s">
        <v>39</v>
      </c>
      <c r="B29" s="18"/>
      <c r="C29" s="18"/>
      <c r="D29" s="26">
        <f t="shared" si="0"/>
        <v>0</v>
      </c>
      <c r="E29" s="47">
        <v>0</v>
      </c>
      <c r="F29" s="48">
        <v>0</v>
      </c>
      <c r="G29" s="49">
        <v>0</v>
      </c>
      <c r="H29" s="39">
        <f t="shared" si="1"/>
        <v>0</v>
      </c>
      <c r="I29" s="33" t="s">
        <v>72</v>
      </c>
      <c r="J29" s="26">
        <v>0</v>
      </c>
      <c r="K29" s="27">
        <v>0</v>
      </c>
      <c r="L29" s="27">
        <v>0</v>
      </c>
      <c r="M29" s="9"/>
    </row>
    <row r="30" spans="1:13" ht="12" customHeight="1">
      <c r="A30" s="19" t="s">
        <v>41</v>
      </c>
      <c r="B30" s="18"/>
      <c r="C30" s="18"/>
      <c r="D30" s="26">
        <f t="shared" si="0"/>
        <v>16</v>
      </c>
      <c r="E30" s="47">
        <v>16</v>
      </c>
      <c r="F30" s="48">
        <v>0</v>
      </c>
      <c r="G30" s="49">
        <v>17</v>
      </c>
      <c r="H30" s="39">
        <f t="shared" si="1"/>
        <v>1.1</v>
      </c>
      <c r="I30" s="33">
        <v>0.6</v>
      </c>
      <c r="J30" s="26">
        <v>0</v>
      </c>
      <c r="K30" s="27">
        <v>0</v>
      </c>
      <c r="L30" s="41" t="s">
        <v>70</v>
      </c>
      <c r="M30" s="9"/>
    </row>
    <row r="31" spans="1:18" ht="12" customHeight="1">
      <c r="A31" s="19" t="s">
        <v>42</v>
      </c>
      <c r="B31" s="18"/>
      <c r="C31" s="18"/>
      <c r="D31" s="26">
        <f t="shared" si="0"/>
        <v>4</v>
      </c>
      <c r="E31" s="47">
        <v>4</v>
      </c>
      <c r="F31" s="48">
        <v>0</v>
      </c>
      <c r="G31" s="49">
        <v>8</v>
      </c>
      <c r="H31" s="39">
        <f t="shared" si="1"/>
        <v>2</v>
      </c>
      <c r="I31" s="33">
        <v>0.9</v>
      </c>
      <c r="J31" s="26">
        <v>0</v>
      </c>
      <c r="K31" s="27">
        <v>0</v>
      </c>
      <c r="L31" s="27">
        <v>0</v>
      </c>
      <c r="M31" s="9"/>
      <c r="R31" s="2"/>
    </row>
    <row r="32" spans="1:13" ht="12" customHeight="1">
      <c r="A32" s="19" t="s">
        <v>43</v>
      </c>
      <c r="B32" s="18"/>
      <c r="C32" s="18"/>
      <c r="D32" s="26">
        <f t="shared" si="0"/>
        <v>7</v>
      </c>
      <c r="E32" s="47">
        <v>7</v>
      </c>
      <c r="F32" s="48">
        <v>0</v>
      </c>
      <c r="G32" s="49">
        <v>8</v>
      </c>
      <c r="H32" s="39">
        <f t="shared" si="1"/>
        <v>1.1</v>
      </c>
      <c r="I32" s="33">
        <v>1.4</v>
      </c>
      <c r="J32" s="26">
        <v>0</v>
      </c>
      <c r="K32" s="27">
        <v>0</v>
      </c>
      <c r="L32" s="27">
        <v>0</v>
      </c>
      <c r="M32" s="9"/>
    </row>
    <row r="33" spans="1:13" ht="12" customHeight="1">
      <c r="A33" s="19" t="s">
        <v>44</v>
      </c>
      <c r="B33" s="18"/>
      <c r="C33" s="18"/>
      <c r="D33" s="26">
        <f t="shared" si="0"/>
        <v>4</v>
      </c>
      <c r="E33" s="47">
        <v>4</v>
      </c>
      <c r="F33" s="48">
        <v>0</v>
      </c>
      <c r="G33" s="49">
        <v>4</v>
      </c>
      <c r="H33" s="39">
        <f t="shared" si="1"/>
        <v>1</v>
      </c>
      <c r="I33" s="33">
        <v>0.6</v>
      </c>
      <c r="J33" s="26">
        <v>0</v>
      </c>
      <c r="K33" s="27">
        <v>0</v>
      </c>
      <c r="L33" s="27">
        <v>0</v>
      </c>
      <c r="M33" s="9"/>
    </row>
    <row r="34" spans="1:13" ht="12" customHeight="1">
      <c r="A34" s="19" t="s">
        <v>45</v>
      </c>
      <c r="B34" s="18"/>
      <c r="C34" s="18"/>
      <c r="D34" s="26">
        <f t="shared" si="0"/>
        <v>15</v>
      </c>
      <c r="E34" s="47">
        <v>15</v>
      </c>
      <c r="F34" s="48">
        <v>0</v>
      </c>
      <c r="G34" s="49">
        <v>27</v>
      </c>
      <c r="H34" s="39">
        <f t="shared" si="1"/>
        <v>1.8</v>
      </c>
      <c r="I34" s="33">
        <v>1.1</v>
      </c>
      <c r="J34" s="26">
        <v>0</v>
      </c>
      <c r="K34" s="27">
        <v>0</v>
      </c>
      <c r="L34" s="27">
        <v>0</v>
      </c>
      <c r="M34" s="9"/>
    </row>
    <row r="35" spans="1:13" ht="12" customHeight="1">
      <c r="A35" s="19" t="s">
        <v>46</v>
      </c>
      <c r="B35" s="18"/>
      <c r="C35" s="18"/>
      <c r="D35" s="26">
        <f t="shared" si="0"/>
        <v>0</v>
      </c>
      <c r="E35" s="47">
        <v>0</v>
      </c>
      <c r="F35" s="48">
        <v>0</v>
      </c>
      <c r="G35" s="49">
        <v>0</v>
      </c>
      <c r="H35" s="39">
        <f t="shared" si="1"/>
        <v>0</v>
      </c>
      <c r="I35" s="33">
        <v>1.3</v>
      </c>
      <c r="J35" s="26">
        <v>0</v>
      </c>
      <c r="K35" s="27">
        <v>0</v>
      </c>
      <c r="L35" s="27">
        <v>0</v>
      </c>
      <c r="M35" s="9"/>
    </row>
    <row r="36" spans="1:13" ht="12" customHeight="1">
      <c r="A36" s="19" t="s">
        <v>47</v>
      </c>
      <c r="B36" s="18"/>
      <c r="C36" s="18"/>
      <c r="D36" s="26">
        <f t="shared" si="0"/>
        <v>9</v>
      </c>
      <c r="E36" s="47">
        <v>9</v>
      </c>
      <c r="F36" s="48">
        <v>0</v>
      </c>
      <c r="G36" s="49">
        <v>10</v>
      </c>
      <c r="H36" s="39">
        <f t="shared" si="1"/>
        <v>1.1</v>
      </c>
      <c r="I36" s="33">
        <v>1.4</v>
      </c>
      <c r="J36" s="26">
        <v>0</v>
      </c>
      <c r="K36" s="27">
        <v>0</v>
      </c>
      <c r="L36" s="27">
        <v>0</v>
      </c>
      <c r="M36" s="9"/>
    </row>
    <row r="37" spans="1:13" ht="12" customHeight="1">
      <c r="A37" s="19" t="s">
        <v>48</v>
      </c>
      <c r="B37" s="18"/>
      <c r="C37" s="18"/>
      <c r="D37" s="26">
        <f t="shared" si="0"/>
        <v>68</v>
      </c>
      <c r="E37" s="47">
        <v>68</v>
      </c>
      <c r="F37" s="48">
        <v>0</v>
      </c>
      <c r="G37" s="49">
        <v>85</v>
      </c>
      <c r="H37" s="39">
        <f t="shared" si="1"/>
        <v>1.3</v>
      </c>
      <c r="I37" s="33">
        <v>1.2</v>
      </c>
      <c r="J37" s="26">
        <v>0</v>
      </c>
      <c r="K37" s="27">
        <v>0</v>
      </c>
      <c r="L37" s="27">
        <v>0</v>
      </c>
      <c r="M37" s="9"/>
    </row>
    <row r="38" spans="1:13" ht="12" customHeight="1">
      <c r="A38" s="19" t="s">
        <v>49</v>
      </c>
      <c r="B38" s="18"/>
      <c r="C38" s="18"/>
      <c r="D38" s="26">
        <f t="shared" si="0"/>
        <v>0</v>
      </c>
      <c r="E38" s="47">
        <v>0</v>
      </c>
      <c r="F38" s="48">
        <v>0</v>
      </c>
      <c r="G38" s="49">
        <v>0</v>
      </c>
      <c r="H38" s="39">
        <f t="shared" si="1"/>
        <v>0</v>
      </c>
      <c r="I38" s="33">
        <v>0.7</v>
      </c>
      <c r="J38" s="26">
        <v>0</v>
      </c>
      <c r="K38" s="27">
        <v>0</v>
      </c>
      <c r="L38" s="27">
        <v>0</v>
      </c>
      <c r="M38" s="9"/>
    </row>
    <row r="39" spans="1:13" ht="12" customHeight="1">
      <c r="A39" s="19" t="s">
        <v>50</v>
      </c>
      <c r="B39" s="18"/>
      <c r="C39" s="18"/>
      <c r="D39" s="26">
        <f t="shared" si="0"/>
        <v>0</v>
      </c>
      <c r="E39" s="47">
        <v>0</v>
      </c>
      <c r="F39" s="48">
        <v>0</v>
      </c>
      <c r="G39" s="49">
        <v>0</v>
      </c>
      <c r="H39" s="39">
        <f t="shared" si="1"/>
        <v>0</v>
      </c>
      <c r="I39" s="34" t="s">
        <v>40</v>
      </c>
      <c r="J39" s="26">
        <v>0</v>
      </c>
      <c r="K39" s="27">
        <v>0</v>
      </c>
      <c r="L39" s="27">
        <v>0</v>
      </c>
      <c r="M39" s="9"/>
    </row>
    <row r="40" spans="1:13" ht="12" customHeight="1">
      <c r="A40" s="19" t="s">
        <v>51</v>
      </c>
      <c r="B40" s="18"/>
      <c r="C40" s="18"/>
      <c r="D40" s="26">
        <f t="shared" si="0"/>
        <v>1</v>
      </c>
      <c r="E40" s="47">
        <v>1</v>
      </c>
      <c r="F40" s="48">
        <v>0</v>
      </c>
      <c r="G40" s="49">
        <v>2</v>
      </c>
      <c r="H40" s="39">
        <f t="shared" si="1"/>
        <v>2</v>
      </c>
      <c r="I40" s="33">
        <v>2</v>
      </c>
      <c r="J40" s="26">
        <v>0</v>
      </c>
      <c r="K40" s="27">
        <v>0</v>
      </c>
      <c r="L40" s="27">
        <v>0</v>
      </c>
      <c r="M40" s="9"/>
    </row>
    <row r="41" spans="1:13" ht="12" customHeight="1">
      <c r="A41" s="19" t="s">
        <v>52</v>
      </c>
      <c r="B41" s="18"/>
      <c r="C41" s="18"/>
      <c r="D41" s="26">
        <f t="shared" si="0"/>
        <v>0</v>
      </c>
      <c r="E41" s="47">
        <v>0</v>
      </c>
      <c r="F41" s="48">
        <v>0</v>
      </c>
      <c r="G41" s="49">
        <v>0</v>
      </c>
      <c r="H41" s="39">
        <f t="shared" si="1"/>
        <v>0</v>
      </c>
      <c r="I41" s="33">
        <v>0.7</v>
      </c>
      <c r="J41" s="26">
        <v>0</v>
      </c>
      <c r="K41" s="27">
        <v>0</v>
      </c>
      <c r="L41" s="27">
        <v>0</v>
      </c>
      <c r="M41" s="9"/>
    </row>
    <row r="42" spans="1:13" ht="12" customHeight="1" thickBot="1">
      <c r="A42" s="19" t="s">
        <v>53</v>
      </c>
      <c r="B42" s="18"/>
      <c r="C42" s="18"/>
      <c r="D42" s="26">
        <f t="shared" si="0"/>
        <v>1</v>
      </c>
      <c r="E42" s="47">
        <v>1</v>
      </c>
      <c r="F42" s="48">
        <v>0</v>
      </c>
      <c r="G42" s="47">
        <v>0</v>
      </c>
      <c r="H42" s="37">
        <f t="shared" si="1"/>
        <v>0</v>
      </c>
      <c r="I42" s="33">
        <v>1.2</v>
      </c>
      <c r="J42" s="26">
        <v>0</v>
      </c>
      <c r="K42" s="27">
        <v>0</v>
      </c>
      <c r="L42" s="27">
        <v>0</v>
      </c>
      <c r="M42" s="9"/>
    </row>
    <row r="43" spans="1:13" ht="12" customHeight="1" thickBot="1" thickTop="1">
      <c r="A43" s="20" t="s">
        <v>54</v>
      </c>
      <c r="B43" s="21"/>
      <c r="C43" s="21"/>
      <c r="D43" s="30">
        <f>SUM(D6:D42)</f>
        <v>1753</v>
      </c>
      <c r="E43" s="50">
        <f>SUM(E6:E42)</f>
        <v>1654</v>
      </c>
      <c r="F43" s="51">
        <f>SUM(F6:F42)</f>
        <v>99</v>
      </c>
      <c r="G43" s="50">
        <f>SUM(G6:G42)</f>
        <v>1504</v>
      </c>
      <c r="H43" s="31">
        <f>IF(D43=0,0,ROUND(G43/D43,1))</f>
        <v>0.9</v>
      </c>
      <c r="I43" s="35">
        <v>0.7</v>
      </c>
      <c r="J43" s="28">
        <f>SUM(J6:J42)</f>
        <v>0</v>
      </c>
      <c r="K43" s="29">
        <f>SUM(K6:K43)</f>
        <v>0</v>
      </c>
      <c r="L43" s="29">
        <f>SUM(L6:L42)</f>
        <v>0</v>
      </c>
      <c r="M43" s="9"/>
    </row>
    <row r="44" spans="1:12" ht="10.5" customHeight="1">
      <c r="A44" s="6" t="s">
        <v>55</v>
      </c>
      <c r="B44" s="6"/>
      <c r="C44" s="6"/>
      <c r="D44" s="6"/>
      <c r="E44" s="6"/>
      <c r="F44" s="22"/>
      <c r="G44" s="22"/>
      <c r="H44" s="22"/>
      <c r="I44" s="23"/>
      <c r="J44" s="22"/>
      <c r="K44" s="22"/>
      <c r="L44" s="22"/>
    </row>
    <row r="45" spans="9:11" ht="10.5">
      <c r="I45"/>
      <c r="K45" t="s">
        <v>11</v>
      </c>
    </row>
  </sheetData>
  <sheetProtection/>
  <mergeCells count="1">
    <mergeCell ref="H2:I2"/>
  </mergeCells>
  <printOptions/>
  <pageMargins left="1.18" right="0.984251968503937" top="0.89" bottom="0.98425196850393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A:\T12-1（ｾﾝﾀｰ）.jsd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岐阜県</cp:lastModifiedBy>
  <cp:lastPrinted>2012-02-19T06:57:30Z</cp:lastPrinted>
  <dcterms:created xsi:type="dcterms:W3CDTF">2005-02-26T07:14:31Z</dcterms:created>
  <dcterms:modified xsi:type="dcterms:W3CDTF">2012-02-28T08:15:45Z</dcterms:modified>
  <cp:category/>
  <cp:version/>
  <cp:contentType/>
  <cp:contentStatus/>
  <cp:revision>75</cp:revision>
</cp:coreProperties>
</file>