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8985" activeTab="0"/>
  </bookViews>
  <sheets>
    <sheet name="Sheet1" sheetId="1" r:id="rId1"/>
  </sheets>
  <definedNames>
    <definedName name="_xlnm.Print_Area" localSheetId="0">'Sheet1'!$A$1:$N$47</definedName>
    <definedName name="_xlnm.Print_Area">'Sheet1'!$G$1:$M$47</definedName>
    <definedName name="PRINT_AREA_MI">'Sheet1'!$G$1:$M$47</definedName>
    <definedName name="印刷範囲">'Sheet1'!$A$1:$M$47</definedName>
  </definedNames>
  <calcPr fullCalcOnLoad="1"/>
</workbook>
</file>

<file path=xl/sharedStrings.xml><?xml version="1.0" encoding="utf-8"?>
<sst xmlns="http://schemas.openxmlformats.org/spreadsheetml/2006/main" count="89" uniqueCount="76">
  <si>
    <t>（１）食品衛生関係施設数及び監視指導状況</t>
  </si>
  <si>
    <t/>
  </si>
  <si>
    <t>【本所管内】</t>
  </si>
  <si>
    <t xml:space="preserve"> 監視指</t>
  </si>
  <si>
    <t xml:space="preserve"> 施設数</t>
  </si>
  <si>
    <t>移動</t>
  </si>
  <si>
    <t xml:space="preserve"> 導　延</t>
  </si>
  <si>
    <t>　　監視回数</t>
  </si>
  <si>
    <t>営業</t>
  </si>
  <si>
    <t>改善</t>
  </si>
  <si>
    <t>市</t>
  </si>
  <si>
    <t xml:space="preserve"> 店舗</t>
  </si>
  <si>
    <t xml:space="preserve"> 　 (回)B/A</t>
  </si>
  <si>
    <t xml:space="preserve"> 禁</t>
  </si>
  <si>
    <t xml:space="preserve">    A</t>
  </si>
  <si>
    <t xml:space="preserve">   B</t>
  </si>
  <si>
    <t xml:space="preserve"> 管内</t>
  </si>
  <si>
    <t>県 *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</si>
  <si>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</si>
  <si>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</si>
  <si>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</si>
  <si>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</si>
  <si>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</si>
  <si>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</si>
  <si>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</si>
  <si>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</si>
  <si>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</si>
  <si>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</si>
  <si>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</si>
  <si>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   -</t>
  </si>
  <si>
    <t xml:space="preserve">     -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</si>
  <si>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</si>
  <si>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</si>
  <si>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</si>
  <si>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</si>
  <si>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</si>
  <si>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</si>
  <si>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</si>
  <si>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</si>
  <si>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</si>
  <si>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</si>
  <si>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</si>
  <si>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</si>
  <si>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</si>
  <si>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</si>
  <si>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</si>
  <si>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</si>
  <si>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</si>
  <si>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</si>
  <si>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</si>
  <si>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</si>
  <si>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</si>
  <si>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</si>
  <si>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</si>
  <si>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</si>
  <si>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</si>
  <si>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</si>
  <si>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</si>
  <si>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</si>
  <si>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</si>
  <si>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</si>
  <si>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</si>
  <si>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</si>
  <si>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</si>
  <si>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 xml:space="preserve">   行  政  処  分</t>
  </si>
  <si>
    <t>そ</t>
  </si>
  <si>
    <t>の</t>
  </si>
  <si>
    <t>他</t>
  </si>
  <si>
    <t>監　視　状　況</t>
  </si>
  <si>
    <t xml:space="preserve">   ア  許可を要する施設（Ｔ１２－１）</t>
  </si>
  <si>
    <t>関</t>
  </si>
  <si>
    <t>美</t>
  </si>
  <si>
    <t>濃</t>
  </si>
  <si>
    <t>-</t>
  </si>
  <si>
    <t>-</t>
  </si>
  <si>
    <t>　（平成２２年度）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</si>
</sst>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1" fontId="5" fillId="0" borderId="15" xfId="0" applyNumberFormat="1" applyFont="1" applyBorder="1" applyAlignment="1">
      <alignment horizontal="right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6" xfId="0" applyNumberFormat="1" applyFont="1" applyBorder="1" applyAlignment="1" applyProtection="1">
      <alignment horizontal="right"/>
      <protection locked="0"/>
    </xf>
    <xf numFmtId="41" fontId="5" fillId="0" borderId="15" xfId="0" applyNumberFormat="1" applyFont="1" applyBorder="1" applyAlignment="1" applyProtection="1">
      <alignment horizontal="right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18" xfId="0" applyNumberFormat="1" applyFont="1" applyBorder="1" applyAlignment="1" applyProtection="1">
      <alignment horizontal="right"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41" fontId="0" fillId="0" borderId="10" xfId="0" applyNumberFormat="1" applyFont="1" applyBorder="1" applyAlignment="1" applyProtection="1">
      <alignment horizontal="right"/>
      <protection locked="0"/>
    </xf>
    <xf numFmtId="180" fontId="0" fillId="0" borderId="16" xfId="0" applyNumberFormat="1" applyFont="1" applyBorder="1" applyAlignment="1">
      <alignment/>
    </xf>
    <xf numFmtId="41" fontId="0" fillId="0" borderId="15" xfId="0" applyNumberFormat="1" applyFont="1" applyBorder="1" applyAlignment="1" applyProtection="1">
      <alignment horizontal="right"/>
      <protection locked="0"/>
    </xf>
    <xf numFmtId="180" fontId="0" fillId="0" borderId="17" xfId="0" applyNumberFormat="1" applyFont="1" applyBorder="1" applyAlignment="1">
      <alignment/>
    </xf>
    <xf numFmtId="41" fontId="0" fillId="0" borderId="21" xfId="0" applyNumberFormat="1" applyFont="1" applyBorder="1" applyAlignment="1" applyProtection="1">
      <alignment horizontal="right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180" fontId="0" fillId="0" borderId="20" xfId="0" applyNumberFormat="1" applyFont="1" applyBorder="1" applyAlignment="1">
      <alignment/>
    </xf>
    <xf numFmtId="41" fontId="0" fillId="0" borderId="10" xfId="0" applyNumberFormat="1" applyFont="1" applyBorder="1" applyAlignment="1" applyProtection="1">
      <alignment horizontal="right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22" xfId="0" applyNumberFormat="1" applyFont="1" applyBorder="1" applyAlignment="1" applyProtection="1">
      <alignment horizontal="right"/>
      <protection locked="0"/>
    </xf>
    <xf numFmtId="41" fontId="0" fillId="0" borderId="15" xfId="0" applyNumberFormat="1" applyFont="1" applyBorder="1" applyAlignment="1" applyProtection="1">
      <alignment horizontal="right"/>
      <protection locked="0"/>
    </xf>
    <xf numFmtId="41" fontId="0" fillId="0" borderId="17" xfId="0" applyNumberFormat="1" applyFont="1" applyBorder="1" applyAlignment="1" applyProtection="1">
      <alignment horizontal="right"/>
      <protection locked="0"/>
    </xf>
    <xf numFmtId="41" fontId="0" fillId="0" borderId="23" xfId="0" applyNumberFormat="1" applyFont="1" applyBorder="1" applyAlignment="1" applyProtection="1">
      <alignment horizontal="right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4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Border="1" applyAlignment="1" applyProtection="1">
      <alignment horizontal="right"/>
      <protection locked="0"/>
    </xf>
    <xf numFmtId="178" fontId="0" fillId="0" borderId="17" xfId="0" applyNumberFormat="1" applyFont="1" applyBorder="1" applyAlignment="1" applyProtection="1">
      <alignment horizontal="right"/>
      <protection locked="0"/>
    </xf>
    <xf numFmtId="178" fontId="0" fillId="0" borderId="17" xfId="0" applyNumberFormat="1" applyFont="1" applyBorder="1" applyAlignment="1" applyProtection="1">
      <alignment horizontal="center"/>
      <protection locked="0"/>
    </xf>
    <xf numFmtId="178" fontId="0" fillId="0" borderId="20" xfId="0" applyNumberFormat="1" applyFont="1" applyBorder="1" applyAlignment="1" applyProtection="1">
      <alignment horizontal="right"/>
      <protection locked="0"/>
    </xf>
    <xf numFmtId="41" fontId="5" fillId="0" borderId="25" xfId="0" applyNumberFormat="1" applyFont="1" applyBorder="1" applyAlignment="1">
      <alignment horizontal="right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23" xfId="0" applyNumberFormat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left"/>
    </xf>
    <xf numFmtId="3" fontId="0" fillId="0" borderId="17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571500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1933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SheetLayoutView="100" zoomScalePageLayoutView="0" workbookViewId="0" topLeftCell="A1">
      <selection activeCell="J46" sqref="J46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8.7109375" style="0" customWidth="1"/>
    <col min="4" max="4" width="9.00390625" style="0" bestFit="1" customWidth="1"/>
    <col min="5" max="7" width="6.8515625" style="0" customWidth="1"/>
    <col min="8" max="8" width="8.140625" style="0" customWidth="1"/>
    <col min="9" max="10" width="7.7109375" style="0" customWidth="1"/>
    <col min="11" max="14" width="6.28125" style="0" customWidth="1"/>
  </cols>
  <sheetData>
    <row r="1" spans="1:14" ht="14.25" customHeight="1">
      <c r="A1" s="10" t="s">
        <v>0</v>
      </c>
      <c r="G1" s="2"/>
      <c r="H1" s="2"/>
      <c r="I1" s="2"/>
      <c r="J1" s="2"/>
      <c r="K1" s="2"/>
      <c r="L1" s="2"/>
      <c r="M1" s="2"/>
      <c r="N1" s="2"/>
    </row>
    <row r="2" ht="6.75" customHeight="1">
      <c r="A2" s="3"/>
    </row>
    <row r="3" spans="1:14" ht="13.5" customHeight="1">
      <c r="A3" s="10" t="s">
        <v>69</v>
      </c>
      <c r="G3" s="2"/>
      <c r="H3" s="2"/>
      <c r="I3" s="2"/>
      <c r="J3" s="2"/>
      <c r="K3" s="2"/>
      <c r="L3" s="2"/>
      <c r="M3" s="2"/>
      <c r="N3" s="2"/>
    </row>
    <row r="4" spans="2:14" ht="14.25" customHeight="1" thickBot="1">
      <c r="B4" s="11" t="s">
        <v>2</v>
      </c>
      <c r="G4" s="2"/>
      <c r="H4" s="2"/>
      <c r="I4" s="2"/>
      <c r="J4" s="2"/>
      <c r="K4" s="17" t="s">
        <v>75</v>
      </c>
      <c r="L4" s="2"/>
      <c r="M4" s="2"/>
      <c r="N4" s="2"/>
    </row>
    <row r="5" spans="1:17" ht="10.5">
      <c r="A5" s="4"/>
      <c r="B5" s="5"/>
      <c r="C5" s="5"/>
      <c r="D5" s="53"/>
      <c r="E5" s="54" t="s">
        <v>70</v>
      </c>
      <c r="F5" s="55" t="s">
        <v>71</v>
      </c>
      <c r="G5" s="56"/>
      <c r="H5" s="57" t="s">
        <v>3</v>
      </c>
      <c r="I5" s="73" t="s">
        <v>68</v>
      </c>
      <c r="J5" s="74"/>
      <c r="K5" s="53" t="s">
        <v>64</v>
      </c>
      <c r="L5" s="58"/>
      <c r="M5" s="59"/>
      <c r="N5" s="12"/>
      <c r="O5" s="12"/>
      <c r="P5" s="12"/>
      <c r="Q5" s="12"/>
    </row>
    <row r="6" spans="1:17" ht="10.5">
      <c r="A6" s="6"/>
      <c r="D6" s="60" t="s">
        <v>4</v>
      </c>
      <c r="E6" s="61"/>
      <c r="F6" s="62" t="s">
        <v>72</v>
      </c>
      <c r="G6" s="62" t="s">
        <v>5</v>
      </c>
      <c r="H6" s="63" t="s">
        <v>6</v>
      </c>
      <c r="I6" s="64" t="s">
        <v>7</v>
      </c>
      <c r="J6" s="65"/>
      <c r="K6" s="66" t="s">
        <v>8</v>
      </c>
      <c r="L6" s="67" t="s">
        <v>9</v>
      </c>
      <c r="M6" s="68" t="s">
        <v>65</v>
      </c>
      <c r="N6" s="13"/>
      <c r="O6" s="12"/>
      <c r="P6" s="12"/>
      <c r="Q6" s="12"/>
    </row>
    <row r="7" spans="1:17" ht="10.5">
      <c r="A7" s="6"/>
      <c r="D7" s="60"/>
      <c r="E7" s="61" t="s">
        <v>10</v>
      </c>
      <c r="F7" s="62" t="s">
        <v>10</v>
      </c>
      <c r="G7" s="69" t="s">
        <v>11</v>
      </c>
      <c r="H7" s="63" t="s">
        <v>4</v>
      </c>
      <c r="I7" s="69" t="s">
        <v>12</v>
      </c>
      <c r="J7" s="70"/>
      <c r="K7" s="61" t="s">
        <v>13</v>
      </c>
      <c r="L7" s="69"/>
      <c r="M7" s="71" t="s">
        <v>66</v>
      </c>
      <c r="N7" s="13"/>
      <c r="O7" s="12"/>
      <c r="P7" s="12"/>
      <c r="Q7" s="12"/>
    </row>
    <row r="8" spans="1:17" ht="11.25" thickBot="1">
      <c r="A8" s="6"/>
      <c r="D8" s="60" t="s">
        <v>14</v>
      </c>
      <c r="E8" s="60"/>
      <c r="F8" s="62" t="s">
        <v>1</v>
      </c>
      <c r="G8" s="69"/>
      <c r="H8" s="60" t="s">
        <v>15</v>
      </c>
      <c r="I8" s="64" t="s">
        <v>16</v>
      </c>
      <c r="J8" s="67" t="s">
        <v>17</v>
      </c>
      <c r="K8" s="61" t="s">
        <v>18</v>
      </c>
      <c r="L8" s="62" t="s">
        <v>19</v>
      </c>
      <c r="M8" s="71" t="s">
        <v>67</v>
      </c>
      <c r="N8" s="13"/>
      <c r="O8" s="12"/>
      <c r="P8" s="12"/>
      <c r="Q8" s="12"/>
    </row>
    <row r="9" spans="1:17" ht="10.5" customHeight="1">
      <c r="A9" s="53" t="s">
        <v>20</v>
      </c>
      <c r="B9" s="56" t="s">
        <v>21</v>
      </c>
      <c r="C9" s="58"/>
      <c r="D9" s="50">
        <v>332</v>
      </c>
      <c r="E9" s="20">
        <v>275</v>
      </c>
      <c r="F9" s="21">
        <v>57</v>
      </c>
      <c r="G9" s="21">
        <v>0</v>
      </c>
      <c r="H9" s="30">
        <v>120</v>
      </c>
      <c r="I9" s="31">
        <f aca="true" t="shared" si="0" ref="I9:I46">IF(D9=0,0,ROUND(H9/D9,1))</f>
        <v>0.4</v>
      </c>
      <c r="J9" s="46">
        <v>0.6</v>
      </c>
      <c r="K9" s="37">
        <v>1</v>
      </c>
      <c r="L9" s="38">
        <v>0</v>
      </c>
      <c r="M9" s="39">
        <v>0</v>
      </c>
      <c r="N9" s="14"/>
      <c r="O9" s="12"/>
      <c r="P9" s="13"/>
      <c r="Q9" s="12"/>
    </row>
    <row r="10" spans="1:17" ht="10.5" customHeight="1">
      <c r="A10" s="60" t="s">
        <v>22</v>
      </c>
      <c r="B10" s="64" t="s">
        <v>23</v>
      </c>
      <c r="C10" s="65"/>
      <c r="D10" s="19">
        <v>107</v>
      </c>
      <c r="E10" s="22">
        <v>79</v>
      </c>
      <c r="F10" s="23">
        <v>28</v>
      </c>
      <c r="G10" s="23">
        <v>0</v>
      </c>
      <c r="H10" s="32">
        <v>64</v>
      </c>
      <c r="I10" s="33">
        <f t="shared" si="0"/>
        <v>0.6</v>
      </c>
      <c r="J10" s="47">
        <v>0.9</v>
      </c>
      <c r="K10" s="51" t="s">
        <v>73</v>
      </c>
      <c r="L10" s="41">
        <v>0</v>
      </c>
      <c r="M10" s="42">
        <v>0</v>
      </c>
      <c r="N10" s="14"/>
      <c r="O10" s="12"/>
      <c r="P10" s="13"/>
      <c r="Q10" s="12"/>
    </row>
    <row r="11" spans="1:17" ht="10.5" customHeight="1">
      <c r="A11" s="60" t="s">
        <v>24</v>
      </c>
      <c r="B11" s="64" t="s">
        <v>25</v>
      </c>
      <c r="C11" s="65"/>
      <c r="D11" s="19">
        <v>24</v>
      </c>
      <c r="E11" s="22">
        <v>14</v>
      </c>
      <c r="F11" s="23">
        <v>10</v>
      </c>
      <c r="G11" s="23">
        <v>0</v>
      </c>
      <c r="H11" s="32">
        <v>29</v>
      </c>
      <c r="I11" s="33">
        <f t="shared" si="0"/>
        <v>1.2</v>
      </c>
      <c r="J11" s="47">
        <v>1</v>
      </c>
      <c r="K11" s="40">
        <v>0</v>
      </c>
      <c r="L11" s="41">
        <v>0</v>
      </c>
      <c r="M11" s="42">
        <v>0</v>
      </c>
      <c r="N11" s="14"/>
      <c r="O11" s="12"/>
      <c r="P11" s="13"/>
      <c r="Q11" s="12"/>
    </row>
    <row r="12" spans="1:17" ht="10.5" customHeight="1">
      <c r="A12" s="60" t="s">
        <v>20</v>
      </c>
      <c r="B12" s="64" t="s">
        <v>26</v>
      </c>
      <c r="C12" s="65"/>
      <c r="D12" s="19">
        <v>661</v>
      </c>
      <c r="E12" s="22">
        <v>506</v>
      </c>
      <c r="F12" s="23">
        <v>118</v>
      </c>
      <c r="G12" s="23">
        <v>37</v>
      </c>
      <c r="H12" s="32">
        <v>536</v>
      </c>
      <c r="I12" s="33">
        <f t="shared" si="0"/>
        <v>0.8</v>
      </c>
      <c r="J12" s="47">
        <v>0.7</v>
      </c>
      <c r="K12" s="51" t="s">
        <v>73</v>
      </c>
      <c r="L12" s="41">
        <v>0</v>
      </c>
      <c r="M12" s="42">
        <v>0</v>
      </c>
      <c r="N12" s="14"/>
      <c r="O12" s="12"/>
      <c r="P12" s="13"/>
      <c r="Q12" s="12"/>
    </row>
    <row r="13" spans="1:17" ht="10.5" customHeight="1">
      <c r="A13" s="72" t="s">
        <v>27</v>
      </c>
      <c r="B13" s="65"/>
      <c r="C13" s="65"/>
      <c r="D13" s="19">
        <v>178</v>
      </c>
      <c r="E13" s="22">
        <v>125</v>
      </c>
      <c r="F13" s="23">
        <v>34</v>
      </c>
      <c r="G13" s="23">
        <v>19</v>
      </c>
      <c r="H13" s="32">
        <v>158</v>
      </c>
      <c r="I13" s="33">
        <f t="shared" si="0"/>
        <v>0.9</v>
      </c>
      <c r="J13" s="47">
        <v>1</v>
      </c>
      <c r="K13" s="40" t="s">
        <v>74</v>
      </c>
      <c r="L13" s="41">
        <v>0</v>
      </c>
      <c r="M13" s="52" t="s">
        <v>73</v>
      </c>
      <c r="N13" s="14"/>
      <c r="O13" s="12"/>
      <c r="P13" s="13"/>
      <c r="Q13" s="12"/>
    </row>
    <row r="14" spans="1:17" ht="10.5" customHeight="1">
      <c r="A14" s="72" t="s">
        <v>28</v>
      </c>
      <c r="B14" s="65"/>
      <c r="C14" s="65"/>
      <c r="D14" s="19">
        <f aca="true" t="shared" si="1" ref="D14:D45">SUM(E14:G14)</f>
        <v>2</v>
      </c>
      <c r="E14" s="22">
        <v>1</v>
      </c>
      <c r="F14" s="23">
        <v>1</v>
      </c>
      <c r="G14" s="23">
        <v>0</v>
      </c>
      <c r="H14" s="32">
        <v>18</v>
      </c>
      <c r="I14" s="33">
        <f t="shared" si="0"/>
        <v>9</v>
      </c>
      <c r="J14" s="47">
        <v>7.4</v>
      </c>
      <c r="K14" s="40">
        <v>0</v>
      </c>
      <c r="L14" s="41">
        <v>0</v>
      </c>
      <c r="M14" s="42">
        <v>0</v>
      </c>
      <c r="N14" s="14"/>
      <c r="O14" s="12"/>
      <c r="P14" s="13"/>
      <c r="Q14" s="12"/>
    </row>
    <row r="15" spans="1:17" ht="10.5" customHeight="1">
      <c r="A15" s="72" t="s">
        <v>31</v>
      </c>
      <c r="B15" s="65"/>
      <c r="C15" s="65"/>
      <c r="D15" s="19">
        <f t="shared" si="1"/>
        <v>0</v>
      </c>
      <c r="E15" s="22">
        <v>0</v>
      </c>
      <c r="F15" s="23">
        <v>0</v>
      </c>
      <c r="G15" s="23">
        <v>0</v>
      </c>
      <c r="H15" s="32">
        <v>0</v>
      </c>
      <c r="I15" s="33">
        <f t="shared" si="0"/>
        <v>0</v>
      </c>
      <c r="J15" s="48" t="s">
        <v>29</v>
      </c>
      <c r="K15" s="40">
        <v>0</v>
      </c>
      <c r="L15" s="41">
        <v>0</v>
      </c>
      <c r="M15" s="42">
        <v>0</v>
      </c>
      <c r="N15" s="14"/>
      <c r="O15" s="12"/>
      <c r="P15" s="13"/>
      <c r="Q15" s="12"/>
    </row>
    <row r="16" spans="1:17" ht="10.5" customHeight="1">
      <c r="A16" s="72" t="s">
        <v>32</v>
      </c>
      <c r="B16" s="65"/>
      <c r="C16" s="65"/>
      <c r="D16" s="19">
        <f t="shared" si="1"/>
        <v>2</v>
      </c>
      <c r="E16" s="22">
        <v>1</v>
      </c>
      <c r="F16" s="23">
        <v>1</v>
      </c>
      <c r="G16" s="23">
        <v>0</v>
      </c>
      <c r="H16" s="32">
        <v>18</v>
      </c>
      <c r="I16" s="33">
        <f t="shared" si="0"/>
        <v>9</v>
      </c>
      <c r="J16" s="47">
        <v>4.7</v>
      </c>
      <c r="K16" s="40">
        <v>0</v>
      </c>
      <c r="L16" s="41">
        <v>0</v>
      </c>
      <c r="M16" s="42">
        <v>0</v>
      </c>
      <c r="N16" s="14"/>
      <c r="O16" s="12"/>
      <c r="P16" s="13"/>
      <c r="Q16" s="12"/>
    </row>
    <row r="17" spans="1:17" ht="10.5" customHeight="1">
      <c r="A17" s="72" t="s">
        <v>33</v>
      </c>
      <c r="B17" s="65"/>
      <c r="C17" s="65"/>
      <c r="D17" s="19">
        <f t="shared" si="1"/>
        <v>0</v>
      </c>
      <c r="E17" s="22">
        <v>0</v>
      </c>
      <c r="F17" s="23">
        <v>0</v>
      </c>
      <c r="G17" s="23">
        <v>0</v>
      </c>
      <c r="H17" s="32">
        <v>0</v>
      </c>
      <c r="I17" s="33">
        <f t="shared" si="0"/>
        <v>0</v>
      </c>
      <c r="J17" s="48" t="s">
        <v>29</v>
      </c>
      <c r="K17" s="40">
        <v>0</v>
      </c>
      <c r="L17" s="41">
        <v>0</v>
      </c>
      <c r="M17" s="42">
        <v>0</v>
      </c>
      <c r="N17" s="14"/>
      <c r="O17" s="12"/>
      <c r="P17" s="13"/>
      <c r="Q17" s="12"/>
    </row>
    <row r="18" spans="1:17" ht="10.5" customHeight="1">
      <c r="A18" s="72" t="s">
        <v>34</v>
      </c>
      <c r="B18" s="65"/>
      <c r="C18" s="65"/>
      <c r="D18" s="19">
        <v>144</v>
      </c>
      <c r="E18" s="22">
        <v>107</v>
      </c>
      <c r="F18" s="23">
        <v>31</v>
      </c>
      <c r="G18" s="23">
        <v>6</v>
      </c>
      <c r="H18" s="32">
        <v>148</v>
      </c>
      <c r="I18" s="33">
        <f t="shared" si="0"/>
        <v>1</v>
      </c>
      <c r="J18" s="47">
        <v>0.9</v>
      </c>
      <c r="K18" s="40">
        <v>0</v>
      </c>
      <c r="L18" s="41">
        <v>0</v>
      </c>
      <c r="M18" s="42">
        <v>0</v>
      </c>
      <c r="N18" s="14"/>
      <c r="O18" s="12"/>
      <c r="P18" s="13"/>
      <c r="Q18" s="12"/>
    </row>
    <row r="19" spans="1:17" ht="10.5" customHeight="1">
      <c r="A19" s="72" t="s">
        <v>35</v>
      </c>
      <c r="B19" s="65"/>
      <c r="C19" s="65"/>
      <c r="D19" s="19">
        <f t="shared" si="1"/>
        <v>0</v>
      </c>
      <c r="E19" s="22">
        <v>0</v>
      </c>
      <c r="F19" s="23" t="s">
        <v>73</v>
      </c>
      <c r="G19" s="23">
        <v>0</v>
      </c>
      <c r="H19" s="32">
        <v>0</v>
      </c>
      <c r="I19" s="33">
        <f t="shared" si="0"/>
        <v>0</v>
      </c>
      <c r="J19" s="47">
        <v>3.5</v>
      </c>
      <c r="K19" s="40">
        <v>0</v>
      </c>
      <c r="L19" s="41">
        <v>0</v>
      </c>
      <c r="M19" s="42">
        <v>0</v>
      </c>
      <c r="N19" s="14"/>
      <c r="O19" s="12"/>
      <c r="P19" s="13"/>
      <c r="Q19" s="12"/>
    </row>
    <row r="20" spans="1:17" ht="10.5" customHeight="1">
      <c r="A20" s="72" t="s">
        <v>36</v>
      </c>
      <c r="B20" s="65"/>
      <c r="C20" s="65"/>
      <c r="D20" s="19">
        <f t="shared" si="1"/>
        <v>0</v>
      </c>
      <c r="E20" s="22">
        <v>0</v>
      </c>
      <c r="F20" s="23" t="s">
        <v>73</v>
      </c>
      <c r="G20" s="23">
        <v>0</v>
      </c>
      <c r="H20" s="32">
        <v>0</v>
      </c>
      <c r="I20" s="33">
        <f t="shared" si="0"/>
        <v>0</v>
      </c>
      <c r="J20" s="47">
        <v>3.2</v>
      </c>
      <c r="K20" s="40">
        <v>0</v>
      </c>
      <c r="L20" s="41">
        <v>0</v>
      </c>
      <c r="M20" s="42">
        <v>0</v>
      </c>
      <c r="N20" s="14"/>
      <c r="O20" s="12"/>
      <c r="P20" s="13"/>
      <c r="Q20" s="12"/>
    </row>
    <row r="21" spans="1:17" ht="10.5" customHeight="1">
      <c r="A21" s="72" t="s">
        <v>37</v>
      </c>
      <c r="B21" s="65"/>
      <c r="C21" s="65"/>
      <c r="D21" s="19">
        <f t="shared" si="1"/>
        <v>9</v>
      </c>
      <c r="E21" s="22">
        <v>9</v>
      </c>
      <c r="F21" s="23" t="s">
        <v>73</v>
      </c>
      <c r="G21" s="23">
        <v>0</v>
      </c>
      <c r="H21" s="32">
        <v>17</v>
      </c>
      <c r="I21" s="33">
        <f t="shared" si="0"/>
        <v>1.9</v>
      </c>
      <c r="J21" s="47">
        <v>1.5</v>
      </c>
      <c r="K21" s="40">
        <v>0</v>
      </c>
      <c r="L21" s="41">
        <v>0</v>
      </c>
      <c r="M21" s="42">
        <v>0</v>
      </c>
      <c r="N21" s="14"/>
      <c r="O21" s="12"/>
      <c r="P21" s="13"/>
      <c r="Q21" s="12"/>
    </row>
    <row r="22" spans="1:17" ht="10.5" customHeight="1">
      <c r="A22" s="72" t="s">
        <v>38</v>
      </c>
      <c r="B22" s="65"/>
      <c r="C22" s="65"/>
      <c r="D22" s="19">
        <v>5</v>
      </c>
      <c r="E22" s="22">
        <v>3</v>
      </c>
      <c r="F22" s="23">
        <v>2</v>
      </c>
      <c r="G22" s="23">
        <v>0</v>
      </c>
      <c r="H22" s="32">
        <v>4</v>
      </c>
      <c r="I22" s="33">
        <f t="shared" si="0"/>
        <v>0.8</v>
      </c>
      <c r="J22" s="47">
        <v>0.9</v>
      </c>
      <c r="K22" s="40">
        <v>0</v>
      </c>
      <c r="L22" s="41">
        <v>0</v>
      </c>
      <c r="M22" s="42">
        <v>0</v>
      </c>
      <c r="N22" s="14"/>
      <c r="O22" s="12"/>
      <c r="P22" s="13"/>
      <c r="Q22" s="12"/>
    </row>
    <row r="23" spans="1:17" ht="10.5" customHeight="1">
      <c r="A23" s="72" t="s">
        <v>39</v>
      </c>
      <c r="B23" s="65"/>
      <c r="C23" s="65"/>
      <c r="D23" s="19">
        <v>446</v>
      </c>
      <c r="E23" s="22">
        <v>352</v>
      </c>
      <c r="F23" s="23">
        <v>86</v>
      </c>
      <c r="G23" s="23">
        <v>8</v>
      </c>
      <c r="H23" s="32">
        <v>135</v>
      </c>
      <c r="I23" s="33">
        <f t="shared" si="0"/>
        <v>0.3</v>
      </c>
      <c r="J23" s="47">
        <v>0.4</v>
      </c>
      <c r="K23" s="40">
        <v>0</v>
      </c>
      <c r="L23" s="41">
        <v>0</v>
      </c>
      <c r="M23" s="42">
        <v>0</v>
      </c>
      <c r="N23" s="14"/>
      <c r="O23" s="12"/>
      <c r="P23" s="13"/>
      <c r="Q23" s="12"/>
    </row>
    <row r="24" spans="1:17" ht="10.5" customHeight="1">
      <c r="A24" s="72" t="s">
        <v>40</v>
      </c>
      <c r="B24" s="65"/>
      <c r="C24" s="65"/>
      <c r="D24" s="19">
        <f t="shared" si="1"/>
        <v>1</v>
      </c>
      <c r="E24" s="22">
        <v>1</v>
      </c>
      <c r="F24" s="23">
        <v>0</v>
      </c>
      <c r="G24" s="23">
        <v>0</v>
      </c>
      <c r="H24" s="32">
        <v>2</v>
      </c>
      <c r="I24" s="33">
        <f t="shared" si="0"/>
        <v>2</v>
      </c>
      <c r="J24" s="47">
        <v>2.5</v>
      </c>
      <c r="K24" s="40">
        <v>0</v>
      </c>
      <c r="L24" s="41">
        <v>0</v>
      </c>
      <c r="M24" s="42">
        <v>0</v>
      </c>
      <c r="N24" s="14"/>
      <c r="O24" s="12"/>
      <c r="P24" s="13"/>
      <c r="Q24" s="12"/>
    </row>
    <row r="25" spans="1:17" ht="10.5" customHeight="1">
      <c r="A25" s="72" t="s">
        <v>41</v>
      </c>
      <c r="B25" s="65"/>
      <c r="C25" s="65"/>
      <c r="D25" s="19">
        <f t="shared" si="1"/>
        <v>36</v>
      </c>
      <c r="E25" s="22">
        <v>33</v>
      </c>
      <c r="F25" s="23">
        <v>3</v>
      </c>
      <c r="G25" s="23">
        <v>0</v>
      </c>
      <c r="H25" s="32">
        <v>20</v>
      </c>
      <c r="I25" s="33">
        <f t="shared" si="0"/>
        <v>0.6</v>
      </c>
      <c r="J25" s="47">
        <v>1.4</v>
      </c>
      <c r="K25" s="40">
        <v>0</v>
      </c>
      <c r="L25" s="41">
        <v>0</v>
      </c>
      <c r="M25" s="42">
        <v>0</v>
      </c>
      <c r="N25" s="14"/>
      <c r="O25" s="12"/>
      <c r="P25" s="13"/>
      <c r="Q25" s="12"/>
    </row>
    <row r="26" spans="1:17" ht="10.5" customHeight="1">
      <c r="A26" s="72" t="s">
        <v>42</v>
      </c>
      <c r="B26" s="65"/>
      <c r="C26" s="65"/>
      <c r="D26" s="19">
        <v>264</v>
      </c>
      <c r="E26" s="22">
        <v>202</v>
      </c>
      <c r="F26" s="23">
        <v>61</v>
      </c>
      <c r="G26" s="23">
        <v>1</v>
      </c>
      <c r="H26" s="32">
        <v>190</v>
      </c>
      <c r="I26" s="33">
        <f t="shared" si="0"/>
        <v>0.7</v>
      </c>
      <c r="J26" s="47">
        <v>0.7</v>
      </c>
      <c r="K26" s="40">
        <v>0</v>
      </c>
      <c r="L26" s="41">
        <v>0</v>
      </c>
      <c r="M26" s="42">
        <v>0</v>
      </c>
      <c r="N26" s="14"/>
      <c r="O26" s="12"/>
      <c r="P26" s="13"/>
      <c r="Q26" s="12"/>
    </row>
    <row r="27" spans="1:17" ht="10.5" customHeight="1">
      <c r="A27" s="72" t="s">
        <v>43</v>
      </c>
      <c r="B27" s="65"/>
      <c r="C27" s="65"/>
      <c r="D27" s="19">
        <f t="shared" si="1"/>
        <v>8</v>
      </c>
      <c r="E27" s="22">
        <v>7</v>
      </c>
      <c r="F27" s="23">
        <v>1</v>
      </c>
      <c r="G27" s="23">
        <v>0</v>
      </c>
      <c r="H27" s="32">
        <v>29</v>
      </c>
      <c r="I27" s="33">
        <f t="shared" si="0"/>
        <v>3.6</v>
      </c>
      <c r="J27" s="47">
        <v>3.4</v>
      </c>
      <c r="K27" s="40">
        <v>0</v>
      </c>
      <c r="L27" s="41">
        <v>0</v>
      </c>
      <c r="M27" s="42">
        <v>0</v>
      </c>
      <c r="N27" s="14"/>
      <c r="O27" s="12"/>
      <c r="P27" s="13"/>
      <c r="Q27" s="12"/>
    </row>
    <row r="28" spans="1:17" ht="10.5" customHeight="1">
      <c r="A28" s="72" t="s">
        <v>44</v>
      </c>
      <c r="B28" s="65"/>
      <c r="C28" s="65"/>
      <c r="D28" s="19">
        <v>164</v>
      </c>
      <c r="E28" s="22">
        <v>125</v>
      </c>
      <c r="F28" s="23">
        <v>34</v>
      </c>
      <c r="G28" s="23">
        <v>5</v>
      </c>
      <c r="H28" s="32">
        <v>165</v>
      </c>
      <c r="I28" s="33">
        <f t="shared" si="0"/>
        <v>1</v>
      </c>
      <c r="J28" s="47">
        <v>1</v>
      </c>
      <c r="K28" s="40">
        <v>0</v>
      </c>
      <c r="L28" s="41">
        <v>0</v>
      </c>
      <c r="M28" s="42">
        <v>0</v>
      </c>
      <c r="N28" s="14"/>
      <c r="O28" s="12"/>
      <c r="P28" s="13"/>
      <c r="Q28" s="12"/>
    </row>
    <row r="29" spans="1:17" ht="10.5" customHeight="1">
      <c r="A29" s="72" t="s">
        <v>45</v>
      </c>
      <c r="B29" s="65"/>
      <c r="C29" s="65"/>
      <c r="D29" s="19">
        <v>5</v>
      </c>
      <c r="E29" s="22">
        <v>5</v>
      </c>
      <c r="F29" s="23">
        <v>0</v>
      </c>
      <c r="G29" s="23">
        <v>0</v>
      </c>
      <c r="H29" s="32">
        <v>9</v>
      </c>
      <c r="I29" s="33">
        <f t="shared" si="0"/>
        <v>1.8</v>
      </c>
      <c r="J29" s="47">
        <v>4.2</v>
      </c>
      <c r="K29" s="40">
        <v>0</v>
      </c>
      <c r="L29" s="41">
        <v>0</v>
      </c>
      <c r="M29" s="42">
        <v>0</v>
      </c>
      <c r="N29" s="14"/>
      <c r="O29" s="12"/>
      <c r="P29" s="13"/>
      <c r="Q29" s="12"/>
    </row>
    <row r="30" spans="1:17" ht="10.5" customHeight="1">
      <c r="A30" s="72" t="s">
        <v>46</v>
      </c>
      <c r="B30" s="65"/>
      <c r="C30" s="65"/>
      <c r="D30" s="19">
        <f t="shared" si="1"/>
        <v>1</v>
      </c>
      <c r="E30" s="22">
        <v>1</v>
      </c>
      <c r="F30" s="23">
        <v>0</v>
      </c>
      <c r="G30" s="23">
        <v>0</v>
      </c>
      <c r="H30" s="32">
        <v>9</v>
      </c>
      <c r="I30" s="33">
        <f t="shared" si="0"/>
        <v>9</v>
      </c>
      <c r="J30" s="47">
        <v>6.8</v>
      </c>
      <c r="K30" s="40">
        <v>0</v>
      </c>
      <c r="L30" s="41">
        <v>0</v>
      </c>
      <c r="M30" s="42">
        <v>0</v>
      </c>
      <c r="N30" s="14"/>
      <c r="O30" s="12"/>
      <c r="P30" s="13"/>
      <c r="Q30" s="12"/>
    </row>
    <row r="31" spans="1:17" ht="10.5" customHeight="1">
      <c r="A31" s="72" t="s">
        <v>47</v>
      </c>
      <c r="B31" s="65"/>
      <c r="C31" s="65"/>
      <c r="D31" s="19">
        <f t="shared" si="1"/>
        <v>0</v>
      </c>
      <c r="E31" s="22">
        <v>0</v>
      </c>
      <c r="F31" s="23">
        <v>0</v>
      </c>
      <c r="G31" s="23">
        <v>0</v>
      </c>
      <c r="H31" s="32">
        <v>0</v>
      </c>
      <c r="I31" s="33">
        <f t="shared" si="0"/>
        <v>0</v>
      </c>
      <c r="J31" s="47">
        <v>0.7</v>
      </c>
      <c r="K31" s="40">
        <v>0</v>
      </c>
      <c r="L31" s="41">
        <v>0</v>
      </c>
      <c r="M31" s="42">
        <v>0</v>
      </c>
      <c r="N31" s="14"/>
      <c r="O31" s="12"/>
      <c r="P31" s="13"/>
      <c r="Q31" s="12"/>
    </row>
    <row r="32" spans="1:17" ht="10.5" customHeight="1">
      <c r="A32" s="72" t="s">
        <v>48</v>
      </c>
      <c r="B32" s="65"/>
      <c r="C32" s="65"/>
      <c r="D32" s="19">
        <f t="shared" si="1"/>
        <v>0</v>
      </c>
      <c r="E32" s="22">
        <v>0</v>
      </c>
      <c r="F32" s="23">
        <v>0</v>
      </c>
      <c r="G32" s="23">
        <v>0</v>
      </c>
      <c r="H32" s="32">
        <v>0</v>
      </c>
      <c r="I32" s="33">
        <f t="shared" si="0"/>
        <v>0</v>
      </c>
      <c r="J32" s="47" t="s">
        <v>74</v>
      </c>
      <c r="K32" s="40">
        <v>0</v>
      </c>
      <c r="L32" s="41">
        <v>0</v>
      </c>
      <c r="M32" s="42">
        <v>0</v>
      </c>
      <c r="N32" s="14"/>
      <c r="O32" s="12"/>
      <c r="P32" s="13"/>
      <c r="Q32" s="12"/>
    </row>
    <row r="33" spans="1:17" ht="10.5" customHeight="1">
      <c r="A33" s="72" t="s">
        <v>49</v>
      </c>
      <c r="B33" s="65"/>
      <c r="C33" s="65"/>
      <c r="D33" s="19">
        <v>13</v>
      </c>
      <c r="E33" s="22">
        <v>11</v>
      </c>
      <c r="F33" s="23">
        <v>2</v>
      </c>
      <c r="G33" s="23">
        <v>0</v>
      </c>
      <c r="H33" s="32">
        <v>7</v>
      </c>
      <c r="I33" s="33">
        <f t="shared" si="0"/>
        <v>0.5</v>
      </c>
      <c r="J33" s="47">
        <v>0.6</v>
      </c>
      <c r="K33" s="40">
        <v>0</v>
      </c>
      <c r="L33" s="41">
        <v>0</v>
      </c>
      <c r="M33" s="42">
        <v>0</v>
      </c>
      <c r="N33" s="14"/>
      <c r="O33" s="12"/>
      <c r="P33" s="13"/>
      <c r="Q33" s="12"/>
    </row>
    <row r="34" spans="1:20" ht="10.5" customHeight="1">
      <c r="A34" s="72" t="s">
        <v>50</v>
      </c>
      <c r="B34" s="65"/>
      <c r="C34" s="65"/>
      <c r="D34" s="19">
        <f t="shared" si="1"/>
        <v>0</v>
      </c>
      <c r="E34" s="22" t="s">
        <v>73</v>
      </c>
      <c r="F34" s="23">
        <v>0</v>
      </c>
      <c r="G34" s="23">
        <v>0</v>
      </c>
      <c r="H34" s="32">
        <v>0</v>
      </c>
      <c r="I34" s="33">
        <f t="shared" si="0"/>
        <v>0</v>
      </c>
      <c r="J34" s="47">
        <v>0.9</v>
      </c>
      <c r="K34" s="40">
        <v>0</v>
      </c>
      <c r="L34" s="41">
        <v>0</v>
      </c>
      <c r="M34" s="42">
        <v>0</v>
      </c>
      <c r="N34" s="14"/>
      <c r="O34" s="12"/>
      <c r="P34" s="13"/>
      <c r="Q34" s="12"/>
      <c r="T34" s="1"/>
    </row>
    <row r="35" spans="1:17" ht="10.5" customHeight="1">
      <c r="A35" s="72" t="s">
        <v>51</v>
      </c>
      <c r="B35" s="65"/>
      <c r="C35" s="65"/>
      <c r="D35" s="19">
        <f t="shared" si="1"/>
        <v>0</v>
      </c>
      <c r="E35" s="22">
        <v>0</v>
      </c>
      <c r="F35" s="23">
        <v>0</v>
      </c>
      <c r="G35" s="23">
        <v>0</v>
      </c>
      <c r="H35" s="32">
        <v>0</v>
      </c>
      <c r="I35" s="33">
        <f t="shared" si="0"/>
        <v>0</v>
      </c>
      <c r="J35" s="47">
        <v>1.4</v>
      </c>
      <c r="K35" s="40">
        <v>0</v>
      </c>
      <c r="L35" s="41">
        <v>0</v>
      </c>
      <c r="M35" s="42">
        <v>0</v>
      </c>
      <c r="N35" s="14"/>
      <c r="O35" s="12"/>
      <c r="P35" s="13"/>
      <c r="Q35" s="12"/>
    </row>
    <row r="36" spans="1:17" ht="10.5" customHeight="1">
      <c r="A36" s="72" t="s">
        <v>52</v>
      </c>
      <c r="B36" s="65"/>
      <c r="C36" s="65"/>
      <c r="D36" s="19">
        <f t="shared" si="1"/>
        <v>2</v>
      </c>
      <c r="E36" s="22" t="s">
        <v>73</v>
      </c>
      <c r="F36" s="23">
        <v>2</v>
      </c>
      <c r="G36" s="23">
        <v>0</v>
      </c>
      <c r="H36" s="32">
        <v>0</v>
      </c>
      <c r="I36" s="33">
        <f t="shared" si="0"/>
        <v>0</v>
      </c>
      <c r="J36" s="47">
        <v>0.6</v>
      </c>
      <c r="K36" s="40">
        <v>0</v>
      </c>
      <c r="L36" s="41">
        <v>0</v>
      </c>
      <c r="M36" s="42">
        <v>0</v>
      </c>
      <c r="N36" s="14"/>
      <c r="O36" s="12"/>
      <c r="P36" s="13"/>
      <c r="Q36" s="12"/>
    </row>
    <row r="37" spans="1:17" ht="10.5" customHeight="1">
      <c r="A37" s="72" t="s">
        <v>53</v>
      </c>
      <c r="B37" s="65"/>
      <c r="C37" s="65"/>
      <c r="D37" s="19">
        <v>13</v>
      </c>
      <c r="E37" s="22">
        <v>8</v>
      </c>
      <c r="F37" s="23">
        <v>5</v>
      </c>
      <c r="G37" s="23">
        <v>0</v>
      </c>
      <c r="H37" s="32">
        <v>16</v>
      </c>
      <c r="I37" s="33">
        <f t="shared" si="0"/>
        <v>1.2</v>
      </c>
      <c r="J37" s="47">
        <v>1.1</v>
      </c>
      <c r="K37" s="40">
        <v>0</v>
      </c>
      <c r="L37" s="41">
        <v>0</v>
      </c>
      <c r="M37" s="42">
        <v>0</v>
      </c>
      <c r="N37" s="14"/>
      <c r="O37" s="12"/>
      <c r="P37" s="13"/>
      <c r="Q37" s="12"/>
    </row>
    <row r="38" spans="1:17" ht="10.5" customHeight="1">
      <c r="A38" s="72" t="s">
        <v>54</v>
      </c>
      <c r="B38" s="65"/>
      <c r="C38" s="65"/>
      <c r="D38" s="19">
        <f t="shared" si="1"/>
        <v>0</v>
      </c>
      <c r="E38" s="22">
        <v>0</v>
      </c>
      <c r="F38" s="23">
        <v>0</v>
      </c>
      <c r="G38" s="23">
        <v>0</v>
      </c>
      <c r="H38" s="32">
        <v>0</v>
      </c>
      <c r="I38" s="33">
        <f t="shared" si="0"/>
        <v>0</v>
      </c>
      <c r="J38" s="47">
        <v>1.3</v>
      </c>
      <c r="K38" s="40">
        <v>0</v>
      </c>
      <c r="L38" s="41">
        <v>0</v>
      </c>
      <c r="M38" s="42">
        <v>0</v>
      </c>
      <c r="N38" s="14"/>
      <c r="O38" s="12"/>
      <c r="P38" s="13"/>
      <c r="Q38" s="12"/>
    </row>
    <row r="39" spans="1:17" ht="10.5" customHeight="1">
      <c r="A39" s="72" t="s">
        <v>55</v>
      </c>
      <c r="B39" s="65"/>
      <c r="C39" s="65"/>
      <c r="D39" s="19">
        <v>15</v>
      </c>
      <c r="E39" s="22">
        <v>13</v>
      </c>
      <c r="F39" s="23">
        <v>2</v>
      </c>
      <c r="G39" s="23">
        <v>0</v>
      </c>
      <c r="H39" s="32">
        <v>15</v>
      </c>
      <c r="I39" s="33">
        <f t="shared" si="0"/>
        <v>1</v>
      </c>
      <c r="J39" s="47">
        <v>1.4</v>
      </c>
      <c r="K39" s="40">
        <v>0</v>
      </c>
      <c r="L39" s="41">
        <v>0</v>
      </c>
      <c r="M39" s="42">
        <v>0</v>
      </c>
      <c r="N39" s="14"/>
      <c r="O39" s="12"/>
      <c r="P39" s="13"/>
      <c r="Q39" s="12"/>
    </row>
    <row r="40" spans="1:17" ht="10.5" customHeight="1">
      <c r="A40" s="72" t="s">
        <v>56</v>
      </c>
      <c r="B40" s="65"/>
      <c r="C40" s="65"/>
      <c r="D40" s="19">
        <v>33</v>
      </c>
      <c r="E40" s="22">
        <v>22</v>
      </c>
      <c r="F40" s="23">
        <v>11</v>
      </c>
      <c r="G40" s="24">
        <v>0</v>
      </c>
      <c r="H40" s="34">
        <v>25</v>
      </c>
      <c r="I40" s="33">
        <f t="shared" si="0"/>
        <v>0.8</v>
      </c>
      <c r="J40" s="47">
        <v>1.2</v>
      </c>
      <c r="K40" s="40">
        <v>0</v>
      </c>
      <c r="L40" s="41">
        <v>0</v>
      </c>
      <c r="M40" s="42">
        <v>0</v>
      </c>
      <c r="N40" s="14"/>
      <c r="O40" s="12"/>
      <c r="P40" s="13"/>
      <c r="Q40" s="12"/>
    </row>
    <row r="41" spans="1:17" ht="10.5" customHeight="1">
      <c r="A41" s="72" t="s">
        <v>57</v>
      </c>
      <c r="B41" s="65"/>
      <c r="C41" s="65"/>
      <c r="D41" s="19">
        <f t="shared" si="1"/>
        <v>1</v>
      </c>
      <c r="E41" s="22">
        <v>1</v>
      </c>
      <c r="F41" s="23">
        <v>0</v>
      </c>
      <c r="G41" s="24">
        <v>0</v>
      </c>
      <c r="H41" s="34">
        <v>0</v>
      </c>
      <c r="I41" s="33">
        <f t="shared" si="0"/>
        <v>0</v>
      </c>
      <c r="J41" s="47">
        <v>0.7</v>
      </c>
      <c r="K41" s="40">
        <v>0</v>
      </c>
      <c r="L41" s="41">
        <v>0</v>
      </c>
      <c r="M41" s="42">
        <v>0</v>
      </c>
      <c r="N41" s="14"/>
      <c r="O41" s="12"/>
      <c r="P41" s="13"/>
      <c r="Q41" s="12"/>
    </row>
    <row r="42" spans="1:17" ht="10.5" customHeight="1">
      <c r="A42" s="72" t="s">
        <v>58</v>
      </c>
      <c r="B42" s="65"/>
      <c r="C42" s="65"/>
      <c r="D42" s="19">
        <f t="shared" si="1"/>
        <v>0</v>
      </c>
      <c r="E42" s="22">
        <v>0</v>
      </c>
      <c r="F42" s="23">
        <v>0</v>
      </c>
      <c r="G42" s="25">
        <v>0</v>
      </c>
      <c r="H42" s="34">
        <v>0</v>
      </c>
      <c r="I42" s="33">
        <f t="shared" si="0"/>
        <v>0</v>
      </c>
      <c r="J42" s="48" t="s">
        <v>30</v>
      </c>
      <c r="K42" s="40">
        <v>0</v>
      </c>
      <c r="L42" s="41">
        <v>0</v>
      </c>
      <c r="M42" s="42">
        <v>0</v>
      </c>
      <c r="N42" s="14"/>
      <c r="O42" s="12"/>
      <c r="P42" s="13"/>
      <c r="Q42" s="12"/>
    </row>
    <row r="43" spans="1:17" ht="10.5" customHeight="1">
      <c r="A43" s="72" t="s">
        <v>59</v>
      </c>
      <c r="B43" s="65"/>
      <c r="C43" s="65"/>
      <c r="D43" s="19">
        <f t="shared" si="1"/>
        <v>5</v>
      </c>
      <c r="E43" s="22">
        <v>3</v>
      </c>
      <c r="F43" s="23">
        <v>2</v>
      </c>
      <c r="G43" s="25">
        <v>0</v>
      </c>
      <c r="H43" s="34">
        <v>17</v>
      </c>
      <c r="I43" s="33">
        <f t="shared" si="0"/>
        <v>3.4</v>
      </c>
      <c r="J43" s="47">
        <v>2</v>
      </c>
      <c r="K43" s="40">
        <v>0</v>
      </c>
      <c r="L43" s="41">
        <v>0</v>
      </c>
      <c r="M43" s="42">
        <v>0</v>
      </c>
      <c r="N43" s="14"/>
      <c r="O43" s="12"/>
      <c r="P43" s="13"/>
      <c r="Q43" s="12"/>
    </row>
    <row r="44" spans="1:17" ht="10.5" customHeight="1">
      <c r="A44" s="72" t="s">
        <v>60</v>
      </c>
      <c r="B44" s="65"/>
      <c r="C44" s="65"/>
      <c r="D44" s="19">
        <f t="shared" si="1"/>
        <v>0</v>
      </c>
      <c r="E44" s="22">
        <v>0</v>
      </c>
      <c r="F44" s="23">
        <v>0</v>
      </c>
      <c r="G44" s="23">
        <v>0</v>
      </c>
      <c r="H44" s="32">
        <v>0</v>
      </c>
      <c r="I44" s="33">
        <f t="shared" si="0"/>
        <v>0</v>
      </c>
      <c r="J44" s="47">
        <v>0.7</v>
      </c>
      <c r="K44" s="40">
        <v>0</v>
      </c>
      <c r="L44" s="41">
        <v>0</v>
      </c>
      <c r="M44" s="42">
        <v>0</v>
      </c>
      <c r="N44" s="14"/>
      <c r="O44" s="12"/>
      <c r="P44" s="18"/>
      <c r="Q44" s="12"/>
    </row>
    <row r="45" spans="1:17" ht="10.5" customHeight="1" thickBot="1">
      <c r="A45" s="72" t="s">
        <v>61</v>
      </c>
      <c r="B45" s="65"/>
      <c r="C45" s="65"/>
      <c r="D45" s="19">
        <f t="shared" si="1"/>
        <v>1</v>
      </c>
      <c r="E45" s="22">
        <v>1</v>
      </c>
      <c r="F45" s="23"/>
      <c r="G45" s="23">
        <v>0</v>
      </c>
      <c r="H45" s="32">
        <v>13</v>
      </c>
      <c r="I45" s="33">
        <f t="shared" si="0"/>
        <v>13</v>
      </c>
      <c r="J45" s="47">
        <v>1.2</v>
      </c>
      <c r="K45" s="40">
        <v>0</v>
      </c>
      <c r="L45" s="41">
        <v>0</v>
      </c>
      <c r="M45" s="42">
        <v>0</v>
      </c>
      <c r="N45" s="14"/>
      <c r="O45" s="12"/>
      <c r="P45" s="13"/>
      <c r="Q45" s="12"/>
    </row>
    <row r="46" spans="1:17" ht="10.5" customHeight="1" thickBot="1" thickTop="1">
      <c r="A46" s="7" t="s">
        <v>62</v>
      </c>
      <c r="B46" s="8"/>
      <c r="C46" s="8"/>
      <c r="D46" s="26">
        <f>SUM(E46:G46)</f>
        <v>2472</v>
      </c>
      <c r="E46" s="27">
        <f>SUM(E9:E45)</f>
        <v>1905</v>
      </c>
      <c r="F46" s="28">
        <f>SUM(F9:F45)</f>
        <v>491</v>
      </c>
      <c r="G46" s="29">
        <f>SUM(G9:G45)</f>
        <v>76</v>
      </c>
      <c r="H46" s="35">
        <f>SUM(H9:H45)</f>
        <v>1764</v>
      </c>
      <c r="I46" s="36">
        <f t="shared" si="0"/>
        <v>0.7</v>
      </c>
      <c r="J46" s="49">
        <v>0.7</v>
      </c>
      <c r="K46" s="43">
        <f>SUM(K9:K45)</f>
        <v>1</v>
      </c>
      <c r="L46" s="44">
        <f>SUM(L9:L45)</f>
        <v>0</v>
      </c>
      <c r="M46" s="45">
        <f>SUM(M9:M45)</f>
        <v>0</v>
      </c>
      <c r="N46" s="15"/>
      <c r="O46" s="12"/>
      <c r="P46" s="12"/>
      <c r="Q46" s="12"/>
    </row>
    <row r="47" spans="1:16" ht="10.5">
      <c r="A47" s="5" t="s">
        <v>63</v>
      </c>
      <c r="B47" s="5"/>
      <c r="C47" s="5"/>
      <c r="D47" s="5"/>
      <c r="E47" s="5"/>
      <c r="F47" s="5"/>
      <c r="G47" s="9"/>
      <c r="H47" s="9"/>
      <c r="I47" s="9"/>
      <c r="J47" s="9"/>
      <c r="K47" s="9"/>
      <c r="L47" s="9"/>
      <c r="M47" s="9"/>
      <c r="N47" s="16"/>
      <c r="P47" s="12"/>
    </row>
    <row r="48" ht="10.5">
      <c r="L48" t="s">
        <v>20</v>
      </c>
    </row>
  </sheetData>
  <sheetProtection/>
  <mergeCells count="1">
    <mergeCell ref="I5:J5"/>
  </mergeCells>
  <printOptions/>
  <pageMargins left="1.18" right="0.984251968503937" top="0.8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A:\T12-1（本所）.jsd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2011-03-09T00:27:32Z</cp:lastPrinted>
  <dcterms:created xsi:type="dcterms:W3CDTF">2004-01-30T10:06:32Z</dcterms:created>
  <dcterms:modified xsi:type="dcterms:W3CDTF">2012-02-24T07:27:41Z</dcterms:modified>
  <cp:category/>
  <cp:version/>
  <cp:contentType/>
  <cp:contentStatus/>
  <cp:revision>71</cp:revision>
</cp:coreProperties>
</file>