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'Sheet1'!$A$1:$Q$40</definedName>
    <definedName name="印刷範囲">'Sheet1'!#REF!</definedName>
  </definedNames>
  <calcPr fullCalcOnLoad="1"/>
</workbook>
</file>

<file path=xl/sharedStrings.xml><?xml version="1.0" encoding="utf-8"?>
<sst xmlns="http://schemas.openxmlformats.org/spreadsheetml/2006/main" count="84" uniqueCount="46">
  <si>
    <t>　 　一次検診（間接・直接撮影）</t>
  </si>
  <si>
    <t>精密検査結果</t>
  </si>
  <si>
    <t>受診者</t>
  </si>
  <si>
    <t>受診率</t>
  </si>
  <si>
    <t>％</t>
  </si>
  <si>
    <t>高 齢 者</t>
  </si>
  <si>
    <t>そ の 他</t>
  </si>
  <si>
    <t>総　　数</t>
  </si>
  <si>
    <t>　</t>
  </si>
  <si>
    <t>短大、大学等</t>
  </si>
  <si>
    <t>そ   の   他</t>
  </si>
  <si>
    <t>)</t>
  </si>
  <si>
    <t>(</t>
  </si>
  <si>
    <t xml:space="preserve"> 管内総数</t>
  </si>
  <si>
    <t>対象者</t>
  </si>
  <si>
    <t>(65歳以下再掲)</t>
  </si>
  <si>
    <t>毎年度実施</t>
  </si>
  <si>
    <t>高校生</t>
  </si>
  <si>
    <t>学校</t>
  </si>
  <si>
    <t>施設</t>
  </si>
  <si>
    <t>事業者</t>
  </si>
  <si>
    <t>一般住民</t>
  </si>
  <si>
    <t>その他</t>
  </si>
  <si>
    <t>要精密検査者</t>
  </si>
  <si>
    <t>喀痰　検査　陽性数</t>
  </si>
  <si>
    <t>結核　患者</t>
  </si>
  <si>
    <t>恐れの　　ある者</t>
  </si>
  <si>
    <t>　結　　核</t>
  </si>
  <si>
    <t>　精密検査</t>
  </si>
  <si>
    <t>郡上市</t>
  </si>
  <si>
    <t xml:space="preserve">  　ア　結核住民検診等（Ｔ８－９）</t>
  </si>
  <si>
    <t>関市</t>
  </si>
  <si>
    <t>美濃市</t>
  </si>
  <si>
    <t>＊（　　）は潜在性結核感染症の再掲</t>
  </si>
  <si>
    <t>（４）定期健康診断</t>
  </si>
  <si>
    <t>　イ　乳幼児ＢＣＧ接種（Ｔ８－１０）</t>
  </si>
  <si>
    <t>コッホ現象の報告書</t>
  </si>
  <si>
    <t>対象者</t>
  </si>
  <si>
    <t>BCG接種</t>
  </si>
  <si>
    <t>うち６ヶ月以上１歳未満の接種</t>
  </si>
  <si>
    <t>管内総数</t>
  </si>
  <si>
    <t>関市</t>
  </si>
  <si>
    <t>美濃市</t>
  </si>
  <si>
    <t>郡上市</t>
  </si>
  <si>
    <t>（平成２２年度）</t>
  </si>
  <si>
    <t>（平成２２年度）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</si>
</sst>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_ "/>
    <numFmt numFmtId="181" formatCode="#,##0.0;[Red]\-#,##0.0"/>
    <numFmt numFmtId="182" formatCode="#,##0.0_ ;[Red]\-#,##0.0\ "/>
    <numFmt numFmtId="183" formatCode="#,##0_ ;[Red]\-#,##0\ "/>
    <numFmt numFmtId="184" formatCode="#,##0_);[Red]\(#,##0\)"/>
    <numFmt numFmtId="185" formatCode="#,##0.0_);[Red]\(#,##0.0\)"/>
    <numFmt numFmtId="186" formatCode="#,##0;\-#,##0;\-#"/>
    <numFmt numFmtId="187" formatCode="0.0;\-0.0;\-#"/>
    <numFmt numFmtId="188" formatCode="0_);[Red]\(0\)"/>
    <numFmt numFmtId="189" formatCode="_ * #,##0.0_ ;_ * \-#,##0.0_ ;_ * &quot;-&quot;?_ ;_ @_ "/>
    <numFmt numFmtId="190" formatCode="0.0%"/>
    <numFmt numFmtId="191" formatCode="0.0_ "/>
  </numFmts>
  <fonts count="42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/>
      <top style="medium"/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 horizontal="center"/>
    </xf>
    <xf numFmtId="180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center" shrinkToFit="1"/>
    </xf>
    <xf numFmtId="180" fontId="4" fillId="0" borderId="0" xfId="0" applyNumberFormat="1" applyFont="1" applyAlignment="1">
      <alignment shrinkToFit="1"/>
    </xf>
    <xf numFmtId="180" fontId="4" fillId="0" borderId="0" xfId="0" applyNumberFormat="1" applyFont="1" applyBorder="1" applyAlignment="1">
      <alignment horizontal="center" shrinkToFit="1"/>
    </xf>
    <xf numFmtId="180" fontId="4" fillId="0" borderId="0" xfId="0" applyNumberFormat="1" applyFont="1" applyFill="1" applyAlignment="1">
      <alignment horizontal="center" shrinkToFit="1"/>
    </xf>
    <xf numFmtId="180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80" fontId="4" fillId="0" borderId="11" xfId="0" applyNumberFormat="1" applyFont="1" applyBorder="1" applyAlignment="1">
      <alignment horizontal="center" shrinkToFit="1"/>
    </xf>
    <xf numFmtId="180" fontId="4" fillId="0" borderId="12" xfId="0" applyNumberFormat="1" applyFont="1" applyBorder="1" applyAlignment="1">
      <alignment horizontal="center" shrinkToFit="1"/>
    </xf>
    <xf numFmtId="180" fontId="4" fillId="0" borderId="13" xfId="0" applyNumberFormat="1" applyFont="1" applyBorder="1" applyAlignment="1">
      <alignment horizontal="center" shrinkToFit="1"/>
    </xf>
    <xf numFmtId="180" fontId="4" fillId="0" borderId="14" xfId="0" applyNumberFormat="1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6" fontId="4" fillId="0" borderId="19" xfId="0" applyNumberFormat="1" applyFont="1" applyBorder="1" applyAlignment="1" applyProtection="1" quotePrefix="1">
      <alignment horizontal="right"/>
      <protection locked="0"/>
    </xf>
    <xf numFmtId="189" fontId="4" fillId="0" borderId="20" xfId="0" applyNumberFormat="1" applyFont="1" applyBorder="1" applyAlignment="1">
      <alignment/>
    </xf>
    <xf numFmtId="186" fontId="4" fillId="0" borderId="21" xfId="0" applyNumberFormat="1" applyFont="1" applyBorder="1" applyAlignment="1" applyProtection="1" quotePrefix="1">
      <alignment horizontal="right"/>
      <protection locked="0"/>
    </xf>
    <xf numFmtId="186" fontId="4" fillId="0" borderId="22" xfId="0" applyNumberFormat="1" applyFont="1" applyBorder="1" applyAlignment="1" applyProtection="1" quotePrefix="1">
      <alignment horizontal="right"/>
      <protection locked="0"/>
    </xf>
    <xf numFmtId="186" fontId="4" fillId="0" borderId="23" xfId="0" applyNumberFormat="1" applyFont="1" applyBorder="1" applyAlignment="1" applyProtection="1" quotePrefix="1">
      <alignment horizontal="right"/>
      <protection locked="0"/>
    </xf>
    <xf numFmtId="186" fontId="4" fillId="0" borderId="24" xfId="0" applyNumberFormat="1" applyFont="1" applyBorder="1" applyAlignment="1" applyProtection="1" quotePrefix="1">
      <alignment horizontal="right"/>
      <protection locked="0"/>
    </xf>
    <xf numFmtId="186" fontId="4" fillId="0" borderId="25" xfId="0" applyNumberFormat="1" applyFont="1" applyBorder="1" applyAlignment="1" applyProtection="1" quotePrefix="1">
      <alignment horizontal="right"/>
      <protection locked="0"/>
    </xf>
    <xf numFmtId="186" fontId="4" fillId="0" borderId="26" xfId="0" applyNumberFormat="1" applyFont="1" applyBorder="1" applyAlignment="1" applyProtection="1" quotePrefix="1">
      <alignment horizontal="right"/>
      <protection locked="0"/>
    </xf>
    <xf numFmtId="186" fontId="4" fillId="0" borderId="27" xfId="0" applyNumberFormat="1" applyFont="1" applyBorder="1" applyAlignment="1" applyProtection="1" quotePrefix="1">
      <alignment horizontal="right"/>
      <protection locked="0"/>
    </xf>
    <xf numFmtId="186" fontId="4" fillId="0" borderId="28" xfId="0" applyNumberFormat="1" applyFont="1" applyBorder="1" applyAlignment="1" applyProtection="1" quotePrefix="1">
      <alignment horizontal="right"/>
      <protection locked="0"/>
    </xf>
    <xf numFmtId="189" fontId="4" fillId="0" borderId="29" xfId="0" applyNumberFormat="1" applyFont="1" applyBorder="1" applyAlignment="1">
      <alignment horizontal="right"/>
    </xf>
    <xf numFmtId="186" fontId="4" fillId="0" borderId="30" xfId="0" applyNumberFormat="1" applyFont="1" applyBorder="1" applyAlignment="1" applyProtection="1" quotePrefix="1">
      <alignment horizontal="right"/>
      <protection locked="0"/>
    </xf>
    <xf numFmtId="186" fontId="4" fillId="0" borderId="29" xfId="0" applyNumberFormat="1" applyFont="1" applyBorder="1" applyAlignment="1" applyProtection="1" quotePrefix="1">
      <alignment horizontal="right"/>
      <protection locked="0"/>
    </xf>
    <xf numFmtId="186" fontId="4" fillId="0" borderId="31" xfId="0" applyNumberFormat="1" applyFont="1" applyBorder="1" applyAlignment="1" applyProtection="1" quotePrefix="1">
      <alignment horizontal="right"/>
      <protection locked="0"/>
    </xf>
    <xf numFmtId="186" fontId="4" fillId="0" borderId="32" xfId="0" applyNumberFormat="1" applyFont="1" applyBorder="1" applyAlignment="1" applyProtection="1" quotePrefix="1">
      <alignment horizontal="right"/>
      <protection locked="0"/>
    </xf>
    <xf numFmtId="186" fontId="4" fillId="0" borderId="33" xfId="0" applyNumberFormat="1" applyFont="1" applyBorder="1" applyAlignment="1" applyProtection="1" quotePrefix="1">
      <alignment horizontal="right"/>
      <protection locked="0"/>
    </xf>
    <xf numFmtId="180" fontId="4" fillId="0" borderId="34" xfId="0" applyNumberFormat="1" applyFont="1" applyFill="1" applyBorder="1" applyAlignment="1">
      <alignment horizontal="center"/>
    </xf>
    <xf numFmtId="180" fontId="4" fillId="0" borderId="35" xfId="0" applyNumberFormat="1" applyFont="1" applyFill="1" applyBorder="1" applyAlignment="1">
      <alignment horizontal="center"/>
    </xf>
    <xf numFmtId="180" fontId="4" fillId="0" borderId="36" xfId="0" applyNumberFormat="1" applyFont="1" applyFill="1" applyBorder="1" applyAlignment="1">
      <alignment horizontal="center"/>
    </xf>
    <xf numFmtId="180" fontId="4" fillId="0" borderId="37" xfId="0" applyNumberFormat="1" applyFont="1" applyFill="1" applyBorder="1" applyAlignment="1">
      <alignment horizontal="center"/>
    </xf>
    <xf numFmtId="180" fontId="4" fillId="0" borderId="38" xfId="0" applyNumberFormat="1" applyFont="1" applyFill="1" applyBorder="1" applyAlignment="1">
      <alignment horizontal="center"/>
    </xf>
    <xf numFmtId="180" fontId="4" fillId="0" borderId="39" xfId="0" applyNumberFormat="1" applyFont="1" applyFill="1" applyBorder="1" applyAlignment="1">
      <alignment horizontal="center"/>
    </xf>
    <xf numFmtId="180" fontId="4" fillId="0" borderId="40" xfId="0" applyNumberFormat="1" applyFont="1" applyFill="1" applyBorder="1" applyAlignment="1">
      <alignment horizontal="center"/>
    </xf>
    <xf numFmtId="186" fontId="4" fillId="0" borderId="41" xfId="0" applyNumberFormat="1" applyFont="1" applyBorder="1" applyAlignment="1" applyProtection="1" quotePrefix="1">
      <alignment horizontal="right"/>
      <protection locked="0"/>
    </xf>
    <xf numFmtId="186" fontId="4" fillId="0" borderId="42" xfId="0" applyNumberFormat="1" applyFont="1" applyBorder="1" applyAlignment="1" applyProtection="1" quotePrefix="1">
      <alignment horizontal="right"/>
      <protection locked="0"/>
    </xf>
    <xf numFmtId="186" fontId="4" fillId="0" borderId="43" xfId="0" applyNumberFormat="1" applyFont="1" applyBorder="1" applyAlignment="1" applyProtection="1" quotePrefix="1">
      <alignment horizontal="right"/>
      <protection locked="0"/>
    </xf>
    <xf numFmtId="186" fontId="4" fillId="0" borderId="44" xfId="0" applyNumberFormat="1" applyFont="1" applyBorder="1" applyAlignment="1" applyProtection="1" quotePrefix="1">
      <alignment horizontal="right"/>
      <protection locked="0"/>
    </xf>
    <xf numFmtId="180" fontId="4" fillId="0" borderId="45" xfId="0" applyNumberFormat="1" applyFont="1" applyFill="1" applyBorder="1" applyAlignment="1">
      <alignment horizontal="center"/>
    </xf>
    <xf numFmtId="186" fontId="4" fillId="0" borderId="46" xfId="0" applyNumberFormat="1" applyFont="1" applyBorder="1" applyAlignment="1" applyProtection="1" quotePrefix="1">
      <alignment horizontal="right"/>
      <protection locked="0"/>
    </xf>
    <xf numFmtId="186" fontId="4" fillId="0" borderId="17" xfId="0" applyNumberFormat="1" applyFont="1" applyBorder="1" applyAlignment="1" applyProtection="1" quotePrefix="1">
      <alignment horizontal="right"/>
      <protection locked="0"/>
    </xf>
    <xf numFmtId="180" fontId="4" fillId="0" borderId="47" xfId="0" applyNumberFormat="1" applyFont="1" applyBorder="1" applyAlignment="1">
      <alignment shrinkToFit="1"/>
    </xf>
    <xf numFmtId="180" fontId="4" fillId="0" borderId="16" xfId="0" applyNumberFormat="1" applyFont="1" applyBorder="1" applyAlignment="1">
      <alignment shrinkToFit="1"/>
    </xf>
    <xf numFmtId="186" fontId="4" fillId="0" borderId="48" xfId="0" applyNumberFormat="1" applyFont="1" applyBorder="1" applyAlignment="1" applyProtection="1" quotePrefix="1">
      <alignment horizontal="right"/>
      <protection locked="0"/>
    </xf>
    <xf numFmtId="186" fontId="4" fillId="0" borderId="38" xfId="0" applyNumberFormat="1" applyFont="1" applyBorder="1" applyAlignment="1">
      <alignment/>
    </xf>
    <xf numFmtId="189" fontId="4" fillId="0" borderId="49" xfId="0" applyNumberFormat="1" applyFont="1" applyBorder="1" applyAlignment="1">
      <alignment/>
    </xf>
    <xf numFmtId="186" fontId="4" fillId="0" borderId="50" xfId="0" applyNumberFormat="1" applyFont="1" applyBorder="1" applyAlignment="1">
      <alignment/>
    </xf>
    <xf numFmtId="186" fontId="4" fillId="0" borderId="51" xfId="0" applyNumberFormat="1" applyFont="1" applyBorder="1" applyAlignment="1">
      <alignment/>
    </xf>
    <xf numFmtId="189" fontId="4" fillId="0" borderId="52" xfId="0" applyNumberFormat="1" applyFont="1" applyBorder="1" applyAlignment="1">
      <alignment/>
    </xf>
    <xf numFmtId="180" fontId="4" fillId="0" borderId="50" xfId="0" applyNumberFormat="1" applyFont="1" applyFill="1" applyBorder="1" applyAlignment="1">
      <alignment horizontal="center"/>
    </xf>
    <xf numFmtId="180" fontId="4" fillId="0" borderId="53" xfId="0" applyNumberFormat="1" applyFont="1" applyFill="1" applyBorder="1" applyAlignment="1">
      <alignment horizontal="center"/>
    </xf>
    <xf numFmtId="189" fontId="4" fillId="0" borderId="32" xfId="0" applyNumberFormat="1" applyFont="1" applyBorder="1" applyAlignment="1">
      <alignment horizontal="right"/>
    </xf>
    <xf numFmtId="189" fontId="4" fillId="0" borderId="54" xfId="0" applyNumberFormat="1" applyFont="1" applyBorder="1" applyAlignment="1">
      <alignment/>
    </xf>
    <xf numFmtId="186" fontId="4" fillId="0" borderId="42" xfId="49" applyNumberFormat="1" applyFont="1" applyBorder="1" applyAlignment="1">
      <alignment/>
    </xf>
    <xf numFmtId="189" fontId="4" fillId="0" borderId="31" xfId="0" applyNumberFormat="1" applyFont="1" applyBorder="1" applyAlignment="1">
      <alignment horizontal="right"/>
    </xf>
    <xf numFmtId="189" fontId="4" fillId="0" borderId="30" xfId="0" applyNumberFormat="1" applyFont="1" applyBorder="1" applyAlignment="1">
      <alignment horizontal="right"/>
    </xf>
    <xf numFmtId="189" fontId="4" fillId="0" borderId="50" xfId="0" applyNumberFormat="1" applyFont="1" applyBorder="1" applyAlignment="1">
      <alignment horizontal="right"/>
    </xf>
    <xf numFmtId="189" fontId="4" fillId="0" borderId="55" xfId="0" applyNumberFormat="1" applyFont="1" applyBorder="1" applyAlignment="1">
      <alignment/>
    </xf>
    <xf numFmtId="186" fontId="4" fillId="0" borderId="56" xfId="0" applyNumberFormat="1" applyFont="1" applyBorder="1" applyAlignment="1">
      <alignment/>
    </xf>
    <xf numFmtId="186" fontId="4" fillId="0" borderId="57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189" fontId="4" fillId="0" borderId="42" xfId="0" applyNumberFormat="1" applyFont="1" applyBorder="1" applyAlignment="1">
      <alignment horizontal="right"/>
    </xf>
    <xf numFmtId="186" fontId="4" fillId="0" borderId="58" xfId="0" applyNumberFormat="1" applyFont="1" applyBorder="1" applyAlignment="1" applyProtection="1" quotePrefix="1">
      <alignment horizontal="right"/>
      <protection locked="0"/>
    </xf>
    <xf numFmtId="186" fontId="4" fillId="0" borderId="59" xfId="0" applyNumberFormat="1" applyFont="1" applyBorder="1" applyAlignment="1" applyProtection="1" quotePrefix="1">
      <alignment horizontal="right"/>
      <protection locked="0"/>
    </xf>
    <xf numFmtId="189" fontId="4" fillId="0" borderId="42" xfId="0" applyNumberFormat="1" applyFont="1" applyBorder="1" applyAlignment="1">
      <alignment/>
    </xf>
    <xf numFmtId="180" fontId="5" fillId="0" borderId="0" xfId="0" applyNumberFormat="1" applyFont="1" applyAlignment="1">
      <alignment horizontal="left" shrinkToFit="1"/>
    </xf>
    <xf numFmtId="186" fontId="4" fillId="0" borderId="60" xfId="0" applyNumberFormat="1" applyFont="1" applyBorder="1" applyAlignment="1">
      <alignment horizontal="right"/>
    </xf>
    <xf numFmtId="186" fontId="4" fillId="0" borderId="17" xfId="49" applyNumberFormat="1" applyFont="1" applyBorder="1" applyAlignment="1">
      <alignment/>
    </xf>
    <xf numFmtId="186" fontId="4" fillId="0" borderId="6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3" fontId="0" fillId="0" borderId="65" xfId="0" applyNumberFormat="1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186" fontId="4" fillId="0" borderId="24" xfId="0" applyNumberFormat="1" applyFont="1" applyFill="1" applyBorder="1" applyAlignment="1">
      <alignment horizontal="right" shrinkToFit="1"/>
    </xf>
    <xf numFmtId="186" fontId="4" fillId="0" borderId="26" xfId="0" applyNumberFormat="1" applyFont="1" applyFill="1" applyBorder="1" applyAlignment="1">
      <alignment horizontal="right" shrinkToFit="1"/>
    </xf>
    <xf numFmtId="186" fontId="4" fillId="0" borderId="25" xfId="0" applyNumberFormat="1" applyFont="1" applyFill="1" applyBorder="1" applyAlignment="1">
      <alignment horizontal="right" shrinkToFit="1"/>
    </xf>
    <xf numFmtId="186" fontId="4" fillId="0" borderId="19" xfId="0" applyNumberFormat="1" applyFont="1" applyFill="1" applyBorder="1" applyAlignment="1">
      <alignment horizontal="right" shrinkToFit="1"/>
    </xf>
    <xf numFmtId="186" fontId="4" fillId="0" borderId="14" xfId="0" applyNumberFormat="1" applyFont="1" applyBorder="1" applyAlignment="1">
      <alignment/>
    </xf>
    <xf numFmtId="186" fontId="4" fillId="0" borderId="60" xfId="0" applyNumberFormat="1" applyFont="1" applyBorder="1" applyAlignment="1" quotePrefix="1">
      <alignment horizontal="right"/>
    </xf>
    <xf numFmtId="189" fontId="4" fillId="0" borderId="67" xfId="0" applyNumberFormat="1" applyFont="1" applyBorder="1" applyAlignment="1">
      <alignment/>
    </xf>
    <xf numFmtId="186" fontId="4" fillId="0" borderId="68" xfId="0" applyNumberFormat="1" applyFont="1" applyBorder="1" applyAlignment="1">
      <alignment/>
    </xf>
    <xf numFmtId="186" fontId="4" fillId="0" borderId="69" xfId="0" applyNumberFormat="1" applyFont="1" applyBorder="1" applyAlignment="1">
      <alignment horizontal="right"/>
    </xf>
    <xf numFmtId="186" fontId="4" fillId="0" borderId="70" xfId="0" applyNumberFormat="1" applyFont="1" applyBorder="1" applyAlignment="1">
      <alignment horizontal="right"/>
    </xf>
    <xf numFmtId="186" fontId="4" fillId="0" borderId="71" xfId="0" applyNumberFormat="1" applyFont="1" applyBorder="1" applyAlignment="1">
      <alignment horizontal="right"/>
    </xf>
    <xf numFmtId="186" fontId="4" fillId="0" borderId="72" xfId="0" applyNumberFormat="1" applyFont="1" applyBorder="1" applyAlignment="1">
      <alignment horizontal="right"/>
    </xf>
    <xf numFmtId="186" fontId="4" fillId="0" borderId="73" xfId="0" applyNumberFormat="1" applyFont="1" applyBorder="1" applyAlignment="1">
      <alignment horizontal="right"/>
    </xf>
    <xf numFmtId="186" fontId="4" fillId="0" borderId="21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41" fontId="4" fillId="0" borderId="63" xfId="0" applyNumberFormat="1" applyFont="1" applyBorder="1" applyAlignment="1">
      <alignment/>
    </xf>
    <xf numFmtId="41" fontId="4" fillId="0" borderId="74" xfId="0" applyNumberFormat="1" applyFont="1" applyBorder="1" applyAlignment="1">
      <alignment/>
    </xf>
    <xf numFmtId="41" fontId="4" fillId="0" borderId="75" xfId="0" applyNumberFormat="1" applyFont="1" applyBorder="1" applyAlignment="1">
      <alignment/>
    </xf>
    <xf numFmtId="41" fontId="4" fillId="0" borderId="76" xfId="0" applyNumberFormat="1" applyFont="1" applyBorder="1" applyAlignment="1">
      <alignment/>
    </xf>
    <xf numFmtId="3" fontId="4" fillId="0" borderId="62" xfId="0" applyNumberFormat="1" applyFont="1" applyBorder="1" applyAlignment="1">
      <alignment horizontal="center" vertical="center"/>
    </xf>
    <xf numFmtId="41" fontId="4" fillId="0" borderId="77" xfId="0" applyNumberFormat="1" applyFont="1" applyBorder="1" applyAlignment="1">
      <alignment/>
    </xf>
    <xf numFmtId="3" fontId="4" fillId="0" borderId="78" xfId="0" applyNumberFormat="1" applyFont="1" applyBorder="1" applyAlignment="1">
      <alignment horizontal="center" vertical="center"/>
    </xf>
    <xf numFmtId="41" fontId="4" fillId="0" borderId="79" xfId="0" applyNumberFormat="1" applyFont="1" applyBorder="1" applyAlignment="1">
      <alignment/>
    </xf>
    <xf numFmtId="41" fontId="4" fillId="0" borderId="80" xfId="0" applyNumberFormat="1" applyFont="1" applyBorder="1" applyAlignment="1">
      <alignment/>
    </xf>
    <xf numFmtId="3" fontId="4" fillId="0" borderId="65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/>
    </xf>
    <xf numFmtId="41" fontId="4" fillId="0" borderId="81" xfId="0" applyNumberFormat="1" applyFont="1" applyBorder="1" applyAlignment="1">
      <alignment/>
    </xf>
    <xf numFmtId="41" fontId="4" fillId="0" borderId="82" xfId="0" applyNumberFormat="1" applyFont="1" applyBorder="1" applyAlignment="1">
      <alignment/>
    </xf>
    <xf numFmtId="180" fontId="4" fillId="0" borderId="83" xfId="0" applyNumberFormat="1" applyFont="1" applyBorder="1" applyAlignment="1">
      <alignment horizontal="center" vertical="center" wrapText="1"/>
    </xf>
    <xf numFmtId="180" fontId="4" fillId="0" borderId="84" xfId="0" applyNumberFormat="1" applyFont="1" applyBorder="1" applyAlignment="1">
      <alignment horizontal="center" vertical="center" wrapText="1"/>
    </xf>
    <xf numFmtId="180" fontId="4" fillId="0" borderId="85" xfId="0" applyNumberFormat="1" applyFont="1" applyBorder="1" applyAlignment="1">
      <alignment horizontal="center" vertical="center" wrapText="1"/>
    </xf>
    <xf numFmtId="180" fontId="4" fillId="0" borderId="86" xfId="0" applyNumberFormat="1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78" xfId="0" applyNumberFormat="1" applyFont="1" applyBorder="1" applyAlignment="1">
      <alignment horizontal="center"/>
    </xf>
    <xf numFmtId="180" fontId="4" fillId="0" borderId="87" xfId="0" applyNumberFormat="1" applyFont="1" applyBorder="1" applyAlignment="1">
      <alignment horizontal="center"/>
    </xf>
    <xf numFmtId="180" fontId="4" fillId="0" borderId="88" xfId="0" applyNumberFormat="1" applyFont="1" applyBorder="1" applyAlignment="1">
      <alignment horizontal="center"/>
    </xf>
    <xf numFmtId="180" fontId="4" fillId="0" borderId="89" xfId="0" applyNumberFormat="1" applyFont="1" applyBorder="1" applyAlignment="1">
      <alignment horizontal="center" vertical="center" wrapText="1"/>
    </xf>
    <xf numFmtId="180" fontId="4" fillId="0" borderId="90" xfId="0" applyNumberFormat="1" applyFont="1" applyBorder="1" applyAlignment="1">
      <alignment horizontal="center" vertical="center" wrapText="1"/>
    </xf>
    <xf numFmtId="180" fontId="4" fillId="0" borderId="91" xfId="0" applyNumberFormat="1" applyFont="1" applyBorder="1" applyAlignment="1">
      <alignment horizontal="center" vertical="center" wrapText="1"/>
    </xf>
    <xf numFmtId="180" fontId="4" fillId="0" borderId="92" xfId="0" applyNumberFormat="1" applyFont="1" applyBorder="1" applyAlignment="1">
      <alignment horizontal="center" vertical="center" wrapText="1"/>
    </xf>
    <xf numFmtId="180" fontId="4" fillId="0" borderId="93" xfId="0" applyNumberFormat="1" applyFont="1" applyBorder="1" applyAlignment="1">
      <alignment horizontal="center" vertical="center" wrapText="1"/>
    </xf>
    <xf numFmtId="180" fontId="4" fillId="0" borderId="94" xfId="0" applyNumberFormat="1" applyFont="1" applyBorder="1" applyAlignment="1">
      <alignment horizontal="center" vertical="center" wrapText="1"/>
    </xf>
    <xf numFmtId="180" fontId="4" fillId="0" borderId="95" xfId="0" applyNumberFormat="1" applyFont="1" applyBorder="1" applyAlignment="1">
      <alignment horizontal="center"/>
    </xf>
    <xf numFmtId="180" fontId="4" fillId="0" borderId="96" xfId="0" applyNumberFormat="1" applyFont="1" applyBorder="1" applyAlignment="1">
      <alignment horizontal="center"/>
    </xf>
    <xf numFmtId="180" fontId="4" fillId="0" borderId="97" xfId="0" applyNumberFormat="1" applyFont="1" applyBorder="1" applyAlignment="1">
      <alignment horizontal="center" vertical="center" shrinkToFit="1"/>
    </xf>
    <xf numFmtId="180" fontId="4" fillId="0" borderId="98" xfId="0" applyNumberFormat="1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80" fontId="4" fillId="0" borderId="100" xfId="0" applyNumberFormat="1" applyFont="1" applyBorder="1" applyAlignment="1">
      <alignment horizontal="center" vertical="center" shrinkToFit="1"/>
    </xf>
    <xf numFmtId="180" fontId="4" fillId="0" borderId="10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180" fontId="4" fillId="0" borderId="11" xfId="0" applyNumberFormat="1" applyFont="1" applyBorder="1" applyAlignment="1">
      <alignment horizontal="center" vertical="center" textRotation="255"/>
    </xf>
    <xf numFmtId="180" fontId="4" fillId="0" borderId="13" xfId="0" applyNumberFormat="1" applyFont="1" applyBorder="1" applyAlignment="1">
      <alignment horizontal="center" vertical="center" textRotation="255"/>
    </xf>
    <xf numFmtId="180" fontId="4" fillId="0" borderId="102" xfId="0" applyNumberFormat="1" applyFont="1" applyBorder="1" applyAlignment="1">
      <alignment horizontal="center" vertical="center" textRotation="255"/>
    </xf>
    <xf numFmtId="180" fontId="4" fillId="0" borderId="28" xfId="0" applyNumberFormat="1" applyFont="1" applyFill="1" applyBorder="1" applyAlignment="1">
      <alignment horizontal="center" vertical="center" shrinkToFit="1"/>
    </xf>
    <xf numFmtId="180" fontId="4" fillId="0" borderId="103" xfId="0" applyNumberFormat="1" applyFont="1" applyFill="1" applyBorder="1" applyAlignment="1">
      <alignment horizontal="center" vertical="center" shrinkToFit="1"/>
    </xf>
    <xf numFmtId="180" fontId="4" fillId="0" borderId="48" xfId="0" applyNumberFormat="1" applyFont="1" applyFill="1" applyBorder="1" applyAlignment="1">
      <alignment horizontal="center" vertical="center" shrinkToFit="1"/>
    </xf>
    <xf numFmtId="180" fontId="4" fillId="0" borderId="49" xfId="0" applyNumberFormat="1" applyFont="1" applyFill="1" applyBorder="1" applyAlignment="1">
      <alignment horizontal="center" vertical="center" shrinkToFit="1"/>
    </xf>
    <xf numFmtId="180" fontId="4" fillId="0" borderId="26" xfId="0" applyNumberFormat="1" applyFont="1" applyFill="1" applyBorder="1" applyAlignment="1">
      <alignment horizontal="center" vertical="center" shrinkToFit="1"/>
    </xf>
    <xf numFmtId="180" fontId="4" fillId="0" borderId="20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80" fontId="4" fillId="0" borderId="104" xfId="0" applyNumberFormat="1" applyFont="1" applyBorder="1" applyAlignment="1">
      <alignment horizontal="center" vertical="center" shrinkToFit="1"/>
    </xf>
    <xf numFmtId="180" fontId="4" fillId="0" borderId="105" xfId="0" applyNumberFormat="1" applyFont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textRotation="255"/>
    </xf>
    <xf numFmtId="180" fontId="4" fillId="0" borderId="13" xfId="0" applyNumberFormat="1" applyFont="1" applyFill="1" applyBorder="1" applyAlignment="1">
      <alignment horizontal="center" vertical="center" textRotation="255"/>
    </xf>
    <xf numFmtId="180" fontId="4" fillId="0" borderId="102" xfId="0" applyNumberFormat="1" applyFont="1" applyFill="1" applyBorder="1" applyAlignment="1">
      <alignment horizontal="center" vertical="center" textRotation="255"/>
    </xf>
    <xf numFmtId="180" fontId="4" fillId="0" borderId="106" xfId="0" applyNumberFormat="1" applyFont="1" applyBorder="1" applyAlignment="1">
      <alignment horizontal="center" vertical="center" shrinkToFit="1"/>
    </xf>
    <xf numFmtId="180" fontId="4" fillId="0" borderId="107" xfId="0" applyNumberFormat="1" applyFont="1" applyBorder="1" applyAlignment="1">
      <alignment horizontal="center" vertical="center" shrinkToFit="1"/>
    </xf>
    <xf numFmtId="180" fontId="4" fillId="0" borderId="108" xfId="0" applyNumberFormat="1" applyFont="1" applyBorder="1" applyAlignment="1">
      <alignment horizontal="center" vertical="center"/>
    </xf>
    <xf numFmtId="180" fontId="4" fillId="0" borderId="109" xfId="0" applyNumberFormat="1" applyFont="1" applyBorder="1" applyAlignment="1">
      <alignment horizontal="center" vertical="center"/>
    </xf>
    <xf numFmtId="180" fontId="4" fillId="0" borderId="110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4" fillId="0" borderId="77" xfId="0" applyNumberFormat="1" applyFont="1" applyBorder="1" applyAlignment="1">
      <alignment horizontal="center" vertical="center" wrapText="1"/>
    </xf>
    <xf numFmtId="3" fontId="4" fillId="0" borderId="96" xfId="0" applyNumberFormat="1" applyFont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0" fontId="7" fillId="0" borderId="92" xfId="0" applyFont="1" applyBorder="1" applyAlignment="1">
      <alignment vertical="center" wrapText="1"/>
    </xf>
    <xf numFmtId="3" fontId="7" fillId="0" borderId="111" xfId="0" applyNumberFormat="1" applyFont="1" applyBorder="1" applyAlignment="1">
      <alignment vertical="center" wrapText="1"/>
    </xf>
    <xf numFmtId="180" fontId="6" fillId="0" borderId="0" xfId="0" applyNumberFormat="1" applyFont="1" applyAlignment="1">
      <alignment horizontal="left" shrinkToFit="1"/>
    </xf>
    <xf numFmtId="180" fontId="4" fillId="0" borderId="84" xfId="0" applyNumberFormat="1" applyFont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center" vertical="center" shrinkToFit="1"/>
    </xf>
    <xf numFmtId="180" fontId="4" fillId="0" borderId="17" xfId="0" applyNumberFormat="1" applyFont="1" applyBorder="1" applyAlignment="1">
      <alignment horizontal="center" vertical="center" shrinkToFit="1"/>
    </xf>
    <xf numFmtId="180" fontId="4" fillId="0" borderId="83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86" xfId="0" applyNumberFormat="1" applyFont="1" applyBorder="1" applyAlignment="1">
      <alignment horizontal="center" vertical="center"/>
    </xf>
    <xf numFmtId="180" fontId="4" fillId="0" borderId="10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8.625" defaultRowHeight="12.75" customHeight="1"/>
  <cols>
    <col min="1" max="1" width="5.25390625" style="5" customWidth="1"/>
    <col min="2" max="2" width="2.375" style="5" customWidth="1"/>
    <col min="3" max="3" width="9.875" style="5" customWidth="1"/>
    <col min="4" max="4" width="9.875" style="2" customWidth="1"/>
    <col min="5" max="5" width="12.375" style="2" customWidth="1"/>
    <col min="6" max="7" width="11.75390625" style="2" customWidth="1"/>
    <col min="8" max="8" width="10.00390625" style="2" customWidth="1"/>
    <col min="9" max="11" width="8.625" style="2" customWidth="1"/>
    <col min="12" max="12" width="10.00390625" style="2" customWidth="1"/>
    <col min="13" max="13" width="8.625" style="2" customWidth="1"/>
    <col min="14" max="14" width="6.625" style="2" customWidth="1"/>
    <col min="15" max="15" width="0.875" style="2" customWidth="1"/>
    <col min="16" max="16" width="2.875" style="0" customWidth="1"/>
    <col min="17" max="17" width="2.125" style="0" customWidth="1"/>
    <col min="18" max="18" width="2.875" style="11" customWidth="1"/>
  </cols>
  <sheetData>
    <row r="1" spans="1:14" ht="21" customHeight="1">
      <c r="A1" s="177" t="s">
        <v>34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1.75" customHeight="1">
      <c r="A2" s="177" t="s">
        <v>30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6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3:14" ht="16.5" customHeight="1" thickBot="1">
      <c r="C4" s="6"/>
      <c r="D4" s="3"/>
      <c r="E4" s="3"/>
      <c r="G4" s="3"/>
      <c r="H4" s="3"/>
      <c r="I4" s="3"/>
      <c r="J4" s="3"/>
      <c r="K4" s="3"/>
      <c r="L4" s="1"/>
      <c r="M4" s="1"/>
      <c r="N4" s="106" t="s">
        <v>44</v>
      </c>
    </row>
    <row r="5" spans="1:17" ht="18" customHeight="1">
      <c r="A5" s="12"/>
      <c r="B5" s="13"/>
      <c r="C5" s="51"/>
      <c r="D5" s="166" t="s">
        <v>0</v>
      </c>
      <c r="E5" s="166"/>
      <c r="F5" s="166"/>
      <c r="G5" s="166"/>
      <c r="H5" s="167"/>
      <c r="I5" s="165" t="s">
        <v>28</v>
      </c>
      <c r="J5" s="166"/>
      <c r="K5" s="166"/>
      <c r="L5" s="167"/>
      <c r="M5" s="165" t="s">
        <v>1</v>
      </c>
      <c r="N5" s="166"/>
      <c r="O5" s="166"/>
      <c r="P5" s="166"/>
      <c r="Q5" s="184"/>
    </row>
    <row r="6" spans="1:17" ht="18" customHeight="1">
      <c r="A6" s="14"/>
      <c r="B6" s="7"/>
      <c r="C6" s="52"/>
      <c r="D6" s="178" t="s">
        <v>14</v>
      </c>
      <c r="E6" s="134" t="s">
        <v>15</v>
      </c>
      <c r="F6" s="181" t="s">
        <v>2</v>
      </c>
      <c r="G6" s="134" t="s">
        <v>15</v>
      </c>
      <c r="H6" s="137" t="s">
        <v>3</v>
      </c>
      <c r="I6" s="131" t="s">
        <v>23</v>
      </c>
      <c r="J6" s="134" t="s">
        <v>2</v>
      </c>
      <c r="K6" s="134" t="s">
        <v>24</v>
      </c>
      <c r="L6" s="137" t="s">
        <v>3</v>
      </c>
      <c r="M6" s="128" t="s">
        <v>27</v>
      </c>
      <c r="N6" s="129"/>
      <c r="O6" s="129"/>
      <c r="P6" s="129"/>
      <c r="Q6" s="130"/>
    </row>
    <row r="7" spans="1:17" ht="18" customHeight="1">
      <c r="A7" s="14"/>
      <c r="B7" s="7"/>
      <c r="C7" s="52"/>
      <c r="D7" s="179"/>
      <c r="E7" s="135"/>
      <c r="F7" s="182"/>
      <c r="G7" s="135"/>
      <c r="H7" s="138"/>
      <c r="I7" s="132"/>
      <c r="J7" s="135"/>
      <c r="K7" s="135"/>
      <c r="L7" s="138"/>
      <c r="M7" s="131" t="s">
        <v>25</v>
      </c>
      <c r="N7" s="122" t="s">
        <v>26</v>
      </c>
      <c r="O7" s="123"/>
      <c r="P7" s="123"/>
      <c r="Q7" s="124"/>
    </row>
    <row r="8" spans="1:17" ht="18" customHeight="1" thickBot="1">
      <c r="A8" s="14"/>
      <c r="B8" s="7"/>
      <c r="C8" s="52"/>
      <c r="D8" s="180"/>
      <c r="E8" s="136"/>
      <c r="F8" s="183"/>
      <c r="G8" s="136"/>
      <c r="H8" s="4" t="s">
        <v>4</v>
      </c>
      <c r="I8" s="133"/>
      <c r="J8" s="136"/>
      <c r="K8" s="136"/>
      <c r="L8" s="4" t="s">
        <v>4</v>
      </c>
      <c r="M8" s="133"/>
      <c r="N8" s="125"/>
      <c r="O8" s="126"/>
      <c r="P8" s="126"/>
      <c r="Q8" s="127"/>
    </row>
    <row r="9" spans="1:17" ht="22.5" customHeight="1" thickBot="1">
      <c r="A9" s="145" t="s">
        <v>21</v>
      </c>
      <c r="B9" s="168" t="s">
        <v>13</v>
      </c>
      <c r="C9" s="169"/>
      <c r="D9" s="56">
        <f>SUM(D10:D12)</f>
        <v>35113</v>
      </c>
      <c r="E9" s="99">
        <f>SUM(E10:E12)</f>
        <v>0</v>
      </c>
      <c r="F9" s="57">
        <f>SUM(F10:F12)</f>
        <v>10946</v>
      </c>
      <c r="G9" s="99">
        <f>SUM(G10:G12)</f>
        <v>0</v>
      </c>
      <c r="H9" s="66">
        <f>F9/D9*100</f>
        <v>31.173639392817478</v>
      </c>
      <c r="I9" s="68">
        <f>SUM(I10:I12)</f>
        <v>350</v>
      </c>
      <c r="J9" s="69">
        <f>SUM(J10:J12)</f>
        <v>259</v>
      </c>
      <c r="K9" s="69">
        <f>SUM(K10:K12)</f>
        <v>0</v>
      </c>
      <c r="L9" s="58">
        <f>J9/I9*100</f>
        <v>74</v>
      </c>
      <c r="M9" s="69">
        <f>SUM(M10:M12)</f>
        <v>0</v>
      </c>
      <c r="N9" s="57">
        <f>SUM(N10:N12)</f>
        <v>0</v>
      </c>
      <c r="O9" s="59" t="s">
        <v>12</v>
      </c>
      <c r="P9" s="59" t="s">
        <v>8</v>
      </c>
      <c r="Q9" s="60" t="s">
        <v>11</v>
      </c>
    </row>
    <row r="10" spans="1:17" ht="22.5" customHeight="1">
      <c r="A10" s="146"/>
      <c r="B10" s="170" t="s">
        <v>31</v>
      </c>
      <c r="C10" s="171"/>
      <c r="D10" s="54">
        <v>18212</v>
      </c>
      <c r="E10" s="76">
        <v>0</v>
      </c>
      <c r="F10" s="35">
        <v>5407</v>
      </c>
      <c r="G10" s="76">
        <v>0</v>
      </c>
      <c r="H10" s="61">
        <f>F10/D10*100</f>
        <v>29.68921590160334</v>
      </c>
      <c r="I10" s="53">
        <v>160</v>
      </c>
      <c r="J10" s="24">
        <v>115</v>
      </c>
      <c r="K10" s="24">
        <v>0</v>
      </c>
      <c r="L10" s="98">
        <f aca="true" t="shared" si="0" ref="L10:L18">J10/I10*100</f>
        <v>71.875</v>
      </c>
      <c r="M10" s="24">
        <v>0</v>
      </c>
      <c r="N10" s="35">
        <v>0</v>
      </c>
      <c r="O10" s="41" t="s">
        <v>12</v>
      </c>
      <c r="P10" s="41" t="s">
        <v>8</v>
      </c>
      <c r="Q10" s="42" t="s">
        <v>11</v>
      </c>
    </row>
    <row r="11" spans="1:17" ht="22.5" customHeight="1">
      <c r="A11" s="146"/>
      <c r="B11" s="156" t="s">
        <v>32</v>
      </c>
      <c r="C11" s="157"/>
      <c r="D11" s="96">
        <v>2509</v>
      </c>
      <c r="E11" s="97">
        <v>0</v>
      </c>
      <c r="F11" s="33">
        <v>941</v>
      </c>
      <c r="G11" s="97">
        <v>0</v>
      </c>
      <c r="H11" s="31">
        <f aca="true" t="shared" si="1" ref="H11:H19">F11/D11*100</f>
        <v>37.50498206456756</v>
      </c>
      <c r="I11" s="28">
        <v>7</v>
      </c>
      <c r="J11" s="21">
        <v>6</v>
      </c>
      <c r="K11" s="21">
        <v>0</v>
      </c>
      <c r="L11" s="22">
        <f t="shared" si="0"/>
        <v>85.71428571428571</v>
      </c>
      <c r="M11" s="21">
        <v>0</v>
      </c>
      <c r="N11" s="33">
        <v>0</v>
      </c>
      <c r="O11" s="15" t="s">
        <v>12</v>
      </c>
      <c r="P11" s="15" t="s">
        <v>8</v>
      </c>
      <c r="Q11" s="42" t="s">
        <v>11</v>
      </c>
    </row>
    <row r="12" spans="1:17" ht="22.5" customHeight="1" thickBot="1">
      <c r="A12" s="146"/>
      <c r="B12" s="141" t="s">
        <v>29</v>
      </c>
      <c r="C12" s="142"/>
      <c r="D12" s="77">
        <v>14392</v>
      </c>
      <c r="E12" s="78">
        <v>0</v>
      </c>
      <c r="F12" s="63">
        <v>4598</v>
      </c>
      <c r="G12" s="78">
        <v>0</v>
      </c>
      <c r="H12" s="71">
        <f t="shared" si="1"/>
        <v>31.94830461367426</v>
      </c>
      <c r="I12" s="73">
        <v>183</v>
      </c>
      <c r="J12" s="24">
        <v>138</v>
      </c>
      <c r="K12" s="24">
        <v>0</v>
      </c>
      <c r="L12" s="55">
        <f t="shared" si="0"/>
        <v>75.40983606557377</v>
      </c>
      <c r="M12" s="73">
        <v>0</v>
      </c>
      <c r="N12" s="45">
        <v>0</v>
      </c>
      <c r="O12" s="19" t="s">
        <v>12</v>
      </c>
      <c r="P12" s="19" t="s">
        <v>8</v>
      </c>
      <c r="Q12" s="20" t="s">
        <v>11</v>
      </c>
    </row>
    <row r="13" spans="1:22" ht="22.5" customHeight="1">
      <c r="A13" s="160" t="s">
        <v>18</v>
      </c>
      <c r="B13" s="152" t="s">
        <v>17</v>
      </c>
      <c r="C13" s="153"/>
      <c r="D13" s="92">
        <v>1494</v>
      </c>
      <c r="E13" s="100">
        <v>0</v>
      </c>
      <c r="F13" s="94">
        <v>1493</v>
      </c>
      <c r="G13" s="100">
        <v>0</v>
      </c>
      <c r="H13" s="61">
        <f t="shared" si="1"/>
        <v>99.9330655957162</v>
      </c>
      <c r="I13" s="53">
        <v>0</v>
      </c>
      <c r="J13" s="27">
        <v>0</v>
      </c>
      <c r="K13" s="27">
        <v>0</v>
      </c>
      <c r="L13" s="55">
        <v>0</v>
      </c>
      <c r="M13" s="24">
        <v>0</v>
      </c>
      <c r="N13" s="35">
        <v>0</v>
      </c>
      <c r="O13" s="17" t="s">
        <v>12</v>
      </c>
      <c r="P13" s="17" t="s">
        <v>8</v>
      </c>
      <c r="Q13" s="18" t="s">
        <v>11</v>
      </c>
      <c r="R13" s="9"/>
      <c r="S13" s="2"/>
      <c r="T13" s="2"/>
      <c r="U13" s="2"/>
      <c r="V13" s="2"/>
    </row>
    <row r="14" spans="1:22" ht="22.5" customHeight="1">
      <c r="A14" s="161"/>
      <c r="B14" s="154" t="s">
        <v>9</v>
      </c>
      <c r="C14" s="155"/>
      <c r="D14" s="93">
        <v>2143</v>
      </c>
      <c r="E14" s="101">
        <v>0</v>
      </c>
      <c r="F14" s="95">
        <v>2115</v>
      </c>
      <c r="G14" s="101">
        <v>0</v>
      </c>
      <c r="H14" s="31">
        <f t="shared" si="1"/>
        <v>98.69342043863742</v>
      </c>
      <c r="I14" s="28">
        <v>10</v>
      </c>
      <c r="J14" s="21">
        <v>0</v>
      </c>
      <c r="K14" s="21">
        <v>0</v>
      </c>
      <c r="L14" s="55">
        <f t="shared" si="0"/>
        <v>0</v>
      </c>
      <c r="M14" s="21">
        <v>0</v>
      </c>
      <c r="N14" s="33">
        <v>0</v>
      </c>
      <c r="O14" s="15" t="s">
        <v>12</v>
      </c>
      <c r="P14" s="15" t="s">
        <v>8</v>
      </c>
      <c r="Q14" s="16" t="s">
        <v>11</v>
      </c>
      <c r="R14" s="9"/>
      <c r="S14" s="2"/>
      <c r="T14" s="2"/>
      <c r="U14" s="2"/>
      <c r="V14" s="2"/>
    </row>
    <row r="15" spans="1:22" ht="22.5" customHeight="1" thickBot="1">
      <c r="A15" s="162"/>
      <c r="B15" s="150" t="s">
        <v>10</v>
      </c>
      <c r="C15" s="151"/>
      <c r="D15" s="30">
        <v>0</v>
      </c>
      <c r="E15" s="102">
        <v>0</v>
      </c>
      <c r="F15" s="29">
        <v>0</v>
      </c>
      <c r="G15" s="102">
        <v>0</v>
      </c>
      <c r="H15" s="31">
        <v>0</v>
      </c>
      <c r="I15" s="30">
        <v>0</v>
      </c>
      <c r="J15" s="29">
        <v>0</v>
      </c>
      <c r="K15" s="29">
        <v>0</v>
      </c>
      <c r="L15" s="55">
        <v>0</v>
      </c>
      <c r="M15" s="29">
        <v>0</v>
      </c>
      <c r="N15" s="36">
        <v>0</v>
      </c>
      <c r="O15" s="17" t="s">
        <v>12</v>
      </c>
      <c r="P15" s="17" t="s">
        <v>8</v>
      </c>
      <c r="Q15" s="18" t="s">
        <v>11</v>
      </c>
      <c r="R15" s="9"/>
      <c r="S15" s="2"/>
      <c r="T15" s="2"/>
      <c r="U15" s="2"/>
      <c r="V15" s="2"/>
    </row>
    <row r="16" spans="1:17" ht="22.5" customHeight="1">
      <c r="A16" s="147" t="s">
        <v>19</v>
      </c>
      <c r="B16" s="163" t="s">
        <v>5</v>
      </c>
      <c r="C16" s="164"/>
      <c r="D16" s="26">
        <v>951</v>
      </c>
      <c r="E16" s="103">
        <v>0</v>
      </c>
      <c r="F16" s="27">
        <v>909</v>
      </c>
      <c r="G16" s="103">
        <v>0</v>
      </c>
      <c r="H16" s="65">
        <f t="shared" si="1"/>
        <v>95.58359621451105</v>
      </c>
      <c r="I16" s="26">
        <v>7</v>
      </c>
      <c r="J16" s="27">
        <v>6</v>
      </c>
      <c r="K16" s="27">
        <v>0</v>
      </c>
      <c r="L16" s="67">
        <f t="shared" si="0"/>
        <v>85.71428571428571</v>
      </c>
      <c r="M16" s="26">
        <v>0</v>
      </c>
      <c r="N16" s="32">
        <v>0</v>
      </c>
      <c r="O16" s="37" t="s">
        <v>12</v>
      </c>
      <c r="P16" s="37" t="s">
        <v>8</v>
      </c>
      <c r="Q16" s="38" t="s">
        <v>11</v>
      </c>
    </row>
    <row r="17" spans="1:18" ht="22.5" customHeight="1" thickBot="1">
      <c r="A17" s="149"/>
      <c r="B17" s="139" t="s">
        <v>6</v>
      </c>
      <c r="C17" s="140"/>
      <c r="D17" s="25">
        <v>0</v>
      </c>
      <c r="E17" s="104">
        <v>0</v>
      </c>
      <c r="F17" s="23">
        <v>0</v>
      </c>
      <c r="G17" s="104">
        <v>0</v>
      </c>
      <c r="H17" s="64">
        <v>0</v>
      </c>
      <c r="I17" s="25">
        <v>0</v>
      </c>
      <c r="J17" s="23">
        <v>0</v>
      </c>
      <c r="K17" s="23">
        <v>0</v>
      </c>
      <c r="L17" s="62">
        <v>100</v>
      </c>
      <c r="M17" s="25">
        <v>0</v>
      </c>
      <c r="N17" s="34">
        <v>0</v>
      </c>
      <c r="O17" s="39" t="s">
        <v>12</v>
      </c>
      <c r="P17" s="39" t="s">
        <v>8</v>
      </c>
      <c r="Q17" s="40" t="s">
        <v>11</v>
      </c>
      <c r="R17" s="11" t="s">
        <v>8</v>
      </c>
    </row>
    <row r="18" spans="1:17" ht="22.5" customHeight="1" thickBot="1">
      <c r="A18" s="147" t="s">
        <v>20</v>
      </c>
      <c r="B18" s="143" t="s">
        <v>7</v>
      </c>
      <c r="C18" s="144"/>
      <c r="D18" s="72">
        <f>D19+D20</f>
        <v>7124</v>
      </c>
      <c r="E18" s="49"/>
      <c r="F18" s="46">
        <f>F19+F20</f>
        <v>6871</v>
      </c>
      <c r="G18" s="49"/>
      <c r="H18" s="70">
        <f t="shared" si="1"/>
        <v>96.4486243683324</v>
      </c>
      <c r="I18" s="72">
        <f>I19+I20</f>
        <v>47</v>
      </c>
      <c r="J18" s="46">
        <f>J19+J20</f>
        <v>19</v>
      </c>
      <c r="K18" s="46">
        <f>K19+K20</f>
        <v>0</v>
      </c>
      <c r="L18" s="67">
        <f t="shared" si="0"/>
        <v>40.42553191489361</v>
      </c>
      <c r="M18" s="72">
        <f>M19+M20</f>
        <v>0</v>
      </c>
      <c r="N18" s="47">
        <f>N19+N20</f>
        <v>0</v>
      </c>
      <c r="O18" s="48" t="s">
        <v>12</v>
      </c>
      <c r="P18" s="48" t="s">
        <v>8</v>
      </c>
      <c r="Q18" s="43" t="s">
        <v>11</v>
      </c>
    </row>
    <row r="19" spans="1:17" ht="22.5" customHeight="1" thickTop="1">
      <c r="A19" s="148"/>
      <c r="B19" s="158" t="s">
        <v>16</v>
      </c>
      <c r="C19" s="159"/>
      <c r="D19" s="53">
        <v>7124</v>
      </c>
      <c r="E19" s="100">
        <v>0</v>
      </c>
      <c r="F19" s="24">
        <v>6871</v>
      </c>
      <c r="G19" s="100">
        <v>0</v>
      </c>
      <c r="H19" s="61">
        <f t="shared" si="1"/>
        <v>96.4486243683324</v>
      </c>
      <c r="I19" s="53">
        <v>47</v>
      </c>
      <c r="J19" s="24">
        <v>19</v>
      </c>
      <c r="K19" s="24">
        <v>0</v>
      </c>
      <c r="L19" s="67">
        <f>J19/I19*100</f>
        <v>40.42553191489361</v>
      </c>
      <c r="M19" s="53">
        <v>0</v>
      </c>
      <c r="N19" s="35">
        <v>0</v>
      </c>
      <c r="O19" s="41" t="s">
        <v>12</v>
      </c>
      <c r="P19" s="41" t="s">
        <v>8</v>
      </c>
      <c r="Q19" s="42" t="s">
        <v>11</v>
      </c>
    </row>
    <row r="20" spans="1:17" ht="22.5" customHeight="1" thickBot="1">
      <c r="A20" s="149"/>
      <c r="B20" s="139" t="s">
        <v>22</v>
      </c>
      <c r="C20" s="140"/>
      <c r="D20" s="50">
        <v>0</v>
      </c>
      <c r="E20" s="105">
        <v>0</v>
      </c>
      <c r="F20" s="45">
        <v>0</v>
      </c>
      <c r="G20" s="105">
        <v>0</v>
      </c>
      <c r="H20" s="71">
        <v>0</v>
      </c>
      <c r="I20" s="73">
        <v>0</v>
      </c>
      <c r="J20" s="44">
        <v>0</v>
      </c>
      <c r="K20" s="44">
        <v>0</v>
      </c>
      <c r="L20" s="74">
        <v>0</v>
      </c>
      <c r="M20" s="73">
        <v>0</v>
      </c>
      <c r="N20" s="45">
        <v>0</v>
      </c>
      <c r="O20" s="19" t="s">
        <v>12</v>
      </c>
      <c r="P20" s="19" t="s">
        <v>8</v>
      </c>
      <c r="Q20" s="20" t="s">
        <v>11</v>
      </c>
    </row>
    <row r="21" spans="1:17" ht="12.75" customHeight="1">
      <c r="A21" s="8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 t="s">
        <v>33</v>
      </c>
    </row>
    <row r="27" spans="5:10" ht="12.75" customHeight="1">
      <c r="E27" s="79"/>
      <c r="F27" s="79"/>
      <c r="G27" s="79"/>
      <c r="H27" s="79"/>
      <c r="I27" s="79"/>
      <c r="J27" s="79"/>
    </row>
    <row r="28" spans="5:10" ht="12.75" customHeight="1">
      <c r="E28" s="80" t="s">
        <v>35</v>
      </c>
      <c r="F28" s="81"/>
      <c r="G28" s="81"/>
      <c r="H28" s="81"/>
      <c r="I28" s="81"/>
      <c r="J28" s="81"/>
    </row>
    <row r="29" spans="5:10" ht="12.75" customHeight="1">
      <c r="E29" s="80"/>
      <c r="F29" s="81"/>
      <c r="G29" s="81"/>
      <c r="H29" s="81"/>
      <c r="I29" s="81"/>
      <c r="J29" s="81"/>
    </row>
    <row r="30" spans="5:10" ht="12.75" customHeight="1" thickBot="1">
      <c r="E30" s="81"/>
      <c r="F30" s="81"/>
      <c r="G30" s="81"/>
      <c r="H30" s="82" t="s">
        <v>45</v>
      </c>
      <c r="I30" s="81"/>
      <c r="J30" s="81"/>
    </row>
    <row r="31" spans="5:10" ht="15" customHeight="1">
      <c r="E31" s="83"/>
      <c r="F31" s="84"/>
      <c r="G31" s="84"/>
      <c r="H31" s="85"/>
      <c r="I31" s="172" t="s">
        <v>36</v>
      </c>
      <c r="J31" s="79"/>
    </row>
    <row r="32" spans="5:10" ht="15" customHeight="1">
      <c r="E32" s="86"/>
      <c r="F32" s="107" t="s">
        <v>37</v>
      </c>
      <c r="G32" s="107" t="s">
        <v>38</v>
      </c>
      <c r="H32" s="175" t="s">
        <v>39</v>
      </c>
      <c r="I32" s="173"/>
      <c r="J32" s="79"/>
    </row>
    <row r="33" spans="5:10" ht="15" customHeight="1" thickBot="1">
      <c r="E33" s="86"/>
      <c r="F33" s="87"/>
      <c r="G33" s="87"/>
      <c r="H33" s="176"/>
      <c r="I33" s="174"/>
      <c r="J33" s="79"/>
    </row>
    <row r="34" spans="5:10" ht="22.5" customHeight="1" thickBot="1">
      <c r="E34" s="108" t="s">
        <v>40</v>
      </c>
      <c r="F34" s="109">
        <f>SUM(F35:F37)</f>
        <v>1227</v>
      </c>
      <c r="G34" s="110">
        <f>SUM(G35:G37)</f>
        <v>1207</v>
      </c>
      <c r="H34" s="111">
        <f>SUM(H35:H37)</f>
        <v>4</v>
      </c>
      <c r="I34" s="112">
        <f>SUM(I35:I37)</f>
        <v>0</v>
      </c>
      <c r="J34" s="79"/>
    </row>
    <row r="35" spans="5:10" ht="22.5" customHeight="1">
      <c r="E35" s="113" t="s">
        <v>41</v>
      </c>
      <c r="F35" s="109">
        <v>816</v>
      </c>
      <c r="G35" s="109">
        <v>808</v>
      </c>
      <c r="H35" s="109">
        <v>1</v>
      </c>
      <c r="I35" s="114">
        <v>0</v>
      </c>
      <c r="J35" s="79"/>
    </row>
    <row r="36" spans="5:10" ht="22.5" customHeight="1">
      <c r="E36" s="115" t="s">
        <v>42</v>
      </c>
      <c r="F36" s="116">
        <v>141</v>
      </c>
      <c r="G36" s="116">
        <v>141</v>
      </c>
      <c r="H36" s="116">
        <v>0</v>
      </c>
      <c r="I36" s="117">
        <v>0</v>
      </c>
      <c r="J36" s="79"/>
    </row>
    <row r="37" spans="5:10" ht="22.5" customHeight="1" thickBot="1">
      <c r="E37" s="118" t="s">
        <v>43</v>
      </c>
      <c r="F37" s="119">
        <v>270</v>
      </c>
      <c r="G37" s="119">
        <v>258</v>
      </c>
      <c r="H37" s="120">
        <v>3</v>
      </c>
      <c r="I37" s="121">
        <v>0</v>
      </c>
      <c r="J37" s="88"/>
    </row>
    <row r="38" spans="5:10" ht="12.75" customHeight="1">
      <c r="E38" s="89"/>
      <c r="F38" s="90"/>
      <c r="G38" s="90"/>
      <c r="H38" s="90"/>
      <c r="I38" s="90"/>
      <c r="J38" s="91"/>
    </row>
    <row r="39" spans="5:10" ht="12.75" customHeight="1">
      <c r="E39" s="82"/>
      <c r="F39" s="79"/>
      <c r="G39" s="79"/>
      <c r="H39" s="79"/>
      <c r="I39" s="79"/>
      <c r="J39" s="79"/>
    </row>
  </sheetData>
  <sheetProtection/>
  <mergeCells count="35">
    <mergeCell ref="I31:I33"/>
    <mergeCell ref="H32:H33"/>
    <mergeCell ref="A1:N1"/>
    <mergeCell ref="A2:N2"/>
    <mergeCell ref="E6:E8"/>
    <mergeCell ref="D6:D8"/>
    <mergeCell ref="F6:F8"/>
    <mergeCell ref="G6:G8"/>
    <mergeCell ref="H6:H7"/>
    <mergeCell ref="M5:Q5"/>
    <mergeCell ref="A13:A15"/>
    <mergeCell ref="A16:A17"/>
    <mergeCell ref="B16:C16"/>
    <mergeCell ref="B17:C17"/>
    <mergeCell ref="I5:L5"/>
    <mergeCell ref="M7:M8"/>
    <mergeCell ref="D5:H5"/>
    <mergeCell ref="B9:C9"/>
    <mergeCell ref="B10:C10"/>
    <mergeCell ref="B20:C20"/>
    <mergeCell ref="B12:C12"/>
    <mergeCell ref="B18:C18"/>
    <mergeCell ref="A9:A12"/>
    <mergeCell ref="A18:A20"/>
    <mergeCell ref="B15:C15"/>
    <mergeCell ref="B13:C13"/>
    <mergeCell ref="B14:C14"/>
    <mergeCell ref="B11:C11"/>
    <mergeCell ref="B19:C19"/>
    <mergeCell ref="N7:Q8"/>
    <mergeCell ref="M6:Q6"/>
    <mergeCell ref="I6:I8"/>
    <mergeCell ref="J6:J8"/>
    <mergeCell ref="K6:K8"/>
    <mergeCell ref="L6:L7"/>
  </mergeCells>
  <printOptions/>
  <pageMargins left="0.984251968503937" right="0.984251968503937" top="0.984251968503937" bottom="1.1811023622047245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A:\８結核\T8-7.jsd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岐阜県</cp:lastModifiedBy>
  <cp:lastPrinted>2012-03-07T11:27:34Z</cp:lastPrinted>
  <dcterms:created xsi:type="dcterms:W3CDTF">2002-02-13T00:49:10Z</dcterms:created>
  <dcterms:modified xsi:type="dcterms:W3CDTF">2012-03-07T11:32:50Z</dcterms:modified>
  <cp:category/>
  <cp:version/>
  <cp:contentType/>
  <cp:contentStatus/>
  <cp:revision>21</cp:revision>
</cp:coreProperties>
</file>