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'Sheet1'!$A$1:$V$41</definedName>
    <definedName name="印刷範囲">'Sheet1'!$A$20:$X$28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<sst xmlns="http://schemas.openxmlformats.org/spreadsheetml/2006/main" count="181" uniqueCount="69">
  <si>
    <t>活　動　方　法</t>
  </si>
  <si>
    <t>健康日本２１</t>
  </si>
  <si>
    <t>　　総　　数</t>
  </si>
  <si>
    <t>　対話・訪問</t>
  </si>
  <si>
    <t>　集　　　会</t>
  </si>
  <si>
    <t xml:space="preserve"> 生活習慣病予防</t>
  </si>
  <si>
    <t>回数</t>
  </si>
  <si>
    <t>人数</t>
  </si>
  <si>
    <t>恵那市</t>
  </si>
  <si>
    <t>中津川市</t>
  </si>
  <si>
    <t>母子の健康</t>
  </si>
  <si>
    <t>貧血予防</t>
  </si>
  <si>
    <t>管内総数</t>
  </si>
  <si>
    <t>自己学習回数</t>
  </si>
  <si>
    <t>学　校</t>
  </si>
  <si>
    <t>病　院</t>
  </si>
  <si>
    <t>寄宿舎</t>
  </si>
  <si>
    <t>事業所</t>
  </si>
  <si>
    <t>その他</t>
  </si>
  <si>
    <t>　</t>
  </si>
  <si>
    <t xml:space="preserve"> 栄養士のみ有</t>
  </si>
  <si>
    <t>-</t>
  </si>
  <si>
    <t>-</t>
  </si>
  <si>
    <t xml:space="preserve"> 管理栄養士のみ有</t>
  </si>
  <si>
    <t xml:space="preserve"> 共に有</t>
  </si>
  <si>
    <t xml:space="preserve"> 共に無</t>
  </si>
  <si>
    <t>その他の</t>
  </si>
  <si>
    <t>給食施設</t>
  </si>
  <si>
    <t>施　設　区　分</t>
  </si>
  <si>
    <t>施 設　総 数</t>
  </si>
  <si>
    <t>介護老人保健施設</t>
  </si>
  <si>
    <t>老 人福 祉施 設</t>
  </si>
  <si>
    <t>児 童 福 祉 施 設</t>
  </si>
  <si>
    <t>社 会 福 祉 施 設</t>
  </si>
  <si>
    <t>総             数</t>
  </si>
  <si>
    <t>1回300食以上　　　　　又は　　　　　　1日750食以上</t>
  </si>
  <si>
    <t>1回100食以上　　　　　　又は　　　　　　1日250食以上</t>
  </si>
  <si>
    <t>食生活改善推進員数</t>
  </si>
  <si>
    <t>事　　  　業　　　　説　　　　明</t>
  </si>
  <si>
    <t xml:space="preserve">       外 食 栄 養 成 分 表 示 設 置 店</t>
  </si>
  <si>
    <t>　　関係団体</t>
  </si>
  <si>
    <t>　　一　　般</t>
  </si>
  <si>
    <t>　集団給食施設</t>
  </si>
  <si>
    <t>総  数</t>
  </si>
  <si>
    <t>食  堂</t>
  </si>
  <si>
    <t>うどん</t>
  </si>
  <si>
    <t>寿司店</t>
  </si>
  <si>
    <t>回  数</t>
  </si>
  <si>
    <t>人　数</t>
  </si>
  <si>
    <t>回　数</t>
  </si>
  <si>
    <t>回　数</t>
  </si>
  <si>
    <t>ﾚｽﾄﾗﾝ</t>
  </si>
  <si>
    <t>そば店</t>
  </si>
  <si>
    <t>集団　　給食　施設</t>
  </si>
  <si>
    <t>個別　相談</t>
  </si>
  <si>
    <t>４　給食施設別栄養士・管理栄養士設置状況（Ｔ４－４）</t>
  </si>
  <si>
    <t>　</t>
  </si>
  <si>
    <t>５　食生活改善地区組織活動（Ｔ４－５）</t>
  </si>
  <si>
    <t xml:space="preserve">     </t>
  </si>
  <si>
    <t>６　食環境整備事業（健康づくりの店登録店数）（Ｔ４－６）</t>
  </si>
  <si>
    <t>矯 正　施 設</t>
  </si>
  <si>
    <t xml:space="preserve">      再　掲　　　活　動　内　容</t>
  </si>
  <si>
    <t>高齢者の</t>
  </si>
  <si>
    <t>健康食事</t>
  </si>
  <si>
    <t>-</t>
  </si>
  <si>
    <t>-</t>
  </si>
  <si>
    <t>（平成22年度）</t>
  </si>
  <si>
    <t>（平成22年度）</t>
  </si>
  <si>
    <t>-30-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</si>
</sst>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</numFmts>
  <fonts count="43"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horizontal="right"/>
    </xf>
    <xf numFmtId="0" fontId="5" fillId="0" borderId="33" xfId="0" applyNumberFormat="1" applyFont="1" applyBorder="1" applyAlignment="1" applyProtection="1">
      <alignment horizontal="right"/>
      <protection locked="0"/>
    </xf>
    <xf numFmtId="0" fontId="5" fillId="0" borderId="34" xfId="0" applyNumberFormat="1" applyFont="1" applyBorder="1" applyAlignment="1" applyProtection="1">
      <alignment horizontal="right"/>
      <protection locked="0"/>
    </xf>
    <xf numFmtId="0" fontId="5" fillId="0" borderId="35" xfId="0" applyNumberFormat="1" applyFont="1" applyBorder="1" applyAlignment="1" applyProtection="1">
      <alignment horizontal="right"/>
      <protection locked="0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 applyProtection="1">
      <alignment horizontal="right"/>
      <protection locked="0"/>
    </xf>
    <xf numFmtId="0" fontId="5" fillId="0" borderId="38" xfId="0" applyNumberFormat="1" applyFont="1" applyBorder="1" applyAlignment="1" applyProtection="1">
      <alignment horizontal="right"/>
      <protection locked="0"/>
    </xf>
    <xf numFmtId="0" fontId="5" fillId="0" borderId="39" xfId="0" applyNumberFormat="1" applyFont="1" applyBorder="1" applyAlignment="1" applyProtection="1">
      <alignment horizontal="right"/>
      <protection locked="0"/>
    </xf>
    <xf numFmtId="0" fontId="5" fillId="0" borderId="38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 horizontal="right"/>
    </xf>
    <xf numFmtId="0" fontId="5" fillId="0" borderId="41" xfId="0" applyNumberFormat="1" applyFont="1" applyBorder="1" applyAlignment="1" applyProtection="1">
      <alignment horizontal="right"/>
      <protection locked="0"/>
    </xf>
    <xf numFmtId="0" fontId="5" fillId="0" borderId="12" xfId="0" applyNumberFormat="1" applyFont="1" applyBorder="1" applyAlignment="1" applyProtection="1">
      <alignment horizontal="right"/>
      <protection locked="0"/>
    </xf>
    <xf numFmtId="0" fontId="5" fillId="0" borderId="12" xfId="0" applyNumberFormat="1" applyFont="1" applyBorder="1" applyAlignment="1">
      <alignment horizontal="right"/>
    </xf>
    <xf numFmtId="0" fontId="5" fillId="0" borderId="42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0" xfId="0" applyFont="1" applyBorder="1" applyAlignment="1">
      <alignment horizontal="distributed" vertical="distributed"/>
    </xf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>
      <alignment/>
    </xf>
    <xf numFmtId="0" fontId="7" fillId="0" borderId="4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8" fillId="0" borderId="0" xfId="0" applyFont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7" fillId="0" borderId="0" xfId="0" applyFont="1" applyAlignment="1">
      <alignment horizontal="right"/>
    </xf>
    <xf numFmtId="179" fontId="7" fillId="0" borderId="51" xfId="0" applyNumberFormat="1" applyFont="1" applyBorder="1" applyAlignment="1">
      <alignment/>
    </xf>
    <xf numFmtId="179" fontId="7" fillId="0" borderId="52" xfId="0" applyNumberFormat="1" applyFont="1" applyBorder="1" applyAlignment="1">
      <alignment/>
    </xf>
    <xf numFmtId="179" fontId="7" fillId="0" borderId="52" xfId="0" applyNumberFormat="1" applyFont="1" applyBorder="1" applyAlignment="1" applyProtection="1">
      <alignment/>
      <protection locked="0"/>
    </xf>
    <xf numFmtId="179" fontId="7" fillId="0" borderId="53" xfId="0" applyNumberFormat="1" applyFont="1" applyBorder="1" applyAlignment="1" applyProtection="1">
      <alignment horizontal="right"/>
      <protection locked="0"/>
    </xf>
    <xf numFmtId="179" fontId="7" fillId="0" borderId="5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54" xfId="0" applyNumberFormat="1" applyFont="1" applyBorder="1" applyAlignment="1" applyProtection="1">
      <alignment horizontal="right"/>
      <protection locked="0"/>
    </xf>
    <xf numFmtId="3" fontId="5" fillId="0" borderId="55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 horizontal="right"/>
    </xf>
    <xf numFmtId="0" fontId="5" fillId="0" borderId="5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38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 shrinkToFit="1"/>
    </xf>
    <xf numFmtId="0" fontId="5" fillId="0" borderId="59" xfId="0" applyFont="1" applyBorder="1" applyAlignment="1">
      <alignment horizontal="center" vertical="center" wrapText="1" shrinkToFit="1"/>
    </xf>
    <xf numFmtId="0" fontId="7" fillId="0" borderId="6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distributed" vertical="distributed"/>
    </xf>
    <xf numFmtId="0" fontId="5" fillId="0" borderId="68" xfId="0" applyFont="1" applyBorder="1" applyAlignment="1">
      <alignment horizontal="distributed" vertical="distributed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7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left"/>
    </xf>
    <xf numFmtId="0" fontId="5" fillId="0" borderId="86" xfId="0" applyFont="1" applyBorder="1" applyAlignment="1">
      <alignment horizontal="left"/>
    </xf>
    <xf numFmtId="0" fontId="5" fillId="0" borderId="87" xfId="0" applyFont="1" applyBorder="1" applyAlignment="1">
      <alignment horizontal="left"/>
    </xf>
    <xf numFmtId="0" fontId="5" fillId="0" borderId="88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58" xfId="0" applyBorder="1" applyAlignment="1">
      <alignment horizontal="center"/>
    </xf>
    <xf numFmtId="0" fontId="5" fillId="0" borderId="94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/>
    </xf>
    <xf numFmtId="0" fontId="5" fillId="0" borderId="99" xfId="0" applyFont="1" applyBorder="1" applyAlignment="1">
      <alignment horizontal="distributed" vertical="distributed"/>
    </xf>
    <xf numFmtId="0" fontId="5" fillId="0" borderId="100" xfId="0" applyFont="1" applyBorder="1" applyAlignment="1">
      <alignment horizontal="distributed" vertical="distributed"/>
    </xf>
    <xf numFmtId="0" fontId="5" fillId="0" borderId="101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distributed" vertical="distributed"/>
    </xf>
    <xf numFmtId="0" fontId="5" fillId="0" borderId="10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shrinkToFit="1"/>
    </xf>
    <xf numFmtId="0" fontId="5" fillId="0" borderId="106" xfId="0" applyFont="1" applyBorder="1" applyAlignment="1">
      <alignment horizontal="center" shrinkToFit="1"/>
    </xf>
    <xf numFmtId="0" fontId="5" fillId="0" borderId="67" xfId="0" applyFont="1" applyBorder="1" applyAlignment="1">
      <alignment horizontal="left"/>
    </xf>
    <xf numFmtId="0" fontId="5" fillId="0" borderId="107" xfId="0" applyFont="1" applyBorder="1" applyAlignment="1">
      <alignment horizontal="left"/>
    </xf>
    <xf numFmtId="0" fontId="5" fillId="0" borderId="108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BreakPreview" zoomScaleSheetLayoutView="100" zoomScalePageLayoutView="0" workbookViewId="0" topLeftCell="A1">
      <selection activeCell="B38" sqref="B38"/>
    </sheetView>
  </sheetViews>
  <sheetFormatPr defaultColWidth="10.625" defaultRowHeight="11.25" customHeight="1"/>
  <cols>
    <col min="1" max="24" width="9.875" style="0" customWidth="1"/>
    <col min="25" max="25" width="3.125" style="0" customWidth="1"/>
  </cols>
  <sheetData>
    <row r="1" spans="1:7" s="21" customFormat="1" ht="17.25" customHeight="1">
      <c r="A1" s="71" t="s">
        <v>55</v>
      </c>
      <c r="B1" s="2"/>
      <c r="C1" s="2"/>
      <c r="D1" s="2"/>
      <c r="E1" s="2"/>
      <c r="F1" s="2"/>
      <c r="G1" s="2"/>
    </row>
    <row r="2" spans="1:16" s="21" customFormat="1" ht="15" thickBot="1">
      <c r="A2" s="48"/>
      <c r="B2" s="48"/>
      <c r="C2" s="48"/>
      <c r="D2" s="48"/>
      <c r="E2" s="48"/>
      <c r="F2" s="48"/>
      <c r="G2" s="48"/>
      <c r="H2" s="48"/>
      <c r="I2" s="48"/>
      <c r="K2" s="48"/>
      <c r="L2" s="50"/>
      <c r="M2" s="51"/>
      <c r="N2" s="49" t="s">
        <v>56</v>
      </c>
      <c r="P2" s="74" t="s">
        <v>66</v>
      </c>
    </row>
    <row r="3" spans="1:17" s="8" customFormat="1" ht="13.5" customHeight="1">
      <c r="A3" s="114" t="s">
        <v>28</v>
      </c>
      <c r="B3" s="115"/>
      <c r="C3" s="115"/>
      <c r="D3" s="115"/>
      <c r="E3" s="116"/>
      <c r="F3" s="108" t="s">
        <v>29</v>
      </c>
      <c r="G3" s="52"/>
      <c r="H3" s="53"/>
      <c r="I3" s="85" t="s">
        <v>30</v>
      </c>
      <c r="J3" s="97" t="s">
        <v>31</v>
      </c>
      <c r="K3" s="85" t="s">
        <v>32</v>
      </c>
      <c r="L3" s="85" t="s">
        <v>33</v>
      </c>
      <c r="M3" s="97" t="s">
        <v>60</v>
      </c>
      <c r="N3" s="53"/>
      <c r="O3" s="53"/>
      <c r="P3" s="54"/>
      <c r="Q3" s="7"/>
    </row>
    <row r="4" spans="1:17" s="8" customFormat="1" ht="13.5">
      <c r="A4" s="117"/>
      <c r="B4" s="118"/>
      <c r="C4" s="118"/>
      <c r="D4" s="118"/>
      <c r="E4" s="119"/>
      <c r="F4" s="109"/>
      <c r="G4" s="23" t="s">
        <v>14</v>
      </c>
      <c r="H4" s="22" t="s">
        <v>15</v>
      </c>
      <c r="I4" s="86"/>
      <c r="J4" s="98"/>
      <c r="K4" s="86"/>
      <c r="L4" s="86"/>
      <c r="M4" s="98"/>
      <c r="N4" s="22" t="s">
        <v>16</v>
      </c>
      <c r="O4" s="22" t="s">
        <v>17</v>
      </c>
      <c r="P4" s="24" t="s">
        <v>18</v>
      </c>
      <c r="Q4" s="7"/>
    </row>
    <row r="5" spans="1:17" s="8" customFormat="1" ht="14.25" thickBot="1">
      <c r="A5" s="120"/>
      <c r="B5" s="121"/>
      <c r="C5" s="121"/>
      <c r="D5" s="121"/>
      <c r="E5" s="122"/>
      <c r="F5" s="110"/>
      <c r="G5" s="25" t="s">
        <v>19</v>
      </c>
      <c r="H5" s="26" t="s">
        <v>19</v>
      </c>
      <c r="I5" s="87"/>
      <c r="J5" s="99"/>
      <c r="K5" s="87"/>
      <c r="L5" s="87"/>
      <c r="M5" s="99"/>
      <c r="N5" s="26"/>
      <c r="O5" s="26" t="s">
        <v>19</v>
      </c>
      <c r="P5" s="27" t="s">
        <v>19</v>
      </c>
      <c r="Q5" s="7"/>
    </row>
    <row r="6" spans="1:17" s="8" customFormat="1" ht="19.5" customHeight="1" thickBot="1">
      <c r="A6" s="123" t="s">
        <v>34</v>
      </c>
      <c r="B6" s="124"/>
      <c r="C6" s="124"/>
      <c r="D6" s="124"/>
      <c r="E6" s="125"/>
      <c r="F6" s="28">
        <f aca="true" t="shared" si="0" ref="F6:F18">SUM(G6:P6)</f>
        <v>121</v>
      </c>
      <c r="G6" s="29">
        <f aca="true" t="shared" si="1" ref="G6:P6">SUM(G7:G18)</f>
        <v>27</v>
      </c>
      <c r="H6" s="29">
        <f t="shared" si="1"/>
        <v>5</v>
      </c>
      <c r="I6" s="29">
        <f t="shared" si="1"/>
        <v>5</v>
      </c>
      <c r="J6" s="29">
        <f t="shared" si="1"/>
        <v>27</v>
      </c>
      <c r="K6" s="29">
        <f t="shared" si="1"/>
        <v>32</v>
      </c>
      <c r="L6" s="30">
        <f t="shared" si="1"/>
        <v>6</v>
      </c>
      <c r="M6" s="30">
        <f t="shared" si="1"/>
        <v>0</v>
      </c>
      <c r="N6" s="30">
        <f t="shared" si="1"/>
        <v>1</v>
      </c>
      <c r="O6" s="30">
        <f t="shared" si="1"/>
        <v>13</v>
      </c>
      <c r="P6" s="31">
        <f t="shared" si="1"/>
        <v>5</v>
      </c>
      <c r="Q6" s="7"/>
    </row>
    <row r="7" spans="1:17" s="8" customFormat="1" ht="19.5" customHeight="1">
      <c r="A7" s="126" t="s">
        <v>35</v>
      </c>
      <c r="B7" s="127"/>
      <c r="C7" s="132" t="s">
        <v>20</v>
      </c>
      <c r="D7" s="133"/>
      <c r="E7" s="134"/>
      <c r="F7" s="32">
        <f t="shared" si="0"/>
        <v>4</v>
      </c>
      <c r="G7" s="33">
        <v>4</v>
      </c>
      <c r="H7" s="34" t="s">
        <v>21</v>
      </c>
      <c r="I7" s="34" t="s">
        <v>21</v>
      </c>
      <c r="J7" s="34" t="s">
        <v>21</v>
      </c>
      <c r="K7" s="34" t="s">
        <v>22</v>
      </c>
      <c r="L7" s="34" t="s">
        <v>21</v>
      </c>
      <c r="M7" s="34" t="s">
        <v>21</v>
      </c>
      <c r="N7" s="34" t="s">
        <v>21</v>
      </c>
      <c r="O7" s="34" t="s">
        <v>65</v>
      </c>
      <c r="P7" s="35" t="s">
        <v>65</v>
      </c>
      <c r="Q7" s="7"/>
    </row>
    <row r="8" spans="1:17" s="8" customFormat="1" ht="19.5" customHeight="1">
      <c r="A8" s="128"/>
      <c r="B8" s="129"/>
      <c r="C8" s="111" t="s">
        <v>23</v>
      </c>
      <c r="D8" s="112"/>
      <c r="E8" s="113"/>
      <c r="F8" s="36">
        <f t="shared" si="0"/>
        <v>10</v>
      </c>
      <c r="G8" s="37">
        <v>9</v>
      </c>
      <c r="H8" s="38" t="s">
        <v>21</v>
      </c>
      <c r="I8" s="38" t="s">
        <v>21</v>
      </c>
      <c r="J8" s="38" t="s">
        <v>21</v>
      </c>
      <c r="K8" s="38" t="s">
        <v>21</v>
      </c>
      <c r="L8" s="38" t="s">
        <v>21</v>
      </c>
      <c r="M8" s="38" t="s">
        <v>21</v>
      </c>
      <c r="N8" s="38" t="s">
        <v>21</v>
      </c>
      <c r="O8" s="38">
        <v>1</v>
      </c>
      <c r="P8" s="39" t="s">
        <v>21</v>
      </c>
      <c r="Q8" s="7"/>
    </row>
    <row r="9" spans="1:17" s="8" customFormat="1" ht="19.5" customHeight="1">
      <c r="A9" s="128"/>
      <c r="B9" s="129"/>
      <c r="C9" s="111" t="s">
        <v>24</v>
      </c>
      <c r="D9" s="112"/>
      <c r="E9" s="113"/>
      <c r="F9" s="36">
        <f t="shared" si="0"/>
        <v>2</v>
      </c>
      <c r="G9" s="37" t="s">
        <v>22</v>
      </c>
      <c r="H9" s="38" t="s">
        <v>22</v>
      </c>
      <c r="I9" s="38" t="s">
        <v>21</v>
      </c>
      <c r="J9" s="38" t="s">
        <v>21</v>
      </c>
      <c r="K9" s="38" t="s">
        <v>21</v>
      </c>
      <c r="L9" s="38" t="s">
        <v>21</v>
      </c>
      <c r="M9" s="38" t="s">
        <v>21</v>
      </c>
      <c r="N9" s="38" t="s">
        <v>21</v>
      </c>
      <c r="O9" s="38">
        <v>1</v>
      </c>
      <c r="P9" s="39">
        <v>1</v>
      </c>
      <c r="Q9" s="7"/>
    </row>
    <row r="10" spans="1:17" s="8" customFormat="1" ht="19.5" customHeight="1">
      <c r="A10" s="130"/>
      <c r="B10" s="131"/>
      <c r="C10" s="111" t="s">
        <v>25</v>
      </c>
      <c r="D10" s="112"/>
      <c r="E10" s="113"/>
      <c r="F10" s="36">
        <f t="shared" si="0"/>
        <v>4</v>
      </c>
      <c r="G10" s="37">
        <v>3</v>
      </c>
      <c r="H10" s="38" t="s">
        <v>21</v>
      </c>
      <c r="I10" s="38" t="s">
        <v>21</v>
      </c>
      <c r="J10" s="38" t="s">
        <v>21</v>
      </c>
      <c r="K10" s="38" t="s">
        <v>21</v>
      </c>
      <c r="L10" s="38" t="s">
        <v>21</v>
      </c>
      <c r="M10" s="38" t="s">
        <v>21</v>
      </c>
      <c r="N10" s="38" t="s">
        <v>21</v>
      </c>
      <c r="O10" s="38">
        <v>1</v>
      </c>
      <c r="P10" s="39" t="s">
        <v>64</v>
      </c>
      <c r="Q10" s="7"/>
    </row>
    <row r="11" spans="1:17" s="8" customFormat="1" ht="19.5" customHeight="1">
      <c r="A11" s="139" t="s">
        <v>36</v>
      </c>
      <c r="B11" s="140"/>
      <c r="C11" s="111" t="s">
        <v>20</v>
      </c>
      <c r="D11" s="112"/>
      <c r="E11" s="113"/>
      <c r="F11" s="36">
        <f t="shared" si="0"/>
        <v>8</v>
      </c>
      <c r="G11" s="37">
        <v>2</v>
      </c>
      <c r="H11" s="38" t="s">
        <v>21</v>
      </c>
      <c r="I11" s="38" t="s">
        <v>21</v>
      </c>
      <c r="J11" s="40">
        <v>3</v>
      </c>
      <c r="K11" s="38">
        <v>1</v>
      </c>
      <c r="L11" s="38">
        <v>2</v>
      </c>
      <c r="M11" s="38" t="s">
        <v>21</v>
      </c>
      <c r="N11" s="38" t="s">
        <v>21</v>
      </c>
      <c r="O11" s="38" t="s">
        <v>21</v>
      </c>
      <c r="P11" s="39" t="s">
        <v>21</v>
      </c>
      <c r="Q11" s="7"/>
    </row>
    <row r="12" spans="1:17" s="8" customFormat="1" ht="19.5" customHeight="1">
      <c r="A12" s="128"/>
      <c r="B12" s="129"/>
      <c r="C12" s="111" t="s">
        <v>23</v>
      </c>
      <c r="D12" s="112"/>
      <c r="E12" s="113"/>
      <c r="F12" s="36">
        <f t="shared" si="0"/>
        <v>5</v>
      </c>
      <c r="G12" s="37">
        <v>2</v>
      </c>
      <c r="H12" s="38" t="s">
        <v>64</v>
      </c>
      <c r="I12" s="38">
        <v>1</v>
      </c>
      <c r="J12" s="40">
        <v>1</v>
      </c>
      <c r="K12" s="38">
        <v>1</v>
      </c>
      <c r="L12" s="38" t="s">
        <v>21</v>
      </c>
      <c r="M12" s="38" t="s">
        <v>21</v>
      </c>
      <c r="N12" s="38" t="s">
        <v>21</v>
      </c>
      <c r="O12" s="38" t="s">
        <v>21</v>
      </c>
      <c r="P12" s="39" t="s">
        <v>21</v>
      </c>
      <c r="Q12" s="7"/>
    </row>
    <row r="13" spans="1:17" s="8" customFormat="1" ht="19.5" customHeight="1">
      <c r="A13" s="128"/>
      <c r="B13" s="129"/>
      <c r="C13" s="111" t="s">
        <v>24</v>
      </c>
      <c r="D13" s="112"/>
      <c r="E13" s="113"/>
      <c r="F13" s="36">
        <f t="shared" si="0"/>
        <v>8</v>
      </c>
      <c r="G13" s="37" t="s">
        <v>64</v>
      </c>
      <c r="H13" s="38">
        <v>3</v>
      </c>
      <c r="I13" s="38">
        <v>2</v>
      </c>
      <c r="J13" s="38">
        <v>3</v>
      </c>
      <c r="K13" s="38" t="s">
        <v>21</v>
      </c>
      <c r="L13" s="38" t="s">
        <v>21</v>
      </c>
      <c r="M13" s="38" t="s">
        <v>21</v>
      </c>
      <c r="N13" s="38" t="s">
        <v>21</v>
      </c>
      <c r="O13" s="38" t="s">
        <v>21</v>
      </c>
      <c r="P13" s="39" t="s">
        <v>21</v>
      </c>
      <c r="Q13" s="7"/>
    </row>
    <row r="14" spans="1:17" s="8" customFormat="1" ht="19.5" customHeight="1">
      <c r="A14" s="130"/>
      <c r="B14" s="131"/>
      <c r="C14" s="111" t="s">
        <v>25</v>
      </c>
      <c r="D14" s="112"/>
      <c r="E14" s="113"/>
      <c r="F14" s="36">
        <f t="shared" si="0"/>
        <v>22</v>
      </c>
      <c r="G14" s="37">
        <v>4</v>
      </c>
      <c r="H14" s="38" t="s">
        <v>21</v>
      </c>
      <c r="I14" s="38" t="s">
        <v>21</v>
      </c>
      <c r="J14" s="38" t="s">
        <v>21</v>
      </c>
      <c r="K14" s="38">
        <v>12</v>
      </c>
      <c r="L14" s="38" t="s">
        <v>21</v>
      </c>
      <c r="M14" s="38" t="s">
        <v>21</v>
      </c>
      <c r="N14" s="38" t="s">
        <v>21</v>
      </c>
      <c r="O14" s="38">
        <v>6</v>
      </c>
      <c r="P14" s="39" t="s">
        <v>21</v>
      </c>
      <c r="Q14" s="7"/>
    </row>
    <row r="15" spans="1:17" s="8" customFormat="1" ht="19.5" customHeight="1">
      <c r="A15" s="135"/>
      <c r="B15" s="136"/>
      <c r="C15" s="111" t="s">
        <v>20</v>
      </c>
      <c r="D15" s="112"/>
      <c r="E15" s="113"/>
      <c r="F15" s="36">
        <f t="shared" si="0"/>
        <v>21</v>
      </c>
      <c r="G15" s="37" t="s">
        <v>64</v>
      </c>
      <c r="H15" s="38" t="s">
        <v>21</v>
      </c>
      <c r="I15" s="38" t="s">
        <v>22</v>
      </c>
      <c r="J15" s="40">
        <v>14</v>
      </c>
      <c r="K15" s="38" t="s">
        <v>64</v>
      </c>
      <c r="L15" s="38">
        <v>4</v>
      </c>
      <c r="M15" s="38" t="s">
        <v>21</v>
      </c>
      <c r="N15" s="40">
        <v>1</v>
      </c>
      <c r="O15" s="38" t="s">
        <v>64</v>
      </c>
      <c r="P15" s="39">
        <v>2</v>
      </c>
      <c r="Q15" s="7"/>
    </row>
    <row r="16" spans="1:17" s="8" customFormat="1" ht="19.5" customHeight="1">
      <c r="A16" s="137" t="s">
        <v>26</v>
      </c>
      <c r="B16" s="138"/>
      <c r="C16" s="111" t="s">
        <v>23</v>
      </c>
      <c r="D16" s="112"/>
      <c r="E16" s="113"/>
      <c r="F16" s="36">
        <f t="shared" si="0"/>
        <v>2</v>
      </c>
      <c r="G16" s="37" t="s">
        <v>64</v>
      </c>
      <c r="H16" s="38" t="s">
        <v>64</v>
      </c>
      <c r="I16" s="38">
        <v>1</v>
      </c>
      <c r="J16" s="40" t="s">
        <v>21</v>
      </c>
      <c r="K16" s="38" t="s">
        <v>21</v>
      </c>
      <c r="L16" s="38" t="s">
        <v>21</v>
      </c>
      <c r="M16" s="38" t="s">
        <v>21</v>
      </c>
      <c r="N16" s="38" t="s">
        <v>22</v>
      </c>
      <c r="O16" s="38" t="s">
        <v>21</v>
      </c>
      <c r="P16" s="39">
        <v>1</v>
      </c>
      <c r="Q16" s="7"/>
    </row>
    <row r="17" spans="1:17" s="8" customFormat="1" ht="19.5" customHeight="1">
      <c r="A17" s="137" t="s">
        <v>27</v>
      </c>
      <c r="B17" s="138"/>
      <c r="C17" s="111" t="s">
        <v>24</v>
      </c>
      <c r="D17" s="112"/>
      <c r="E17" s="113"/>
      <c r="F17" s="36">
        <f t="shared" si="0"/>
        <v>3</v>
      </c>
      <c r="G17" s="37" t="s">
        <v>64</v>
      </c>
      <c r="H17" s="38">
        <v>2</v>
      </c>
      <c r="I17" s="38">
        <v>1</v>
      </c>
      <c r="J17" s="40" t="s">
        <v>64</v>
      </c>
      <c r="K17" s="38" t="s">
        <v>21</v>
      </c>
      <c r="L17" s="38" t="s">
        <v>21</v>
      </c>
      <c r="M17" s="38" t="s">
        <v>21</v>
      </c>
      <c r="N17" s="38" t="s">
        <v>21</v>
      </c>
      <c r="O17" s="38" t="s">
        <v>21</v>
      </c>
      <c r="P17" s="39" t="s">
        <v>21</v>
      </c>
      <c r="Q17" s="7"/>
    </row>
    <row r="18" spans="1:17" s="8" customFormat="1" ht="19.5" customHeight="1" thickBot="1">
      <c r="A18" s="144"/>
      <c r="B18" s="158"/>
      <c r="C18" s="168" t="s">
        <v>25</v>
      </c>
      <c r="D18" s="169"/>
      <c r="E18" s="170"/>
      <c r="F18" s="41">
        <f t="shared" si="0"/>
        <v>32</v>
      </c>
      <c r="G18" s="42">
        <v>3</v>
      </c>
      <c r="H18" s="43" t="s">
        <v>21</v>
      </c>
      <c r="I18" s="43" t="s">
        <v>21</v>
      </c>
      <c r="J18" s="44">
        <v>6</v>
      </c>
      <c r="K18" s="43">
        <v>18</v>
      </c>
      <c r="L18" s="43" t="s">
        <v>21</v>
      </c>
      <c r="M18" s="43" t="s">
        <v>21</v>
      </c>
      <c r="N18" s="44" t="s">
        <v>64</v>
      </c>
      <c r="O18" s="43">
        <v>4</v>
      </c>
      <c r="P18" s="45">
        <v>1</v>
      </c>
      <c r="Q18" s="7"/>
    </row>
    <row r="19" spans="1:15" s="8" customFormat="1" ht="38.25" customHeight="1">
      <c r="A19" s="7"/>
      <c r="B19" s="7"/>
      <c r="C19" s="46"/>
      <c r="D19" s="46"/>
      <c r="E19" s="47"/>
      <c r="F19" s="47"/>
      <c r="G19" s="47"/>
      <c r="H19" s="46"/>
      <c r="I19" s="47"/>
      <c r="J19" s="47"/>
      <c r="K19" s="47"/>
      <c r="L19" s="46"/>
      <c r="M19" s="47"/>
      <c r="N19" s="47"/>
      <c r="O19" s="7"/>
    </row>
    <row r="20" s="2" customFormat="1" ht="16.5" customHeight="1">
      <c r="A20" s="71" t="s">
        <v>57</v>
      </c>
    </row>
    <row r="21" spans="16:22" s="3" customFormat="1" ht="17.25" customHeight="1" thickBot="1">
      <c r="P21" s="74" t="s">
        <v>66</v>
      </c>
      <c r="R21" s="74"/>
      <c r="V21" s="4" t="s">
        <v>58</v>
      </c>
    </row>
    <row r="22" spans="1:19" s="8" customFormat="1" ht="19.5" customHeight="1">
      <c r="A22" s="141"/>
      <c r="B22" s="142"/>
      <c r="C22" s="163" t="s">
        <v>37</v>
      </c>
      <c r="D22" s="5"/>
      <c r="E22" s="5"/>
      <c r="F22" s="5" t="s">
        <v>0</v>
      </c>
      <c r="G22" s="5"/>
      <c r="H22" s="5"/>
      <c r="I22" s="5"/>
      <c r="J22" s="72"/>
      <c r="K22" s="5"/>
      <c r="L22" s="6"/>
      <c r="M22" s="6" t="s">
        <v>61</v>
      </c>
      <c r="N22" s="6"/>
      <c r="O22" s="6"/>
      <c r="P22" s="155" t="s">
        <v>13</v>
      </c>
      <c r="Q22" s="80"/>
      <c r="R22" s="147"/>
      <c r="S22" s="7"/>
    </row>
    <row r="23" spans="1:19" s="8" customFormat="1" ht="19.5" customHeight="1">
      <c r="A23" s="137"/>
      <c r="B23" s="143"/>
      <c r="C23" s="164"/>
      <c r="D23" s="151" t="s">
        <v>2</v>
      </c>
      <c r="E23" s="152"/>
      <c r="F23" s="93" t="s">
        <v>3</v>
      </c>
      <c r="G23" s="152"/>
      <c r="H23" s="93" t="s">
        <v>4</v>
      </c>
      <c r="I23" s="94"/>
      <c r="J23" s="148" t="s">
        <v>1</v>
      </c>
      <c r="K23" s="149"/>
      <c r="L23" s="88" t="s">
        <v>10</v>
      </c>
      <c r="M23" s="150"/>
      <c r="N23" s="88" t="s">
        <v>62</v>
      </c>
      <c r="O23" s="89"/>
      <c r="P23" s="156"/>
      <c r="Q23" s="80"/>
      <c r="R23" s="147"/>
      <c r="S23" s="7"/>
    </row>
    <row r="24" spans="1:19" s="8" customFormat="1" ht="19.5" customHeight="1">
      <c r="A24" s="137"/>
      <c r="B24" s="143"/>
      <c r="C24" s="164"/>
      <c r="D24" s="153"/>
      <c r="E24" s="154"/>
      <c r="F24" s="95"/>
      <c r="G24" s="154"/>
      <c r="H24" s="95"/>
      <c r="I24" s="96"/>
      <c r="J24" s="166" t="s">
        <v>5</v>
      </c>
      <c r="K24" s="167"/>
      <c r="L24" s="90" t="s">
        <v>11</v>
      </c>
      <c r="M24" s="92"/>
      <c r="N24" s="90" t="s">
        <v>63</v>
      </c>
      <c r="O24" s="91"/>
      <c r="P24" s="156"/>
      <c r="Q24" s="81"/>
      <c r="R24" s="147"/>
      <c r="S24" s="7"/>
    </row>
    <row r="25" spans="1:19" s="8" customFormat="1" ht="19.5" customHeight="1" thickBot="1">
      <c r="A25" s="144"/>
      <c r="B25" s="145"/>
      <c r="C25" s="165"/>
      <c r="D25" s="9" t="s">
        <v>6</v>
      </c>
      <c r="E25" s="10" t="s">
        <v>7</v>
      </c>
      <c r="F25" s="10" t="s">
        <v>6</v>
      </c>
      <c r="G25" s="10" t="s">
        <v>7</v>
      </c>
      <c r="H25" s="10" t="s">
        <v>6</v>
      </c>
      <c r="I25" s="10" t="s">
        <v>7</v>
      </c>
      <c r="J25" s="73" t="s">
        <v>6</v>
      </c>
      <c r="K25" s="10" t="s">
        <v>7</v>
      </c>
      <c r="L25" s="11" t="s">
        <v>6</v>
      </c>
      <c r="M25" s="10" t="s">
        <v>7</v>
      </c>
      <c r="N25" s="10" t="s">
        <v>6</v>
      </c>
      <c r="O25" s="10" t="s">
        <v>7</v>
      </c>
      <c r="P25" s="157"/>
      <c r="Q25" s="80"/>
      <c r="R25" s="147"/>
      <c r="S25" s="7"/>
    </row>
    <row r="26" spans="1:19" s="8" customFormat="1" ht="20.25" customHeight="1" thickBot="1">
      <c r="A26" s="159" t="s">
        <v>12</v>
      </c>
      <c r="B26" s="160"/>
      <c r="C26" s="12">
        <f>SUM(C27:C28)</f>
        <v>286</v>
      </c>
      <c r="D26" s="13">
        <f aca="true" t="shared" si="2" ref="D26:I26">SUM(D27:D28)</f>
        <v>6014</v>
      </c>
      <c r="E26" s="14">
        <f t="shared" si="2"/>
        <v>43882</v>
      </c>
      <c r="F26" s="14">
        <f t="shared" si="2"/>
        <v>4773</v>
      </c>
      <c r="G26" s="14">
        <f t="shared" si="2"/>
        <v>18403</v>
      </c>
      <c r="H26" s="14">
        <f t="shared" si="2"/>
        <v>1241</v>
      </c>
      <c r="I26" s="14">
        <f t="shared" si="2"/>
        <v>25479</v>
      </c>
      <c r="J26" s="14">
        <f aca="true" t="shared" si="3" ref="J26:O26">SUM(J27:J28)</f>
        <v>1471</v>
      </c>
      <c r="K26" s="14">
        <f t="shared" si="3"/>
        <v>17296</v>
      </c>
      <c r="L26" s="14">
        <f t="shared" si="3"/>
        <v>1097</v>
      </c>
      <c r="M26" s="14">
        <f t="shared" si="3"/>
        <v>7934</v>
      </c>
      <c r="N26" s="14">
        <f t="shared" si="3"/>
        <v>3446</v>
      </c>
      <c r="O26" s="14">
        <f t="shared" si="3"/>
        <v>18652</v>
      </c>
      <c r="P26" s="83">
        <f>P27+P28</f>
        <v>1854</v>
      </c>
      <c r="Q26" s="13"/>
      <c r="R26" s="13"/>
      <c r="S26" s="7"/>
    </row>
    <row r="27" spans="1:19" s="8" customFormat="1" ht="20.25" customHeight="1">
      <c r="A27" s="161" t="s">
        <v>9</v>
      </c>
      <c r="B27" s="162"/>
      <c r="C27" s="15">
        <v>156</v>
      </c>
      <c r="D27" s="16">
        <v>1149</v>
      </c>
      <c r="E27" s="17">
        <v>24411</v>
      </c>
      <c r="F27" s="17">
        <v>528</v>
      </c>
      <c r="G27" s="17">
        <v>7791</v>
      </c>
      <c r="H27" s="17">
        <v>621</v>
      </c>
      <c r="I27" s="17">
        <v>16620</v>
      </c>
      <c r="J27" s="17">
        <v>335</v>
      </c>
      <c r="K27" s="17">
        <v>12014</v>
      </c>
      <c r="L27" s="17">
        <v>241</v>
      </c>
      <c r="M27" s="17">
        <v>2899</v>
      </c>
      <c r="N27" s="17">
        <v>573</v>
      </c>
      <c r="O27" s="17">
        <v>9498</v>
      </c>
      <c r="P27" s="84">
        <v>624</v>
      </c>
      <c r="Q27" s="13"/>
      <c r="R27" s="13"/>
      <c r="S27" s="7"/>
    </row>
    <row r="28" spans="1:19" s="8" customFormat="1" ht="20.25" customHeight="1" thickBot="1">
      <c r="A28" s="106" t="s">
        <v>8</v>
      </c>
      <c r="B28" s="107"/>
      <c r="C28" s="18">
        <v>130</v>
      </c>
      <c r="D28" s="19">
        <v>4865</v>
      </c>
      <c r="E28" s="20">
        <v>19471</v>
      </c>
      <c r="F28" s="20">
        <v>4245</v>
      </c>
      <c r="G28" s="20">
        <v>10612</v>
      </c>
      <c r="H28" s="20">
        <v>620</v>
      </c>
      <c r="I28" s="20">
        <v>8859</v>
      </c>
      <c r="J28" s="20">
        <v>1136</v>
      </c>
      <c r="K28" s="20">
        <v>5282</v>
      </c>
      <c r="L28" s="20">
        <v>856</v>
      </c>
      <c r="M28" s="20">
        <v>5035</v>
      </c>
      <c r="N28" s="20">
        <v>2873</v>
      </c>
      <c r="O28" s="20">
        <v>9154</v>
      </c>
      <c r="P28" s="82">
        <v>1230</v>
      </c>
      <c r="Q28" s="56"/>
      <c r="R28" s="56"/>
      <c r="S28" s="7"/>
    </row>
    <row r="29" spans="1:25" s="8" customFormat="1" ht="37.5" customHeight="1">
      <c r="A29" s="55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7"/>
    </row>
    <row r="30" s="2" customFormat="1" ht="17.25">
      <c r="A30" s="71" t="s">
        <v>59</v>
      </c>
    </row>
    <row r="31" spans="13:15" ht="15" thickBot="1">
      <c r="M31" s="57" t="s">
        <v>56</v>
      </c>
      <c r="N31" s="57"/>
      <c r="O31" s="74" t="s">
        <v>67</v>
      </c>
    </row>
    <row r="32" spans="1:16" ht="21.75" customHeight="1">
      <c r="A32" s="59"/>
      <c r="B32" s="60"/>
      <c r="C32" s="60" t="s">
        <v>38</v>
      </c>
      <c r="D32" s="60"/>
      <c r="E32" s="60"/>
      <c r="F32" s="60"/>
      <c r="G32" s="60"/>
      <c r="H32" s="60"/>
      <c r="I32" s="104" t="s">
        <v>54</v>
      </c>
      <c r="J32" s="61" t="s">
        <v>39</v>
      </c>
      <c r="K32" s="60"/>
      <c r="L32" s="60"/>
      <c r="M32" s="60"/>
      <c r="N32" s="60"/>
      <c r="O32" s="68"/>
      <c r="P32" s="58"/>
    </row>
    <row r="33" spans="1:16" ht="21.75" customHeight="1">
      <c r="A33" s="62" t="s">
        <v>2</v>
      </c>
      <c r="B33" s="63"/>
      <c r="C33" s="64" t="s">
        <v>40</v>
      </c>
      <c r="D33" s="63"/>
      <c r="E33" s="64" t="s">
        <v>41</v>
      </c>
      <c r="F33" s="63"/>
      <c r="G33" s="64" t="s">
        <v>42</v>
      </c>
      <c r="H33" s="63"/>
      <c r="I33" s="105"/>
      <c r="J33" s="100" t="s">
        <v>43</v>
      </c>
      <c r="K33" s="66" t="s">
        <v>44</v>
      </c>
      <c r="L33" s="66" t="s">
        <v>45</v>
      </c>
      <c r="M33" s="100" t="s">
        <v>46</v>
      </c>
      <c r="N33" s="100" t="s">
        <v>18</v>
      </c>
      <c r="O33" s="102" t="s">
        <v>53</v>
      </c>
      <c r="P33" s="58"/>
    </row>
    <row r="34" spans="1:16" ht="21.75" customHeight="1">
      <c r="A34" s="65" t="s">
        <v>47</v>
      </c>
      <c r="B34" s="66" t="s">
        <v>48</v>
      </c>
      <c r="C34" s="66" t="s">
        <v>49</v>
      </c>
      <c r="D34" s="66" t="s">
        <v>48</v>
      </c>
      <c r="E34" s="66" t="s">
        <v>49</v>
      </c>
      <c r="F34" s="66" t="s">
        <v>48</v>
      </c>
      <c r="G34" s="66" t="s">
        <v>49</v>
      </c>
      <c r="H34" s="66" t="s">
        <v>48</v>
      </c>
      <c r="I34" s="66" t="s">
        <v>50</v>
      </c>
      <c r="J34" s="101"/>
      <c r="K34" s="67" t="s">
        <v>51</v>
      </c>
      <c r="L34" s="67" t="s">
        <v>52</v>
      </c>
      <c r="M34" s="101"/>
      <c r="N34" s="101"/>
      <c r="O34" s="103"/>
      <c r="P34" s="70"/>
    </row>
    <row r="35" spans="1:24" ht="21.75" customHeight="1" thickBot="1">
      <c r="A35" s="75">
        <f>C35+E35+G35</f>
        <v>12</v>
      </c>
      <c r="B35" s="76">
        <f>D35+F35+H35</f>
        <v>957</v>
      </c>
      <c r="C35" s="77">
        <v>4</v>
      </c>
      <c r="D35" s="77">
        <v>174</v>
      </c>
      <c r="E35" s="77">
        <v>4</v>
      </c>
      <c r="F35" s="77">
        <v>502</v>
      </c>
      <c r="G35" s="79">
        <v>4</v>
      </c>
      <c r="H35" s="79">
        <v>281</v>
      </c>
      <c r="I35" s="77">
        <v>47</v>
      </c>
      <c r="J35" s="76">
        <f>SUM(K35:O35)</f>
        <v>99</v>
      </c>
      <c r="K35" s="77">
        <v>48</v>
      </c>
      <c r="L35" s="77">
        <v>1</v>
      </c>
      <c r="M35" s="77">
        <v>4</v>
      </c>
      <c r="N35" s="77">
        <v>43</v>
      </c>
      <c r="O35" s="78">
        <v>3</v>
      </c>
      <c r="P35" s="58"/>
      <c r="X35" s="69"/>
    </row>
    <row r="36" spans="1:24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9" spans="1:22" ht="18.7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</row>
    <row r="41" spans="1:22" ht="41.25" customHeight="1">
      <c r="A41" s="146" t="s">
        <v>68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</row>
  </sheetData>
  <sheetProtection/>
  <mergeCells count="49">
    <mergeCell ref="J24:K24"/>
    <mergeCell ref="C18:E18"/>
    <mergeCell ref="A17:B17"/>
    <mergeCell ref="A18:B18"/>
    <mergeCell ref="A26:B26"/>
    <mergeCell ref="A27:B27"/>
    <mergeCell ref="C16:E16"/>
    <mergeCell ref="C22:C25"/>
    <mergeCell ref="A22:B25"/>
    <mergeCell ref="C17:E17"/>
    <mergeCell ref="A41:V41"/>
    <mergeCell ref="A39:V39"/>
    <mergeCell ref="R22:R25"/>
    <mergeCell ref="J23:K23"/>
    <mergeCell ref="L23:M23"/>
    <mergeCell ref="D23:E24"/>
    <mergeCell ref="F23:G24"/>
    <mergeCell ref="P22:P25"/>
    <mergeCell ref="A15:B15"/>
    <mergeCell ref="A16:B16"/>
    <mergeCell ref="A11:B14"/>
    <mergeCell ref="C13:E13"/>
    <mergeCell ref="C12:E12"/>
    <mergeCell ref="C15:E15"/>
    <mergeCell ref="C11:E11"/>
    <mergeCell ref="A6:E6"/>
    <mergeCell ref="C9:E9"/>
    <mergeCell ref="C8:E8"/>
    <mergeCell ref="A7:B10"/>
    <mergeCell ref="C7:E7"/>
    <mergeCell ref="N33:N34"/>
    <mergeCell ref="O33:O34"/>
    <mergeCell ref="I32:I33"/>
    <mergeCell ref="A28:B28"/>
    <mergeCell ref="F3:F5"/>
    <mergeCell ref="I3:I5"/>
    <mergeCell ref="J3:J5"/>
    <mergeCell ref="C10:E10"/>
    <mergeCell ref="C14:E14"/>
    <mergeCell ref="A3:E5"/>
    <mergeCell ref="K3:K5"/>
    <mergeCell ref="L3:L5"/>
    <mergeCell ref="N23:O23"/>
    <mergeCell ref="N24:O24"/>
    <mergeCell ref="L24:M24"/>
    <mergeCell ref="H23:I24"/>
    <mergeCell ref="M3:M5"/>
    <mergeCell ref="J33:J34"/>
    <mergeCell ref="M33:M34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C:\WINDOWS\ﾃﾞｽｸﾄｯﾌﾟ\年報２００５\４章\T4-5.JSD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2012-02-26T04:46:00Z</cp:lastPrinted>
  <dcterms:created xsi:type="dcterms:W3CDTF">2005-12-28T08:56:38Z</dcterms:created>
  <dcterms:modified xsi:type="dcterms:W3CDTF">2012-03-05T08:46:03Z</dcterms:modified>
  <cp:category/>
  <cp:version/>
  <cp:contentType/>
  <cp:contentStatus/>
  <cp:revision>47</cp:revision>
</cp:coreProperties>
</file>