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13500" windowHeight="6930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<sst xmlns="http://schemas.openxmlformats.org/spreadsheetml/2006/main" count="68" uniqueCount="44">
  <si>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　　 (2)現在給水人口（合計）は、行政区域外からの給水があるため、④＋⑦＋⑨＝⑫にならない場合がある。</t>
  </si>
  <si>
    <t>注：(1)「行政区域内人口」は、県統計課調の平成23年4月1日現在の推計人口</t>
  </si>
  <si>
    <t>資料：薬務水道課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</si>
  <si>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</si>
  <si>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</si>
  <si>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</si>
  <si>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</si>
  <si>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</si>
  <si>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</si>
  <si>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</si>
  <si>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</si>
  <si>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</si>
  <si>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人</t>
  </si>
  <si>
    <t>ヶ所</t>
  </si>
  <si>
    <t>％</t>
  </si>
  <si>
    <t>⑫/①×100　　　　　　　　　</t>
  </si>
  <si>
    <t>④＋⑦＋⑨　　　　　＝⑫　　　　　　　　　</t>
  </si>
  <si>
    <t>②＋⑤＋　　　　　　　　　　　　⑧＋⑩　　　　　　　　　　</t>
  </si>
  <si>
    <t>⑪　　　　　　　　　</t>
  </si>
  <si>
    <t>⑩　　　　　　　　　</t>
  </si>
  <si>
    <t>⑨　　　　　　　</t>
  </si>
  <si>
    <t>⑧　　　　　　　　</t>
  </si>
  <si>
    <t>⑦　　　　　　　　　　</t>
  </si>
  <si>
    <t>⑥　　　　　　　　　　</t>
  </si>
  <si>
    <t>⑤　　　　　　　　　　</t>
  </si>
  <si>
    <t>④　　　　　　　　</t>
  </si>
  <si>
    <t>③　　　　　　　　　　</t>
  </si>
  <si>
    <t>②　　　　　　　</t>
  </si>
  <si>
    <t>①　　　　　　　　　　　　　　　　　</t>
  </si>
  <si>
    <t>現在給水人口</t>
  </si>
  <si>
    <t>箇所数</t>
  </si>
  <si>
    <t>計画給水人口</t>
  </si>
  <si>
    <t>左記以外のもの</t>
  </si>
  <si>
    <t>自己水源のみによるもの</t>
  </si>
  <si>
    <t>その他水道事業</t>
  </si>
  <si>
    <t>普及率</t>
  </si>
  <si>
    <t>合計</t>
  </si>
  <si>
    <t>専　　　　用　　　　水　　　　道</t>
  </si>
  <si>
    <t>簡易水道</t>
  </si>
  <si>
    <t>上水道</t>
  </si>
  <si>
    <t>行政区域　　　　　内総人口</t>
  </si>
  <si>
    <t>保健所</t>
  </si>
  <si>
    <t>平成２2年度</t>
  </si>
  <si>
    <r>
      <t>第８６表　水道の状況</t>
    </r>
    <r>
      <rPr>
        <sz val="11"/>
        <rFont val="ＭＳ Ｐゴシック"/>
        <family val="3"/>
      </rPr>
      <t>　　　保　健　所　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</si>
</sst>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41" fontId="20" fillId="0" borderId="13" xfId="0" applyNumberFormat="1" applyFont="1" applyFill="1" applyBorder="1" applyAlignment="1">
      <alignment vertical="center"/>
    </xf>
    <xf numFmtId="41" fontId="18" fillId="0" borderId="14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15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41" fontId="20" fillId="0" borderId="16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1" fontId="21" fillId="0" borderId="17" xfId="0" applyNumberFormat="1" applyFont="1" applyFill="1" applyBorder="1" applyAlignment="1">
      <alignment vertical="center"/>
    </xf>
    <xf numFmtId="41" fontId="21" fillId="0" borderId="15" xfId="0" applyNumberFormat="1" applyFont="1" applyFill="1" applyBorder="1" applyAlignment="1">
      <alignment vertical="center"/>
    </xf>
    <xf numFmtId="41" fontId="21" fillId="0" borderId="18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distributed" vertical="center" indent="1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distributed" vertical="center" indent="1"/>
    </xf>
    <xf numFmtId="0" fontId="20" fillId="0" borderId="20" xfId="0" applyFont="1" applyFill="1" applyBorder="1" applyAlignment="1">
      <alignment horizontal="distributed" vertical="center" indent="2"/>
    </xf>
    <xf numFmtId="0" fontId="20" fillId="0" borderId="19" xfId="0" applyFont="1" applyFill="1" applyBorder="1" applyAlignment="1">
      <alignment horizontal="distributed" vertical="center" indent="2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distributed" vertical="center" indent="1"/>
    </xf>
    <xf numFmtId="0" fontId="20" fillId="0" borderId="26" xfId="0" applyFont="1" applyFill="1" applyBorder="1" applyAlignment="1">
      <alignment horizontal="distributed" vertical="center" indent="1"/>
    </xf>
    <xf numFmtId="0" fontId="20" fillId="0" borderId="27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distributed" vertical="center" indent="2"/>
    </xf>
    <xf numFmtId="0" fontId="20" fillId="0" borderId="0" xfId="0" applyFont="1" applyFill="1" applyBorder="1" applyAlignment="1">
      <alignment horizontal="distributed" vertical="center" indent="2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85" zoomScaleNormal="85" zoomScalePageLayoutView="0" workbookViewId="0" topLeftCell="A1">
      <selection activeCell="R10" sqref="R10"/>
    </sheetView>
  </sheetViews>
  <sheetFormatPr defaultColWidth="9.00390625" defaultRowHeight="13.5"/>
  <cols>
    <col min="1" max="1" width="11.625" style="0" customWidth="1"/>
    <col min="2" max="13" width="9.625" style="0" customWidth="1"/>
    <col min="14" max="14" width="2.75390625" style="0" bestFit="1" customWidth="1"/>
    <col min="15" max="15" width="9.625" style="0" bestFit="1" customWidth="1"/>
    <col min="16" max="18" width="9.625" style="0" customWidth="1"/>
  </cols>
  <sheetData>
    <row r="1" spans="1:18" ht="14.25">
      <c r="A1" s="70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3" spans="1:18" ht="14.2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7" t="s">
        <v>42</v>
      </c>
    </row>
    <row r="4" spans="1:18" ht="4.5" customHeight="1">
      <c r="A4" s="66"/>
      <c r="B4" s="65"/>
      <c r="C4" s="64"/>
      <c r="D4" s="64"/>
      <c r="E4" s="66"/>
      <c r="F4" s="64"/>
      <c r="G4" s="64"/>
      <c r="H4" s="66"/>
      <c r="I4" s="64"/>
      <c r="J4" s="64"/>
      <c r="K4" s="64"/>
      <c r="L4" s="66"/>
      <c r="M4" s="64"/>
      <c r="N4" s="64"/>
      <c r="O4" s="66"/>
      <c r="P4" s="65"/>
      <c r="Q4" s="64"/>
      <c r="R4" s="64"/>
    </row>
    <row r="5" spans="1:18" ht="13.5">
      <c r="A5" s="55" t="s">
        <v>41</v>
      </c>
      <c r="B5" s="54" t="s">
        <v>40</v>
      </c>
      <c r="C5" s="63" t="s">
        <v>39</v>
      </c>
      <c r="D5" s="63"/>
      <c r="E5" s="62"/>
      <c r="F5" s="63" t="s">
        <v>38</v>
      </c>
      <c r="G5" s="63"/>
      <c r="H5" s="62"/>
      <c r="I5" s="57" t="s">
        <v>37</v>
      </c>
      <c r="J5" s="56"/>
      <c r="K5" s="56"/>
      <c r="L5" s="61"/>
      <c r="M5" s="60" t="s">
        <v>36</v>
      </c>
      <c r="N5" s="59"/>
      <c r="O5" s="58"/>
      <c r="P5" s="48" t="s">
        <v>35</v>
      </c>
      <c r="Q5" s="57" t="s">
        <v>34</v>
      </c>
      <c r="R5" s="56"/>
    </row>
    <row r="6" spans="1:18" ht="13.5">
      <c r="A6" s="55"/>
      <c r="B6" s="54"/>
      <c r="C6" s="53"/>
      <c r="D6" s="53"/>
      <c r="E6" s="52"/>
      <c r="F6" s="53"/>
      <c r="G6" s="53"/>
      <c r="H6" s="52"/>
      <c r="I6" s="40" t="s">
        <v>33</v>
      </c>
      <c r="J6" s="39"/>
      <c r="K6" s="36" t="s">
        <v>32</v>
      </c>
      <c r="L6" s="39"/>
      <c r="M6" s="51" t="s">
        <v>30</v>
      </c>
      <c r="N6" s="50" t="s">
        <v>29</v>
      </c>
      <c r="O6" s="49"/>
      <c r="P6" s="48"/>
      <c r="Q6" s="47" t="s">
        <v>30</v>
      </c>
      <c r="R6" s="46" t="s">
        <v>29</v>
      </c>
    </row>
    <row r="7" spans="1:19" ht="13.5">
      <c r="A7" s="45"/>
      <c r="B7" s="44"/>
      <c r="C7" s="42" t="s">
        <v>30</v>
      </c>
      <c r="D7" s="42" t="s">
        <v>31</v>
      </c>
      <c r="E7" s="41" t="s">
        <v>29</v>
      </c>
      <c r="F7" s="42" t="s">
        <v>30</v>
      </c>
      <c r="G7" s="42" t="s">
        <v>31</v>
      </c>
      <c r="H7" s="41" t="s">
        <v>29</v>
      </c>
      <c r="I7" s="42" t="s">
        <v>30</v>
      </c>
      <c r="J7" s="43" t="s">
        <v>29</v>
      </c>
      <c r="K7" s="42" t="s">
        <v>30</v>
      </c>
      <c r="L7" s="41" t="s">
        <v>29</v>
      </c>
      <c r="M7" s="38"/>
      <c r="N7" s="40"/>
      <c r="O7" s="39"/>
      <c r="P7" s="38"/>
      <c r="Q7" s="37"/>
      <c r="R7" s="36"/>
      <c r="S7" s="23"/>
    </row>
    <row r="8" spans="1:19" ht="23.25" customHeight="1">
      <c r="A8" s="35"/>
      <c r="B8" s="31" t="s">
        <v>28</v>
      </c>
      <c r="C8" s="31" t="s">
        <v>27</v>
      </c>
      <c r="D8" s="30" t="s">
        <v>26</v>
      </c>
      <c r="E8" s="30" t="s">
        <v>25</v>
      </c>
      <c r="F8" s="30" t="s">
        <v>24</v>
      </c>
      <c r="G8" s="30" t="s">
        <v>23</v>
      </c>
      <c r="H8" s="34" t="s">
        <v>22</v>
      </c>
      <c r="I8" s="31" t="s">
        <v>21</v>
      </c>
      <c r="J8" s="30" t="s">
        <v>20</v>
      </c>
      <c r="K8" s="31" t="s">
        <v>19</v>
      </c>
      <c r="L8" s="34" t="s">
        <v>18</v>
      </c>
      <c r="M8" s="31" t="s">
        <v>17</v>
      </c>
      <c r="N8" s="33" t="s">
        <v>16</v>
      </c>
      <c r="O8" s="32"/>
      <c r="P8" s="31" t="s">
        <v>15</v>
      </c>
      <c r="Q8" s="30"/>
      <c r="R8" s="29"/>
      <c r="S8" s="23"/>
    </row>
    <row r="9" spans="1:19" ht="13.5">
      <c r="A9" s="28"/>
      <c r="B9" s="27" t="s">
        <v>12</v>
      </c>
      <c r="C9" s="26" t="s">
        <v>13</v>
      </c>
      <c r="D9" s="26" t="s">
        <v>12</v>
      </c>
      <c r="E9" s="25" t="s">
        <v>12</v>
      </c>
      <c r="F9" s="24" t="s">
        <v>13</v>
      </c>
      <c r="G9" s="26" t="s">
        <v>12</v>
      </c>
      <c r="H9" s="26" t="s">
        <v>12</v>
      </c>
      <c r="I9" s="26" t="s">
        <v>13</v>
      </c>
      <c r="J9" s="24" t="s">
        <v>12</v>
      </c>
      <c r="K9" s="26" t="s">
        <v>13</v>
      </c>
      <c r="L9" s="26" t="s">
        <v>12</v>
      </c>
      <c r="M9" s="26" t="s">
        <v>13</v>
      </c>
      <c r="N9" s="24"/>
      <c r="O9" s="24" t="s">
        <v>12</v>
      </c>
      <c r="P9" s="26" t="s">
        <v>14</v>
      </c>
      <c r="Q9" s="25" t="s">
        <v>13</v>
      </c>
      <c r="R9" s="24" t="s">
        <v>12</v>
      </c>
      <c r="S9" s="23"/>
    </row>
    <row r="10" spans="1:19" s="17" customFormat="1" ht="15" customHeight="1">
      <c r="A10" s="22" t="s">
        <v>11</v>
      </c>
      <c r="B10" s="20">
        <f>SUM(B12:B19)</f>
        <v>2075300</v>
      </c>
      <c r="C10" s="20">
        <f>SUM(C12:C19)</f>
        <v>44</v>
      </c>
      <c r="D10" s="20">
        <f>SUM(D12:D19)</f>
        <v>1978502</v>
      </c>
      <c r="E10" s="20">
        <f>SUM(E12:E19)</f>
        <v>1779050</v>
      </c>
      <c r="F10" s="20">
        <f>SUM(F12:F19)</f>
        <v>247</v>
      </c>
      <c r="G10" s="20">
        <f>SUM(G12:G19)</f>
        <v>249717</v>
      </c>
      <c r="H10" s="20">
        <f>SUM(H12:H19)</f>
        <v>196749</v>
      </c>
      <c r="I10" s="20">
        <f>SUM(I12:I19)</f>
        <v>210</v>
      </c>
      <c r="J10" s="20">
        <f>SUM(J12:J19)</f>
        <v>7349</v>
      </c>
      <c r="K10" s="20">
        <f>SUM(K12:K19)</f>
        <v>26</v>
      </c>
      <c r="L10" s="20">
        <f>SUM(L12:L19)</f>
        <v>10439</v>
      </c>
      <c r="M10" s="20">
        <f>SUM(M12:M19)</f>
        <v>527</v>
      </c>
      <c r="N10" s="19"/>
      <c r="O10" s="21">
        <f>SUM(O12:O19)</f>
        <v>1983148</v>
      </c>
      <c r="P10" s="15">
        <f>O10/B10*100</f>
        <v>95.55958174721727</v>
      </c>
      <c r="Q10" s="20">
        <f>SUM(Q12:Q19)</f>
        <v>86</v>
      </c>
      <c r="R10" s="19">
        <f>SUM(R12:R19)</f>
        <v>3388</v>
      </c>
      <c r="S10" s="18"/>
    </row>
    <row r="11" spans="1:18" ht="15" customHeight="1">
      <c r="A11" s="14"/>
      <c r="B11" s="10"/>
      <c r="C11" s="10"/>
      <c r="D11" s="10"/>
      <c r="E11" s="12"/>
      <c r="F11" s="10"/>
      <c r="G11" s="10"/>
      <c r="H11" s="12"/>
      <c r="I11" s="10"/>
      <c r="J11" s="10"/>
      <c r="K11" s="10"/>
      <c r="L11" s="12"/>
      <c r="M11" s="10"/>
      <c r="N11" s="16"/>
      <c r="O11" s="12"/>
      <c r="P11" s="15"/>
      <c r="Q11" s="10"/>
      <c r="R11" s="9"/>
    </row>
    <row r="12" spans="1:18" ht="15" customHeight="1">
      <c r="A12" s="14" t="s">
        <v>10</v>
      </c>
      <c r="B12" s="10">
        <v>393999</v>
      </c>
      <c r="C12" s="10">
        <v>11</v>
      </c>
      <c r="D12" s="10">
        <v>413695</v>
      </c>
      <c r="E12" s="12">
        <v>369268</v>
      </c>
      <c r="F12" s="10">
        <v>10</v>
      </c>
      <c r="G12" s="10">
        <v>9051</v>
      </c>
      <c r="H12" s="12">
        <v>7889</v>
      </c>
      <c r="I12" s="10">
        <v>44</v>
      </c>
      <c r="J12" s="10">
        <v>2837</v>
      </c>
      <c r="K12" s="10">
        <v>5</v>
      </c>
      <c r="L12" s="12">
        <v>4974</v>
      </c>
      <c r="M12" s="10">
        <f>SUM(C12,F12,I12,K12)</f>
        <v>70</v>
      </c>
      <c r="N12" s="13"/>
      <c r="O12" s="12">
        <v>380004</v>
      </c>
      <c r="P12" s="11">
        <f>O12/B12*100</f>
        <v>96.4479605278186</v>
      </c>
      <c r="Q12" s="10">
        <v>4</v>
      </c>
      <c r="R12" s="9">
        <v>205</v>
      </c>
    </row>
    <row r="13" spans="1:18" ht="15" customHeight="1">
      <c r="A13" s="14" t="s">
        <v>9</v>
      </c>
      <c r="B13" s="10">
        <v>383937</v>
      </c>
      <c r="C13" s="10">
        <v>11</v>
      </c>
      <c r="D13" s="10">
        <v>386520</v>
      </c>
      <c r="E13" s="12">
        <v>344525</v>
      </c>
      <c r="F13" s="10">
        <v>29</v>
      </c>
      <c r="G13" s="10">
        <v>34557</v>
      </c>
      <c r="H13" s="12">
        <v>27727</v>
      </c>
      <c r="I13" s="10">
        <v>46</v>
      </c>
      <c r="J13" s="10">
        <v>1300</v>
      </c>
      <c r="K13" s="10">
        <v>2</v>
      </c>
      <c r="L13" s="12">
        <v>1396</v>
      </c>
      <c r="M13" s="10">
        <f>SUM(C13,F13,I13,K13)</f>
        <v>88</v>
      </c>
      <c r="N13" s="13"/>
      <c r="O13" s="12">
        <v>373859</v>
      </c>
      <c r="P13" s="11">
        <f>O13/B13*100</f>
        <v>97.37509018406666</v>
      </c>
      <c r="Q13" s="10">
        <v>27</v>
      </c>
      <c r="R13" s="9">
        <v>1136</v>
      </c>
    </row>
    <row r="14" spans="1:18" ht="15" customHeight="1">
      <c r="A14" s="14" t="s">
        <v>8</v>
      </c>
      <c r="B14" s="10">
        <v>157809</v>
      </c>
      <c r="C14" s="10">
        <v>4</v>
      </c>
      <c r="D14" s="10">
        <v>133920</v>
      </c>
      <c r="E14" s="12">
        <v>112368</v>
      </c>
      <c r="F14" s="10">
        <v>64</v>
      </c>
      <c r="G14" s="10">
        <v>53204</v>
      </c>
      <c r="H14" s="12">
        <v>39623</v>
      </c>
      <c r="I14" s="10">
        <v>31</v>
      </c>
      <c r="J14" s="10">
        <v>653</v>
      </c>
      <c r="K14" s="10">
        <v>2</v>
      </c>
      <c r="L14" s="12"/>
      <c r="M14" s="10">
        <f>SUM(C14,F14,I14,K14)</f>
        <v>101</v>
      </c>
      <c r="N14" s="13"/>
      <c r="O14" s="12">
        <v>152644</v>
      </c>
      <c r="P14" s="11">
        <f>O14/B14*100</f>
        <v>96.72705612480911</v>
      </c>
      <c r="Q14" s="10">
        <v>14</v>
      </c>
      <c r="R14" s="9">
        <v>509</v>
      </c>
    </row>
    <row r="15" spans="1:18" ht="15" customHeight="1">
      <c r="A15" s="14" t="s">
        <v>7</v>
      </c>
      <c r="B15" s="10">
        <v>223518</v>
      </c>
      <c r="C15" s="10">
        <v>7</v>
      </c>
      <c r="D15" s="10">
        <v>225237</v>
      </c>
      <c r="E15" s="12">
        <v>202429</v>
      </c>
      <c r="F15" s="10">
        <v>16</v>
      </c>
      <c r="G15" s="10">
        <v>26189</v>
      </c>
      <c r="H15" s="12">
        <v>18198</v>
      </c>
      <c r="I15" s="10">
        <v>12</v>
      </c>
      <c r="J15" s="10"/>
      <c r="K15" s="10">
        <v>3</v>
      </c>
      <c r="L15" s="12">
        <v>10</v>
      </c>
      <c r="M15" s="10">
        <f>SUM(C15,F15,I15,K15)</f>
        <v>38</v>
      </c>
      <c r="N15" s="13"/>
      <c r="O15" s="12">
        <v>220627</v>
      </c>
      <c r="P15" s="11">
        <f>O15/B15*100</f>
        <v>98.70659186284773</v>
      </c>
      <c r="Q15" s="10">
        <v>3</v>
      </c>
      <c r="R15" s="9">
        <v>176</v>
      </c>
    </row>
    <row r="16" spans="1:18" ht="15" customHeight="1">
      <c r="A16" s="14" t="s">
        <v>6</v>
      </c>
      <c r="B16" s="10">
        <v>212529</v>
      </c>
      <c r="C16" s="10">
        <v>3</v>
      </c>
      <c r="D16" s="10">
        <v>236840</v>
      </c>
      <c r="E16" s="12">
        <v>210643</v>
      </c>
      <c r="F16" s="10"/>
      <c r="G16" s="10"/>
      <c r="H16" s="12"/>
      <c r="I16" s="10">
        <v>3</v>
      </c>
      <c r="J16" s="10">
        <v>83</v>
      </c>
      <c r="K16" s="10">
        <v>5</v>
      </c>
      <c r="L16" s="12">
        <v>2289</v>
      </c>
      <c r="M16" s="10">
        <f>SUM(C16,F16,I16,K16)</f>
        <v>11</v>
      </c>
      <c r="N16" s="13"/>
      <c r="O16" s="12">
        <v>210726</v>
      </c>
      <c r="P16" s="11">
        <f>O16/B16*100</f>
        <v>99.15164518724502</v>
      </c>
      <c r="Q16" s="10">
        <v>4</v>
      </c>
      <c r="R16" s="9">
        <v>295</v>
      </c>
    </row>
    <row r="17" spans="1:18" ht="15" customHeight="1">
      <c r="A17" s="14" t="s">
        <v>5</v>
      </c>
      <c r="B17" s="10">
        <v>134166</v>
      </c>
      <c r="C17" s="10">
        <v>2</v>
      </c>
      <c r="D17" s="10">
        <v>98370</v>
      </c>
      <c r="E17" s="12">
        <v>84991</v>
      </c>
      <c r="F17" s="10">
        <v>40</v>
      </c>
      <c r="G17" s="10">
        <v>56332</v>
      </c>
      <c r="H17" s="12">
        <v>45036</v>
      </c>
      <c r="I17" s="10">
        <v>7</v>
      </c>
      <c r="J17" s="10">
        <v>300</v>
      </c>
      <c r="K17" s="10"/>
      <c r="L17" s="12"/>
      <c r="M17" s="10">
        <f>SUM(C17,F17,I17,K17)</f>
        <v>49</v>
      </c>
      <c r="N17" s="13"/>
      <c r="O17" s="12">
        <v>130327</v>
      </c>
      <c r="P17" s="11">
        <f>O17/B17*100</f>
        <v>97.13861932233203</v>
      </c>
      <c r="Q17" s="10">
        <v>6</v>
      </c>
      <c r="R17" s="9">
        <v>310</v>
      </c>
    </row>
    <row r="18" spans="1:18" ht="15" customHeight="1">
      <c r="A18" s="14" t="s">
        <v>4</v>
      </c>
      <c r="B18" s="10">
        <v>156544</v>
      </c>
      <c r="C18" s="10">
        <v>5</v>
      </c>
      <c r="D18" s="10">
        <v>102420</v>
      </c>
      <c r="E18" s="12">
        <v>95713</v>
      </c>
      <c r="F18" s="10">
        <v>83</v>
      </c>
      <c r="G18" s="10">
        <v>69294</v>
      </c>
      <c r="H18" s="12">
        <v>57750</v>
      </c>
      <c r="I18" s="10">
        <v>17</v>
      </c>
      <c r="J18" s="10">
        <v>457</v>
      </c>
      <c r="K18" s="10">
        <v>4</v>
      </c>
      <c r="L18" s="12">
        <v>338</v>
      </c>
      <c r="M18" s="10">
        <f>SUM(C18,F18,I18,K18)</f>
        <v>109</v>
      </c>
      <c r="N18" s="13"/>
      <c r="O18" s="12">
        <v>153920</v>
      </c>
      <c r="P18" s="11">
        <f>O18/B18*100</f>
        <v>98.32379394930499</v>
      </c>
      <c r="Q18" s="10">
        <v>27</v>
      </c>
      <c r="R18" s="9">
        <v>717</v>
      </c>
    </row>
    <row r="19" spans="1:18" ht="15" customHeight="1" thickBot="1">
      <c r="A19" s="8" t="s">
        <v>3</v>
      </c>
      <c r="B19" s="4">
        <v>412798</v>
      </c>
      <c r="C19" s="4">
        <v>1</v>
      </c>
      <c r="D19" s="4">
        <v>381500</v>
      </c>
      <c r="E19" s="6">
        <v>359113</v>
      </c>
      <c r="F19" s="4">
        <v>5</v>
      </c>
      <c r="G19" s="4">
        <v>1090</v>
      </c>
      <c r="H19" s="6">
        <v>526</v>
      </c>
      <c r="I19" s="4">
        <v>50</v>
      </c>
      <c r="J19" s="4">
        <v>1719</v>
      </c>
      <c r="K19" s="4">
        <v>5</v>
      </c>
      <c r="L19" s="6">
        <v>1432</v>
      </c>
      <c r="M19" s="4">
        <f>SUM(C19,F19,I19,K19)</f>
        <v>61</v>
      </c>
      <c r="N19" s="7"/>
      <c r="O19" s="6">
        <v>361041</v>
      </c>
      <c r="P19" s="5">
        <f>O19/B19*100</f>
        <v>87.4619063076856</v>
      </c>
      <c r="Q19" s="4">
        <v>1</v>
      </c>
      <c r="R19" s="3">
        <v>40</v>
      </c>
    </row>
    <row r="20" spans="1:2" ht="13.5">
      <c r="A20" s="1" t="s">
        <v>2</v>
      </c>
      <c r="B20" s="2"/>
    </row>
    <row r="21" ht="13.5">
      <c r="A21" s="1" t="s">
        <v>1</v>
      </c>
    </row>
    <row r="22" ht="13.5">
      <c r="A22" s="1" t="s">
        <v>0</v>
      </c>
    </row>
  </sheetData>
  <sheetProtection/>
  <mergeCells count="16">
    <mergeCell ref="K6:L6"/>
    <mergeCell ref="M6:M7"/>
    <mergeCell ref="N6:O7"/>
    <mergeCell ref="Q6:Q7"/>
    <mergeCell ref="R6:R7"/>
    <mergeCell ref="N8:O8"/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</mergeCells>
  <printOptions/>
  <pageMargins left="0.787" right="0.787" top="0.984" bottom="0.984" header="0.512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2012-03-01T05:16:10Z</dcterms:created>
  <dcterms:modified xsi:type="dcterms:W3CDTF">2012-03-01T05:16:14Z</dcterms:modified>
  <cp:category/>
  <cp:version/>
  <cp:contentType/>
  <cp:contentStatus/>
</cp:coreProperties>
</file>