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7-2" sheetId="1" r:id="rId1"/>
  </sheets>
  <definedNames>
    <definedName name="_A" localSheetId="0">'T7-2'!$D$17</definedName>
    <definedName name="_A">#REF!</definedName>
    <definedName name="_xlnm.Print_Area" localSheetId="0">'T7-2'!$A$1:$Y$17</definedName>
    <definedName name="印刷範囲" localSheetId="0">'T7-2'!$A$1:$Y$16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<sst xmlns="http://schemas.openxmlformats.org/spreadsheetml/2006/main" count="62" uniqueCount="44">
  <si>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</si>
  <si>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</si>
  <si>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</si>
  <si>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</si>
  <si>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</si>
  <si>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</si>
  <si>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</si>
  <si>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</si>
  <si>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</si>
  <si>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</si>
  <si>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</si>
  <si>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</si>
  <si>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</si>
  <si>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
の
他</t>
  </si>
  <si>
    <t>そ
の
他
の
症
状
性
を
含
む
器
質
性
精
神
障
害</t>
  </si>
  <si>
    <t>血
管
性
認
知
症</t>
  </si>
  <si>
    <t>覚
醒
剤
中
毒</t>
  </si>
  <si>
    <t>気
分
∧
感
情
∨
障
害</t>
  </si>
  <si>
    <t>生
理
的
障
害
及
び
身
体
的
要
因
に</t>
  </si>
  <si>
    <t>成
人
の
人
格
及
び
行
動
の
障
害</t>
  </si>
  <si>
    <t>精
神
遅
滞</t>
  </si>
  <si>
    <t>心
理
的
発
達
の
障
害</t>
  </si>
  <si>
    <t>人
口</t>
  </si>
  <si>
    <t>推
計
数</t>
  </si>
  <si>
    <t>総
数</t>
  </si>
  <si>
    <t>推計患者数</t>
  </si>
  <si>
    <t>て
ん
か
ん</t>
  </si>
  <si>
    <t>症状性を含む
器質性精神障害</t>
  </si>
  <si>
    <t xml:space="preserve">
関
連
し
た
行
動
症
候
群</t>
  </si>
  <si>
    <t>精神作用物質
による精神及
び行動の障害</t>
  </si>
  <si>
    <t>ア
ル
ツ
ハ
イ
マ
｜
病
の
認
知
症</t>
  </si>
  <si>
    <t>小
児
期
及
び
青
年
期
に
通
常
発
症
す
る
行
動
及
び</t>
  </si>
  <si>
    <t>ア
ル
コ
｜
ル
・
覚
醒
剤
を
除
く
精
神
作
用
物質</t>
  </si>
  <si>
    <t>ア
ル
コ
｜
ル
使
用
に
よ
る
精
神
及び</t>
  </si>
  <si>
    <t xml:space="preserve">
行
動
の
障
害</t>
  </si>
  <si>
    <t>神
経
症
性
障
害
・
ス
ト
レ
ス
関
連
障
害
及び</t>
  </si>
  <si>
    <t xml:space="preserve">
身
体
表
現
性
障
害</t>
  </si>
  <si>
    <t xml:space="preserve">
使
用
に
よ
る
精
神
及
び
行
動
の
障
害</t>
  </si>
  <si>
    <t xml:space="preserve">
情
緒
の
障
害
及
び
特
定
不
能
の
精
神
障
害</t>
  </si>
  <si>
    <t>イ  市町別・病名別精神障がい者把握患者数 （Ｔ７－２）</t>
  </si>
  <si>
    <t>統
合
失
調
症
・
分
裂
型
障
害
及
び
妄
想
性
障
害</t>
  </si>
  <si>
    <r>
      <t>＊推計数は、厚生労働省「患者調査」により平成20年10月実施された人数による割合（2.53</t>
    </r>
    <r>
      <rPr>
        <sz val="11"/>
        <rFont val="ＭＳ Ｐゴシック"/>
        <family val="3"/>
      </rPr>
      <t>%）により推計しています。</t>
    </r>
  </si>
  <si>
    <r>
      <t>　(平成２２</t>
    </r>
    <r>
      <rPr>
        <sz val="11"/>
        <rFont val="ＭＳ Ｐゴシック"/>
        <family val="3"/>
      </rPr>
      <t>年度末）</t>
    </r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</si>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</sst>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33" borderId="23" xfId="0" applyNumberFormat="1" applyFont="1" applyFill="1" applyBorder="1" applyAlignment="1" applyProtection="1">
      <alignment vertical="center"/>
      <protection/>
    </xf>
    <xf numFmtId="178" fontId="1" fillId="33" borderId="24" xfId="0" applyNumberFormat="1" applyFont="1" applyFill="1" applyBorder="1" applyAlignment="1" applyProtection="1">
      <alignment vertical="center"/>
      <protection/>
    </xf>
    <xf numFmtId="178" fontId="1" fillId="33" borderId="25" xfId="0" applyNumberFormat="1" applyFont="1" applyFill="1" applyBorder="1" applyAlignment="1" applyProtection="1">
      <alignment vertical="center"/>
      <protection/>
    </xf>
    <xf numFmtId="178" fontId="1" fillId="33" borderId="26" xfId="0" applyNumberFormat="1" applyFont="1" applyFill="1" applyBorder="1" applyAlignment="1" applyProtection="1">
      <alignment vertical="center"/>
      <protection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178" fontId="1" fillId="33" borderId="3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0" borderId="33" xfId="0" applyNumberFormat="1" applyFont="1" applyBorder="1" applyAlignment="1" applyProtection="1">
      <alignment vertical="center"/>
      <protection locked="0"/>
    </xf>
    <xf numFmtId="178" fontId="1" fillId="0" borderId="34" xfId="0" applyNumberFormat="1" applyFont="1" applyBorder="1" applyAlignment="1" applyProtection="1">
      <alignment vertical="center"/>
      <protection locked="0"/>
    </xf>
    <xf numFmtId="178" fontId="1" fillId="0" borderId="34" xfId="0" applyNumberFormat="1" applyFont="1" applyBorder="1" applyAlignment="1" applyProtection="1">
      <alignment horizontal="right" vertical="center"/>
      <protection locked="0"/>
    </xf>
    <xf numFmtId="178" fontId="1" fillId="0" borderId="35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0" borderId="36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178" fontId="1" fillId="0" borderId="37" xfId="0" applyNumberFormat="1" applyFont="1" applyBorder="1" applyAlignment="1" applyProtection="1">
      <alignment vertical="center"/>
      <protection locked="0"/>
    </xf>
    <xf numFmtId="178" fontId="1" fillId="0" borderId="38" xfId="0" applyNumberFormat="1" applyFont="1" applyBorder="1" applyAlignment="1" applyProtection="1">
      <alignment vertical="center"/>
      <protection locked="0"/>
    </xf>
    <xf numFmtId="178" fontId="1" fillId="0" borderId="39" xfId="0" applyNumberFormat="1" applyFont="1" applyBorder="1" applyAlignment="1" applyProtection="1">
      <alignment horizontal="right" vertical="center"/>
      <protection locked="0"/>
    </xf>
    <xf numFmtId="178" fontId="1" fillId="0" borderId="39" xfId="0" applyNumberFormat="1" applyFont="1" applyBorder="1" applyAlignment="1" applyProtection="1">
      <alignment vertical="center"/>
      <protection locked="0"/>
    </xf>
    <xf numFmtId="178" fontId="1" fillId="0" borderId="40" xfId="0" applyNumberFormat="1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78" fontId="1" fillId="0" borderId="42" xfId="0" applyNumberFormat="1" applyFont="1" applyBorder="1" applyAlignment="1" applyProtection="1">
      <alignment vertical="center"/>
      <protection locked="0"/>
    </xf>
    <xf numFmtId="178" fontId="1" fillId="33" borderId="43" xfId="0" applyNumberFormat="1" applyFont="1" applyFill="1" applyBorder="1" applyAlignment="1" applyProtection="1">
      <alignment vertical="center"/>
      <protection/>
    </xf>
    <xf numFmtId="178" fontId="1" fillId="0" borderId="4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vertical="center"/>
      <protection locked="0"/>
    </xf>
    <xf numFmtId="178" fontId="1" fillId="0" borderId="45" xfId="0" applyNumberFormat="1" applyFont="1" applyBorder="1" applyAlignment="1" applyProtection="1">
      <alignment horizontal="right" vertical="center"/>
      <protection locked="0"/>
    </xf>
    <xf numFmtId="178" fontId="1" fillId="0" borderId="46" xfId="0" applyNumberFormat="1" applyFont="1" applyBorder="1" applyAlignment="1" applyProtection="1">
      <alignment vertical="center"/>
      <protection locked="0"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33" borderId="47" xfId="0" applyNumberFormat="1" applyFont="1" applyFill="1" applyBorder="1" applyAlignment="1" applyProtection="1">
      <alignment vertical="center"/>
      <protection/>
    </xf>
    <xf numFmtId="178" fontId="1" fillId="33" borderId="48" xfId="0" applyNumberFormat="1" applyFont="1" applyFill="1" applyBorder="1" applyAlignment="1" applyProtection="1">
      <alignment vertical="center"/>
      <protection/>
    </xf>
    <xf numFmtId="178" fontId="1" fillId="33" borderId="37" xfId="0" applyNumberFormat="1" applyFont="1" applyFill="1" applyBorder="1" applyAlignment="1" applyProtection="1">
      <alignment vertical="center"/>
      <protection/>
    </xf>
    <xf numFmtId="178" fontId="1" fillId="0" borderId="49" xfId="0" applyNumberFormat="1" applyFont="1" applyBorder="1" applyAlignment="1" applyProtection="1">
      <alignment horizontal="right" vertical="center"/>
      <protection locked="0"/>
    </xf>
    <xf numFmtId="178" fontId="1" fillId="0" borderId="50" xfId="0" applyNumberFormat="1" applyFont="1" applyBorder="1" applyAlignment="1" applyProtection="1">
      <alignment horizontal="right" vertical="center"/>
      <protection locked="0"/>
    </xf>
    <xf numFmtId="178" fontId="1" fillId="0" borderId="39" xfId="0" applyNumberFormat="1" applyFont="1" applyBorder="1" applyAlignment="1" applyProtection="1">
      <alignment horizontal="right" vertical="center"/>
      <protection locked="0"/>
    </xf>
    <xf numFmtId="178" fontId="1" fillId="0" borderId="51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horizontal="right" vertical="center"/>
      <protection locked="0"/>
    </xf>
    <xf numFmtId="178" fontId="1" fillId="0" borderId="52" xfId="0" applyNumberFormat="1" applyFont="1" applyBorder="1" applyAlignment="1" applyProtection="1">
      <alignment horizontal="right" vertical="center"/>
      <protection locked="0"/>
    </xf>
    <xf numFmtId="178" fontId="1" fillId="0" borderId="53" xfId="0" applyNumberFormat="1" applyFont="1" applyBorder="1" applyAlignment="1" applyProtection="1">
      <alignment horizontal="right" vertical="center"/>
      <protection locked="0"/>
    </xf>
    <xf numFmtId="178" fontId="1" fillId="0" borderId="54" xfId="0" applyNumberFormat="1" applyFont="1" applyBorder="1" applyAlignment="1" applyProtection="1">
      <alignment horizontal="right" vertical="center"/>
      <protection locked="0"/>
    </xf>
    <xf numFmtId="178" fontId="1" fillId="33" borderId="21" xfId="0" applyNumberFormat="1" applyFont="1" applyFill="1" applyBorder="1" applyAlignment="1" applyProtection="1">
      <alignment horizontal="right" vertical="center"/>
      <protection/>
    </xf>
    <xf numFmtId="178" fontId="1" fillId="33" borderId="30" xfId="0" applyNumberFormat="1" applyFont="1" applyFill="1" applyBorder="1" applyAlignment="1" applyProtection="1">
      <alignment horizontal="right" vertical="center"/>
      <protection/>
    </xf>
    <xf numFmtId="178" fontId="1" fillId="0" borderId="55" xfId="0" applyNumberFormat="1" applyFont="1" applyBorder="1" applyAlignment="1" applyProtection="1">
      <alignment horizontal="right" vertical="center"/>
      <protection locked="0"/>
    </xf>
    <xf numFmtId="178" fontId="1" fillId="0" borderId="56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0" fillId="0" borderId="59" xfId="0" applyBorder="1" applyAlignment="1">
      <alignment horizontal="center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80" zoomScaleNormal="80" zoomScaleSheetLayoutView="80" zoomScalePageLayoutView="0" workbookViewId="0" topLeftCell="A1">
      <selection activeCell="B16" sqref="B16"/>
    </sheetView>
  </sheetViews>
  <sheetFormatPr defaultColWidth="4.66015625" defaultRowHeight="11.25" customHeight="1"/>
  <cols>
    <col min="1" max="1" width="14.66015625" style="0" customWidth="1"/>
    <col min="2" max="2" width="13" style="0" customWidth="1"/>
    <col min="3" max="4" width="8.83203125" style="0" customWidth="1"/>
    <col min="5" max="7" width="6.66015625" style="0" customWidth="1"/>
    <col min="8" max="8" width="5" style="0" customWidth="1"/>
    <col min="9" max="9" width="4" style="0" customWidth="1"/>
    <col min="10" max="10" width="6.66015625" style="0" customWidth="1"/>
    <col min="11" max="11" width="5.16015625" style="0" customWidth="1"/>
    <col min="12" max="12" width="4" style="0" customWidth="1"/>
    <col min="13" max="13" width="8.83203125" style="0" customWidth="1"/>
    <col min="14" max="14" width="6.66015625" style="0" customWidth="1"/>
    <col min="15" max="15" width="5" style="0" customWidth="1"/>
    <col min="16" max="16" width="4" style="0" customWidth="1"/>
    <col min="17" max="17" width="4.66015625" style="0" customWidth="1"/>
    <col min="18" max="18" width="4" style="0" customWidth="1"/>
    <col min="19" max="20" width="6" style="0" customWidth="1"/>
    <col min="21" max="22" width="4.66015625" style="0" customWidth="1"/>
    <col min="23" max="23" width="4" style="0" customWidth="1"/>
    <col min="24" max="28" width="6.66015625" style="0" customWidth="1"/>
  </cols>
  <sheetData>
    <row r="1" spans="1:25" ht="13.5" customHeight="1">
      <c r="A1" s="32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8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  <c r="W2" s="10"/>
      <c r="X2" s="11"/>
      <c r="Y2" s="36" t="s">
        <v>42</v>
      </c>
      <c r="AA2" s="1"/>
      <c r="AB2" s="1"/>
    </row>
    <row r="3" spans="1:26" ht="48" customHeight="1">
      <c r="A3" s="86"/>
      <c r="B3" s="88" t="s">
        <v>25</v>
      </c>
      <c r="C3" s="89"/>
      <c r="D3" s="90" t="s">
        <v>24</v>
      </c>
      <c r="E3" s="92" t="s">
        <v>27</v>
      </c>
      <c r="F3" s="93"/>
      <c r="G3" s="94"/>
      <c r="H3" s="95" t="s">
        <v>29</v>
      </c>
      <c r="I3" s="93"/>
      <c r="J3" s="93"/>
      <c r="K3" s="93"/>
      <c r="L3" s="94"/>
      <c r="M3" s="77" t="s">
        <v>40</v>
      </c>
      <c r="N3" s="77" t="s">
        <v>17</v>
      </c>
      <c r="O3" s="79" t="s">
        <v>35</v>
      </c>
      <c r="P3" s="81" t="s">
        <v>36</v>
      </c>
      <c r="Q3" s="79" t="s">
        <v>18</v>
      </c>
      <c r="R3" s="81" t="s">
        <v>28</v>
      </c>
      <c r="S3" s="77" t="s">
        <v>19</v>
      </c>
      <c r="T3" s="77" t="s">
        <v>20</v>
      </c>
      <c r="U3" s="77" t="s">
        <v>21</v>
      </c>
      <c r="V3" s="79" t="s">
        <v>31</v>
      </c>
      <c r="W3" s="81" t="s">
        <v>38</v>
      </c>
      <c r="X3" s="77" t="s">
        <v>26</v>
      </c>
      <c r="Y3" s="83" t="s">
        <v>13</v>
      </c>
      <c r="Z3" s="4"/>
    </row>
    <row r="4" spans="1:26" ht="268.5" customHeight="1" thickBot="1">
      <c r="A4" s="87"/>
      <c r="B4" s="12" t="s">
        <v>22</v>
      </c>
      <c r="C4" s="13" t="s">
        <v>23</v>
      </c>
      <c r="D4" s="91"/>
      <c r="E4" s="14" t="s">
        <v>30</v>
      </c>
      <c r="F4" s="15" t="s">
        <v>15</v>
      </c>
      <c r="G4" s="15" t="s">
        <v>14</v>
      </c>
      <c r="H4" s="16" t="s">
        <v>33</v>
      </c>
      <c r="I4" s="34" t="s">
        <v>34</v>
      </c>
      <c r="J4" s="16" t="s">
        <v>16</v>
      </c>
      <c r="K4" s="16" t="s">
        <v>32</v>
      </c>
      <c r="L4" s="35" t="s">
        <v>37</v>
      </c>
      <c r="M4" s="78"/>
      <c r="N4" s="78"/>
      <c r="O4" s="85"/>
      <c r="P4" s="82"/>
      <c r="Q4" s="80"/>
      <c r="R4" s="82"/>
      <c r="S4" s="78"/>
      <c r="T4" s="78"/>
      <c r="U4" s="78"/>
      <c r="V4" s="80"/>
      <c r="W4" s="82"/>
      <c r="X4" s="78"/>
      <c r="Y4" s="84"/>
      <c r="Z4" s="4"/>
    </row>
    <row r="5" spans="1:26" ht="15" customHeight="1" thickBot="1" thickTop="1">
      <c r="A5" s="30" t="s">
        <v>1</v>
      </c>
      <c r="B5" s="31">
        <f>SUM(B6:B16)</f>
        <v>385021</v>
      </c>
      <c r="C5" s="22">
        <f aca="true" t="shared" si="0" ref="C5:Y5">SUM(C6:C16)</f>
        <v>9741.031300000002</v>
      </c>
      <c r="D5" s="23">
        <f t="shared" si="0"/>
        <v>2545</v>
      </c>
      <c r="E5" s="24">
        <f t="shared" si="0"/>
        <v>27</v>
      </c>
      <c r="F5" s="22">
        <f t="shared" si="0"/>
        <v>6</v>
      </c>
      <c r="G5" s="22">
        <f t="shared" si="0"/>
        <v>33</v>
      </c>
      <c r="H5" s="73">
        <f>SUM(H6:H16)</f>
        <v>9</v>
      </c>
      <c r="I5" s="74"/>
      <c r="J5" s="22">
        <f t="shared" si="0"/>
        <v>0</v>
      </c>
      <c r="K5" s="73">
        <f t="shared" si="0"/>
        <v>2</v>
      </c>
      <c r="L5" s="74"/>
      <c r="M5" s="22">
        <f t="shared" si="0"/>
        <v>970</v>
      </c>
      <c r="N5" s="22">
        <f t="shared" si="0"/>
        <v>928</v>
      </c>
      <c r="O5" s="73">
        <f t="shared" si="0"/>
        <v>205</v>
      </c>
      <c r="P5" s="74"/>
      <c r="Q5" s="73">
        <f t="shared" si="0"/>
        <v>12</v>
      </c>
      <c r="R5" s="74"/>
      <c r="S5" s="22">
        <f t="shared" si="0"/>
        <v>31</v>
      </c>
      <c r="T5" s="22">
        <f t="shared" si="0"/>
        <v>20</v>
      </c>
      <c r="U5" s="22">
        <f t="shared" si="0"/>
        <v>15</v>
      </c>
      <c r="V5" s="73">
        <f t="shared" si="0"/>
        <v>4</v>
      </c>
      <c r="W5" s="74"/>
      <c r="X5" s="22">
        <f t="shared" si="0"/>
        <v>283</v>
      </c>
      <c r="Y5" s="25">
        <f t="shared" si="0"/>
        <v>0</v>
      </c>
      <c r="Z5" s="3"/>
    </row>
    <row r="6" spans="1:26" ht="15" customHeight="1">
      <c r="A6" s="17" t="s">
        <v>2</v>
      </c>
      <c r="B6" s="6">
        <v>161160</v>
      </c>
      <c r="C6" s="61">
        <f>B6*0.0253</f>
        <v>4077.348</v>
      </c>
      <c r="D6" s="26">
        <f aca="true" t="shared" si="1" ref="D6:D16">SUM(E6:Y6)</f>
        <v>1062</v>
      </c>
      <c r="E6" s="37">
        <v>10</v>
      </c>
      <c r="F6" s="38">
        <v>4</v>
      </c>
      <c r="G6" s="38">
        <v>14</v>
      </c>
      <c r="H6" s="75">
        <v>7</v>
      </c>
      <c r="I6" s="76"/>
      <c r="J6" s="39">
        <v>0</v>
      </c>
      <c r="K6" s="75">
        <v>1</v>
      </c>
      <c r="L6" s="76"/>
      <c r="M6" s="38">
        <v>397</v>
      </c>
      <c r="N6" s="38">
        <v>386</v>
      </c>
      <c r="O6" s="75">
        <v>74</v>
      </c>
      <c r="P6" s="76"/>
      <c r="Q6" s="75">
        <v>7</v>
      </c>
      <c r="R6" s="76"/>
      <c r="S6" s="38">
        <v>21</v>
      </c>
      <c r="T6" s="38">
        <v>7</v>
      </c>
      <c r="U6" s="38">
        <v>4</v>
      </c>
      <c r="V6" s="75">
        <v>2</v>
      </c>
      <c r="W6" s="76"/>
      <c r="X6" s="38">
        <v>128</v>
      </c>
      <c r="Y6" s="40">
        <v>0</v>
      </c>
      <c r="Z6" s="3"/>
    </row>
    <row r="7" spans="1:26" ht="15" customHeight="1">
      <c r="A7" s="18" t="s">
        <v>3</v>
      </c>
      <c r="B7" s="7">
        <v>37941</v>
      </c>
      <c r="C7" s="63">
        <f aca="true" t="shared" si="2" ref="C7:C16">B7*0.0253</f>
        <v>959.9073</v>
      </c>
      <c r="D7" s="27">
        <f t="shared" si="1"/>
        <v>330</v>
      </c>
      <c r="E7" s="41">
        <v>8</v>
      </c>
      <c r="F7" s="43" t="s">
        <v>43</v>
      </c>
      <c r="G7" s="43">
        <v>3</v>
      </c>
      <c r="H7" s="65">
        <v>1</v>
      </c>
      <c r="I7" s="66"/>
      <c r="J7" s="43">
        <v>0</v>
      </c>
      <c r="K7" s="65">
        <v>0</v>
      </c>
      <c r="L7" s="66"/>
      <c r="M7" s="42">
        <v>127</v>
      </c>
      <c r="N7" s="42">
        <v>126</v>
      </c>
      <c r="O7" s="65">
        <v>21</v>
      </c>
      <c r="P7" s="66"/>
      <c r="Q7" s="65">
        <v>1</v>
      </c>
      <c r="R7" s="66"/>
      <c r="S7" s="42">
        <v>3</v>
      </c>
      <c r="T7" s="42">
        <v>5</v>
      </c>
      <c r="U7" s="43">
        <v>3</v>
      </c>
      <c r="V7" s="65">
        <v>1</v>
      </c>
      <c r="W7" s="66"/>
      <c r="X7" s="42">
        <v>31</v>
      </c>
      <c r="Y7" s="44">
        <v>0</v>
      </c>
      <c r="Z7" s="3"/>
    </row>
    <row r="8" spans="1:26" ht="15" customHeight="1">
      <c r="A8" s="18" t="s">
        <v>4</v>
      </c>
      <c r="B8" s="7">
        <v>31332</v>
      </c>
      <c r="C8" s="63">
        <f t="shared" si="2"/>
        <v>792.6996</v>
      </c>
      <c r="D8" s="27">
        <f t="shared" si="1"/>
        <v>222</v>
      </c>
      <c r="E8" s="41">
        <v>1</v>
      </c>
      <c r="F8" s="43" t="s">
        <v>43</v>
      </c>
      <c r="G8" s="42">
        <v>1</v>
      </c>
      <c r="H8" s="65" t="s">
        <v>43</v>
      </c>
      <c r="I8" s="66"/>
      <c r="J8" s="43" t="s">
        <v>43</v>
      </c>
      <c r="K8" s="65">
        <v>1</v>
      </c>
      <c r="L8" s="66"/>
      <c r="M8" s="42">
        <v>76</v>
      </c>
      <c r="N8" s="42">
        <v>99</v>
      </c>
      <c r="O8" s="65">
        <v>13</v>
      </c>
      <c r="P8" s="66"/>
      <c r="Q8" s="65">
        <v>0</v>
      </c>
      <c r="R8" s="66"/>
      <c r="S8" s="43" t="s">
        <v>43</v>
      </c>
      <c r="T8" s="42">
        <v>2</v>
      </c>
      <c r="U8" s="43">
        <v>3</v>
      </c>
      <c r="V8" s="65">
        <v>0</v>
      </c>
      <c r="W8" s="66"/>
      <c r="X8" s="42">
        <v>26</v>
      </c>
      <c r="Y8" s="44">
        <v>0</v>
      </c>
      <c r="Z8" s="3"/>
    </row>
    <row r="9" spans="1:27" ht="15" customHeight="1">
      <c r="A9" s="18" t="s">
        <v>5</v>
      </c>
      <c r="B9" s="7">
        <v>28505</v>
      </c>
      <c r="C9" s="64">
        <f t="shared" si="2"/>
        <v>721.1765</v>
      </c>
      <c r="D9" s="27">
        <f t="shared" si="1"/>
        <v>183</v>
      </c>
      <c r="E9" s="45" t="s">
        <v>43</v>
      </c>
      <c r="F9" s="43" t="s">
        <v>43</v>
      </c>
      <c r="G9" s="42">
        <v>5</v>
      </c>
      <c r="H9" s="65" t="s">
        <v>43</v>
      </c>
      <c r="I9" s="66"/>
      <c r="J9" s="43">
        <v>0</v>
      </c>
      <c r="K9" s="65">
        <v>0</v>
      </c>
      <c r="L9" s="66"/>
      <c r="M9" s="42">
        <v>68</v>
      </c>
      <c r="N9" s="42">
        <v>72</v>
      </c>
      <c r="O9" s="65">
        <v>20</v>
      </c>
      <c r="P9" s="66"/>
      <c r="Q9" s="65">
        <v>0</v>
      </c>
      <c r="R9" s="66"/>
      <c r="S9" s="42">
        <v>1</v>
      </c>
      <c r="T9" s="43">
        <v>1</v>
      </c>
      <c r="U9" s="43">
        <v>2</v>
      </c>
      <c r="V9" s="65">
        <v>0</v>
      </c>
      <c r="W9" s="66"/>
      <c r="X9" s="42">
        <v>14</v>
      </c>
      <c r="Y9" s="44">
        <v>0</v>
      </c>
      <c r="Z9" s="4"/>
      <c r="AA9" s="1"/>
    </row>
    <row r="10" spans="1:27" ht="15" customHeight="1">
      <c r="A10" s="18" t="s">
        <v>6</v>
      </c>
      <c r="B10" s="7">
        <v>8096</v>
      </c>
      <c r="C10" s="63">
        <f t="shared" si="2"/>
        <v>204.8288</v>
      </c>
      <c r="D10" s="27">
        <f t="shared" si="1"/>
        <v>46</v>
      </c>
      <c r="E10" s="45">
        <v>0</v>
      </c>
      <c r="F10" s="43" t="s">
        <v>43</v>
      </c>
      <c r="G10" s="43">
        <v>1</v>
      </c>
      <c r="H10" s="65" t="s">
        <v>43</v>
      </c>
      <c r="I10" s="66"/>
      <c r="J10" s="43">
        <v>0</v>
      </c>
      <c r="K10" s="65">
        <v>0</v>
      </c>
      <c r="L10" s="66"/>
      <c r="M10" s="42">
        <v>12</v>
      </c>
      <c r="N10" s="42">
        <v>18</v>
      </c>
      <c r="O10" s="65">
        <v>5</v>
      </c>
      <c r="P10" s="66"/>
      <c r="Q10" s="65">
        <v>1</v>
      </c>
      <c r="R10" s="66"/>
      <c r="S10" s="43">
        <v>1</v>
      </c>
      <c r="T10" s="43">
        <v>0</v>
      </c>
      <c r="U10" s="43">
        <v>0</v>
      </c>
      <c r="V10" s="65">
        <v>1</v>
      </c>
      <c r="W10" s="66"/>
      <c r="X10" s="42">
        <v>7</v>
      </c>
      <c r="Y10" s="44">
        <v>0</v>
      </c>
      <c r="Z10" s="4"/>
      <c r="AA10" s="1"/>
    </row>
    <row r="11" spans="1:27" ht="15" customHeight="1">
      <c r="A11" s="18" t="s">
        <v>7</v>
      </c>
      <c r="B11" s="7">
        <v>20065</v>
      </c>
      <c r="C11" s="63">
        <f t="shared" si="2"/>
        <v>507.6445</v>
      </c>
      <c r="D11" s="27">
        <f t="shared" si="1"/>
        <v>116</v>
      </c>
      <c r="E11" s="41">
        <v>1</v>
      </c>
      <c r="F11" s="43">
        <v>0</v>
      </c>
      <c r="G11" s="43">
        <v>1</v>
      </c>
      <c r="H11" s="65">
        <v>0</v>
      </c>
      <c r="I11" s="66"/>
      <c r="J11" s="43">
        <v>0</v>
      </c>
      <c r="K11" s="65">
        <v>0</v>
      </c>
      <c r="L11" s="66"/>
      <c r="M11" s="42">
        <v>55</v>
      </c>
      <c r="N11" s="42">
        <v>32</v>
      </c>
      <c r="O11" s="65">
        <v>7</v>
      </c>
      <c r="P11" s="66"/>
      <c r="Q11" s="65">
        <v>1</v>
      </c>
      <c r="R11" s="66"/>
      <c r="S11" s="43" t="s">
        <v>43</v>
      </c>
      <c r="T11" s="43" t="s">
        <v>43</v>
      </c>
      <c r="U11" s="43">
        <v>0</v>
      </c>
      <c r="V11" s="65">
        <v>0</v>
      </c>
      <c r="W11" s="66"/>
      <c r="X11" s="42">
        <v>19</v>
      </c>
      <c r="Y11" s="44">
        <v>0</v>
      </c>
      <c r="Z11" s="5" t="s">
        <v>0</v>
      </c>
      <c r="AA11" s="1"/>
    </row>
    <row r="12" spans="1:27" ht="15" customHeight="1">
      <c r="A12" s="18" t="s">
        <v>8</v>
      </c>
      <c r="B12" s="7">
        <v>10028</v>
      </c>
      <c r="C12" s="63">
        <f t="shared" si="2"/>
        <v>253.70839999999998</v>
      </c>
      <c r="D12" s="27">
        <f t="shared" si="1"/>
        <v>60</v>
      </c>
      <c r="E12" s="41">
        <v>1</v>
      </c>
      <c r="F12" s="43">
        <v>0</v>
      </c>
      <c r="G12" s="43">
        <v>1</v>
      </c>
      <c r="H12" s="65">
        <v>0</v>
      </c>
      <c r="I12" s="66"/>
      <c r="J12" s="43">
        <v>0</v>
      </c>
      <c r="K12" s="65">
        <v>0</v>
      </c>
      <c r="L12" s="66"/>
      <c r="M12" s="42">
        <v>26</v>
      </c>
      <c r="N12" s="42">
        <v>23</v>
      </c>
      <c r="O12" s="65">
        <v>3</v>
      </c>
      <c r="P12" s="66"/>
      <c r="Q12" s="65">
        <v>0</v>
      </c>
      <c r="R12" s="66"/>
      <c r="S12" s="43" t="s">
        <v>43</v>
      </c>
      <c r="T12" s="43">
        <v>0</v>
      </c>
      <c r="U12" s="43">
        <v>1</v>
      </c>
      <c r="V12" s="65">
        <v>0</v>
      </c>
      <c r="W12" s="66"/>
      <c r="X12" s="42">
        <v>5</v>
      </c>
      <c r="Y12" s="44">
        <v>0</v>
      </c>
      <c r="Z12" s="5" t="s">
        <v>0</v>
      </c>
      <c r="AA12" s="1"/>
    </row>
    <row r="13" spans="1:27" ht="15" customHeight="1">
      <c r="A13" s="54" t="s">
        <v>9</v>
      </c>
      <c r="B13" s="55">
        <v>15271</v>
      </c>
      <c r="C13" s="63">
        <f t="shared" si="2"/>
        <v>386.3563</v>
      </c>
      <c r="D13" s="56">
        <f t="shared" si="1"/>
        <v>83</v>
      </c>
      <c r="E13" s="57">
        <v>2</v>
      </c>
      <c r="F13" s="58">
        <v>1</v>
      </c>
      <c r="G13" s="59" t="s">
        <v>43</v>
      </c>
      <c r="H13" s="69">
        <v>0</v>
      </c>
      <c r="I13" s="70"/>
      <c r="J13" s="59">
        <v>0</v>
      </c>
      <c r="K13" s="69">
        <v>0</v>
      </c>
      <c r="L13" s="70"/>
      <c r="M13" s="58">
        <v>30</v>
      </c>
      <c r="N13" s="58">
        <v>30</v>
      </c>
      <c r="O13" s="69">
        <v>7</v>
      </c>
      <c r="P13" s="70"/>
      <c r="Q13" s="69">
        <v>0</v>
      </c>
      <c r="R13" s="70"/>
      <c r="S13" s="59">
        <v>1</v>
      </c>
      <c r="T13" s="59">
        <v>1</v>
      </c>
      <c r="U13" s="58">
        <v>1</v>
      </c>
      <c r="V13" s="69">
        <v>0</v>
      </c>
      <c r="W13" s="70"/>
      <c r="X13" s="58">
        <v>10</v>
      </c>
      <c r="Y13" s="60">
        <v>0</v>
      </c>
      <c r="Z13" s="4"/>
      <c r="AA13" s="1"/>
    </row>
    <row r="14" spans="1:26" ht="15" customHeight="1">
      <c r="A14" s="19" t="s">
        <v>10</v>
      </c>
      <c r="B14" s="8">
        <v>23784</v>
      </c>
      <c r="C14" s="63">
        <f t="shared" si="2"/>
        <v>601.7352</v>
      </c>
      <c r="D14" s="28">
        <f t="shared" si="1"/>
        <v>148</v>
      </c>
      <c r="E14" s="46">
        <v>2</v>
      </c>
      <c r="F14" s="47">
        <v>1</v>
      </c>
      <c r="G14" s="48">
        <v>3</v>
      </c>
      <c r="H14" s="71" t="s">
        <v>43</v>
      </c>
      <c r="I14" s="72"/>
      <c r="J14" s="47">
        <v>0</v>
      </c>
      <c r="K14" s="71" t="s">
        <v>43</v>
      </c>
      <c r="L14" s="72"/>
      <c r="M14" s="48">
        <v>68</v>
      </c>
      <c r="N14" s="48">
        <v>39</v>
      </c>
      <c r="O14" s="71">
        <v>18</v>
      </c>
      <c r="P14" s="72"/>
      <c r="Q14" s="71">
        <v>0</v>
      </c>
      <c r="R14" s="72"/>
      <c r="S14" s="47">
        <v>1</v>
      </c>
      <c r="T14" s="48">
        <v>2</v>
      </c>
      <c r="U14" s="47">
        <v>0</v>
      </c>
      <c r="V14" s="71">
        <v>0</v>
      </c>
      <c r="W14" s="72"/>
      <c r="X14" s="48">
        <v>14</v>
      </c>
      <c r="Y14" s="49">
        <v>0</v>
      </c>
      <c r="Z14" s="3"/>
    </row>
    <row r="15" spans="1:26" ht="15" customHeight="1">
      <c r="A15" s="18" t="s">
        <v>11</v>
      </c>
      <c r="B15" s="7">
        <v>23859</v>
      </c>
      <c r="C15" s="63">
        <f t="shared" si="2"/>
        <v>603.6327</v>
      </c>
      <c r="D15" s="27">
        <f t="shared" si="1"/>
        <v>150</v>
      </c>
      <c r="E15" s="45">
        <v>1</v>
      </c>
      <c r="F15" s="43">
        <v>0</v>
      </c>
      <c r="G15" s="43">
        <v>3</v>
      </c>
      <c r="H15" s="65">
        <v>1</v>
      </c>
      <c r="I15" s="66"/>
      <c r="J15" s="43">
        <v>0</v>
      </c>
      <c r="K15" s="65">
        <v>0</v>
      </c>
      <c r="L15" s="66"/>
      <c r="M15" s="42">
        <v>50</v>
      </c>
      <c r="N15" s="42">
        <v>57</v>
      </c>
      <c r="O15" s="65">
        <v>17</v>
      </c>
      <c r="P15" s="66"/>
      <c r="Q15" s="65">
        <v>1</v>
      </c>
      <c r="R15" s="66"/>
      <c r="S15" s="42">
        <v>2</v>
      </c>
      <c r="T15" s="43">
        <v>1</v>
      </c>
      <c r="U15" s="43">
        <v>1</v>
      </c>
      <c r="V15" s="65">
        <v>0</v>
      </c>
      <c r="W15" s="66"/>
      <c r="X15" s="42">
        <v>16</v>
      </c>
      <c r="Y15" s="44">
        <v>0</v>
      </c>
      <c r="Z15" s="3"/>
    </row>
    <row r="16" spans="1:26" ht="15" customHeight="1" thickBot="1">
      <c r="A16" s="20" t="s">
        <v>12</v>
      </c>
      <c r="B16" s="9">
        <v>24980</v>
      </c>
      <c r="C16" s="62">
        <f t="shared" si="2"/>
        <v>631.994</v>
      </c>
      <c r="D16" s="29">
        <f t="shared" si="1"/>
        <v>145</v>
      </c>
      <c r="E16" s="50">
        <v>1</v>
      </c>
      <c r="F16" s="51">
        <v>0</v>
      </c>
      <c r="G16" s="51">
        <v>1</v>
      </c>
      <c r="H16" s="67" t="s">
        <v>43</v>
      </c>
      <c r="I16" s="68"/>
      <c r="J16" s="51" t="s">
        <v>43</v>
      </c>
      <c r="K16" s="67">
        <v>0</v>
      </c>
      <c r="L16" s="68"/>
      <c r="M16" s="52">
        <v>61</v>
      </c>
      <c r="N16" s="52">
        <v>46</v>
      </c>
      <c r="O16" s="67">
        <v>20</v>
      </c>
      <c r="P16" s="68"/>
      <c r="Q16" s="67">
        <v>1</v>
      </c>
      <c r="R16" s="68"/>
      <c r="S16" s="52">
        <v>1</v>
      </c>
      <c r="T16" s="51">
        <v>1</v>
      </c>
      <c r="U16" s="51">
        <v>0</v>
      </c>
      <c r="V16" s="67">
        <v>0</v>
      </c>
      <c r="W16" s="68"/>
      <c r="X16" s="52">
        <v>13</v>
      </c>
      <c r="Y16" s="53">
        <v>0</v>
      </c>
      <c r="Z16" s="3"/>
    </row>
    <row r="17" spans="1:25" ht="15" customHeight="1">
      <c r="A17" s="33" t="s">
        <v>41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20" ht="10.5">
      <c r="G20" s="2"/>
    </row>
    <row r="26" spans="8:10" ht="11.25" customHeight="1">
      <c r="H26" s="3"/>
      <c r="I26" s="3"/>
      <c r="J26" s="3"/>
    </row>
  </sheetData>
  <sheetProtection sheet="1"/>
  <mergeCells count="78">
    <mergeCell ref="A3:A4"/>
    <mergeCell ref="B3:C3"/>
    <mergeCell ref="D3:D4"/>
    <mergeCell ref="E3:G3"/>
    <mergeCell ref="H3:L3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H5:I5"/>
    <mergeCell ref="K5:L5"/>
    <mergeCell ref="O5:P5"/>
    <mergeCell ref="Q5:R5"/>
    <mergeCell ref="V5:W5"/>
    <mergeCell ref="H6:I6"/>
    <mergeCell ref="K6:L6"/>
    <mergeCell ref="O6:P6"/>
    <mergeCell ref="Q6:R6"/>
    <mergeCell ref="V6:W6"/>
    <mergeCell ref="H7:I7"/>
    <mergeCell ref="K7:L7"/>
    <mergeCell ref="O7:P7"/>
    <mergeCell ref="Q7:R7"/>
    <mergeCell ref="V7:W7"/>
    <mergeCell ref="H8:I8"/>
    <mergeCell ref="K8:L8"/>
    <mergeCell ref="O8:P8"/>
    <mergeCell ref="Q8:R8"/>
    <mergeCell ref="V8:W8"/>
    <mergeCell ref="H9:I9"/>
    <mergeCell ref="K9:L9"/>
    <mergeCell ref="O9:P9"/>
    <mergeCell ref="Q9:R9"/>
    <mergeCell ref="V9:W9"/>
    <mergeCell ref="H10:I10"/>
    <mergeCell ref="K10:L10"/>
    <mergeCell ref="O10:P10"/>
    <mergeCell ref="Q10:R10"/>
    <mergeCell ref="V10:W10"/>
    <mergeCell ref="H11:I11"/>
    <mergeCell ref="K11:L11"/>
    <mergeCell ref="O11:P11"/>
    <mergeCell ref="Q11:R11"/>
    <mergeCell ref="V11:W11"/>
    <mergeCell ref="H12:I12"/>
    <mergeCell ref="K12:L12"/>
    <mergeCell ref="O12:P12"/>
    <mergeCell ref="Q12:R12"/>
    <mergeCell ref="V12:W12"/>
    <mergeCell ref="H13:I13"/>
    <mergeCell ref="K13:L13"/>
    <mergeCell ref="O13:P13"/>
    <mergeCell ref="Q13:R13"/>
    <mergeCell ref="V13:W13"/>
    <mergeCell ref="H14:I14"/>
    <mergeCell ref="K14:L14"/>
    <mergeCell ref="O14:P14"/>
    <mergeCell ref="Q14:R14"/>
    <mergeCell ref="V14:W14"/>
    <mergeCell ref="H15:I15"/>
    <mergeCell ref="K15:L15"/>
    <mergeCell ref="O15:P15"/>
    <mergeCell ref="Q15:R15"/>
    <mergeCell ref="V15:W15"/>
    <mergeCell ref="H16:I16"/>
    <mergeCell ref="K16:L16"/>
    <mergeCell ref="O16:P16"/>
    <mergeCell ref="Q16:R16"/>
    <mergeCell ref="V16:W16"/>
  </mergeCells>
  <printOptions/>
  <pageMargins left="0.984251968503937" right="0.5905511811023623" top="0.7874015748031497" bottom="0.7874015748031497" header="0.7874015748031497" footer="0.5905511811023623"/>
  <pageSetup fitToHeight="1" fitToWidth="1" horizontalDpi="400" verticalDpi="400" orientation="portrait" paperSize="9" scale="82" r:id="rId1"/>
  <headerFooter alignWithMargins="0">
    <oddFooter>&amp;L&amp;"ＭＳ Ｐゴシック,標準"&amp;10西濃地域の公衆衛生2011&amp;C&amp;"ＭＳ Ｐゴシック,標準"&amp;10－　108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岐阜県</cp:lastModifiedBy>
  <cp:lastPrinted>2011-02-01T02:10:42Z</cp:lastPrinted>
  <dcterms:created xsi:type="dcterms:W3CDTF">2005-07-08T03:35:31Z</dcterms:created>
  <dcterms:modified xsi:type="dcterms:W3CDTF">2012-01-30T00:43:07Z</dcterms:modified>
  <cp:category/>
  <cp:version/>
  <cp:contentType/>
  <cp:contentStatus/>
  <cp:revision>45</cp:revision>
</cp:coreProperties>
</file>