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95" activeTab="0"/>
  </bookViews>
  <sheets>
    <sheet name="T2-5" sheetId="1" r:id="rId1"/>
  </sheets>
  <definedNames>
    <definedName name="_xlnm.Print_Area" localSheetId="0">'T2-5'!$A$1:$K$60</definedName>
  </definedNames>
  <calcPr fullCalcOnLoad="1"/>
</workbook>
</file>

<file path=xl/sharedStrings.xml><?xml version="1.0" encoding="utf-8"?>
<sst xmlns="http://schemas.openxmlformats.org/spreadsheetml/2006/main" count="111" uniqueCount="43">
  <si>
    <t>実数</t>
  </si>
  <si>
    <t>率 *</t>
  </si>
  <si>
    <t>全　　国</t>
  </si>
  <si>
    <t>岐 阜 県</t>
  </si>
  <si>
    <t>管　　内</t>
  </si>
  <si>
    <t>小　　計</t>
  </si>
  <si>
    <t>大 垣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</si>
  <si>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</si>
  <si>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</si>
  <si>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</si>
  <si>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</si>
  <si>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</si>
  <si>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</si>
  <si>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</si>
  <si>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</si>
  <si>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</si>
  <si>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</si>
  <si>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</si>
  <si>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</si>
  <si>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</si>
  <si>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</si>
  <si>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</si>
  <si>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</si>
  <si>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</si>
  <si>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</si>
  <si>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</si>
  <si>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*  率は％(出生百対)</t>
  </si>
  <si>
    <t>平 成１３ 年</t>
  </si>
  <si>
    <t>平 成１４ 年</t>
  </si>
  <si>
    <t>平 成１５ 年</t>
  </si>
  <si>
    <t>平成１６年</t>
  </si>
  <si>
    <t>平成１７年</t>
  </si>
  <si>
    <t>海 津 市</t>
  </si>
  <si>
    <t>全　　国</t>
  </si>
  <si>
    <t>ウ  年次別低体重児(2,500g未満)出生数・率（Ｔ２－５）</t>
  </si>
  <si>
    <t>全    国</t>
  </si>
  <si>
    <t>海 津 市</t>
  </si>
  <si>
    <t>率に用いた出生数</t>
  </si>
  <si>
    <t>平成１８年</t>
  </si>
  <si>
    <t>平成１９年</t>
  </si>
  <si>
    <t>平成２０年</t>
  </si>
  <si>
    <t>平成２１年</t>
  </si>
  <si>
    <t>平成２２年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</si>
</sst>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;\-#,##0;\-#"/>
    <numFmt numFmtId="179" formatCode="0.0;\-0.0;\-#"/>
    <numFmt numFmtId="180" formatCode="#.#0&quot; ㎏ 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 diagonalUp="1">
      <left style="medium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9" fontId="0" fillId="0" borderId="10" xfId="0" applyNumberFormat="1" applyBorder="1" applyAlignment="1" applyProtection="1">
      <alignment vertical="center"/>
      <protection locked="0"/>
    </xf>
    <xf numFmtId="178" fontId="0" fillId="0" borderId="10" xfId="0" applyNumberFormat="1" applyBorder="1" applyAlignment="1" applyProtection="1">
      <alignment vertical="center"/>
      <protection locked="0"/>
    </xf>
    <xf numFmtId="179" fontId="0" fillId="0" borderId="11" xfId="0" applyNumberFormat="1" applyBorder="1" applyAlignment="1" applyProtection="1">
      <alignment vertical="center"/>
      <protection locked="0"/>
    </xf>
    <xf numFmtId="178" fontId="0" fillId="0" borderId="11" xfId="0" applyNumberFormat="1" applyBorder="1" applyAlignment="1" applyProtection="1">
      <alignment vertical="center"/>
      <protection locked="0"/>
    </xf>
    <xf numFmtId="179" fontId="0" fillId="0" borderId="12" xfId="0" applyNumberFormat="1" applyBorder="1" applyAlignment="1" applyProtection="1">
      <alignment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179" fontId="0" fillId="0" borderId="13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179" fontId="0" fillId="0" borderId="14" xfId="0" applyNumberFormat="1" applyBorder="1" applyAlignment="1" applyProtection="1">
      <alignment vertical="center"/>
      <protection locked="0"/>
    </xf>
    <xf numFmtId="178" fontId="0" fillId="0" borderId="14" xfId="0" applyNumberFormat="1" applyBorder="1" applyAlignment="1" applyProtection="1">
      <alignment vertical="center"/>
      <protection locked="0"/>
    </xf>
    <xf numFmtId="179" fontId="0" fillId="0" borderId="15" xfId="0" applyNumberFormat="1" applyBorder="1" applyAlignment="1" applyProtection="1">
      <alignment vertical="center"/>
      <protection locked="0"/>
    </xf>
    <xf numFmtId="178" fontId="0" fillId="0" borderId="15" xfId="0" applyNumberFormat="1" applyBorder="1" applyAlignment="1" applyProtection="1">
      <alignment vertical="center"/>
      <protection locked="0"/>
    </xf>
    <xf numFmtId="179" fontId="0" fillId="0" borderId="16" xfId="0" applyNumberFormat="1" applyBorder="1" applyAlignment="1" applyProtection="1">
      <alignment vertical="center"/>
      <protection locked="0"/>
    </xf>
    <xf numFmtId="178" fontId="0" fillId="0" borderId="16" xfId="0" applyNumberFormat="1" applyBorder="1" applyAlignment="1" applyProtection="1">
      <alignment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9" fontId="0" fillId="0" borderId="11" xfId="0" applyNumberFormat="1" applyBorder="1" applyAlignment="1" applyProtection="1">
      <alignment horizontal="right" vertical="center"/>
      <protection locked="0"/>
    </xf>
    <xf numFmtId="179" fontId="0" fillId="0" borderId="12" xfId="0" applyNumberFormat="1" applyBorder="1" applyAlignment="1" applyProtection="1">
      <alignment horizontal="right" vertical="center"/>
      <protection locked="0"/>
    </xf>
    <xf numFmtId="178" fontId="0" fillId="0" borderId="12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78" fontId="0" fillId="0" borderId="18" xfId="0" applyNumberFormat="1" applyBorder="1" applyAlignment="1" applyProtection="1">
      <alignment vertical="center"/>
      <protection locked="0"/>
    </xf>
    <xf numFmtId="178" fontId="0" fillId="0" borderId="13" xfId="0" applyNumberFormat="1" applyBorder="1" applyAlignment="1" applyProtection="1">
      <alignment vertical="center"/>
      <protection/>
    </xf>
    <xf numFmtId="179" fontId="0" fillId="0" borderId="15" xfId="0" applyNumberFormat="1" applyBorder="1" applyAlignment="1" applyProtection="1">
      <alignment vertical="center"/>
      <protection/>
    </xf>
    <xf numFmtId="178" fontId="0" fillId="0" borderId="19" xfId="0" applyNumberFormat="1" applyBorder="1" applyAlignment="1" applyProtection="1">
      <alignment vertical="center"/>
      <protection locked="0"/>
    </xf>
    <xf numFmtId="179" fontId="0" fillId="0" borderId="18" xfId="0" applyNumberForma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9" fontId="0" fillId="0" borderId="22" xfId="0" applyNumberFormat="1" applyBorder="1" applyAlignment="1" applyProtection="1">
      <alignment vertical="center"/>
      <protection locked="0"/>
    </xf>
    <xf numFmtId="179" fontId="0" fillId="0" borderId="23" xfId="0" applyNumberFormat="1" applyBorder="1" applyAlignment="1" applyProtection="1">
      <alignment vertical="center"/>
      <protection locked="0"/>
    </xf>
    <xf numFmtId="179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179" fontId="0" fillId="0" borderId="22" xfId="0" applyNumberFormat="1" applyBorder="1" applyAlignment="1" applyProtection="1">
      <alignment horizontal="right" vertical="center"/>
      <protection locked="0"/>
    </xf>
    <xf numFmtId="179" fontId="0" fillId="0" borderId="20" xfId="0" applyNumberFormat="1" applyBorder="1" applyAlignment="1" applyProtection="1">
      <alignment horizontal="right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9" fontId="0" fillId="0" borderId="21" xfId="0" applyNumberFormat="1" applyBorder="1" applyAlignment="1" applyProtection="1">
      <alignment vertical="center"/>
      <protection/>
    </xf>
    <xf numFmtId="179" fontId="0" fillId="0" borderId="22" xfId="0" applyNumberFormat="1" applyBorder="1" applyAlignment="1" applyProtection="1">
      <alignment vertical="center"/>
      <protection/>
    </xf>
    <xf numFmtId="179" fontId="0" fillId="0" borderId="23" xfId="0" applyNumberFormat="1" applyBorder="1" applyAlignment="1" applyProtection="1">
      <alignment vertical="center"/>
      <protection/>
    </xf>
    <xf numFmtId="179" fontId="0" fillId="0" borderId="24" xfId="0" applyNumberFormat="1" applyBorder="1" applyAlignment="1" applyProtection="1">
      <alignment vertical="center"/>
      <protection/>
    </xf>
    <xf numFmtId="179" fontId="0" fillId="0" borderId="25" xfId="0" applyNumberFormat="1" applyBorder="1" applyAlignment="1" applyProtection="1">
      <alignment vertical="center"/>
      <protection/>
    </xf>
    <xf numFmtId="179" fontId="0" fillId="0" borderId="32" xfId="0" applyNumberFormat="1" applyBorder="1" applyAlignment="1" applyProtection="1">
      <alignment vertical="center"/>
      <protection/>
    </xf>
    <xf numFmtId="179" fontId="0" fillId="0" borderId="33" xfId="0" applyNumberFormat="1" applyBorder="1" applyAlignment="1" applyProtection="1">
      <alignment vertical="center"/>
      <protection/>
    </xf>
    <xf numFmtId="179" fontId="0" fillId="0" borderId="20" xfId="0" applyNumberFormat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3" fontId="0" fillId="0" borderId="39" xfId="0" applyNumberFormat="1" applyBorder="1" applyAlignment="1" applyProtection="1">
      <alignment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3" fontId="0" fillId="0" borderId="36" xfId="0" applyNumberFormat="1" applyBorder="1" applyAlignment="1" applyProtection="1">
      <alignment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179" fontId="0" fillId="2" borderId="45" xfId="0" applyNumberFormat="1" applyFill="1" applyBorder="1" applyAlignment="1" applyProtection="1">
      <alignment vertical="center"/>
      <protection/>
    </xf>
    <xf numFmtId="179" fontId="0" fillId="2" borderId="46" xfId="0" applyNumberFormat="1" applyFill="1" applyBorder="1" applyAlignment="1" applyProtection="1">
      <alignment vertical="center"/>
      <protection/>
    </xf>
    <xf numFmtId="179" fontId="0" fillId="2" borderId="47" xfId="0" applyNumberFormat="1" applyFill="1" applyBorder="1" applyAlignment="1" applyProtection="1">
      <alignment vertical="center"/>
      <protection/>
    </xf>
    <xf numFmtId="179" fontId="0" fillId="2" borderId="48" xfId="0" applyNumberFormat="1" applyFill="1" applyBorder="1" applyAlignment="1" applyProtection="1">
      <alignment vertical="center"/>
      <protection/>
    </xf>
    <xf numFmtId="179" fontId="0" fillId="2" borderId="49" xfId="0" applyNumberFormat="1" applyFill="1" applyBorder="1" applyAlignment="1" applyProtection="1">
      <alignment vertical="center"/>
      <protection/>
    </xf>
    <xf numFmtId="179" fontId="0" fillId="2" borderId="50" xfId="0" applyNumberFormat="1" applyFill="1" applyBorder="1" applyAlignment="1" applyProtection="1">
      <alignment vertical="center"/>
      <protection/>
    </xf>
    <xf numFmtId="179" fontId="0" fillId="2" borderId="51" xfId="0" applyNumberForma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179" fontId="0" fillId="0" borderId="45" xfId="0" applyNumberFormat="1" applyBorder="1" applyAlignment="1" applyProtection="1">
      <alignment vertical="center"/>
      <protection/>
    </xf>
    <xf numFmtId="179" fontId="0" fillId="0" borderId="46" xfId="0" applyNumberFormat="1" applyBorder="1" applyAlignment="1" applyProtection="1">
      <alignment vertical="center"/>
      <protection/>
    </xf>
    <xf numFmtId="179" fontId="0" fillId="0" borderId="47" xfId="0" applyNumberFormat="1" applyBorder="1" applyAlignment="1" applyProtection="1">
      <alignment vertical="center"/>
      <protection/>
    </xf>
    <xf numFmtId="179" fontId="0" fillId="0" borderId="48" xfId="0" applyNumberFormat="1" applyBorder="1" applyAlignment="1" applyProtection="1">
      <alignment vertical="center"/>
      <protection/>
    </xf>
    <xf numFmtId="179" fontId="0" fillId="0" borderId="49" xfId="0" applyNumberFormat="1" applyBorder="1" applyAlignment="1" applyProtection="1">
      <alignment vertical="center"/>
      <protection/>
    </xf>
    <xf numFmtId="179" fontId="0" fillId="0" borderId="51" xfId="0" applyNumberFormat="1" applyBorder="1" applyAlignment="1" applyProtection="1">
      <alignment vertical="center"/>
      <protection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2" max="11" width="7.625" style="0" customWidth="1"/>
    <col min="12" max="12" width="2.625" style="0" customWidth="1"/>
  </cols>
  <sheetData>
    <row r="1" s="1" customFormat="1" ht="13.5" customHeight="1">
      <c r="A1" s="1" t="s">
        <v>34</v>
      </c>
    </row>
    <row r="2" s="1" customFormat="1" ht="13.5" customHeight="1" thickBot="1"/>
    <row r="3" spans="1:11" s="1" customFormat="1" ht="13.5" customHeight="1">
      <c r="A3" s="80"/>
      <c r="B3" s="82" t="s">
        <v>27</v>
      </c>
      <c r="C3" s="83"/>
      <c r="D3" s="82" t="s">
        <v>28</v>
      </c>
      <c r="E3" s="83"/>
      <c r="F3" s="82" t="s">
        <v>29</v>
      </c>
      <c r="G3" s="83"/>
      <c r="H3" s="82" t="s">
        <v>30</v>
      </c>
      <c r="I3" s="84"/>
      <c r="J3" s="82" t="s">
        <v>31</v>
      </c>
      <c r="K3" s="85"/>
    </row>
    <row r="4" spans="1:11" s="1" customFormat="1" ht="13.5" customHeight="1" thickBot="1">
      <c r="A4" s="81"/>
      <c r="B4" s="73" t="s">
        <v>0</v>
      </c>
      <c r="C4" s="73" t="s">
        <v>1</v>
      </c>
      <c r="D4" s="21" t="s">
        <v>0</v>
      </c>
      <c r="E4" s="28" t="s">
        <v>1</v>
      </c>
      <c r="F4" s="21" t="s">
        <v>0</v>
      </c>
      <c r="G4" s="28" t="s">
        <v>1</v>
      </c>
      <c r="H4" s="21" t="s">
        <v>0</v>
      </c>
      <c r="I4" s="28" t="s">
        <v>1</v>
      </c>
      <c r="J4" s="21" t="s">
        <v>0</v>
      </c>
      <c r="K4" s="22" t="s">
        <v>1</v>
      </c>
    </row>
    <row r="5" spans="1:11" s="1" customFormat="1" ht="13.5" customHeight="1">
      <c r="A5" s="36" t="s">
        <v>33</v>
      </c>
      <c r="B5" s="3">
        <v>102881</v>
      </c>
      <c r="C5" s="2">
        <v>8.8</v>
      </c>
      <c r="D5" s="11">
        <v>104306</v>
      </c>
      <c r="E5" s="29">
        <v>9</v>
      </c>
      <c r="F5" s="11">
        <v>102320</v>
      </c>
      <c r="G5" s="29">
        <v>9.1</v>
      </c>
      <c r="H5" s="11">
        <v>104832</v>
      </c>
      <c r="I5" s="29">
        <v>9.4</v>
      </c>
      <c r="J5" s="11">
        <v>101272</v>
      </c>
      <c r="K5" s="74">
        <v>9.531213236332151</v>
      </c>
    </row>
    <row r="6" spans="1:11" s="1" customFormat="1" ht="13.5" customHeight="1">
      <c r="A6" s="37" t="s">
        <v>3</v>
      </c>
      <c r="B6" s="5">
        <v>1735</v>
      </c>
      <c r="C6" s="4">
        <v>8.9</v>
      </c>
      <c r="D6" s="5">
        <v>1735</v>
      </c>
      <c r="E6" s="30">
        <v>8.8</v>
      </c>
      <c r="F6" s="5">
        <v>1746</v>
      </c>
      <c r="G6" s="30">
        <v>9.1</v>
      </c>
      <c r="H6" s="5">
        <v>1802</v>
      </c>
      <c r="I6" s="30">
        <v>9.8</v>
      </c>
      <c r="J6" s="5">
        <v>1680</v>
      </c>
      <c r="K6" s="75">
        <v>9.5</v>
      </c>
    </row>
    <row r="7" spans="1:11" s="1" customFormat="1" ht="13.5" customHeight="1" thickBot="1">
      <c r="A7" s="38" t="s">
        <v>4</v>
      </c>
      <c r="B7" s="7">
        <v>339</v>
      </c>
      <c r="C7" s="6">
        <v>9.3</v>
      </c>
      <c r="D7" s="15">
        <v>358</v>
      </c>
      <c r="E7" s="31">
        <v>9.8</v>
      </c>
      <c r="F7" s="15">
        <v>313</v>
      </c>
      <c r="G7" s="31">
        <v>8.6</v>
      </c>
      <c r="H7" s="15">
        <v>337</v>
      </c>
      <c r="I7" s="31">
        <v>9.9</v>
      </c>
      <c r="J7" s="15">
        <v>362</v>
      </c>
      <c r="K7" s="76">
        <v>10.8</v>
      </c>
    </row>
    <row r="8" spans="1:11" s="1" customFormat="1" ht="13.5" customHeight="1" thickBot="1">
      <c r="A8" s="39" t="s">
        <v>5</v>
      </c>
      <c r="B8" s="9">
        <v>290</v>
      </c>
      <c r="C8" s="8">
        <v>9.6</v>
      </c>
      <c r="D8" s="9">
        <v>288</v>
      </c>
      <c r="E8" s="32">
        <v>9.7</v>
      </c>
      <c r="F8" s="9">
        <v>257</v>
      </c>
      <c r="G8" s="32">
        <v>8.6</v>
      </c>
      <c r="H8" s="9">
        <v>280</v>
      </c>
      <c r="I8" s="32">
        <v>10</v>
      </c>
      <c r="J8" s="24">
        <f>SUM(J9:J21)</f>
        <v>310</v>
      </c>
      <c r="K8" s="77">
        <v>11.123071402942232</v>
      </c>
    </row>
    <row r="9" spans="1:11" s="1" customFormat="1" ht="13.5" customHeight="1">
      <c r="A9" s="40" t="s">
        <v>6</v>
      </c>
      <c r="B9" s="11">
        <v>147</v>
      </c>
      <c r="C9" s="10">
        <v>9.4</v>
      </c>
      <c r="D9" s="11">
        <v>139</v>
      </c>
      <c r="E9" s="29">
        <v>9</v>
      </c>
      <c r="F9" s="11">
        <v>143</v>
      </c>
      <c r="G9" s="29">
        <v>9</v>
      </c>
      <c r="H9" s="11">
        <v>152</v>
      </c>
      <c r="I9" s="29">
        <v>10.4</v>
      </c>
      <c r="J9" s="11">
        <v>159</v>
      </c>
      <c r="K9" s="74">
        <v>11.1</v>
      </c>
    </row>
    <row r="10" spans="1:11" s="1" customFormat="1" ht="13.5" customHeight="1">
      <c r="A10" s="37" t="s">
        <v>32</v>
      </c>
      <c r="B10" s="13"/>
      <c r="C10" s="12"/>
      <c r="D10" s="13"/>
      <c r="E10" s="33"/>
      <c r="F10" s="13"/>
      <c r="G10" s="33"/>
      <c r="H10" s="13"/>
      <c r="I10" s="33"/>
      <c r="J10" s="5">
        <v>36</v>
      </c>
      <c r="K10" s="75">
        <v>13.2</v>
      </c>
    </row>
    <row r="11" spans="1:11" s="1" customFormat="1" ht="13.5" customHeight="1">
      <c r="A11" s="37" t="s">
        <v>7</v>
      </c>
      <c r="B11" s="5">
        <v>23</v>
      </c>
      <c r="C11" s="4">
        <v>2.7</v>
      </c>
      <c r="D11" s="5">
        <v>9</v>
      </c>
      <c r="E11" s="30">
        <v>7.7</v>
      </c>
      <c r="F11" s="5">
        <v>7</v>
      </c>
      <c r="G11" s="30">
        <v>5.8</v>
      </c>
      <c r="H11" s="5">
        <v>3</v>
      </c>
      <c r="I11" s="30">
        <v>2.9</v>
      </c>
      <c r="J11" s="13"/>
      <c r="K11" s="78"/>
    </row>
    <row r="12" spans="1:11" s="1" customFormat="1" ht="13.5" customHeight="1">
      <c r="A12" s="37" t="s">
        <v>8</v>
      </c>
      <c r="B12" s="5">
        <v>3</v>
      </c>
      <c r="C12" s="4">
        <v>20.3</v>
      </c>
      <c r="D12" s="5">
        <v>7</v>
      </c>
      <c r="E12" s="30">
        <v>10.1</v>
      </c>
      <c r="F12" s="5">
        <v>3</v>
      </c>
      <c r="G12" s="30">
        <v>5.5</v>
      </c>
      <c r="H12" s="5">
        <v>8</v>
      </c>
      <c r="I12" s="30">
        <v>11.6</v>
      </c>
      <c r="J12" s="13"/>
      <c r="K12" s="78"/>
    </row>
    <row r="13" spans="1:11" s="1" customFormat="1" ht="13.5" customHeight="1">
      <c r="A13" s="37" t="s">
        <v>9</v>
      </c>
      <c r="B13" s="5">
        <v>15</v>
      </c>
      <c r="C13" s="4">
        <v>11.1</v>
      </c>
      <c r="D13" s="5">
        <v>11</v>
      </c>
      <c r="E13" s="30">
        <v>8.8</v>
      </c>
      <c r="F13" s="5">
        <v>8</v>
      </c>
      <c r="G13" s="30">
        <v>5.9</v>
      </c>
      <c r="H13" s="5">
        <v>7</v>
      </c>
      <c r="I13" s="30">
        <v>5.9</v>
      </c>
      <c r="J13" s="13"/>
      <c r="K13" s="78"/>
    </row>
    <row r="14" spans="1:11" s="1" customFormat="1" ht="13.5" customHeight="1">
      <c r="A14" s="37" t="s">
        <v>10</v>
      </c>
      <c r="B14" s="5">
        <v>30</v>
      </c>
      <c r="C14" s="4">
        <v>10</v>
      </c>
      <c r="D14" s="5">
        <v>29</v>
      </c>
      <c r="E14" s="30">
        <v>10.9</v>
      </c>
      <c r="F14" s="5">
        <v>22</v>
      </c>
      <c r="G14" s="30">
        <v>8.3</v>
      </c>
      <c r="H14" s="5">
        <v>21</v>
      </c>
      <c r="I14" s="30">
        <v>8</v>
      </c>
      <c r="J14" s="5">
        <v>31</v>
      </c>
      <c r="K14" s="75">
        <v>12.4</v>
      </c>
    </row>
    <row r="15" spans="1:11" s="1" customFormat="1" ht="13.5" customHeight="1">
      <c r="A15" s="37" t="s">
        <v>11</v>
      </c>
      <c r="B15" s="5">
        <v>5</v>
      </c>
      <c r="C15" s="4">
        <v>10.9</v>
      </c>
      <c r="D15" s="5">
        <v>5</v>
      </c>
      <c r="E15" s="30">
        <v>9.8</v>
      </c>
      <c r="F15" s="5">
        <v>2</v>
      </c>
      <c r="G15" s="30">
        <v>5.4</v>
      </c>
      <c r="H15" s="5">
        <v>4</v>
      </c>
      <c r="I15" s="30">
        <v>10.5</v>
      </c>
      <c r="J15" s="5">
        <v>1</v>
      </c>
      <c r="K15" s="75">
        <v>2.2</v>
      </c>
    </row>
    <row r="16" spans="1:11" s="1" customFormat="1" ht="13.5" customHeight="1">
      <c r="A16" s="37" t="s">
        <v>12</v>
      </c>
      <c r="B16" s="5">
        <v>26</v>
      </c>
      <c r="C16" s="4">
        <v>9.4</v>
      </c>
      <c r="D16" s="5">
        <v>24</v>
      </c>
      <c r="E16" s="30">
        <v>10.2</v>
      </c>
      <c r="F16" s="5">
        <v>23</v>
      </c>
      <c r="G16" s="30">
        <v>8.5</v>
      </c>
      <c r="H16" s="5">
        <v>27</v>
      </c>
      <c r="I16" s="30">
        <v>13</v>
      </c>
      <c r="J16" s="5">
        <v>25</v>
      </c>
      <c r="K16" s="75">
        <v>9.5</v>
      </c>
    </row>
    <row r="17" spans="1:11" s="1" customFormat="1" ht="13.5" customHeight="1">
      <c r="A17" s="37" t="s">
        <v>13</v>
      </c>
      <c r="B17" s="5">
        <v>4</v>
      </c>
      <c r="C17" s="4">
        <v>6.7</v>
      </c>
      <c r="D17" s="5">
        <v>6</v>
      </c>
      <c r="E17" s="30">
        <v>9.5</v>
      </c>
      <c r="F17" s="5">
        <v>2</v>
      </c>
      <c r="G17" s="30">
        <v>4.3</v>
      </c>
      <c r="H17" s="5">
        <v>6</v>
      </c>
      <c r="I17" s="30">
        <v>9.4</v>
      </c>
      <c r="J17" s="5">
        <v>5</v>
      </c>
      <c r="K17" s="75">
        <v>9.6</v>
      </c>
    </row>
    <row r="18" spans="1:11" s="1" customFormat="1" ht="13.5" customHeight="1">
      <c r="A18" s="37" t="s">
        <v>14</v>
      </c>
      <c r="B18" s="5">
        <v>16</v>
      </c>
      <c r="C18" s="4">
        <v>8.5</v>
      </c>
      <c r="D18" s="5">
        <v>24</v>
      </c>
      <c r="E18" s="30">
        <v>10.7</v>
      </c>
      <c r="F18" s="5">
        <v>22</v>
      </c>
      <c r="G18" s="30">
        <v>12.2</v>
      </c>
      <c r="H18" s="5">
        <v>20</v>
      </c>
      <c r="I18" s="30">
        <v>10.6</v>
      </c>
      <c r="J18" s="5">
        <v>18</v>
      </c>
      <c r="K18" s="75">
        <v>9.4</v>
      </c>
    </row>
    <row r="19" spans="1:11" s="1" customFormat="1" ht="13.5" customHeight="1">
      <c r="A19" s="37" t="s">
        <v>15</v>
      </c>
      <c r="B19" s="5">
        <v>7</v>
      </c>
      <c r="C19" s="4">
        <v>7.1</v>
      </c>
      <c r="D19" s="5">
        <v>4</v>
      </c>
      <c r="E19" s="30">
        <v>4.8</v>
      </c>
      <c r="F19" s="5">
        <v>10</v>
      </c>
      <c r="G19" s="30">
        <v>8.8</v>
      </c>
      <c r="H19" s="5">
        <v>9</v>
      </c>
      <c r="I19" s="30">
        <v>8</v>
      </c>
      <c r="J19" s="5">
        <v>10</v>
      </c>
      <c r="K19" s="75">
        <v>10.4</v>
      </c>
    </row>
    <row r="20" spans="1:11" s="1" customFormat="1" ht="13.5" customHeight="1">
      <c r="A20" s="37" t="s">
        <v>16</v>
      </c>
      <c r="B20" s="5">
        <v>9</v>
      </c>
      <c r="C20" s="4">
        <v>6.5</v>
      </c>
      <c r="D20" s="5">
        <v>20</v>
      </c>
      <c r="E20" s="30">
        <v>14.8</v>
      </c>
      <c r="F20" s="5">
        <v>14</v>
      </c>
      <c r="G20" s="30">
        <v>9.4</v>
      </c>
      <c r="H20" s="5">
        <v>17</v>
      </c>
      <c r="I20" s="30">
        <v>11.9</v>
      </c>
      <c r="J20" s="5">
        <v>21</v>
      </c>
      <c r="K20" s="75">
        <v>15.3</v>
      </c>
    </row>
    <row r="21" spans="1:11" s="1" customFormat="1" ht="13.5" customHeight="1" thickBot="1">
      <c r="A21" s="41" t="s">
        <v>17</v>
      </c>
      <c r="B21" s="15">
        <v>5</v>
      </c>
      <c r="C21" s="14">
        <v>10.6</v>
      </c>
      <c r="D21" s="15">
        <v>10</v>
      </c>
      <c r="E21" s="31">
        <v>21.3</v>
      </c>
      <c r="F21" s="15">
        <v>1</v>
      </c>
      <c r="G21" s="31">
        <v>2.4</v>
      </c>
      <c r="H21" s="15">
        <v>6</v>
      </c>
      <c r="I21" s="31">
        <v>16.2</v>
      </c>
      <c r="J21" s="15">
        <v>4</v>
      </c>
      <c r="K21" s="76">
        <v>8.3</v>
      </c>
    </row>
    <row r="22" spans="1:11" s="1" customFormat="1" ht="13.5" customHeight="1" thickBot="1">
      <c r="A22" s="39" t="s">
        <v>5</v>
      </c>
      <c r="B22" s="9">
        <v>49</v>
      </c>
      <c r="C22" s="8">
        <v>7.9</v>
      </c>
      <c r="D22" s="9">
        <v>70</v>
      </c>
      <c r="E22" s="32">
        <v>10.5</v>
      </c>
      <c r="F22" s="9">
        <v>56</v>
      </c>
      <c r="G22" s="32">
        <v>8.9</v>
      </c>
      <c r="H22" s="9">
        <v>57</v>
      </c>
      <c r="I22" s="32">
        <v>9.3</v>
      </c>
      <c r="J22" s="24">
        <f>SUM(J23:J30)</f>
        <v>52</v>
      </c>
      <c r="K22" s="77">
        <v>9.403254972875226</v>
      </c>
    </row>
    <row r="23" spans="1:11" s="1" customFormat="1" ht="13.5" customHeight="1">
      <c r="A23" s="40" t="s">
        <v>18</v>
      </c>
      <c r="B23" s="11">
        <v>10</v>
      </c>
      <c r="C23" s="10">
        <v>7</v>
      </c>
      <c r="D23" s="11">
        <v>18</v>
      </c>
      <c r="E23" s="29">
        <v>12.5</v>
      </c>
      <c r="F23" s="11">
        <v>14</v>
      </c>
      <c r="G23" s="29">
        <v>9</v>
      </c>
      <c r="H23" s="11">
        <v>17</v>
      </c>
      <c r="I23" s="29">
        <v>11.3</v>
      </c>
      <c r="J23" s="11">
        <v>18</v>
      </c>
      <c r="K23" s="74">
        <v>12.7</v>
      </c>
    </row>
    <row r="24" spans="1:11" s="1" customFormat="1" ht="13.5" customHeight="1">
      <c r="A24" s="37" t="s">
        <v>19</v>
      </c>
      <c r="B24" s="16">
        <v>0</v>
      </c>
      <c r="C24" s="17">
        <v>0</v>
      </c>
      <c r="D24" s="5">
        <v>2</v>
      </c>
      <c r="E24" s="30">
        <v>7.4</v>
      </c>
      <c r="F24" s="5">
        <v>1</v>
      </c>
      <c r="G24" s="30">
        <v>5.6</v>
      </c>
      <c r="H24" s="16">
        <v>0</v>
      </c>
      <c r="I24" s="34">
        <v>0</v>
      </c>
      <c r="J24" s="13"/>
      <c r="K24" s="78"/>
    </row>
    <row r="25" spans="1:11" s="1" customFormat="1" ht="13.5" customHeight="1">
      <c r="A25" s="37" t="s">
        <v>20</v>
      </c>
      <c r="B25" s="5">
        <v>14</v>
      </c>
      <c r="C25" s="4">
        <v>6.9</v>
      </c>
      <c r="D25" s="5">
        <v>20</v>
      </c>
      <c r="E25" s="30">
        <v>8.9</v>
      </c>
      <c r="F25" s="5">
        <v>25</v>
      </c>
      <c r="G25" s="30">
        <v>11.4</v>
      </c>
      <c r="H25" s="5">
        <v>17</v>
      </c>
      <c r="I25" s="30">
        <v>9.5</v>
      </c>
      <c r="J25" s="5">
        <v>20</v>
      </c>
      <c r="K25" s="75">
        <v>10.3</v>
      </c>
    </row>
    <row r="26" spans="1:11" s="1" customFormat="1" ht="13.5" customHeight="1">
      <c r="A26" s="37" t="s">
        <v>21</v>
      </c>
      <c r="B26" s="5">
        <v>22</v>
      </c>
      <c r="C26" s="4">
        <v>9.5</v>
      </c>
      <c r="D26" s="5">
        <v>24</v>
      </c>
      <c r="E26" s="30">
        <v>9.7</v>
      </c>
      <c r="F26" s="5">
        <v>15</v>
      </c>
      <c r="G26" s="30">
        <v>7.1</v>
      </c>
      <c r="H26" s="5">
        <v>23</v>
      </c>
      <c r="I26" s="30">
        <v>9.7</v>
      </c>
      <c r="J26" s="5">
        <v>14</v>
      </c>
      <c r="K26" s="75">
        <v>6.5</v>
      </c>
    </row>
    <row r="27" spans="1:11" s="1" customFormat="1" ht="13.5" customHeight="1">
      <c r="A27" s="37" t="s">
        <v>22</v>
      </c>
      <c r="B27" s="5">
        <v>1</v>
      </c>
      <c r="C27" s="4">
        <v>12.5</v>
      </c>
      <c r="D27" s="5">
        <v>3</v>
      </c>
      <c r="E27" s="30">
        <v>20</v>
      </c>
      <c r="F27" s="5">
        <v>1</v>
      </c>
      <c r="G27" s="30">
        <v>14.3</v>
      </c>
      <c r="H27" s="16">
        <v>0</v>
      </c>
      <c r="I27" s="34">
        <v>0</v>
      </c>
      <c r="J27" s="13"/>
      <c r="K27" s="78"/>
    </row>
    <row r="28" spans="1:11" s="1" customFormat="1" ht="13.5" customHeight="1">
      <c r="A28" s="37" t="s">
        <v>23</v>
      </c>
      <c r="B28" s="5">
        <v>1</v>
      </c>
      <c r="C28" s="4">
        <v>20</v>
      </c>
      <c r="D28" s="5">
        <v>2</v>
      </c>
      <c r="E28" s="30">
        <v>28.6</v>
      </c>
      <c r="F28" s="16">
        <v>0</v>
      </c>
      <c r="G28" s="34">
        <v>0</v>
      </c>
      <c r="H28" s="16">
        <v>0</v>
      </c>
      <c r="I28" s="34">
        <v>0</v>
      </c>
      <c r="J28" s="13"/>
      <c r="K28" s="78"/>
    </row>
    <row r="29" spans="1:11" s="1" customFormat="1" ht="13.5" customHeight="1">
      <c r="A29" s="37" t="s">
        <v>24</v>
      </c>
      <c r="B29" s="5">
        <v>1</v>
      </c>
      <c r="C29" s="4">
        <v>33.3</v>
      </c>
      <c r="D29" s="16">
        <v>0</v>
      </c>
      <c r="E29" s="34">
        <v>0</v>
      </c>
      <c r="F29" s="16">
        <v>0</v>
      </c>
      <c r="G29" s="34">
        <v>0</v>
      </c>
      <c r="H29" s="16">
        <v>0</v>
      </c>
      <c r="I29" s="34">
        <v>0</v>
      </c>
      <c r="J29" s="13"/>
      <c r="K29" s="78"/>
    </row>
    <row r="30" spans="1:11" s="1" customFormat="1" ht="13.5" customHeight="1" thickBot="1">
      <c r="A30" s="38" t="s">
        <v>25</v>
      </c>
      <c r="B30" s="19">
        <v>0</v>
      </c>
      <c r="C30" s="18">
        <v>0</v>
      </c>
      <c r="D30" s="7">
        <v>1</v>
      </c>
      <c r="E30" s="49">
        <v>50</v>
      </c>
      <c r="F30" s="19">
        <v>0</v>
      </c>
      <c r="G30" s="35">
        <v>0</v>
      </c>
      <c r="H30" s="19">
        <v>0</v>
      </c>
      <c r="I30" s="35">
        <v>0</v>
      </c>
      <c r="J30" s="23"/>
      <c r="K30" s="79"/>
    </row>
    <row r="31" spans="2:11" s="1" customFormat="1" ht="13.5" customHeight="1" thickBot="1"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4" s="1" customFormat="1" ht="13.5" customHeight="1">
      <c r="A32" s="80"/>
      <c r="B32" s="82" t="s">
        <v>38</v>
      </c>
      <c r="C32" s="83"/>
      <c r="D32" s="82" t="s">
        <v>39</v>
      </c>
      <c r="E32" s="83"/>
      <c r="F32" s="87" t="s">
        <v>40</v>
      </c>
      <c r="G32" s="82"/>
      <c r="H32" s="87" t="s">
        <v>41</v>
      </c>
      <c r="I32" s="82"/>
      <c r="J32" s="87" t="s">
        <v>42</v>
      </c>
      <c r="K32" s="90"/>
      <c r="M32" s="50"/>
      <c r="N32" s="51"/>
    </row>
    <row r="33" spans="1:14" s="1" customFormat="1" ht="13.5" customHeight="1" thickBot="1">
      <c r="A33" s="86"/>
      <c r="B33" s="21" t="s">
        <v>0</v>
      </c>
      <c r="C33" s="28" t="s">
        <v>1</v>
      </c>
      <c r="D33" s="21" t="s">
        <v>0</v>
      </c>
      <c r="E33" s="28" t="s">
        <v>1</v>
      </c>
      <c r="F33" s="21" t="s">
        <v>0</v>
      </c>
      <c r="G33" s="28" t="s">
        <v>1</v>
      </c>
      <c r="H33" s="21" t="s">
        <v>0</v>
      </c>
      <c r="I33" s="28" t="s">
        <v>1</v>
      </c>
      <c r="J33" s="21" t="s">
        <v>0</v>
      </c>
      <c r="K33" s="22" t="s">
        <v>1</v>
      </c>
      <c r="M33" s="88" t="s">
        <v>37</v>
      </c>
      <c r="N33" s="89"/>
    </row>
    <row r="34" spans="1:14" s="1" customFormat="1" ht="13.5" customHeight="1">
      <c r="A34" s="40" t="s">
        <v>2</v>
      </c>
      <c r="B34" s="11">
        <v>104559</v>
      </c>
      <c r="C34" s="42">
        <v>9.6</v>
      </c>
      <c r="D34" s="11">
        <v>105164</v>
      </c>
      <c r="E34" s="42">
        <v>9.6</v>
      </c>
      <c r="F34" s="11">
        <v>104479</v>
      </c>
      <c r="G34" s="42">
        <v>9.575074508136325</v>
      </c>
      <c r="H34" s="11">
        <v>102671</v>
      </c>
      <c r="I34" s="42">
        <v>9.59510670211722</v>
      </c>
      <c r="J34" s="11">
        <v>103049</v>
      </c>
      <c r="K34" s="66">
        <f aca="true" t="shared" si="0" ref="K34:K39">J34/N34*100</f>
        <v>9.619025038644494</v>
      </c>
      <c r="M34" s="52" t="s">
        <v>35</v>
      </c>
      <c r="N34" s="53">
        <v>1071304</v>
      </c>
    </row>
    <row r="35" spans="1:14" s="1" customFormat="1" ht="13.5" customHeight="1">
      <c r="A35" s="37" t="s">
        <v>3</v>
      </c>
      <c r="B35" s="5">
        <v>1687</v>
      </c>
      <c r="C35" s="43">
        <v>9.3</v>
      </c>
      <c r="D35" s="5">
        <v>1611</v>
      </c>
      <c r="E35" s="43">
        <v>9.1</v>
      </c>
      <c r="F35" s="5">
        <v>1616</v>
      </c>
      <c r="G35" s="43">
        <v>9.231120758597053</v>
      </c>
      <c r="H35" s="5">
        <v>1622</v>
      </c>
      <c r="I35" s="43">
        <v>9.36111271426098</v>
      </c>
      <c r="J35" s="5">
        <v>1569</v>
      </c>
      <c r="K35" s="67">
        <f t="shared" si="0"/>
        <v>9.291170723041393</v>
      </c>
      <c r="M35" s="54" t="s">
        <v>3</v>
      </c>
      <c r="N35" s="55">
        <v>16887</v>
      </c>
    </row>
    <row r="36" spans="1:14" s="1" customFormat="1" ht="13.5" customHeight="1" thickBot="1">
      <c r="A36" s="41" t="s">
        <v>4</v>
      </c>
      <c r="B36" s="15">
        <v>323</v>
      </c>
      <c r="C36" s="44">
        <v>10.8</v>
      </c>
      <c r="D36" s="15">
        <v>310</v>
      </c>
      <c r="E36" s="44">
        <v>9.6</v>
      </c>
      <c r="F36" s="15">
        <v>296</v>
      </c>
      <c r="G36" s="44">
        <v>9.487179487179487</v>
      </c>
      <c r="H36" s="15">
        <v>291</v>
      </c>
      <c r="I36" s="44">
        <v>9.478827361563518</v>
      </c>
      <c r="J36" s="15">
        <v>266</v>
      </c>
      <c r="K36" s="68">
        <f t="shared" si="0"/>
        <v>8.911222780569513</v>
      </c>
      <c r="M36" s="56" t="s">
        <v>4</v>
      </c>
      <c r="N36" s="57">
        <f>N37+N51</f>
        <v>2985</v>
      </c>
    </row>
    <row r="37" spans="1:14" s="1" customFormat="1" ht="13.5" customHeight="1" thickBot="1">
      <c r="A37" s="39" t="s">
        <v>5</v>
      </c>
      <c r="B37" s="24">
        <v>283</v>
      </c>
      <c r="C37" s="45">
        <v>10.4</v>
      </c>
      <c r="D37" s="24">
        <v>250</v>
      </c>
      <c r="E37" s="45">
        <v>9.3</v>
      </c>
      <c r="F37" s="24">
        <v>247</v>
      </c>
      <c r="G37" s="45">
        <v>9.592233009708737</v>
      </c>
      <c r="H37" s="24">
        <v>248</v>
      </c>
      <c r="I37" s="45">
        <v>9.752261108926465</v>
      </c>
      <c r="J37" s="24">
        <v>214</v>
      </c>
      <c r="K37" s="69">
        <f t="shared" si="0"/>
        <v>8.580593424218124</v>
      </c>
      <c r="M37" s="58" t="s">
        <v>5</v>
      </c>
      <c r="N37" s="59">
        <f>SUM(N38:N50)</f>
        <v>2494</v>
      </c>
    </row>
    <row r="38" spans="1:14" s="1" customFormat="1" ht="13.5" customHeight="1">
      <c r="A38" s="40" t="s">
        <v>6</v>
      </c>
      <c r="B38" s="11">
        <v>158</v>
      </c>
      <c r="C38" s="42">
        <v>10.9</v>
      </c>
      <c r="D38" s="11">
        <v>135</v>
      </c>
      <c r="E38" s="42">
        <v>9.2</v>
      </c>
      <c r="F38" s="11">
        <v>149</v>
      </c>
      <c r="G38" s="42">
        <v>10.620099786172489</v>
      </c>
      <c r="H38" s="11">
        <v>134</v>
      </c>
      <c r="I38" s="42">
        <v>9.7667638483965</v>
      </c>
      <c r="J38" s="11">
        <v>128</v>
      </c>
      <c r="K38" s="66">
        <f t="shared" si="0"/>
        <v>9.090909090909092</v>
      </c>
      <c r="M38" s="60" t="s">
        <v>6</v>
      </c>
      <c r="N38" s="61">
        <v>1408</v>
      </c>
    </row>
    <row r="39" spans="1:14" s="1" customFormat="1" ht="13.5" customHeight="1">
      <c r="A39" s="37" t="s">
        <v>32</v>
      </c>
      <c r="B39" s="5">
        <v>35</v>
      </c>
      <c r="C39" s="43">
        <v>12.2</v>
      </c>
      <c r="D39" s="5">
        <v>22</v>
      </c>
      <c r="E39" s="43">
        <v>9.1</v>
      </c>
      <c r="F39" s="5">
        <v>18</v>
      </c>
      <c r="G39" s="43">
        <v>7.171314741035857</v>
      </c>
      <c r="H39" s="5">
        <v>24</v>
      </c>
      <c r="I39" s="43">
        <v>10.0418410041841</v>
      </c>
      <c r="J39" s="5">
        <v>15</v>
      </c>
      <c r="K39" s="67">
        <f t="shared" si="0"/>
        <v>6.198347107438017</v>
      </c>
      <c r="M39" s="54" t="s">
        <v>36</v>
      </c>
      <c r="N39" s="55">
        <v>242</v>
      </c>
    </row>
    <row r="40" spans="1:14" s="1" customFormat="1" ht="13.5" customHeight="1">
      <c r="A40" s="37" t="s">
        <v>7</v>
      </c>
      <c r="B40" s="13"/>
      <c r="C40" s="46"/>
      <c r="D40" s="13"/>
      <c r="E40" s="46"/>
      <c r="F40" s="13"/>
      <c r="G40" s="46"/>
      <c r="H40" s="13"/>
      <c r="I40" s="46"/>
      <c r="J40" s="13"/>
      <c r="K40" s="70"/>
      <c r="M40" s="52" t="s">
        <v>7</v>
      </c>
      <c r="N40" s="62"/>
    </row>
    <row r="41" spans="1:14" s="1" customFormat="1" ht="13.5" customHeight="1">
      <c r="A41" s="37" t="s">
        <v>8</v>
      </c>
      <c r="B41" s="13"/>
      <c r="C41" s="46"/>
      <c r="D41" s="13"/>
      <c r="E41" s="46"/>
      <c r="F41" s="13"/>
      <c r="G41" s="46"/>
      <c r="H41" s="13"/>
      <c r="I41" s="46"/>
      <c r="J41" s="13"/>
      <c r="K41" s="70"/>
      <c r="M41" s="54" t="s">
        <v>8</v>
      </c>
      <c r="N41" s="62"/>
    </row>
    <row r="42" spans="1:14" s="1" customFormat="1" ht="13.5" customHeight="1">
      <c r="A42" s="37" t="s">
        <v>9</v>
      </c>
      <c r="B42" s="13"/>
      <c r="C42" s="46"/>
      <c r="D42" s="13"/>
      <c r="E42" s="46"/>
      <c r="F42" s="13"/>
      <c r="G42" s="46"/>
      <c r="H42" s="13"/>
      <c r="I42" s="46"/>
      <c r="J42" s="13"/>
      <c r="K42" s="70"/>
      <c r="M42" s="54" t="s">
        <v>9</v>
      </c>
      <c r="N42" s="62"/>
    </row>
    <row r="43" spans="1:14" s="1" customFormat="1" ht="13.5" customHeight="1">
      <c r="A43" s="37" t="s">
        <v>10</v>
      </c>
      <c r="B43" s="5">
        <v>16</v>
      </c>
      <c r="C43" s="43">
        <v>6.6</v>
      </c>
      <c r="D43" s="5">
        <v>24</v>
      </c>
      <c r="E43" s="43">
        <v>9.8</v>
      </c>
      <c r="F43" s="5">
        <v>24</v>
      </c>
      <c r="G43" s="43">
        <v>10.126582278481013</v>
      </c>
      <c r="H43" s="5">
        <v>27</v>
      </c>
      <c r="I43" s="43">
        <v>10.424710424710424</v>
      </c>
      <c r="J43" s="5">
        <v>25</v>
      </c>
      <c r="K43" s="67">
        <f>J43/N43*100</f>
        <v>11.848341232227488</v>
      </c>
      <c r="M43" s="54" t="s">
        <v>10</v>
      </c>
      <c r="N43" s="55">
        <v>211</v>
      </c>
    </row>
    <row r="44" spans="1:14" s="1" customFormat="1" ht="13.5" customHeight="1">
      <c r="A44" s="37" t="s">
        <v>11</v>
      </c>
      <c r="B44" s="13"/>
      <c r="C44" s="46"/>
      <c r="D44" s="13"/>
      <c r="E44" s="46"/>
      <c r="F44" s="13"/>
      <c r="G44" s="46"/>
      <c r="H44" s="13"/>
      <c r="I44" s="46"/>
      <c r="J44" s="13"/>
      <c r="K44" s="70"/>
      <c r="M44" s="54" t="s">
        <v>11</v>
      </c>
      <c r="N44" s="62"/>
    </row>
    <row r="45" spans="1:14" s="1" customFormat="1" ht="13.5" customHeight="1">
      <c r="A45" s="37" t="s">
        <v>12</v>
      </c>
      <c r="B45" s="5">
        <v>24</v>
      </c>
      <c r="C45" s="43">
        <v>10.3</v>
      </c>
      <c r="D45" s="5">
        <v>29</v>
      </c>
      <c r="E45" s="43">
        <v>11.7</v>
      </c>
      <c r="F45" s="5">
        <v>17</v>
      </c>
      <c r="G45" s="43">
        <v>6.967213114754098</v>
      </c>
      <c r="H45" s="5">
        <v>24</v>
      </c>
      <c r="I45" s="43">
        <v>10.85972850678733</v>
      </c>
      <c r="J45" s="5">
        <v>15</v>
      </c>
      <c r="K45" s="67">
        <f>J45/N45*100</f>
        <v>6.8181818181818175</v>
      </c>
      <c r="M45" s="54" t="s">
        <v>12</v>
      </c>
      <c r="N45" s="55">
        <v>220</v>
      </c>
    </row>
    <row r="46" spans="1:14" s="1" customFormat="1" ht="13.5" customHeight="1">
      <c r="A46" s="37" t="s">
        <v>13</v>
      </c>
      <c r="B46" s="5">
        <v>1</v>
      </c>
      <c r="C46" s="43">
        <v>2.6</v>
      </c>
      <c r="D46" s="5">
        <v>5</v>
      </c>
      <c r="E46" s="43">
        <v>9.3</v>
      </c>
      <c r="F46" s="5">
        <v>5</v>
      </c>
      <c r="G46" s="43">
        <v>10.416666666666668</v>
      </c>
      <c r="H46" s="5">
        <v>5</v>
      </c>
      <c r="I46" s="43">
        <v>10.869565217391305</v>
      </c>
      <c r="J46" s="5">
        <v>6</v>
      </c>
      <c r="K46" s="67">
        <f>J46/N46*100</f>
        <v>13.953488372093023</v>
      </c>
      <c r="M46" s="54" t="s">
        <v>13</v>
      </c>
      <c r="N46" s="55">
        <v>43</v>
      </c>
    </row>
    <row r="47" spans="1:14" s="1" customFormat="1" ht="13.5" customHeight="1">
      <c r="A47" s="37" t="s">
        <v>14</v>
      </c>
      <c r="B47" s="5">
        <v>23</v>
      </c>
      <c r="C47" s="43">
        <v>11.6</v>
      </c>
      <c r="D47" s="5">
        <v>9</v>
      </c>
      <c r="E47" s="43">
        <v>5.8</v>
      </c>
      <c r="F47" s="5">
        <v>11</v>
      </c>
      <c r="G47" s="43">
        <v>7.913669064748201</v>
      </c>
      <c r="H47" s="5">
        <v>15</v>
      </c>
      <c r="I47" s="43">
        <v>9.202453987730062</v>
      </c>
      <c r="J47" s="5">
        <v>9</v>
      </c>
      <c r="K47" s="67">
        <f>J47/N47*100</f>
        <v>6.081081081081082</v>
      </c>
      <c r="M47" s="54" t="s">
        <v>14</v>
      </c>
      <c r="N47" s="55">
        <v>148</v>
      </c>
    </row>
    <row r="48" spans="1:14" s="1" customFormat="1" ht="13.5" customHeight="1">
      <c r="A48" s="37" t="s">
        <v>15</v>
      </c>
      <c r="B48" s="5">
        <v>11</v>
      </c>
      <c r="C48" s="43">
        <v>9.2</v>
      </c>
      <c r="D48" s="5">
        <v>11</v>
      </c>
      <c r="E48" s="43">
        <v>10</v>
      </c>
      <c r="F48" s="5">
        <v>13</v>
      </c>
      <c r="G48" s="43">
        <v>12.745098039215685</v>
      </c>
      <c r="H48" s="5">
        <v>7</v>
      </c>
      <c r="I48" s="43">
        <v>6.422018348623854</v>
      </c>
      <c r="J48" s="5">
        <v>6</v>
      </c>
      <c r="K48" s="67">
        <f>J48/N48*100</f>
        <v>6.185567010309279</v>
      </c>
      <c r="M48" s="54" t="s">
        <v>15</v>
      </c>
      <c r="N48" s="55">
        <v>97</v>
      </c>
    </row>
    <row r="49" spans="1:14" s="1" customFormat="1" ht="13.5" customHeight="1">
      <c r="A49" s="37" t="s">
        <v>16</v>
      </c>
      <c r="B49" s="5">
        <v>15</v>
      </c>
      <c r="C49" s="43">
        <v>9.8</v>
      </c>
      <c r="D49" s="5">
        <v>15</v>
      </c>
      <c r="E49" s="43">
        <v>9.4</v>
      </c>
      <c r="F49" s="5">
        <v>10</v>
      </c>
      <c r="G49" s="43">
        <v>6.622516556291391</v>
      </c>
      <c r="H49" s="5">
        <v>12</v>
      </c>
      <c r="I49" s="43">
        <v>8.955223880597014</v>
      </c>
      <c r="J49" s="5">
        <v>10</v>
      </c>
      <c r="K49" s="67">
        <f>J49/N49*100</f>
        <v>8</v>
      </c>
      <c r="M49" s="54" t="s">
        <v>16</v>
      </c>
      <c r="N49" s="55">
        <v>125</v>
      </c>
    </row>
    <row r="50" spans="1:14" s="1" customFormat="1" ht="13.5" customHeight="1" thickBot="1">
      <c r="A50" s="41" t="s">
        <v>17</v>
      </c>
      <c r="B50" s="26"/>
      <c r="C50" s="47"/>
      <c r="D50" s="26"/>
      <c r="E50" s="47"/>
      <c r="F50" s="26"/>
      <c r="G50" s="47"/>
      <c r="H50" s="26"/>
      <c r="I50" s="47"/>
      <c r="J50" s="26"/>
      <c r="K50" s="71"/>
      <c r="M50" s="56" t="s">
        <v>17</v>
      </c>
      <c r="N50" s="62"/>
    </row>
    <row r="51" spans="1:14" s="1" customFormat="1" ht="13.5" customHeight="1" thickBot="1">
      <c r="A51" s="39" t="s">
        <v>5</v>
      </c>
      <c r="B51" s="24">
        <v>40</v>
      </c>
      <c r="C51" s="45">
        <v>7.7</v>
      </c>
      <c r="D51" s="24">
        <v>60</v>
      </c>
      <c r="E51" s="45">
        <v>10.7</v>
      </c>
      <c r="F51" s="24">
        <v>49</v>
      </c>
      <c r="G51" s="45">
        <v>8.990825688073395</v>
      </c>
      <c r="H51" s="24">
        <v>43</v>
      </c>
      <c r="I51" s="45">
        <v>8.159392789373813</v>
      </c>
      <c r="J51" s="24">
        <v>52</v>
      </c>
      <c r="K51" s="69">
        <f>J51/N51*100</f>
        <v>10.590631364562118</v>
      </c>
      <c r="M51" s="58" t="s">
        <v>5</v>
      </c>
      <c r="N51" s="59">
        <f>N52+N54+N55</f>
        <v>491</v>
      </c>
    </row>
    <row r="52" spans="1:14" s="1" customFormat="1" ht="13.5" customHeight="1">
      <c r="A52" s="40" t="s">
        <v>18</v>
      </c>
      <c r="B52" s="11">
        <v>12</v>
      </c>
      <c r="C52" s="42">
        <v>7.5</v>
      </c>
      <c r="D52" s="11">
        <v>20</v>
      </c>
      <c r="E52" s="42">
        <v>11.5</v>
      </c>
      <c r="F52" s="11">
        <v>10</v>
      </c>
      <c r="G52" s="42">
        <v>5.649717514124294</v>
      </c>
      <c r="H52" s="11">
        <v>9</v>
      </c>
      <c r="I52" s="42">
        <v>6.8181818181818175</v>
      </c>
      <c r="J52" s="11">
        <v>14</v>
      </c>
      <c r="K52" s="66">
        <f>J52/N52*100</f>
        <v>11.200000000000001</v>
      </c>
      <c r="M52" s="52" t="s">
        <v>18</v>
      </c>
      <c r="N52" s="63">
        <v>125</v>
      </c>
    </row>
    <row r="53" spans="1:14" s="1" customFormat="1" ht="13.5" customHeight="1">
      <c r="A53" s="37" t="s">
        <v>19</v>
      </c>
      <c r="B53" s="13"/>
      <c r="C53" s="46"/>
      <c r="D53" s="13"/>
      <c r="E53" s="46"/>
      <c r="F53" s="13"/>
      <c r="G53" s="46"/>
      <c r="H53" s="13"/>
      <c r="I53" s="46"/>
      <c r="J53" s="13"/>
      <c r="K53" s="70"/>
      <c r="M53" s="54" t="s">
        <v>19</v>
      </c>
      <c r="N53" s="62"/>
    </row>
    <row r="54" spans="1:14" s="1" customFormat="1" ht="13.5" customHeight="1">
      <c r="A54" s="37" t="s">
        <v>20</v>
      </c>
      <c r="B54" s="5">
        <v>16</v>
      </c>
      <c r="C54" s="43">
        <v>8.1</v>
      </c>
      <c r="D54" s="5">
        <v>15</v>
      </c>
      <c r="E54" s="43">
        <v>7.9</v>
      </c>
      <c r="F54" s="5">
        <v>14</v>
      </c>
      <c r="G54" s="43">
        <v>8.75</v>
      </c>
      <c r="H54" s="5">
        <v>9</v>
      </c>
      <c r="I54" s="43">
        <v>4.433497536945813</v>
      </c>
      <c r="J54" s="5">
        <v>16</v>
      </c>
      <c r="K54" s="67">
        <f>J54/N54*100</f>
        <v>10.256410256410255</v>
      </c>
      <c r="M54" s="54" t="s">
        <v>20</v>
      </c>
      <c r="N54" s="55">
        <v>156</v>
      </c>
    </row>
    <row r="55" spans="1:14" s="1" customFormat="1" ht="13.5" customHeight="1">
      <c r="A55" s="37" t="s">
        <v>21</v>
      </c>
      <c r="B55" s="5">
        <v>12</v>
      </c>
      <c r="C55" s="43">
        <v>7.3</v>
      </c>
      <c r="D55" s="5">
        <v>25</v>
      </c>
      <c r="E55" s="43">
        <v>12.6</v>
      </c>
      <c r="F55" s="5">
        <v>25</v>
      </c>
      <c r="G55" s="43">
        <v>12.01923076923077</v>
      </c>
      <c r="H55" s="5">
        <v>25</v>
      </c>
      <c r="I55" s="43">
        <v>13.020833333333334</v>
      </c>
      <c r="J55" s="5">
        <v>22</v>
      </c>
      <c r="K55" s="67">
        <f>J55/N55*100</f>
        <v>10.476190476190476</v>
      </c>
      <c r="M55" s="54" t="s">
        <v>21</v>
      </c>
      <c r="N55" s="55">
        <v>210</v>
      </c>
    </row>
    <row r="56" spans="1:14" s="1" customFormat="1" ht="13.5" customHeight="1">
      <c r="A56" s="37" t="s">
        <v>22</v>
      </c>
      <c r="B56" s="13"/>
      <c r="C56" s="25"/>
      <c r="D56" s="13"/>
      <c r="E56" s="46"/>
      <c r="F56" s="13"/>
      <c r="G56" s="46"/>
      <c r="H56" s="13"/>
      <c r="I56" s="46"/>
      <c r="J56" s="13"/>
      <c r="K56" s="70"/>
      <c r="M56" s="54" t="s">
        <v>22</v>
      </c>
      <c r="N56" s="62"/>
    </row>
    <row r="57" spans="1:14" s="1" customFormat="1" ht="13.5" customHeight="1">
      <c r="A57" s="37" t="s">
        <v>23</v>
      </c>
      <c r="B57" s="13"/>
      <c r="C57" s="25"/>
      <c r="D57" s="13"/>
      <c r="E57" s="46"/>
      <c r="F57" s="13"/>
      <c r="G57" s="46"/>
      <c r="H57" s="13"/>
      <c r="I57" s="46"/>
      <c r="J57" s="13"/>
      <c r="K57" s="70"/>
      <c r="M57" s="54" t="s">
        <v>23</v>
      </c>
      <c r="N57" s="62"/>
    </row>
    <row r="58" spans="1:14" s="1" customFormat="1" ht="13.5" customHeight="1">
      <c r="A58" s="37" t="s">
        <v>24</v>
      </c>
      <c r="B58" s="13"/>
      <c r="C58" s="25"/>
      <c r="D58" s="13"/>
      <c r="E58" s="46"/>
      <c r="F58" s="13"/>
      <c r="G58" s="46"/>
      <c r="H58" s="13"/>
      <c r="I58" s="46"/>
      <c r="J58" s="13"/>
      <c r="K58" s="70"/>
      <c r="M58" s="54" t="s">
        <v>24</v>
      </c>
      <c r="N58" s="62"/>
    </row>
    <row r="59" spans="1:14" s="1" customFormat="1" ht="13.5" customHeight="1" thickBot="1">
      <c r="A59" s="38" t="s">
        <v>25</v>
      </c>
      <c r="B59" s="23"/>
      <c r="C59" s="27"/>
      <c r="D59" s="23"/>
      <c r="E59" s="48"/>
      <c r="F59" s="23"/>
      <c r="G59" s="48"/>
      <c r="H59" s="23"/>
      <c r="I59" s="48"/>
      <c r="J59" s="23"/>
      <c r="K59" s="72"/>
      <c r="M59" s="64" t="s">
        <v>25</v>
      </c>
      <c r="N59" s="65"/>
    </row>
    <row r="60" s="1" customFormat="1" ht="13.5" customHeight="1">
      <c r="A60" s="1" t="s">
        <v>26</v>
      </c>
    </row>
  </sheetData>
  <sheetProtection sheet="1"/>
  <mergeCells count="13">
    <mergeCell ref="A32:A33"/>
    <mergeCell ref="H32:I32"/>
    <mergeCell ref="B32:C32"/>
    <mergeCell ref="D32:E32"/>
    <mergeCell ref="F32:G32"/>
    <mergeCell ref="M33:N33"/>
    <mergeCell ref="J32:K32"/>
    <mergeCell ref="A3:A4"/>
    <mergeCell ref="B3:C3"/>
    <mergeCell ref="D3:E3"/>
    <mergeCell ref="F3:G3"/>
    <mergeCell ref="H3:I3"/>
    <mergeCell ref="J3:K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&amp;L&amp;10西濃地域の公衆衛生2011&amp;C&amp;10－　16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2012-01-26T02:03:37Z</cp:lastPrinted>
  <dcterms:created xsi:type="dcterms:W3CDTF">2006-12-25T01:13:31Z</dcterms:created>
  <dcterms:modified xsi:type="dcterms:W3CDTF">2012-01-26T02:03:40Z</dcterms:modified>
  <cp:category/>
  <cp:version/>
  <cp:contentType/>
  <cp:contentStatus/>
</cp:coreProperties>
</file>