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84" activeTab="0"/>
  </bookViews>
  <sheets>
    <sheet name="表１" sheetId="1" r:id="rId1"/>
    <sheet name="表２" sheetId="2" r:id="rId2"/>
    <sheet name="表３" sheetId="3" r:id="rId3"/>
  </sheets>
  <externalReferences>
    <externalReference r:id="rId6"/>
  </externalReferences>
  <definedNames/>
  <calcPr fullCalcOnLoad="1"/>
</workbook>
</file>

<file path=xl/sharedStrings.xml><?xml version="1.0" encoding="utf-8"?>
<sst xmlns="http://schemas.openxmlformats.org/spreadsheetml/2006/main" count="340" uniqueCount="276">
  <si>
    <t>年月</t>
  </si>
  <si>
    <t>人口</t>
  </si>
  <si>
    <t>世帯</t>
  </si>
  <si>
    <t>人</t>
  </si>
  <si>
    <t>1940</t>
  </si>
  <si>
    <t>35年</t>
  </si>
  <si>
    <t>1960</t>
  </si>
  <si>
    <t>40年</t>
  </si>
  <si>
    <t>1965</t>
  </si>
  <si>
    <t>45年</t>
  </si>
  <si>
    <t>1970</t>
  </si>
  <si>
    <t>50年</t>
  </si>
  <si>
    <t>1975</t>
  </si>
  <si>
    <t>55年</t>
  </si>
  <si>
    <t>1980</t>
  </si>
  <si>
    <t>58年</t>
  </si>
  <si>
    <t>59年</t>
  </si>
  <si>
    <t>60年</t>
  </si>
  <si>
    <t>1985</t>
  </si>
  <si>
    <t>61年</t>
  </si>
  <si>
    <t>62年</t>
  </si>
  <si>
    <t>63年</t>
  </si>
  <si>
    <t>1989</t>
  </si>
  <si>
    <t>1990</t>
  </si>
  <si>
    <t>３年</t>
  </si>
  <si>
    <t>1991</t>
  </si>
  <si>
    <t>４年</t>
  </si>
  <si>
    <t>1992</t>
  </si>
  <si>
    <t>５年</t>
  </si>
  <si>
    <t>1993</t>
  </si>
  <si>
    <t>６年</t>
  </si>
  <si>
    <t>1994</t>
  </si>
  <si>
    <t>７年</t>
  </si>
  <si>
    <t>1995</t>
  </si>
  <si>
    <t>８年</t>
  </si>
  <si>
    <t>1996</t>
  </si>
  <si>
    <t>９年</t>
  </si>
  <si>
    <t>1997</t>
  </si>
  <si>
    <t>1998</t>
  </si>
  <si>
    <t>11年</t>
  </si>
  <si>
    <t>1999</t>
  </si>
  <si>
    <t>12年</t>
  </si>
  <si>
    <t>2000</t>
  </si>
  <si>
    <t>13年</t>
  </si>
  <si>
    <t>2001</t>
  </si>
  <si>
    <t>14年</t>
  </si>
  <si>
    <t>2002</t>
  </si>
  <si>
    <t>15年</t>
  </si>
  <si>
    <t>2003</t>
  </si>
  <si>
    <t>16年</t>
  </si>
  <si>
    <t>2004</t>
  </si>
  <si>
    <t>17年</t>
  </si>
  <si>
    <t>2005</t>
  </si>
  <si>
    <t>18年</t>
  </si>
  <si>
    <t>2006</t>
  </si>
  <si>
    <t>19年</t>
  </si>
  <si>
    <t>2007</t>
  </si>
  <si>
    <t>20年</t>
  </si>
  <si>
    <t>2008</t>
  </si>
  <si>
    <t>21年</t>
  </si>
  <si>
    <t>2009</t>
  </si>
  <si>
    <t>22年</t>
  </si>
  <si>
    <t>23年</t>
  </si>
  <si>
    <t>24年</t>
  </si>
  <si>
    <t>2012</t>
  </si>
  <si>
    <t>5</t>
  </si>
  <si>
    <t>11</t>
  </si>
  <si>
    <t>6</t>
  </si>
  <si>
    <t>8</t>
  </si>
  <si>
    <t>9</t>
  </si>
  <si>
    <t>7</t>
  </si>
  <si>
    <t xml:space="preserve"> 年 月</t>
  </si>
  <si>
    <t>年 月</t>
  </si>
  <si>
    <t>昭和55年</t>
  </si>
  <si>
    <t>56年</t>
  </si>
  <si>
    <t>57年</t>
  </si>
  <si>
    <t>平成元年</t>
  </si>
  <si>
    <t>２年</t>
  </si>
  <si>
    <t>10年</t>
  </si>
  <si>
    <t>△ 5 817</t>
  </si>
  <si>
    <t>差引計</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</si>
  <si>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</si>
  <si>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</si>
  <si>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</si>
  <si>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</si>
  <si>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</si>
  <si>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</si>
  <si>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</si>
  <si>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</si>
  <si>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</si>
  <si>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</si>
  <si>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</si>
  <si>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</si>
  <si>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</si>
  <si>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</si>
  <si>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</si>
  <si>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</si>
  <si>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</si>
  <si>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</si>
  <si>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</si>
  <si>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</si>
  <si>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</si>
  <si>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</si>
  <si>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</si>
  <si>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</si>
  <si>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</si>
  <si>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</si>
  <si>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</si>
  <si>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</si>
  <si>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</si>
  <si>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</si>
  <si>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</si>
  <si>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</si>
  <si>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</si>
  <si>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</si>
  <si>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</si>
  <si>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</si>
  <si>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</si>
  <si>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</si>
  <si>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</si>
  <si>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</si>
  <si>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</si>
  <si>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</si>
  <si>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</si>
  <si>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</si>
  <si>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</si>
  <si>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</si>
  <si>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</si>
  <si>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</si>
  <si>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</si>
  <si>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</si>
  <si>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</si>
  <si>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</si>
  <si>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</si>
  <si>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</si>
  <si>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</si>
  <si>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</si>
  <si>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</si>
  <si>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25年</t>
  </si>
  <si>
    <t>2013</t>
  </si>
  <si>
    <t>25年</t>
  </si>
  <si>
    <t>表１　岐阜県推計人口・世帯数の推移</t>
  </si>
  <si>
    <t>世帯数</t>
  </si>
  <si>
    <t>性比</t>
  </si>
  <si>
    <t>年月</t>
  </si>
  <si>
    <t>総数</t>
  </si>
  <si>
    <t>男</t>
  </si>
  <si>
    <t>女</t>
  </si>
  <si>
    <t>注１）推計人口・世帯数は国勢調査結果を基準値として、住民基本台帳法（平成24年7月改正後外国人も対象）及び戸籍法による届出、</t>
  </si>
  <si>
    <t>　２）各年の人口・世帯数は、当年10月１日現在の推計値である。</t>
  </si>
  <si>
    <t>表２　　岐阜県人口動態の推移</t>
  </si>
  <si>
    <t>（単位：人）</t>
  </si>
  <si>
    <t>増減の計</t>
  </si>
  <si>
    <t>出　生</t>
  </si>
  <si>
    <t>死　亡</t>
  </si>
  <si>
    <t>増　減</t>
  </si>
  <si>
    <t>転　入</t>
  </si>
  <si>
    <t>転　出</t>
  </si>
  <si>
    <t>県外転入</t>
  </si>
  <si>
    <t>県外転出</t>
  </si>
  <si>
    <t>17年</t>
  </si>
  <si>
    <t>18年</t>
  </si>
  <si>
    <t>22年</t>
  </si>
  <si>
    <t>23年</t>
  </si>
  <si>
    <t>24年</t>
  </si>
  <si>
    <t>　２）各年の動態は、前年10月１日から当年９月30日までの１年間の合計であり、人口は、当年10月１日現在の推計値である。</t>
  </si>
  <si>
    <t>大正９年</t>
  </si>
  <si>
    <t>1920</t>
  </si>
  <si>
    <t>昭和５年</t>
  </si>
  <si>
    <t>1930</t>
  </si>
  <si>
    <t>15年</t>
  </si>
  <si>
    <t>22年</t>
  </si>
  <si>
    <t>1947</t>
  </si>
  <si>
    <t>25年</t>
  </si>
  <si>
    <t>1950</t>
  </si>
  <si>
    <t>30年</t>
  </si>
  <si>
    <t>1955</t>
  </si>
  <si>
    <t>平成元年</t>
  </si>
  <si>
    <t>２年</t>
  </si>
  <si>
    <t>10年</t>
  </si>
  <si>
    <t>2010</t>
  </si>
  <si>
    <t>2011</t>
  </si>
  <si>
    <t>推計人口</t>
  </si>
  <si>
    <t>自　然　動　態</t>
  </si>
  <si>
    <t>社　　会　　動　　態</t>
  </si>
  <si>
    <t>*</t>
  </si>
  <si>
    <t>　　　     19年</t>
  </si>
  <si>
    <t>　　　     20年</t>
  </si>
  <si>
    <t>　　　     21年</t>
  </si>
  <si>
    <t>･･･</t>
  </si>
  <si>
    <t>26年</t>
  </si>
  <si>
    <t>2014</t>
  </si>
  <si>
    <t>26年</t>
  </si>
  <si>
    <t>％</t>
  </si>
  <si>
    <t>27年</t>
  </si>
  <si>
    <t>2015</t>
  </si>
  <si>
    <t>*</t>
  </si>
  <si>
    <t>27年</t>
  </si>
  <si>
    <t>28年</t>
  </si>
  <si>
    <t>2016</t>
  </si>
  <si>
    <t>　　　外国人登録法（平成24年7月廃止）に基づく申請による毎月の動態数を加減して算出したものである。</t>
  </si>
  <si>
    <t xml:space="preserve">  ４）昭和55年国勢調査から世帯の定義が一部変更になった（会社等の単身者の寮が１棟１世帯から１人１世帯に変更）。</t>
  </si>
  <si>
    <t>28年</t>
  </si>
  <si>
    <t>注１）推計人口は、国勢調査結果を基準値として住民基本台帳法（平成24年7月改正後外国人も対象）及び戸籍法による届出、外国人登録法（平成24年7月廃止）に基づく</t>
  </si>
  <si>
    <t>　　　申請による毎月の動態数を加減して算出したものである。</t>
  </si>
  <si>
    <t xml:space="preserve">  ４）＊は国勢調査の実施年であり、前年の県人口動態統計調査による推計人口と国勢調査による人口との差であるため、自然動態・社会動態の計とは一致しない。</t>
  </si>
  <si>
    <t>市町村</t>
  </si>
  <si>
    <t>自   然   動   態</t>
  </si>
  <si>
    <t>社   会   動   態</t>
  </si>
  <si>
    <t>郡       計</t>
  </si>
  <si>
    <t>関ケ原町</t>
  </si>
  <si>
    <t>29年</t>
  </si>
  <si>
    <t>29年</t>
  </si>
  <si>
    <t>2017</t>
  </si>
  <si>
    <t>30年</t>
  </si>
  <si>
    <t>2018</t>
  </si>
  <si>
    <t>30年</t>
  </si>
  <si>
    <t>令和元年</t>
  </si>
  <si>
    <t>令和元年</t>
  </si>
  <si>
    <t xml:space="preserve"> 2月</t>
  </si>
  <si>
    <t>2月</t>
  </si>
  <si>
    <t xml:space="preserve"> 3月</t>
  </si>
  <si>
    <t>10</t>
  </si>
  <si>
    <t>世帯数</t>
  </si>
  <si>
    <t>人　　口</t>
  </si>
  <si>
    <t>総数</t>
  </si>
  <si>
    <t>男</t>
  </si>
  <si>
    <t>女</t>
  </si>
  <si>
    <t>(単位：世帯、人)</t>
  </si>
  <si>
    <t>12月</t>
  </si>
  <si>
    <t xml:space="preserve">  ３）大正９年から昭和60年までと、平成２年、平成７年、平成12年、平成17年、平成22年、平成27年、令和２年は、国勢調査結果による常住人口・世帯数。</t>
  </si>
  <si>
    <t xml:space="preserve">  ３）推計人口の昭和55年、昭和60年、平成２年、平成７年、平成12年、平成17年、平成22年、平成27年、令和２年は国勢調査結果による常住人口。</t>
  </si>
  <si>
    <t>2021</t>
  </si>
  <si>
    <t>　５）令和2年11月以降の人口及び世帯数は、令和2年国勢調査結果の確定値（令和3年11月30日公表）を基準とした推計値である。</t>
  </si>
  <si>
    <t>　５）令和2年11月以降の人口及び世帯数は、令和2年国勢調査結果の確定値（令和3年11月30日公表）を基準とした推計値である。</t>
  </si>
  <si>
    <t>11月</t>
  </si>
  <si>
    <t>11月</t>
  </si>
  <si>
    <t>12月</t>
  </si>
  <si>
    <t>12</t>
  </si>
  <si>
    <t>令和 4年 1月</t>
  </si>
  <si>
    <t>2022.1</t>
  </si>
  <si>
    <t>2</t>
  </si>
  <si>
    <t>3</t>
  </si>
  <si>
    <t>3月</t>
  </si>
  <si>
    <t xml:space="preserve"> 4月</t>
  </si>
  <si>
    <t>4月</t>
  </si>
  <si>
    <t>4</t>
  </si>
  <si>
    <t xml:space="preserve"> 5月</t>
  </si>
  <si>
    <t>5月</t>
  </si>
  <si>
    <t xml:space="preserve"> 6月</t>
  </si>
  <si>
    <t>6月</t>
  </si>
  <si>
    <t xml:space="preserve"> 7月</t>
  </si>
  <si>
    <t xml:space="preserve"> 8月</t>
  </si>
  <si>
    <t>7月</t>
  </si>
  <si>
    <t>8月</t>
  </si>
  <si>
    <t xml:space="preserve"> 9月</t>
  </si>
  <si>
    <t>9月</t>
  </si>
  <si>
    <t>2022</t>
  </si>
  <si>
    <t xml:space="preserve"> 10月</t>
  </si>
  <si>
    <t>令和 3年10月</t>
  </si>
  <si>
    <t>10月</t>
  </si>
  <si>
    <t>令和 3年10月</t>
  </si>
  <si>
    <t>10</t>
  </si>
  <si>
    <t xml:space="preserve"> 11月</t>
  </si>
  <si>
    <t>11月</t>
  </si>
  <si>
    <t xml:space="preserve"> 12月</t>
  </si>
  <si>
    <t>12月</t>
  </si>
  <si>
    <t>令和 5年 1月</t>
  </si>
  <si>
    <t>2023.1</t>
  </si>
  <si>
    <t>　表３　市町村別推計人口世帯数・人口動態</t>
  </si>
  <si>
    <t>7月</t>
  </si>
  <si>
    <t>9月</t>
  </si>
  <si>
    <t>9月</t>
  </si>
  <si>
    <t>注１)社会動態（転入及び転出）は、県内の市町村間移動を含む。</t>
  </si>
  <si>
    <t>注２)人口及び世帯数は、令和2年国勢調査結果の確定値（令和3年11月30日公表）を基準とした推計値である。</t>
  </si>
  <si>
    <t>令和5年8月分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</si>
</sst>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 numFmtId="183" formatCode="\p\'#\ ###\ ##0;\-#\ ###\ ##0"/>
    <numFmt numFmtId="184" formatCode="&quot;ｐ&quot;\'#\ ###\ ##0;\-#\ ###\ ##0"/>
    <numFmt numFmtId="185" formatCode="#\ ###\ ##\-;&quot;△&quot;#\ ###\ ##0"/>
    <numFmt numFmtId="186" formatCode="#\ ###\ ##;&quot;△&quot;#\ ###\ ##0"/>
  </numFmts>
  <fonts count="59">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b/>
      <sz val="8"/>
      <name val="ＭＳ ゴシック"/>
      <family val="3"/>
    </font>
    <font>
      <sz val="10"/>
      <name val="ＭＳ 明朝"/>
      <family val="1"/>
    </font>
    <font>
      <sz val="14"/>
      <name val="ＭＳ 明朝"/>
      <family val="1"/>
    </font>
    <font>
      <b/>
      <sz val="18"/>
      <name val="ＭＳ ゴシック"/>
      <family val="3"/>
    </font>
    <font>
      <sz val="7"/>
      <name val="ＭＳ Ｐ明朝"/>
      <family val="1"/>
    </font>
    <font>
      <sz val="12"/>
      <name val="ＭＳ Ｐ明朝"/>
      <family val="1"/>
    </font>
    <font>
      <sz val="11"/>
      <name val="ＪＳＰ明朝"/>
      <family val="1"/>
    </font>
    <font>
      <sz val="12"/>
      <name val="ＭＳ 明朝"/>
      <family val="1"/>
    </font>
    <font>
      <b/>
      <sz val="11"/>
      <color indexed="63"/>
      <name val="ＭＳ Ｐゴシック"/>
      <family val="3"/>
    </font>
    <font>
      <b/>
      <sz val="8"/>
      <name val="ＭＳ 明朝"/>
      <family val="1"/>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color indexed="63"/>
      </top>
      <bottom style="mediu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0" fillId="0" borderId="0">
      <alignment vertical="center"/>
      <protection/>
    </xf>
    <xf numFmtId="0" fontId="19" fillId="0" borderId="0">
      <alignment vertical="center"/>
      <protection/>
    </xf>
    <xf numFmtId="0" fontId="2" fillId="0" borderId="0">
      <alignment vertical="center"/>
      <protection/>
    </xf>
    <xf numFmtId="0" fontId="2" fillId="0" borderId="0">
      <alignment/>
      <protection/>
    </xf>
    <xf numFmtId="0" fontId="15"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182">
    <xf numFmtId="0" fontId="0"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76" fontId="5" fillId="0" borderId="0" xfId="0" applyNumberFormat="1" applyFont="1" applyAlignment="1">
      <alignment horizontal="righ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49" fontId="5" fillId="0" borderId="0"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2"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49" fontId="2" fillId="0" borderId="0" xfId="65" applyNumberFormat="1" applyFont="1">
      <alignment vertical="center"/>
      <protection/>
    </xf>
    <xf numFmtId="0" fontId="2" fillId="0" borderId="0" xfId="65" applyFont="1">
      <alignment vertical="center"/>
      <protection/>
    </xf>
    <xf numFmtId="0" fontId="5" fillId="0" borderId="0" xfId="65" applyFont="1">
      <alignment vertical="center"/>
      <protection/>
    </xf>
    <xf numFmtId="0" fontId="5" fillId="0" borderId="0" xfId="65" applyFont="1" applyBorder="1">
      <alignment vertical="center"/>
      <protection/>
    </xf>
    <xf numFmtId="181" fontId="11" fillId="0" borderId="0" xfId="66" applyNumberFormat="1" applyFont="1" applyBorder="1" applyAlignment="1" applyProtection="1">
      <alignment horizontal="right" vertical="center"/>
      <protection locked="0"/>
    </xf>
    <xf numFmtId="3" fontId="12" fillId="0" borderId="0" xfId="66" applyNumberFormat="1" applyFont="1" applyAlignment="1">
      <alignment vertical="center"/>
      <protection/>
    </xf>
    <xf numFmtId="181" fontId="5" fillId="0" borderId="11" xfId="67" applyNumberFormat="1" applyFont="1" applyBorder="1" applyAlignment="1">
      <alignment/>
      <protection/>
    </xf>
    <xf numFmtId="0" fontId="18" fillId="0" borderId="11" xfId="0" applyFont="1" applyBorder="1" applyAlignment="1">
      <alignment/>
    </xf>
    <xf numFmtId="181" fontId="12" fillId="0" borderId="11" xfId="67" applyNumberFormat="1" applyFont="1" applyBorder="1" applyAlignment="1" applyProtection="1">
      <alignment/>
      <protection/>
    </xf>
    <xf numFmtId="181" fontId="5" fillId="0" borderId="11" xfId="67" applyNumberFormat="1" applyFont="1" applyBorder="1" applyAlignment="1" applyProtection="1">
      <alignment/>
      <protection/>
    </xf>
    <xf numFmtId="181" fontId="5" fillId="0" borderId="12" xfId="67" applyNumberFormat="1" applyFont="1" applyBorder="1" applyAlignment="1" applyProtection="1">
      <alignment horizontal="center" vertical="center"/>
      <protection/>
    </xf>
    <xf numFmtId="181" fontId="5" fillId="0" borderId="13" xfId="67" applyNumberFormat="1" applyFont="1" applyBorder="1" applyAlignment="1" applyProtection="1">
      <alignment horizontal="center" vertical="center"/>
      <protection/>
    </xf>
    <xf numFmtId="181" fontId="5" fillId="0" borderId="12" xfId="67" applyNumberFormat="1" applyFont="1" applyBorder="1" applyAlignment="1">
      <alignment horizontal="center" vertical="center"/>
      <protection/>
    </xf>
    <xf numFmtId="181" fontId="5" fillId="0" borderId="14" xfId="67" applyNumberFormat="1" applyFont="1" applyBorder="1" applyAlignment="1">
      <alignment horizontal="center" vertical="center"/>
      <protection/>
    </xf>
    <xf numFmtId="181" fontId="5" fillId="0" borderId="0" xfId="67" applyNumberFormat="1" applyFont="1" applyBorder="1" applyAlignment="1">
      <alignment vertical="center"/>
      <protection/>
    </xf>
    <xf numFmtId="181" fontId="5" fillId="0" borderId="15" xfId="67" applyNumberFormat="1" applyFont="1" applyBorder="1" applyAlignment="1">
      <alignment vertical="center"/>
      <protection/>
    </xf>
    <xf numFmtId="181" fontId="5" fillId="0" borderId="15" xfId="67" applyNumberFormat="1" applyFont="1" applyBorder="1" applyAlignment="1" applyProtection="1">
      <alignment vertical="center"/>
      <protection/>
    </xf>
    <xf numFmtId="181" fontId="5" fillId="0" borderId="16" xfId="67" applyNumberFormat="1" applyFont="1" applyBorder="1" applyAlignment="1">
      <alignment vertical="center"/>
      <protection/>
    </xf>
    <xf numFmtId="181" fontId="5" fillId="0" borderId="17" xfId="67" applyNumberFormat="1" applyFont="1" applyBorder="1" applyAlignment="1">
      <alignment vertical="center"/>
      <protection/>
    </xf>
    <xf numFmtId="181" fontId="6" fillId="0" borderId="0" xfId="67" applyNumberFormat="1" applyFont="1" applyBorder="1">
      <alignment/>
      <protection/>
    </xf>
    <xf numFmtId="181" fontId="14" fillId="0" borderId="0" xfId="67" applyNumberFormat="1" applyFont="1" applyBorder="1" applyAlignment="1" applyProtection="1">
      <alignment horizontal="left"/>
      <protection/>
    </xf>
    <xf numFmtId="181" fontId="14" fillId="0" borderId="0" xfId="67" applyNumberFormat="1" applyFont="1">
      <alignment/>
      <protection/>
    </xf>
    <xf numFmtId="181" fontId="6" fillId="0" borderId="0" xfId="67" applyNumberFormat="1" applyFont="1">
      <alignment/>
      <protection/>
    </xf>
    <xf numFmtId="0" fontId="14" fillId="0" borderId="0" xfId="0" applyFont="1" applyAlignment="1">
      <alignment vertical="center"/>
    </xf>
    <xf numFmtId="49" fontId="14" fillId="0" borderId="0" xfId="0" applyNumberFormat="1" applyFont="1" applyAlignment="1">
      <alignment horizontal="right" vertical="center"/>
    </xf>
    <xf numFmtId="49" fontId="14" fillId="0" borderId="0" xfId="0" applyNumberFormat="1" applyFont="1" applyAlignment="1">
      <alignment vertical="center"/>
    </xf>
    <xf numFmtId="181" fontId="6" fillId="0" borderId="0" xfId="67" applyNumberFormat="1" applyFont="1" applyBorder="1" applyAlignment="1" applyProtection="1">
      <alignment horizontal="left"/>
      <protection/>
    </xf>
    <xf numFmtId="49" fontId="2" fillId="0" borderId="11" xfId="0" applyNumberFormat="1" applyFont="1" applyBorder="1" applyAlignment="1">
      <alignment vertical="center"/>
    </xf>
    <xf numFmtId="49" fontId="2" fillId="0" borderId="11" xfId="0" applyNumberFormat="1" applyFont="1" applyBorder="1" applyAlignment="1">
      <alignment horizontal="right" vertical="center"/>
    </xf>
    <xf numFmtId="0" fontId="5" fillId="0" borderId="14" xfId="0" applyFont="1" applyBorder="1" applyAlignment="1">
      <alignment horizontal="center" vertical="center"/>
    </xf>
    <xf numFmtId="49" fontId="6" fillId="0" borderId="18" xfId="0" applyNumberFormat="1" applyFont="1" applyBorder="1" applyAlignment="1">
      <alignment vertical="center"/>
    </xf>
    <xf numFmtId="0" fontId="6" fillId="0" borderId="0" xfId="0" applyFont="1" applyAlignment="1">
      <alignment horizontal="right" vertical="center"/>
    </xf>
    <xf numFmtId="49" fontId="6" fillId="0" borderId="0" xfId="0" applyNumberFormat="1" applyFont="1" applyAlignment="1">
      <alignment horizontal="right" vertical="center"/>
    </xf>
    <xf numFmtId="49" fontId="7" fillId="0" borderId="0" xfId="0" applyNumberFormat="1" applyFont="1" applyAlignment="1">
      <alignment vertical="center"/>
    </xf>
    <xf numFmtId="49" fontId="5" fillId="0" borderId="15" xfId="0" applyNumberFormat="1" applyFont="1" applyBorder="1" applyAlignment="1">
      <alignment horizontal="right" vertical="center"/>
    </xf>
    <xf numFmtId="177" fontId="5" fillId="0" borderId="0" xfId="0" applyNumberFormat="1" applyFont="1" applyAlignment="1">
      <alignment vertical="center"/>
    </xf>
    <xf numFmtId="49" fontId="5" fillId="0" borderId="0" xfId="0" applyNumberFormat="1" applyFont="1" applyAlignment="1">
      <alignment horizontal="righ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49" fontId="5" fillId="0" borderId="0" xfId="0" applyNumberFormat="1" applyFont="1" applyAlignment="1">
      <alignment vertical="center"/>
    </xf>
    <xf numFmtId="178" fontId="5" fillId="0" borderId="10" xfId="0" applyNumberFormat="1" applyFont="1" applyBorder="1" applyAlignment="1">
      <alignment horizontal="right" vertical="center"/>
    </xf>
    <xf numFmtId="176"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49" fontId="6" fillId="0" borderId="0" xfId="0" applyNumberFormat="1" applyFont="1" applyAlignment="1">
      <alignment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0" fontId="2" fillId="0" borderId="11" xfId="0" applyFont="1" applyBorder="1" applyAlignment="1">
      <alignment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20" xfId="0" applyFont="1" applyBorder="1" applyAlignment="1">
      <alignment vertical="center"/>
    </xf>
    <xf numFmtId="176" fontId="5" fillId="0" borderId="0" xfId="0" applyNumberFormat="1" applyFont="1" applyFill="1" applyBorder="1" applyAlignment="1">
      <alignment horizontal="right" vertical="center"/>
    </xf>
    <xf numFmtId="176" fontId="10" fillId="0" borderId="15" xfId="0" applyNumberFormat="1" applyFont="1" applyBorder="1" applyAlignment="1">
      <alignment horizontal="right" vertical="center"/>
    </xf>
    <xf numFmtId="0" fontId="0" fillId="0" borderId="0" xfId="0" applyFont="1" applyAlignment="1">
      <alignment vertical="center"/>
    </xf>
    <xf numFmtId="49" fontId="5" fillId="0" borderId="0" xfId="62" applyNumberFormat="1" applyFont="1" applyBorder="1" applyAlignment="1">
      <alignment horizontal="right" vertical="center"/>
      <protection/>
    </xf>
    <xf numFmtId="177" fontId="5" fillId="0" borderId="0" xfId="62" applyNumberFormat="1" applyFont="1" applyBorder="1" applyAlignment="1">
      <alignment horizontal="right" vertical="center"/>
      <protection/>
    </xf>
    <xf numFmtId="0" fontId="5" fillId="0" borderId="0" xfId="62" applyFont="1">
      <alignment vertical="center"/>
      <protection/>
    </xf>
    <xf numFmtId="178" fontId="5" fillId="0" borderId="10" xfId="0" applyNumberFormat="1" applyFont="1" applyFill="1" applyBorder="1" applyAlignment="1">
      <alignment horizontal="right" vertical="center"/>
    </xf>
    <xf numFmtId="3" fontId="5" fillId="0" borderId="0" xfId="66" applyNumberFormat="1" applyFont="1" applyBorder="1" applyAlignment="1" applyProtection="1">
      <alignment horizontal="right" vertical="center"/>
      <protection locked="0"/>
    </xf>
    <xf numFmtId="179" fontId="5" fillId="0" borderId="10" xfId="0" applyNumberFormat="1" applyFont="1" applyBorder="1" applyAlignment="1">
      <alignment horizontal="right" vertical="center"/>
    </xf>
    <xf numFmtId="180" fontId="11" fillId="0" borderId="10" xfId="66" applyNumberFormat="1" applyFont="1" applyBorder="1" applyAlignment="1">
      <alignment horizontal="right" vertical="center"/>
      <protection/>
    </xf>
    <xf numFmtId="181" fontId="5" fillId="0" borderId="0" xfId="66" applyNumberFormat="1" applyFont="1" applyBorder="1" applyAlignment="1">
      <alignment horizontal="right" vertical="center"/>
      <protection/>
    </xf>
    <xf numFmtId="176" fontId="5"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181" fontId="5" fillId="0" borderId="15" xfId="66" applyNumberFormat="1" applyFont="1" applyBorder="1" applyAlignment="1">
      <alignment horizontal="right" vertical="center"/>
      <protection/>
    </xf>
    <xf numFmtId="0" fontId="6" fillId="0" borderId="0" xfId="62" applyFont="1">
      <alignment vertical="center"/>
      <protection/>
    </xf>
    <xf numFmtId="181" fontId="5" fillId="0" borderId="0" xfId="67" applyNumberFormat="1" applyFont="1">
      <alignment/>
      <protection/>
    </xf>
    <xf numFmtId="0" fontId="6" fillId="0" borderId="0" xfId="0" applyFont="1" applyAlignment="1">
      <alignment vertical="center"/>
    </xf>
    <xf numFmtId="3" fontId="5" fillId="0" borderId="15" xfId="66" applyNumberFormat="1" applyFont="1" applyBorder="1" applyAlignment="1" applyProtection="1">
      <alignment horizontal="right" vertical="center"/>
      <protection locked="0"/>
    </xf>
    <xf numFmtId="176" fontId="10" fillId="0" borderId="0" xfId="62" applyNumberFormat="1" applyFont="1" applyAlignment="1">
      <alignment horizontal="right" vertical="center"/>
      <protection/>
    </xf>
    <xf numFmtId="0" fontId="5" fillId="0" borderId="10" xfId="62" applyFont="1" applyBorder="1">
      <alignment vertical="center"/>
      <protection/>
    </xf>
    <xf numFmtId="0" fontId="6" fillId="0" borderId="0" xfId="62" applyFont="1" applyAlignment="1">
      <alignment vertical="center"/>
      <protection/>
    </xf>
    <xf numFmtId="0" fontId="5" fillId="0" borderId="10" xfId="0" applyFont="1" applyBorder="1" applyAlignment="1">
      <alignment horizontal="right" vertical="center"/>
    </xf>
    <xf numFmtId="178"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5" fillId="0" borderId="0" xfId="62" applyNumberFormat="1" applyFont="1" applyBorder="1" applyAlignment="1">
      <alignment horizontal="right" vertical="center"/>
      <protection/>
    </xf>
    <xf numFmtId="176" fontId="5" fillId="0" borderId="10" xfId="62" applyNumberFormat="1" applyFont="1" applyBorder="1" applyAlignment="1">
      <alignment horizontal="right" vertical="center"/>
      <protection/>
    </xf>
    <xf numFmtId="176" fontId="5" fillId="0" borderId="0" xfId="62" applyNumberFormat="1" applyFont="1" applyAlignment="1">
      <alignment horizontal="right" vertical="center"/>
      <protection/>
    </xf>
    <xf numFmtId="49" fontId="6" fillId="0" borderId="0" xfId="62" applyNumberFormat="1" applyFont="1" applyBorder="1" applyAlignment="1">
      <alignment vertical="center"/>
      <protection/>
    </xf>
    <xf numFmtId="49" fontId="6" fillId="0" borderId="0" xfId="62" applyNumberFormat="1" applyFont="1" applyBorder="1" applyAlignment="1">
      <alignment horizontal="left" vertical="top" wrapText="1"/>
      <protection/>
    </xf>
    <xf numFmtId="49" fontId="8" fillId="0" borderId="0" xfId="62" applyNumberFormat="1" applyFont="1" applyBorder="1" applyAlignment="1">
      <alignment horizontal="right" vertical="center"/>
      <protection/>
    </xf>
    <xf numFmtId="49" fontId="6" fillId="0" borderId="0" xfId="62" applyNumberFormat="1" applyFont="1" applyBorder="1" applyAlignment="1">
      <alignment horizontal="left" vertical="top"/>
      <protection/>
    </xf>
    <xf numFmtId="49" fontId="5" fillId="0" borderId="0" xfId="62" applyNumberFormat="1" applyFont="1" applyAlignment="1">
      <alignment horizontal="right" vertical="center"/>
      <protection/>
    </xf>
    <xf numFmtId="0" fontId="5" fillId="0" borderId="0" xfId="62" applyFont="1" applyAlignment="1">
      <alignment horizontal="right" vertical="center"/>
      <protection/>
    </xf>
    <xf numFmtId="49" fontId="2" fillId="0" borderId="0" xfId="62" applyNumberFormat="1" applyFont="1">
      <alignment vertical="center"/>
      <protection/>
    </xf>
    <xf numFmtId="0" fontId="2" fillId="0" borderId="0" xfId="62" applyFont="1" applyAlignment="1">
      <alignment horizontal="right" vertical="center"/>
      <protection/>
    </xf>
    <xf numFmtId="0" fontId="2" fillId="0" borderId="0" xfId="62" applyFont="1">
      <alignment vertical="center"/>
      <protection/>
    </xf>
    <xf numFmtId="49" fontId="2" fillId="0" borderId="0" xfId="62" applyNumberFormat="1" applyFont="1" applyAlignment="1">
      <alignment horizontal="right" vertical="center"/>
      <protection/>
    </xf>
    <xf numFmtId="0" fontId="5" fillId="0" borderId="15" xfId="62" applyFont="1" applyBorder="1" applyAlignment="1">
      <alignment horizontal="right" vertical="center"/>
      <protection/>
    </xf>
    <xf numFmtId="182" fontId="5" fillId="0" borderId="0" xfId="62" applyNumberFormat="1" applyFont="1" applyBorder="1" applyAlignment="1">
      <alignment horizontal="right" vertical="center"/>
      <protection/>
    </xf>
    <xf numFmtId="178" fontId="9" fillId="0" borderId="0" xfId="62" applyNumberFormat="1" applyFont="1" applyFill="1" applyBorder="1" applyAlignment="1">
      <alignment horizontal="right" vertical="center"/>
      <protection/>
    </xf>
    <xf numFmtId="176" fontId="9" fillId="0" borderId="0" xfId="62" applyNumberFormat="1" applyFont="1" applyBorder="1" applyAlignment="1">
      <alignment horizontal="right" vertical="center"/>
      <protection/>
    </xf>
    <xf numFmtId="0" fontId="12" fillId="0" borderId="0" xfId="62" applyFont="1" applyBorder="1" applyAlignment="1">
      <alignment horizontal="right" vertical="center"/>
      <protection/>
    </xf>
    <xf numFmtId="0" fontId="2" fillId="0" borderId="0" xfId="62" applyFont="1" applyBorder="1">
      <alignment vertical="center"/>
      <protection/>
    </xf>
    <xf numFmtId="0" fontId="6" fillId="0" borderId="0" xfId="62" applyFont="1" applyAlignment="1">
      <alignment horizontal="right" vertical="center"/>
      <protection/>
    </xf>
    <xf numFmtId="49" fontId="6" fillId="0" borderId="0" xfId="62" applyNumberFormat="1" applyFont="1" applyAlignment="1">
      <alignment horizontal="right" vertical="center"/>
      <protection/>
    </xf>
    <xf numFmtId="49" fontId="6" fillId="0" borderId="0" xfId="62" applyNumberFormat="1" applyFont="1">
      <alignment vertical="center"/>
      <protection/>
    </xf>
    <xf numFmtId="176" fontId="2" fillId="0" borderId="0" xfId="62" applyNumberFormat="1" applyFont="1">
      <alignment vertical="center"/>
      <protection/>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176" fontId="9" fillId="0" borderId="0" xfId="0" applyNumberFormat="1" applyFont="1" applyBorder="1" applyAlignment="1">
      <alignment horizontal="right" vertical="center"/>
    </xf>
    <xf numFmtId="181" fontId="5" fillId="0" borderId="21" xfId="67" applyNumberFormat="1" applyFont="1" applyBorder="1" applyAlignment="1" applyProtection="1">
      <alignment vertical="center"/>
      <protection locked="0"/>
    </xf>
    <xf numFmtId="181" fontId="5" fillId="0" borderId="22" xfId="67" applyNumberFormat="1" applyFont="1" applyBorder="1" applyAlignment="1">
      <alignment horizontal="center" vertical="center"/>
      <protection/>
    </xf>
    <xf numFmtId="181" fontId="5" fillId="0" borderId="23" xfId="67" applyNumberFormat="1" applyFont="1" applyBorder="1" applyAlignment="1">
      <alignment vertical="center"/>
      <protection/>
    </xf>
    <xf numFmtId="181" fontId="5" fillId="0" borderId="24" xfId="67" applyNumberFormat="1" applyFont="1" applyBorder="1" applyAlignment="1" applyProtection="1">
      <alignment horizontal="center" vertical="center"/>
      <protection/>
    </xf>
    <xf numFmtId="176" fontId="13" fillId="0" borderId="0" xfId="0" applyNumberFormat="1" applyFont="1" applyBorder="1" applyAlignment="1">
      <alignment horizontal="right" vertical="center"/>
    </xf>
    <xf numFmtId="0" fontId="20" fillId="0" borderId="11" xfId="0" applyFont="1" applyBorder="1" applyAlignment="1">
      <alignment/>
    </xf>
    <xf numFmtId="176" fontId="10" fillId="0" borderId="0" xfId="0" applyNumberFormat="1" applyFont="1" applyBorder="1" applyAlignment="1">
      <alignment horizontal="right" vertical="center"/>
    </xf>
    <xf numFmtId="49" fontId="8" fillId="0" borderId="0" xfId="62" applyNumberFormat="1" applyFont="1" applyBorder="1">
      <alignment vertical="center"/>
      <protection/>
    </xf>
    <xf numFmtId="0" fontId="8" fillId="0" borderId="0" xfId="62" applyFont="1" applyBorder="1">
      <alignment vertical="center"/>
      <protection/>
    </xf>
    <xf numFmtId="176" fontId="22" fillId="0" borderId="0" xfId="0" applyNumberFormat="1" applyFont="1" applyBorder="1" applyAlignment="1">
      <alignment horizontal="right" vertical="center"/>
    </xf>
    <xf numFmtId="178" fontId="9" fillId="0" borderId="16" xfId="0" applyNumberFormat="1" applyFont="1" applyBorder="1" applyAlignment="1">
      <alignment horizontal="right" vertical="center"/>
    </xf>
    <xf numFmtId="177" fontId="9" fillId="0" borderId="16" xfId="0" applyNumberFormat="1" applyFont="1" applyBorder="1" applyAlignment="1">
      <alignment horizontal="right" vertical="center"/>
    </xf>
    <xf numFmtId="49" fontId="8" fillId="0" borderId="0" xfId="0" applyNumberFormat="1" applyFont="1" applyBorder="1" applyAlignment="1">
      <alignment vertical="center"/>
    </xf>
    <xf numFmtId="0" fontId="8" fillId="0" borderId="0" xfId="62" applyFont="1">
      <alignment vertical="center"/>
      <protection/>
    </xf>
    <xf numFmtId="49" fontId="9" fillId="0" borderId="16" xfId="0" applyNumberFormat="1" applyFont="1" applyBorder="1" applyAlignment="1">
      <alignment horizontal="right" vertical="center"/>
    </xf>
    <xf numFmtId="176" fontId="5" fillId="0" borderId="0" xfId="64" applyNumberFormat="1" applyFont="1" applyBorder="1" applyAlignment="1">
      <alignment vertical="center"/>
      <protection/>
    </xf>
    <xf numFmtId="178" fontId="9" fillId="0" borderId="25" xfId="0" applyNumberFormat="1" applyFont="1" applyBorder="1" applyAlignment="1">
      <alignment horizontal="right" vertical="center"/>
    </xf>
    <xf numFmtId="176" fontId="13" fillId="0" borderId="17" xfId="0" applyNumberFormat="1" applyFont="1" applyBorder="1" applyAlignment="1">
      <alignment horizontal="right" vertical="center"/>
    </xf>
    <xf numFmtId="176" fontId="23" fillId="0" borderId="15" xfId="0" applyNumberFormat="1" applyFont="1" applyBorder="1" applyAlignment="1">
      <alignment horizontal="right" vertical="center"/>
    </xf>
    <xf numFmtId="178" fontId="12" fillId="0" borderId="0" xfId="64" applyNumberFormat="1" applyFont="1" applyBorder="1" applyAlignment="1">
      <alignment vertical="center"/>
      <protection/>
    </xf>
    <xf numFmtId="176" fontId="12" fillId="0" borderId="0" xfId="64" applyNumberFormat="1" applyFont="1" applyBorder="1" applyAlignment="1">
      <alignment vertical="center"/>
      <protection/>
    </xf>
    <xf numFmtId="178" fontId="5" fillId="0" borderId="0" xfId="64" applyNumberFormat="1" applyFont="1" applyBorder="1" applyAlignment="1">
      <alignment vertical="center"/>
      <protection/>
    </xf>
    <xf numFmtId="178" fontId="5" fillId="0" borderId="25" xfId="64" applyNumberFormat="1" applyFont="1" applyBorder="1" applyAlignment="1">
      <alignment vertical="center"/>
      <protection/>
    </xf>
    <xf numFmtId="176" fontId="5" fillId="0" borderId="16" xfId="64" applyNumberFormat="1" applyFont="1" applyBorder="1" applyAlignment="1">
      <alignment vertical="center"/>
      <protection/>
    </xf>
    <xf numFmtId="0" fontId="14" fillId="0" borderId="0" xfId="0" applyFont="1" applyAlignment="1">
      <alignment horizontal="right" vertical="center"/>
    </xf>
    <xf numFmtId="178" fontId="8" fillId="0" borderId="10" xfId="0" applyNumberFormat="1" applyFont="1" applyBorder="1" applyAlignment="1">
      <alignment horizontal="right" vertical="center"/>
    </xf>
    <xf numFmtId="49" fontId="12" fillId="0" borderId="16" xfId="0" applyNumberFormat="1" applyFont="1" applyBorder="1" applyAlignment="1">
      <alignment horizontal="right" vertical="center"/>
    </xf>
    <xf numFmtId="176" fontId="9" fillId="0" borderId="16" xfId="0" applyNumberFormat="1" applyFont="1" applyBorder="1" applyAlignment="1">
      <alignment horizontal="right" vertical="center"/>
    </xf>
    <xf numFmtId="0" fontId="12" fillId="0" borderId="16" xfId="0" applyFont="1" applyBorder="1" applyAlignment="1">
      <alignment horizontal="right" vertical="center"/>
    </xf>
    <xf numFmtId="0" fontId="4" fillId="0" borderId="11" xfId="0" applyFont="1" applyBorder="1" applyAlignment="1">
      <alignment horizontal="center" vertical="center"/>
    </xf>
    <xf numFmtId="49" fontId="5" fillId="0" borderId="26"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0" fontId="6" fillId="0" borderId="11" xfId="0" applyFont="1" applyBorder="1" applyAlignment="1">
      <alignment horizontal="center"/>
    </xf>
    <xf numFmtId="0" fontId="7" fillId="0" borderId="11" xfId="0" applyFont="1" applyBorder="1" applyAlignment="1">
      <alignment horizont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181" fontId="12" fillId="0" borderId="0" xfId="67" applyNumberFormat="1" applyFont="1" applyBorder="1" applyAlignment="1">
      <alignment horizontal="center" vertical="center"/>
      <protection/>
    </xf>
    <xf numFmtId="181" fontId="12" fillId="0" borderId="15" xfId="67" applyNumberFormat="1" applyFont="1" applyBorder="1" applyAlignment="1">
      <alignment horizontal="center" vertical="center"/>
      <protection/>
    </xf>
    <xf numFmtId="181" fontId="5" fillId="0" borderId="21" xfId="67" applyNumberFormat="1" applyFont="1" applyBorder="1" applyAlignment="1" applyProtection="1">
      <alignment horizontal="center" vertical="center"/>
      <protection/>
    </xf>
    <xf numFmtId="181" fontId="5" fillId="0" borderId="22" xfId="67" applyNumberFormat="1" applyFont="1" applyBorder="1" applyAlignment="1" applyProtection="1">
      <alignment horizontal="center" vertical="center"/>
      <protection/>
    </xf>
    <xf numFmtId="181" fontId="5" fillId="0" borderId="23" xfId="67" applyNumberFormat="1" applyFont="1" applyBorder="1" applyAlignment="1" applyProtection="1">
      <alignment horizontal="center" vertical="center"/>
      <protection/>
    </xf>
    <xf numFmtId="181" fontId="5" fillId="0" borderId="28" xfId="67" applyNumberFormat="1" applyFont="1" applyBorder="1" applyAlignment="1">
      <alignment horizontal="center" vertical="center"/>
      <protection/>
    </xf>
    <xf numFmtId="181" fontId="5" fillId="0" borderId="29" xfId="67" applyNumberFormat="1" applyFont="1" applyBorder="1" applyAlignment="1">
      <alignment horizontal="center" vertical="center"/>
      <protection/>
    </xf>
    <xf numFmtId="181" fontId="16" fillId="0" borderId="0" xfId="67" applyNumberFormat="1" applyFont="1" applyAlignment="1">
      <alignment horizontal="center"/>
      <protection/>
    </xf>
    <xf numFmtId="181" fontId="5" fillId="0" borderId="32" xfId="67" applyNumberFormat="1" applyFont="1" applyBorder="1" applyAlignment="1" applyProtection="1">
      <alignment horizontal="center" vertical="center"/>
      <protection/>
    </xf>
    <xf numFmtId="181" fontId="5" fillId="0" borderId="26" xfId="67" applyNumberFormat="1" applyFont="1" applyBorder="1" applyAlignment="1" applyProtection="1">
      <alignment horizontal="center" vertical="center"/>
      <protection/>
    </xf>
    <xf numFmtId="181" fontId="5" fillId="0" borderId="12" xfId="67" applyNumberFormat="1" applyFont="1" applyBorder="1" applyAlignment="1" applyProtection="1">
      <alignment horizontal="center" vertical="center"/>
      <protection/>
    </xf>
    <xf numFmtId="181" fontId="5" fillId="0" borderId="20" xfId="67" applyNumberFormat="1" applyFont="1" applyBorder="1" applyAlignment="1" applyProtection="1">
      <alignment horizontal="center" vertical="center"/>
      <protection/>
    </xf>
    <xf numFmtId="181" fontId="12" fillId="0" borderId="19" xfId="67" applyNumberFormat="1" applyFont="1" applyBorder="1" applyAlignment="1">
      <alignment horizontal="center" vertical="center"/>
      <protection/>
    </xf>
    <xf numFmtId="181" fontId="12" fillId="0" borderId="18" xfId="67" applyNumberFormat="1" applyFont="1" applyBorder="1" applyAlignment="1">
      <alignment horizontal="center" vertical="center"/>
      <protection/>
    </xf>
    <xf numFmtId="181" fontId="5" fillId="0" borderId="27" xfId="67" applyNumberFormat="1" applyFont="1" applyBorder="1" applyAlignment="1" applyProtection="1">
      <alignment horizontal="center" vertical="center"/>
      <protection/>
    </xf>
    <xf numFmtId="181" fontId="5" fillId="0" borderId="24" xfId="67" applyNumberFormat="1" applyFont="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5" xfId="63"/>
    <cellStyle name="標準_04_人口動態(帳票フォーム①)" xfId="64"/>
    <cellStyle name="標準_H2003公表資料 2" xfId="65"/>
    <cellStyle name="標準_記者発表資料_統苑資料" xfId="66"/>
    <cellStyle name="標準_統苑原稿（3-7表）"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d202202164\E\&#23696;&#38428;&#30476;&#20154;&#21475;&#21205;&#24907;&#32113;&#35336;&#35519;&#26619;\&#23696;&#38428;&#30476;&#20154;&#21475;&#21205;&#24907;&#32113;&#35336;&#35519;&#26619;\&#9632;&#20154;&#21475;&#20316;&#26989;&#65288;&#26376;&#22577;&#65289;\&#9733;&#26376;&#22577;\R0509(8&#26376;&#21205;&#24907;&#20998;&#65289;\2&#65306;&#20986;&#21147;&#12487;&#12540;&#12479;(8&#26376;&#31227;&#21205;&#20998;)\&#9734;R0509&#20154;&#21475;&#21205;&#24907;&#32113;&#35336;&#35519;&#26619;_&#26376;&#22577;_&#20316;&#25104;&#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人口動態月別国籍別"/>
      <sheetName val="市町村別推計人口（国籍別）"/>
      <sheetName val="転入転出市町村別 (分析用）"/>
      <sheetName val="【新】転入転出市町村別(印刷用） "/>
      <sheetName val="【旧】転入転出市町村別(印刷用）"/>
      <sheetName val="市町村別推計人口世帯数・人口動態（3-7 ）"/>
      <sheetName val="市町村別推計人口世帯数・人口動態"/>
      <sheetName val="岐阜県市町村別"/>
      <sheetName val="岐阜県市町村別2"/>
      <sheetName val="市町村別推計人口1"/>
      <sheetName val="推計世帯数1"/>
      <sheetName val="市町村別人口"/>
      <sheetName val="転入・件数"/>
      <sheetName val="転入・人員"/>
      <sheetName val="転出・件数"/>
      <sheetName val="転出・人員"/>
      <sheetName val="住民基本台帳人口1"/>
      <sheetName val="移動理由別人員"/>
      <sheetName val="転入票データ_一覧"/>
      <sheetName val="転出票データ_一覧"/>
      <sheetName val="人口・世帯"/>
      <sheetName val="人口・世帯 (2)"/>
      <sheetName val="Sheet1"/>
    </sheetNames>
    <sheetDataSet>
      <sheetData sheetId="10">
        <row r="5">
          <cell r="B5">
            <v>1930510</v>
          </cell>
          <cell r="C5">
            <v>937252</v>
          </cell>
          <cell r="D5">
            <v>993258</v>
          </cell>
          <cell r="E5">
            <v>943</v>
          </cell>
          <cell r="F5">
            <v>2163</v>
          </cell>
          <cell r="K5">
            <v>5464</v>
          </cell>
          <cell r="O5">
            <v>5220</v>
          </cell>
        </row>
        <row r="6">
          <cell r="B6">
            <v>1640834</v>
          </cell>
          <cell r="C6">
            <v>795901</v>
          </cell>
          <cell r="D6">
            <v>844933</v>
          </cell>
          <cell r="E6">
            <v>826</v>
          </cell>
          <cell r="F6">
            <v>1834</v>
          </cell>
          <cell r="K6">
            <v>4601</v>
          </cell>
          <cell r="O6">
            <v>4302</v>
          </cell>
        </row>
        <row r="7">
          <cell r="B7">
            <v>396118</v>
          </cell>
          <cell r="C7">
            <v>188469</v>
          </cell>
          <cell r="D7">
            <v>207649</v>
          </cell>
          <cell r="E7">
            <v>228</v>
          </cell>
          <cell r="F7">
            <v>434</v>
          </cell>
          <cell r="K7">
            <v>1035</v>
          </cell>
          <cell r="O7">
            <v>959</v>
          </cell>
        </row>
        <row r="8">
          <cell r="B8">
            <v>155778</v>
          </cell>
          <cell r="C8">
            <v>75730</v>
          </cell>
          <cell r="D8">
            <v>80048</v>
          </cell>
          <cell r="E8">
            <v>86</v>
          </cell>
          <cell r="F8">
            <v>178</v>
          </cell>
          <cell r="K8">
            <v>423</v>
          </cell>
          <cell r="O8">
            <v>407</v>
          </cell>
        </row>
        <row r="9">
          <cell r="B9">
            <v>81088</v>
          </cell>
          <cell r="C9">
            <v>38893</v>
          </cell>
          <cell r="D9">
            <v>42195</v>
          </cell>
          <cell r="E9">
            <v>52</v>
          </cell>
          <cell r="F9">
            <v>106</v>
          </cell>
          <cell r="K9">
            <v>144</v>
          </cell>
          <cell r="O9">
            <v>139</v>
          </cell>
        </row>
        <row r="10">
          <cell r="B10">
            <v>103595</v>
          </cell>
          <cell r="C10">
            <v>49884</v>
          </cell>
          <cell r="D10">
            <v>53711</v>
          </cell>
          <cell r="E10">
            <v>51</v>
          </cell>
          <cell r="F10">
            <v>108</v>
          </cell>
          <cell r="K10">
            <v>250</v>
          </cell>
          <cell r="O10">
            <v>272</v>
          </cell>
        </row>
        <row r="11">
          <cell r="B11">
            <v>82967</v>
          </cell>
          <cell r="C11">
            <v>40508</v>
          </cell>
          <cell r="D11">
            <v>42459</v>
          </cell>
          <cell r="E11">
            <v>29</v>
          </cell>
          <cell r="F11">
            <v>86</v>
          </cell>
          <cell r="K11">
            <v>229</v>
          </cell>
          <cell r="O11">
            <v>190</v>
          </cell>
        </row>
        <row r="12">
          <cell r="B12">
            <v>73683</v>
          </cell>
          <cell r="C12">
            <v>36140</v>
          </cell>
          <cell r="D12">
            <v>37543</v>
          </cell>
          <cell r="E12">
            <v>33</v>
          </cell>
          <cell r="F12">
            <v>105</v>
          </cell>
          <cell r="K12">
            <v>164</v>
          </cell>
          <cell r="O12">
            <v>188</v>
          </cell>
        </row>
        <row r="13">
          <cell r="B13">
            <v>18341</v>
          </cell>
          <cell r="C13">
            <v>8867</v>
          </cell>
          <cell r="D13">
            <v>9474</v>
          </cell>
          <cell r="E13">
            <v>7</v>
          </cell>
          <cell r="F13">
            <v>15</v>
          </cell>
          <cell r="K13">
            <v>34</v>
          </cell>
          <cell r="O13">
            <v>57</v>
          </cell>
        </row>
        <row r="14">
          <cell r="B14">
            <v>36021</v>
          </cell>
          <cell r="C14">
            <v>17617</v>
          </cell>
          <cell r="D14">
            <v>18404</v>
          </cell>
          <cell r="E14">
            <v>16</v>
          </cell>
          <cell r="F14">
            <v>40</v>
          </cell>
          <cell r="K14">
            <v>128</v>
          </cell>
          <cell r="O14">
            <v>99</v>
          </cell>
        </row>
        <row r="15">
          <cell r="B15">
            <v>64864</v>
          </cell>
          <cell r="C15">
            <v>31846</v>
          </cell>
          <cell r="D15">
            <v>33018</v>
          </cell>
          <cell r="E15">
            <v>34</v>
          </cell>
          <cell r="F15">
            <v>54</v>
          </cell>
          <cell r="K15">
            <v>230</v>
          </cell>
          <cell r="O15">
            <v>220</v>
          </cell>
        </row>
        <row r="16">
          <cell r="B16">
            <v>45506</v>
          </cell>
          <cell r="C16">
            <v>22102</v>
          </cell>
          <cell r="D16">
            <v>23404</v>
          </cell>
          <cell r="E16">
            <v>10</v>
          </cell>
          <cell r="F16">
            <v>58</v>
          </cell>
          <cell r="K16">
            <v>113</v>
          </cell>
          <cell r="O16">
            <v>111</v>
          </cell>
        </row>
        <row r="17">
          <cell r="B17">
            <v>56772</v>
          </cell>
          <cell r="C17">
            <v>28167</v>
          </cell>
          <cell r="D17">
            <v>28605</v>
          </cell>
          <cell r="E17">
            <v>29</v>
          </cell>
          <cell r="F17">
            <v>43</v>
          </cell>
          <cell r="K17">
            <v>245</v>
          </cell>
          <cell r="O17">
            <v>205</v>
          </cell>
        </row>
        <row r="18">
          <cell r="B18">
            <v>53082</v>
          </cell>
          <cell r="C18">
            <v>25715</v>
          </cell>
          <cell r="D18">
            <v>27367</v>
          </cell>
          <cell r="E18">
            <v>29</v>
          </cell>
          <cell r="F18">
            <v>77</v>
          </cell>
          <cell r="K18">
            <v>130</v>
          </cell>
          <cell r="O18">
            <v>155</v>
          </cell>
        </row>
        <row r="19">
          <cell r="B19">
            <v>142515</v>
          </cell>
          <cell r="C19">
            <v>70184</v>
          </cell>
          <cell r="D19">
            <v>72331</v>
          </cell>
          <cell r="E19">
            <v>73</v>
          </cell>
          <cell r="F19">
            <v>153</v>
          </cell>
          <cell r="K19">
            <v>424</v>
          </cell>
          <cell r="O19">
            <v>357</v>
          </cell>
        </row>
        <row r="20">
          <cell r="B20">
            <v>98645</v>
          </cell>
          <cell r="C20">
            <v>48434</v>
          </cell>
          <cell r="D20">
            <v>50211</v>
          </cell>
          <cell r="E20">
            <v>50</v>
          </cell>
          <cell r="F20">
            <v>97</v>
          </cell>
          <cell r="K20">
            <v>392</v>
          </cell>
          <cell r="O20">
            <v>360</v>
          </cell>
        </row>
        <row r="21">
          <cell r="B21">
            <v>24028</v>
          </cell>
          <cell r="C21">
            <v>11635</v>
          </cell>
          <cell r="D21">
            <v>12393</v>
          </cell>
          <cell r="E21">
            <v>12</v>
          </cell>
          <cell r="F21">
            <v>33</v>
          </cell>
          <cell r="K21">
            <v>52</v>
          </cell>
          <cell r="O21">
            <v>54</v>
          </cell>
        </row>
        <row r="22">
          <cell r="B22">
            <v>57428</v>
          </cell>
          <cell r="C22">
            <v>28610</v>
          </cell>
          <cell r="D22">
            <v>28818</v>
          </cell>
          <cell r="E22">
            <v>38</v>
          </cell>
          <cell r="F22">
            <v>45</v>
          </cell>
          <cell r="K22">
            <v>244</v>
          </cell>
          <cell r="O22">
            <v>192</v>
          </cell>
        </row>
        <row r="23">
          <cell r="B23">
            <v>21256</v>
          </cell>
          <cell r="C23">
            <v>10237</v>
          </cell>
          <cell r="D23">
            <v>11019</v>
          </cell>
          <cell r="E23">
            <v>5</v>
          </cell>
          <cell r="F23">
            <v>37</v>
          </cell>
          <cell r="K23">
            <v>44</v>
          </cell>
          <cell r="O23">
            <v>46</v>
          </cell>
        </row>
        <row r="24">
          <cell r="B24">
            <v>32222</v>
          </cell>
          <cell r="C24">
            <v>15678</v>
          </cell>
          <cell r="D24">
            <v>16544</v>
          </cell>
          <cell r="E24">
            <v>19</v>
          </cell>
          <cell r="F24">
            <v>33</v>
          </cell>
          <cell r="K24">
            <v>101</v>
          </cell>
          <cell r="O24">
            <v>93</v>
          </cell>
        </row>
        <row r="25">
          <cell r="B25">
            <v>36958</v>
          </cell>
          <cell r="C25">
            <v>18126</v>
          </cell>
          <cell r="D25">
            <v>18832</v>
          </cell>
          <cell r="E25">
            <v>13</v>
          </cell>
          <cell r="F25">
            <v>54</v>
          </cell>
          <cell r="K25">
            <v>71</v>
          </cell>
          <cell r="O25">
            <v>67</v>
          </cell>
        </row>
        <row r="26">
          <cell r="B26">
            <v>28626</v>
          </cell>
          <cell r="C26">
            <v>13605</v>
          </cell>
          <cell r="D26">
            <v>15021</v>
          </cell>
          <cell r="E26">
            <v>4</v>
          </cell>
          <cell r="F26">
            <v>46</v>
          </cell>
          <cell r="K26">
            <v>67</v>
          </cell>
          <cell r="O26">
            <v>58</v>
          </cell>
        </row>
        <row r="27">
          <cell r="B27">
            <v>31341</v>
          </cell>
          <cell r="C27">
            <v>15454</v>
          </cell>
          <cell r="D27">
            <v>15887</v>
          </cell>
          <cell r="E27">
            <v>8</v>
          </cell>
          <cell r="F27">
            <v>32</v>
          </cell>
          <cell r="K27">
            <v>81</v>
          </cell>
          <cell r="O27">
            <v>73</v>
          </cell>
        </row>
        <row r="28">
          <cell r="B28">
            <v>289676</v>
          </cell>
          <cell r="C28">
            <v>141351</v>
          </cell>
          <cell r="D28">
            <v>148325</v>
          </cell>
          <cell r="E28">
            <v>117</v>
          </cell>
          <cell r="F28">
            <v>329</v>
          </cell>
          <cell r="K28">
            <v>863</v>
          </cell>
          <cell r="O28">
            <v>918</v>
          </cell>
        </row>
        <row r="29">
          <cell r="B29">
            <v>47947</v>
          </cell>
          <cell r="C29">
            <v>23123</v>
          </cell>
          <cell r="D29">
            <v>24824</v>
          </cell>
          <cell r="E29">
            <v>37</v>
          </cell>
          <cell r="F29">
            <v>42</v>
          </cell>
          <cell r="K29">
            <v>199</v>
          </cell>
          <cell r="O29">
            <v>180</v>
          </cell>
        </row>
        <row r="30">
          <cell r="B30">
            <v>26085</v>
          </cell>
          <cell r="C30">
            <v>12810</v>
          </cell>
          <cell r="D30">
            <v>13275</v>
          </cell>
          <cell r="E30">
            <v>23</v>
          </cell>
          <cell r="F30">
            <v>19</v>
          </cell>
          <cell r="K30">
            <v>118</v>
          </cell>
          <cell r="O30">
            <v>106</v>
          </cell>
        </row>
        <row r="31">
          <cell r="B31">
            <v>21862</v>
          </cell>
          <cell r="C31">
            <v>10313</v>
          </cell>
          <cell r="D31">
            <v>11549</v>
          </cell>
          <cell r="E31">
            <v>14</v>
          </cell>
          <cell r="F31">
            <v>23</v>
          </cell>
          <cell r="K31">
            <v>81</v>
          </cell>
          <cell r="O31">
            <v>74</v>
          </cell>
        </row>
        <row r="32">
          <cell r="B32">
            <v>25252</v>
          </cell>
          <cell r="C32">
            <v>12374</v>
          </cell>
          <cell r="D32">
            <v>12878</v>
          </cell>
          <cell r="E32">
            <v>6</v>
          </cell>
          <cell r="F32">
            <v>31</v>
          </cell>
          <cell r="K32">
            <v>50</v>
          </cell>
          <cell r="O32">
            <v>68</v>
          </cell>
        </row>
        <row r="33">
          <cell r="B33">
            <v>25252</v>
          </cell>
          <cell r="C33">
            <v>12374</v>
          </cell>
          <cell r="D33">
            <v>12878</v>
          </cell>
          <cell r="E33">
            <v>6</v>
          </cell>
          <cell r="F33">
            <v>31</v>
          </cell>
          <cell r="K33">
            <v>50</v>
          </cell>
          <cell r="O33">
            <v>68</v>
          </cell>
        </row>
        <row r="34">
          <cell r="B34">
            <v>31575</v>
          </cell>
          <cell r="C34">
            <v>15480</v>
          </cell>
          <cell r="D34">
            <v>16095</v>
          </cell>
          <cell r="E34">
            <v>10</v>
          </cell>
          <cell r="F34">
            <v>37</v>
          </cell>
          <cell r="K34">
            <v>76</v>
          </cell>
          <cell r="O34">
            <v>93</v>
          </cell>
        </row>
        <row r="35">
          <cell r="B35">
            <v>25517</v>
          </cell>
          <cell r="C35">
            <v>12561</v>
          </cell>
          <cell r="D35">
            <v>12956</v>
          </cell>
          <cell r="E35">
            <v>10</v>
          </cell>
          <cell r="F35">
            <v>30</v>
          </cell>
          <cell r="K35">
            <v>63</v>
          </cell>
          <cell r="O35">
            <v>78</v>
          </cell>
        </row>
        <row r="36">
          <cell r="B36">
            <v>6058</v>
          </cell>
          <cell r="C36">
            <v>2919</v>
          </cell>
          <cell r="D36">
            <v>3139</v>
          </cell>
          <cell r="E36">
            <v>0</v>
          </cell>
          <cell r="F36">
            <v>7</v>
          </cell>
          <cell r="K36">
            <v>13</v>
          </cell>
          <cell r="O36">
            <v>15</v>
          </cell>
        </row>
        <row r="37">
          <cell r="B37">
            <v>41387</v>
          </cell>
          <cell r="C37">
            <v>20312</v>
          </cell>
          <cell r="D37">
            <v>21075</v>
          </cell>
          <cell r="E37">
            <v>14</v>
          </cell>
          <cell r="F37">
            <v>47</v>
          </cell>
          <cell r="K37">
            <v>119</v>
          </cell>
          <cell r="O37">
            <v>154</v>
          </cell>
        </row>
        <row r="38">
          <cell r="B38">
            <v>18079</v>
          </cell>
          <cell r="C38">
            <v>8852</v>
          </cell>
          <cell r="D38">
            <v>9227</v>
          </cell>
          <cell r="E38">
            <v>6</v>
          </cell>
          <cell r="F38">
            <v>19</v>
          </cell>
          <cell r="K38">
            <v>32</v>
          </cell>
          <cell r="O38">
            <v>63</v>
          </cell>
        </row>
        <row r="39">
          <cell r="B39">
            <v>9310</v>
          </cell>
          <cell r="C39">
            <v>4595</v>
          </cell>
          <cell r="D39">
            <v>4715</v>
          </cell>
          <cell r="E39">
            <v>5</v>
          </cell>
          <cell r="F39">
            <v>13</v>
          </cell>
          <cell r="K39">
            <v>37</v>
          </cell>
          <cell r="O39">
            <v>23</v>
          </cell>
        </row>
        <row r="40">
          <cell r="B40">
            <v>13998</v>
          </cell>
          <cell r="C40">
            <v>6865</v>
          </cell>
          <cell r="D40">
            <v>7133</v>
          </cell>
          <cell r="E40">
            <v>3</v>
          </cell>
          <cell r="F40">
            <v>15</v>
          </cell>
          <cell r="K40">
            <v>50</v>
          </cell>
          <cell r="O40">
            <v>68</v>
          </cell>
        </row>
        <row r="41">
          <cell r="B41">
            <v>61928</v>
          </cell>
          <cell r="C41">
            <v>30238</v>
          </cell>
          <cell r="D41">
            <v>31690</v>
          </cell>
          <cell r="E41">
            <v>16</v>
          </cell>
          <cell r="F41">
            <v>66</v>
          </cell>
          <cell r="K41">
            <v>154</v>
          </cell>
          <cell r="O41">
            <v>143</v>
          </cell>
        </row>
        <row r="42">
          <cell r="B42">
            <v>18151</v>
          </cell>
          <cell r="C42">
            <v>8784</v>
          </cell>
          <cell r="D42">
            <v>9367</v>
          </cell>
          <cell r="E42">
            <v>7</v>
          </cell>
          <cell r="F42">
            <v>25</v>
          </cell>
          <cell r="K42">
            <v>38</v>
          </cell>
          <cell r="O42">
            <v>39</v>
          </cell>
        </row>
        <row r="43">
          <cell r="B43">
            <v>21210</v>
          </cell>
          <cell r="C43">
            <v>10403</v>
          </cell>
          <cell r="D43">
            <v>10807</v>
          </cell>
          <cell r="E43">
            <v>6</v>
          </cell>
          <cell r="F43">
            <v>23</v>
          </cell>
          <cell r="K43">
            <v>47</v>
          </cell>
          <cell r="O43">
            <v>49</v>
          </cell>
        </row>
        <row r="44">
          <cell r="B44">
            <v>22567</v>
          </cell>
          <cell r="C44">
            <v>11051</v>
          </cell>
          <cell r="D44">
            <v>11516</v>
          </cell>
          <cell r="E44">
            <v>3</v>
          </cell>
          <cell r="F44">
            <v>18</v>
          </cell>
          <cell r="K44">
            <v>69</v>
          </cell>
          <cell r="O44">
            <v>55</v>
          </cell>
        </row>
        <row r="45">
          <cell r="B45">
            <v>18321</v>
          </cell>
          <cell r="C45">
            <v>8744</v>
          </cell>
          <cell r="D45">
            <v>9577</v>
          </cell>
          <cell r="E45">
            <v>7</v>
          </cell>
          <cell r="F45">
            <v>25</v>
          </cell>
          <cell r="K45">
            <v>78</v>
          </cell>
          <cell r="O45">
            <v>72</v>
          </cell>
        </row>
        <row r="46">
          <cell r="B46">
            <v>18321</v>
          </cell>
          <cell r="C46">
            <v>8744</v>
          </cell>
          <cell r="D46">
            <v>9577</v>
          </cell>
          <cell r="E46">
            <v>7</v>
          </cell>
          <cell r="F46">
            <v>25</v>
          </cell>
          <cell r="K46">
            <v>78</v>
          </cell>
          <cell r="O46">
            <v>72</v>
          </cell>
        </row>
        <row r="47">
          <cell r="B47">
            <v>44816</v>
          </cell>
          <cell r="C47">
            <v>21824</v>
          </cell>
          <cell r="D47">
            <v>22992</v>
          </cell>
          <cell r="E47">
            <v>18</v>
          </cell>
          <cell r="F47">
            <v>61</v>
          </cell>
          <cell r="K47">
            <v>143</v>
          </cell>
          <cell r="O47">
            <v>138</v>
          </cell>
        </row>
        <row r="48">
          <cell r="B48">
            <v>8067</v>
          </cell>
          <cell r="C48">
            <v>4147</v>
          </cell>
          <cell r="D48">
            <v>3920</v>
          </cell>
          <cell r="E48">
            <v>4</v>
          </cell>
          <cell r="F48">
            <v>12</v>
          </cell>
          <cell r="K48">
            <v>31</v>
          </cell>
          <cell r="O48">
            <v>29</v>
          </cell>
        </row>
        <row r="49">
          <cell r="B49">
            <v>5683</v>
          </cell>
          <cell r="C49">
            <v>2769</v>
          </cell>
          <cell r="D49">
            <v>2914</v>
          </cell>
          <cell r="E49">
            <v>7</v>
          </cell>
          <cell r="F49">
            <v>4</v>
          </cell>
          <cell r="K49">
            <v>30</v>
          </cell>
          <cell r="O49">
            <v>6</v>
          </cell>
        </row>
        <row r="50">
          <cell r="B50">
            <v>9579</v>
          </cell>
          <cell r="C50">
            <v>4718</v>
          </cell>
          <cell r="D50">
            <v>4861</v>
          </cell>
          <cell r="E50">
            <v>3</v>
          </cell>
          <cell r="F50">
            <v>11</v>
          </cell>
          <cell r="K50">
            <v>25</v>
          </cell>
          <cell r="O50">
            <v>34</v>
          </cell>
        </row>
        <row r="51">
          <cell r="B51">
            <v>3082</v>
          </cell>
          <cell r="C51">
            <v>1437</v>
          </cell>
          <cell r="D51">
            <v>1645</v>
          </cell>
          <cell r="E51">
            <v>0</v>
          </cell>
          <cell r="F51">
            <v>7</v>
          </cell>
          <cell r="K51">
            <v>5</v>
          </cell>
          <cell r="O51">
            <v>4</v>
          </cell>
        </row>
        <row r="52">
          <cell r="B52">
            <v>9659</v>
          </cell>
          <cell r="C52">
            <v>4640</v>
          </cell>
          <cell r="D52">
            <v>5019</v>
          </cell>
          <cell r="E52">
            <v>3</v>
          </cell>
          <cell r="F52">
            <v>12</v>
          </cell>
          <cell r="K52">
            <v>25</v>
          </cell>
          <cell r="O52">
            <v>33</v>
          </cell>
        </row>
        <row r="53">
          <cell r="B53">
            <v>6830</v>
          </cell>
          <cell r="C53">
            <v>3201</v>
          </cell>
          <cell r="D53">
            <v>3629</v>
          </cell>
          <cell r="E53">
            <v>0</v>
          </cell>
          <cell r="F53">
            <v>13</v>
          </cell>
          <cell r="K53">
            <v>25</v>
          </cell>
          <cell r="O53">
            <v>30</v>
          </cell>
        </row>
        <row r="54">
          <cell r="B54">
            <v>1916</v>
          </cell>
          <cell r="C54">
            <v>912</v>
          </cell>
          <cell r="D54">
            <v>1004</v>
          </cell>
          <cell r="E54">
            <v>1</v>
          </cell>
          <cell r="F54">
            <v>2</v>
          </cell>
          <cell r="K54">
            <v>2</v>
          </cell>
          <cell r="O54">
            <v>2</v>
          </cell>
        </row>
        <row r="55">
          <cell r="B55">
            <v>17022</v>
          </cell>
          <cell r="C55">
            <v>8542</v>
          </cell>
          <cell r="D55">
            <v>8480</v>
          </cell>
          <cell r="E55">
            <v>7</v>
          </cell>
          <cell r="F55">
            <v>16</v>
          </cell>
          <cell r="K55">
            <v>39</v>
          </cell>
          <cell r="O55">
            <v>65</v>
          </cell>
        </row>
        <row r="56">
          <cell r="B56">
            <v>17022</v>
          </cell>
          <cell r="C56">
            <v>8542</v>
          </cell>
          <cell r="D56">
            <v>8480</v>
          </cell>
          <cell r="E56">
            <v>7</v>
          </cell>
          <cell r="F56">
            <v>16</v>
          </cell>
          <cell r="K56">
            <v>39</v>
          </cell>
          <cell r="O56">
            <v>65</v>
          </cell>
        </row>
        <row r="57">
          <cell r="B57">
            <v>1428</v>
          </cell>
          <cell r="C57">
            <v>714</v>
          </cell>
          <cell r="D57">
            <v>714</v>
          </cell>
          <cell r="E57">
            <v>2</v>
          </cell>
          <cell r="F57">
            <v>4</v>
          </cell>
          <cell r="K57">
            <v>5</v>
          </cell>
          <cell r="O57">
            <v>5</v>
          </cell>
        </row>
        <row r="58">
          <cell r="B58">
            <v>1428</v>
          </cell>
          <cell r="C58">
            <v>714</v>
          </cell>
          <cell r="D58">
            <v>714</v>
          </cell>
          <cell r="E58">
            <v>2</v>
          </cell>
          <cell r="F58">
            <v>4</v>
          </cell>
          <cell r="K58">
            <v>5</v>
          </cell>
          <cell r="O58">
            <v>5</v>
          </cell>
        </row>
      </sheetData>
      <sheetData sheetId="11">
        <row r="5">
          <cell r="B5">
            <v>791955</v>
          </cell>
        </row>
        <row r="6">
          <cell r="B6">
            <v>679685</v>
          </cell>
        </row>
        <row r="7">
          <cell r="B7">
            <v>174788</v>
          </cell>
        </row>
        <row r="8">
          <cell r="B8">
            <v>64549</v>
          </cell>
        </row>
        <row r="9">
          <cell r="B9">
            <v>32918</v>
          </cell>
        </row>
        <row r="10">
          <cell r="B10">
            <v>43165</v>
          </cell>
        </row>
        <row r="11">
          <cell r="B11">
            <v>33815</v>
          </cell>
        </row>
        <row r="12">
          <cell r="B12">
            <v>30128</v>
          </cell>
        </row>
        <row r="13">
          <cell r="B13">
            <v>7259</v>
          </cell>
        </row>
        <row r="14">
          <cell r="B14">
            <v>14623</v>
          </cell>
        </row>
        <row r="15">
          <cell r="B15">
            <v>25670</v>
          </cell>
        </row>
        <row r="16">
          <cell r="B16">
            <v>17907</v>
          </cell>
        </row>
        <row r="17">
          <cell r="B17">
            <v>22786</v>
          </cell>
        </row>
        <row r="18">
          <cell r="B18">
            <v>21346</v>
          </cell>
        </row>
        <row r="19">
          <cell r="B19">
            <v>58208</v>
          </cell>
        </row>
        <row r="20">
          <cell r="B20">
            <v>40937</v>
          </cell>
        </row>
        <row r="21">
          <cell r="B21">
            <v>9463</v>
          </cell>
        </row>
        <row r="22">
          <cell r="B22">
            <v>24781</v>
          </cell>
        </row>
        <row r="23">
          <cell r="B23">
            <v>8110</v>
          </cell>
        </row>
        <row r="24">
          <cell r="B24">
            <v>11945</v>
          </cell>
        </row>
        <row r="25">
          <cell r="B25">
            <v>14378</v>
          </cell>
        </row>
        <row r="26">
          <cell r="B26">
            <v>11102</v>
          </cell>
        </row>
        <row r="27">
          <cell r="B27">
            <v>11807</v>
          </cell>
        </row>
        <row r="28">
          <cell r="B28">
            <v>112270</v>
          </cell>
        </row>
        <row r="29">
          <cell r="B29">
            <v>19899</v>
          </cell>
        </row>
        <row r="30">
          <cell r="B30">
            <v>11172</v>
          </cell>
        </row>
        <row r="31">
          <cell r="B31">
            <v>8727</v>
          </cell>
        </row>
        <row r="32">
          <cell r="B32">
            <v>9316</v>
          </cell>
        </row>
        <row r="33">
          <cell r="B33">
            <v>9316</v>
          </cell>
        </row>
        <row r="34">
          <cell r="B34">
            <v>12058</v>
          </cell>
        </row>
        <row r="35">
          <cell r="B35">
            <v>9686</v>
          </cell>
        </row>
        <row r="36">
          <cell r="B36">
            <v>2372</v>
          </cell>
        </row>
        <row r="37">
          <cell r="B37">
            <v>15494</v>
          </cell>
        </row>
        <row r="38">
          <cell r="B38">
            <v>6968</v>
          </cell>
        </row>
        <row r="39">
          <cell r="B39">
            <v>3368</v>
          </cell>
        </row>
        <row r="40">
          <cell r="B40">
            <v>5158</v>
          </cell>
        </row>
        <row r="41">
          <cell r="B41">
            <v>22939</v>
          </cell>
        </row>
        <row r="42">
          <cell r="B42">
            <v>6857</v>
          </cell>
        </row>
        <row r="43">
          <cell r="B43">
            <v>7541</v>
          </cell>
        </row>
        <row r="44">
          <cell r="B44">
            <v>8541</v>
          </cell>
        </row>
        <row r="45">
          <cell r="B45">
            <v>7735</v>
          </cell>
        </row>
        <row r="46">
          <cell r="B46">
            <v>7735</v>
          </cell>
        </row>
        <row r="47">
          <cell r="B47">
            <v>17581</v>
          </cell>
        </row>
        <row r="48">
          <cell r="B48">
            <v>3312</v>
          </cell>
        </row>
        <row r="49">
          <cell r="B49">
            <v>2011</v>
          </cell>
        </row>
        <row r="50">
          <cell r="B50">
            <v>3756</v>
          </cell>
        </row>
        <row r="51">
          <cell r="B51">
            <v>1231</v>
          </cell>
        </row>
        <row r="52">
          <cell r="B52">
            <v>3689</v>
          </cell>
        </row>
        <row r="53">
          <cell r="B53">
            <v>2826</v>
          </cell>
        </row>
        <row r="54">
          <cell r="B54">
            <v>756</v>
          </cell>
        </row>
        <row r="55">
          <cell r="B55">
            <v>6784</v>
          </cell>
        </row>
        <row r="56">
          <cell r="B56">
            <v>6784</v>
          </cell>
        </row>
        <row r="57">
          <cell r="B57">
            <v>464</v>
          </cell>
        </row>
        <row r="58">
          <cell r="B58">
            <v>464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86"/>
  <sheetViews>
    <sheetView tabSelected="1" zoomScalePageLayoutView="0" workbookViewId="0" topLeftCell="A1">
      <pane xSplit="1" ySplit="4" topLeftCell="B68" activePane="bottomRight" state="frozen"/>
      <selection pane="topLeft" activeCell="A1" sqref="A1"/>
      <selection pane="topRight" activeCell="A1" sqref="A1"/>
      <selection pane="bottomLeft" activeCell="A1" sqref="A1"/>
      <selection pane="bottomRight" activeCell="A75" sqref="A75"/>
    </sheetView>
  </sheetViews>
  <sheetFormatPr defaultColWidth="9.00390625" defaultRowHeight="15"/>
  <cols>
    <col min="1" max="1" width="14.7109375" style="1" customWidth="1"/>
    <col min="2" max="2" width="15.8515625" style="58" customWidth="1"/>
    <col min="3" max="5" width="16.28125" style="58" customWidth="1"/>
    <col min="6" max="6" width="11.8515625" style="2" customWidth="1"/>
    <col min="7" max="7" width="11.28125" style="59" customWidth="1"/>
    <col min="8" max="8" width="9.00390625" style="1" customWidth="1"/>
    <col min="9" max="16384" width="9.00390625" style="2" customWidth="1"/>
  </cols>
  <sheetData>
    <row r="1" spans="1:7" ht="36" customHeight="1" thickBot="1">
      <c r="A1" s="40"/>
      <c r="B1" s="146" t="s">
        <v>141</v>
      </c>
      <c r="C1" s="146"/>
      <c r="D1" s="146"/>
      <c r="E1" s="146"/>
      <c r="F1" s="146"/>
      <c r="G1" s="41"/>
    </row>
    <row r="2" spans="1:7" ht="13.5" customHeight="1" thickTop="1">
      <c r="A2" s="147" t="s">
        <v>0</v>
      </c>
      <c r="B2" s="149" t="s">
        <v>142</v>
      </c>
      <c r="C2" s="151" t="s">
        <v>1</v>
      </c>
      <c r="D2" s="152"/>
      <c r="E2" s="153"/>
      <c r="F2" s="149" t="s">
        <v>143</v>
      </c>
      <c r="G2" s="154" t="s">
        <v>144</v>
      </c>
    </row>
    <row r="3" spans="1:7" ht="13.5" customHeight="1">
      <c r="A3" s="148"/>
      <c r="B3" s="150"/>
      <c r="C3" s="42" t="s">
        <v>145</v>
      </c>
      <c r="D3" s="42" t="s">
        <v>146</v>
      </c>
      <c r="E3" s="42" t="s">
        <v>147</v>
      </c>
      <c r="F3" s="150"/>
      <c r="G3" s="155"/>
    </row>
    <row r="4" spans="1:8" s="4" customFormat="1" ht="11.25" customHeight="1">
      <c r="A4" s="43"/>
      <c r="B4" s="44" t="s">
        <v>2</v>
      </c>
      <c r="C4" s="44" t="s">
        <v>3</v>
      </c>
      <c r="D4" s="44" t="s">
        <v>3</v>
      </c>
      <c r="E4" s="44" t="s">
        <v>3</v>
      </c>
      <c r="F4" s="44" t="s">
        <v>193</v>
      </c>
      <c r="G4" s="45"/>
      <c r="H4" s="46"/>
    </row>
    <row r="5" spans="1:7" ht="15" customHeight="1">
      <c r="A5" s="47" t="s">
        <v>166</v>
      </c>
      <c r="B5" s="5">
        <v>218943</v>
      </c>
      <c r="C5" s="5">
        <v>1070407</v>
      </c>
      <c r="D5" s="5">
        <v>536334</v>
      </c>
      <c r="E5" s="5">
        <v>534073</v>
      </c>
      <c r="F5" s="48">
        <v>100.4</v>
      </c>
      <c r="G5" s="49" t="s">
        <v>167</v>
      </c>
    </row>
    <row r="6" spans="1:7" ht="15" customHeight="1">
      <c r="A6" s="47" t="s">
        <v>168</v>
      </c>
      <c r="B6" s="5">
        <v>235122</v>
      </c>
      <c r="C6" s="5">
        <v>1178405</v>
      </c>
      <c r="D6" s="5">
        <v>591049</v>
      </c>
      <c r="E6" s="5">
        <v>587356</v>
      </c>
      <c r="F6" s="48">
        <v>100.6</v>
      </c>
      <c r="G6" s="49" t="s">
        <v>169</v>
      </c>
    </row>
    <row r="7" spans="1:7" ht="15" customHeight="1">
      <c r="A7" s="47" t="s">
        <v>170</v>
      </c>
      <c r="B7" s="5">
        <v>248815</v>
      </c>
      <c r="C7" s="5">
        <v>1265024</v>
      </c>
      <c r="D7" s="5">
        <v>632820</v>
      </c>
      <c r="E7" s="5">
        <v>632204</v>
      </c>
      <c r="F7" s="48">
        <v>100.1</v>
      </c>
      <c r="G7" s="49" t="s">
        <v>4</v>
      </c>
    </row>
    <row r="8" spans="1:7" ht="15" customHeight="1">
      <c r="A8" s="47" t="s">
        <v>171</v>
      </c>
      <c r="B8" s="5">
        <v>297940</v>
      </c>
      <c r="C8" s="5">
        <v>1493644</v>
      </c>
      <c r="D8" s="5">
        <v>731798</v>
      </c>
      <c r="E8" s="5">
        <v>761846</v>
      </c>
      <c r="F8" s="48">
        <v>96.1</v>
      </c>
      <c r="G8" s="49" t="s">
        <v>172</v>
      </c>
    </row>
    <row r="9" spans="1:7" ht="15" customHeight="1">
      <c r="A9" s="47" t="s">
        <v>173</v>
      </c>
      <c r="B9" s="5">
        <v>300502</v>
      </c>
      <c r="C9" s="5">
        <v>1544538</v>
      </c>
      <c r="D9" s="5">
        <v>762295</v>
      </c>
      <c r="E9" s="5">
        <v>782243</v>
      </c>
      <c r="F9" s="48">
        <v>97.4</v>
      </c>
      <c r="G9" s="49" t="s">
        <v>174</v>
      </c>
    </row>
    <row r="10" spans="1:7" ht="15" customHeight="1">
      <c r="A10" s="47" t="s">
        <v>175</v>
      </c>
      <c r="B10" s="5">
        <v>314923</v>
      </c>
      <c r="C10" s="5">
        <v>1583605</v>
      </c>
      <c r="D10" s="5">
        <v>774062</v>
      </c>
      <c r="E10" s="5">
        <v>809543</v>
      </c>
      <c r="F10" s="48">
        <v>95.6</v>
      </c>
      <c r="G10" s="49" t="s">
        <v>176</v>
      </c>
    </row>
    <row r="11" spans="1:7" ht="15" customHeight="1">
      <c r="A11" s="47" t="s">
        <v>5</v>
      </c>
      <c r="B11" s="5">
        <v>347302</v>
      </c>
      <c r="C11" s="5">
        <v>1638399</v>
      </c>
      <c r="D11" s="5">
        <v>796825</v>
      </c>
      <c r="E11" s="5">
        <v>841574</v>
      </c>
      <c r="F11" s="48">
        <v>94.7</v>
      </c>
      <c r="G11" s="49" t="s">
        <v>6</v>
      </c>
    </row>
    <row r="12" spans="1:7" ht="15" customHeight="1">
      <c r="A12" s="47" t="s">
        <v>7</v>
      </c>
      <c r="B12" s="5">
        <v>390610</v>
      </c>
      <c r="C12" s="5">
        <v>1700365</v>
      </c>
      <c r="D12" s="5">
        <v>821444</v>
      </c>
      <c r="E12" s="5">
        <v>878921</v>
      </c>
      <c r="F12" s="48">
        <v>93.5</v>
      </c>
      <c r="G12" s="49" t="s">
        <v>8</v>
      </c>
    </row>
    <row r="13" spans="1:7" ht="15" customHeight="1">
      <c r="A13" s="47" t="s">
        <v>9</v>
      </c>
      <c r="B13" s="5">
        <v>433394</v>
      </c>
      <c r="C13" s="5">
        <v>1758954</v>
      </c>
      <c r="D13" s="5">
        <v>848786</v>
      </c>
      <c r="E13" s="5">
        <v>910168</v>
      </c>
      <c r="F13" s="48">
        <v>93.3</v>
      </c>
      <c r="G13" s="49" t="s">
        <v>10</v>
      </c>
    </row>
    <row r="14" spans="1:7" ht="15" customHeight="1">
      <c r="A14" s="47" t="s">
        <v>11</v>
      </c>
      <c r="B14" s="5">
        <v>483766</v>
      </c>
      <c r="C14" s="5">
        <v>1867978</v>
      </c>
      <c r="D14" s="5">
        <v>907382</v>
      </c>
      <c r="E14" s="5">
        <v>960596</v>
      </c>
      <c r="F14" s="48">
        <v>94.5</v>
      </c>
      <c r="G14" s="49" t="s">
        <v>12</v>
      </c>
    </row>
    <row r="15" spans="1:7" ht="15" customHeight="1">
      <c r="A15" s="47" t="s">
        <v>13</v>
      </c>
      <c r="B15" s="5">
        <v>539740</v>
      </c>
      <c r="C15" s="5">
        <v>1960107</v>
      </c>
      <c r="D15" s="5">
        <v>954018</v>
      </c>
      <c r="E15" s="5">
        <v>1006089</v>
      </c>
      <c r="F15" s="48">
        <v>94.8</v>
      </c>
      <c r="G15" s="49" t="s">
        <v>14</v>
      </c>
    </row>
    <row r="16" spans="1:7" ht="15" customHeight="1">
      <c r="A16" s="47" t="s">
        <v>17</v>
      </c>
      <c r="B16" s="5">
        <v>567946</v>
      </c>
      <c r="C16" s="5">
        <v>2028536</v>
      </c>
      <c r="D16" s="5">
        <v>986919</v>
      </c>
      <c r="E16" s="5">
        <v>1041617</v>
      </c>
      <c r="F16" s="48">
        <v>94.7</v>
      </c>
      <c r="G16" s="49" t="s">
        <v>18</v>
      </c>
    </row>
    <row r="17" spans="1:7" ht="15" customHeight="1">
      <c r="A17" s="47" t="s">
        <v>177</v>
      </c>
      <c r="B17" s="5">
        <v>587547</v>
      </c>
      <c r="C17" s="5">
        <v>2062297</v>
      </c>
      <c r="D17" s="5">
        <v>1002196</v>
      </c>
      <c r="E17" s="5">
        <v>1060101</v>
      </c>
      <c r="F17" s="48">
        <v>94.5</v>
      </c>
      <c r="G17" s="49" t="s">
        <v>22</v>
      </c>
    </row>
    <row r="18" spans="1:7" ht="15" customHeight="1">
      <c r="A18" s="47" t="s">
        <v>178</v>
      </c>
      <c r="B18" s="5">
        <v>602906</v>
      </c>
      <c r="C18" s="5">
        <v>2066569</v>
      </c>
      <c r="D18" s="5">
        <v>1003933</v>
      </c>
      <c r="E18" s="5">
        <v>1062636</v>
      </c>
      <c r="F18" s="48">
        <v>94.5</v>
      </c>
      <c r="G18" s="49" t="s">
        <v>23</v>
      </c>
    </row>
    <row r="19" spans="1:7" ht="15" customHeight="1">
      <c r="A19" s="47" t="s">
        <v>24</v>
      </c>
      <c r="B19" s="5">
        <v>612589</v>
      </c>
      <c r="C19" s="5">
        <v>2077689</v>
      </c>
      <c r="D19" s="5">
        <v>1009118</v>
      </c>
      <c r="E19" s="5">
        <v>1068571</v>
      </c>
      <c r="F19" s="48">
        <v>94.4</v>
      </c>
      <c r="G19" s="49" t="s">
        <v>25</v>
      </c>
    </row>
    <row r="20" spans="1:7" ht="15" customHeight="1">
      <c r="A20" s="47" t="s">
        <v>26</v>
      </c>
      <c r="B20" s="5">
        <v>621494</v>
      </c>
      <c r="C20" s="5">
        <v>2087097</v>
      </c>
      <c r="D20" s="5">
        <v>1013477</v>
      </c>
      <c r="E20" s="5">
        <v>1073620</v>
      </c>
      <c r="F20" s="48">
        <v>94.4</v>
      </c>
      <c r="G20" s="49" t="s">
        <v>27</v>
      </c>
    </row>
    <row r="21" spans="1:7" ht="15" customHeight="1">
      <c r="A21" s="47" t="s">
        <v>28</v>
      </c>
      <c r="B21" s="5">
        <v>627899</v>
      </c>
      <c r="C21" s="5">
        <v>2094129</v>
      </c>
      <c r="D21" s="5">
        <v>1016604</v>
      </c>
      <c r="E21" s="5">
        <v>1077525</v>
      </c>
      <c r="F21" s="48">
        <v>94.3</v>
      </c>
      <c r="G21" s="49" t="s">
        <v>29</v>
      </c>
    </row>
    <row r="22" spans="1:7" ht="15" customHeight="1">
      <c r="A22" s="47" t="s">
        <v>30</v>
      </c>
      <c r="B22" s="5">
        <v>633754</v>
      </c>
      <c r="C22" s="5">
        <v>2100206</v>
      </c>
      <c r="D22" s="5">
        <v>1019593</v>
      </c>
      <c r="E22" s="5">
        <v>1080613</v>
      </c>
      <c r="F22" s="48">
        <v>94.4</v>
      </c>
      <c r="G22" s="49" t="s">
        <v>31</v>
      </c>
    </row>
    <row r="23" spans="1:7" ht="15" customHeight="1">
      <c r="A23" s="47" t="s">
        <v>32</v>
      </c>
      <c r="B23" s="5">
        <v>645341</v>
      </c>
      <c r="C23" s="5">
        <v>2100315</v>
      </c>
      <c r="D23" s="5">
        <v>1019549</v>
      </c>
      <c r="E23" s="5">
        <v>1080766</v>
      </c>
      <c r="F23" s="48">
        <v>94.3</v>
      </c>
      <c r="G23" s="49" t="s">
        <v>33</v>
      </c>
    </row>
    <row r="24" spans="1:7" ht="15" customHeight="1">
      <c r="A24" s="47" t="s">
        <v>34</v>
      </c>
      <c r="B24" s="5">
        <v>652377</v>
      </c>
      <c r="C24" s="5">
        <v>2106399</v>
      </c>
      <c r="D24" s="5">
        <v>1022521</v>
      </c>
      <c r="E24" s="5">
        <v>1083878</v>
      </c>
      <c r="F24" s="48">
        <v>94.3</v>
      </c>
      <c r="G24" s="49" t="s">
        <v>35</v>
      </c>
    </row>
    <row r="25" spans="1:7" ht="15" customHeight="1">
      <c r="A25" s="47" t="s">
        <v>36</v>
      </c>
      <c r="B25" s="5">
        <v>661072</v>
      </c>
      <c r="C25" s="5">
        <v>2113688</v>
      </c>
      <c r="D25" s="5">
        <v>1026200</v>
      </c>
      <c r="E25" s="5">
        <v>1087488</v>
      </c>
      <c r="F25" s="48">
        <v>94.4</v>
      </c>
      <c r="G25" s="49" t="s">
        <v>37</v>
      </c>
    </row>
    <row r="26" spans="1:7" ht="15" customHeight="1">
      <c r="A26" s="47" t="s">
        <v>179</v>
      </c>
      <c r="B26" s="5">
        <v>668248</v>
      </c>
      <c r="C26" s="5">
        <v>2117768</v>
      </c>
      <c r="D26" s="5">
        <v>1027650</v>
      </c>
      <c r="E26" s="5">
        <v>1090118</v>
      </c>
      <c r="F26" s="48">
        <v>94.3</v>
      </c>
      <c r="G26" s="49" t="s">
        <v>38</v>
      </c>
    </row>
    <row r="27" spans="1:7" ht="15" customHeight="1">
      <c r="A27" s="47" t="s">
        <v>39</v>
      </c>
      <c r="B27" s="5">
        <v>674320</v>
      </c>
      <c r="C27" s="5">
        <v>2119577</v>
      </c>
      <c r="D27" s="5">
        <v>1027816</v>
      </c>
      <c r="E27" s="5">
        <v>1091761</v>
      </c>
      <c r="F27" s="48">
        <v>94.1</v>
      </c>
      <c r="G27" s="49" t="s">
        <v>40</v>
      </c>
    </row>
    <row r="28" spans="1:7" ht="15" customHeight="1">
      <c r="A28" s="47" t="s">
        <v>41</v>
      </c>
      <c r="B28" s="5">
        <v>680317</v>
      </c>
      <c r="C28" s="5">
        <v>2107700</v>
      </c>
      <c r="D28" s="5">
        <v>1022186</v>
      </c>
      <c r="E28" s="5">
        <v>1085514</v>
      </c>
      <c r="F28" s="48">
        <v>94.2</v>
      </c>
      <c r="G28" s="49" t="s">
        <v>42</v>
      </c>
    </row>
    <row r="29" spans="1:7" ht="15" customHeight="1">
      <c r="A29" s="47" t="s">
        <v>43</v>
      </c>
      <c r="B29" s="5">
        <v>688816</v>
      </c>
      <c r="C29" s="5">
        <v>2111893</v>
      </c>
      <c r="D29" s="5">
        <v>1024009</v>
      </c>
      <c r="E29" s="5">
        <v>1087884</v>
      </c>
      <c r="F29" s="48">
        <v>94.1</v>
      </c>
      <c r="G29" s="49" t="s">
        <v>44</v>
      </c>
    </row>
    <row r="30" spans="1:7" ht="15" customHeight="1">
      <c r="A30" s="47" t="s">
        <v>45</v>
      </c>
      <c r="B30" s="5">
        <v>695773</v>
      </c>
      <c r="C30" s="5">
        <v>2113611</v>
      </c>
      <c r="D30" s="5">
        <v>1024688</v>
      </c>
      <c r="E30" s="5">
        <v>1088923</v>
      </c>
      <c r="F30" s="48">
        <v>94.1</v>
      </c>
      <c r="G30" s="49" t="s">
        <v>46</v>
      </c>
    </row>
    <row r="31" spans="1:7" ht="15" customHeight="1">
      <c r="A31" s="47" t="s">
        <v>47</v>
      </c>
      <c r="B31" s="5">
        <v>702465</v>
      </c>
      <c r="C31" s="5">
        <v>2115336</v>
      </c>
      <c r="D31" s="5">
        <v>1025329</v>
      </c>
      <c r="E31" s="5">
        <v>1090007</v>
      </c>
      <c r="F31" s="48">
        <v>94.1</v>
      </c>
      <c r="G31" s="49" t="s">
        <v>48</v>
      </c>
    </row>
    <row r="32" spans="1:7" ht="15" customHeight="1">
      <c r="A32" s="47" t="s">
        <v>49</v>
      </c>
      <c r="B32" s="5">
        <v>710772</v>
      </c>
      <c r="C32" s="5">
        <v>2117998</v>
      </c>
      <c r="D32" s="5">
        <v>1025665</v>
      </c>
      <c r="E32" s="5">
        <v>1092333</v>
      </c>
      <c r="F32" s="48">
        <v>93.9</v>
      </c>
      <c r="G32" s="49" t="s">
        <v>50</v>
      </c>
    </row>
    <row r="33" spans="1:7" ht="15" customHeight="1">
      <c r="A33" s="47" t="s">
        <v>51</v>
      </c>
      <c r="B33" s="5">
        <v>713452</v>
      </c>
      <c r="C33" s="5">
        <v>2107226</v>
      </c>
      <c r="D33" s="5">
        <v>1020570</v>
      </c>
      <c r="E33" s="5">
        <v>1086656</v>
      </c>
      <c r="F33" s="48">
        <v>93.9</v>
      </c>
      <c r="G33" s="49" t="s">
        <v>52</v>
      </c>
    </row>
    <row r="34" spans="1:7" ht="15" customHeight="1">
      <c r="A34" s="47" t="s">
        <v>53</v>
      </c>
      <c r="B34" s="50">
        <v>719278</v>
      </c>
      <c r="C34" s="51">
        <v>2104361</v>
      </c>
      <c r="D34" s="50">
        <v>1019285</v>
      </c>
      <c r="E34" s="50">
        <v>1085076</v>
      </c>
      <c r="F34" s="6">
        <v>93.9</v>
      </c>
      <c r="G34" s="49" t="s">
        <v>54</v>
      </c>
    </row>
    <row r="35" spans="1:8" s="7" customFormat="1" ht="15" customHeight="1">
      <c r="A35" s="47" t="s">
        <v>55</v>
      </c>
      <c r="B35" s="50">
        <v>725175</v>
      </c>
      <c r="C35" s="50">
        <v>2102259</v>
      </c>
      <c r="D35" s="50">
        <v>1018531</v>
      </c>
      <c r="E35" s="50">
        <v>1083728</v>
      </c>
      <c r="F35" s="6">
        <v>94</v>
      </c>
      <c r="G35" s="49" t="s">
        <v>56</v>
      </c>
      <c r="H35" s="52"/>
    </row>
    <row r="36" spans="1:8" s="7" customFormat="1" ht="15" customHeight="1">
      <c r="A36" s="47" t="s">
        <v>57</v>
      </c>
      <c r="B36" s="50">
        <v>730388</v>
      </c>
      <c r="C36" s="50">
        <v>2098131</v>
      </c>
      <c r="D36" s="50">
        <v>1016666</v>
      </c>
      <c r="E36" s="50">
        <v>1081465</v>
      </c>
      <c r="F36" s="6">
        <v>94</v>
      </c>
      <c r="G36" s="49" t="s">
        <v>58</v>
      </c>
      <c r="H36" s="52"/>
    </row>
    <row r="37" spans="1:8" s="7" customFormat="1" ht="15" customHeight="1">
      <c r="A37" s="47" t="s">
        <v>59</v>
      </c>
      <c r="B37" s="53">
        <v>730724</v>
      </c>
      <c r="C37" s="50">
        <v>2086590</v>
      </c>
      <c r="D37" s="50">
        <v>1010431</v>
      </c>
      <c r="E37" s="50">
        <v>1076159</v>
      </c>
      <c r="F37" s="6">
        <v>93.9</v>
      </c>
      <c r="G37" s="49" t="s">
        <v>60</v>
      </c>
      <c r="H37" s="52"/>
    </row>
    <row r="38" spans="1:7" ht="15" customHeight="1">
      <c r="A38" s="8" t="s">
        <v>61</v>
      </c>
      <c r="B38" s="9">
        <v>737151</v>
      </c>
      <c r="C38" s="5">
        <v>2080773</v>
      </c>
      <c r="D38" s="5">
        <v>1006247</v>
      </c>
      <c r="E38" s="5">
        <v>1074526</v>
      </c>
      <c r="F38" s="6">
        <v>93.6</v>
      </c>
      <c r="G38" s="8" t="s">
        <v>180</v>
      </c>
    </row>
    <row r="39" spans="1:7" ht="15" customHeight="1">
      <c r="A39" s="8" t="s">
        <v>62</v>
      </c>
      <c r="B39" s="9">
        <v>740906</v>
      </c>
      <c r="C39" s="5">
        <v>2073333</v>
      </c>
      <c r="D39" s="5">
        <v>1002847</v>
      </c>
      <c r="E39" s="5">
        <v>1070486</v>
      </c>
      <c r="F39" s="6">
        <v>93.7</v>
      </c>
      <c r="G39" s="8" t="s">
        <v>181</v>
      </c>
    </row>
    <row r="40" spans="1:7" ht="15" customHeight="1">
      <c r="A40" s="8" t="s">
        <v>63</v>
      </c>
      <c r="B40" s="9">
        <v>742965</v>
      </c>
      <c r="C40" s="5">
        <v>2064940</v>
      </c>
      <c r="D40" s="5">
        <v>998352</v>
      </c>
      <c r="E40" s="5">
        <v>1066588</v>
      </c>
      <c r="F40" s="6">
        <v>93.6</v>
      </c>
      <c r="G40" s="8" t="s">
        <v>64</v>
      </c>
    </row>
    <row r="41" spans="1:7" ht="15" customHeight="1">
      <c r="A41" s="8" t="s">
        <v>138</v>
      </c>
      <c r="B41" s="9">
        <v>745180</v>
      </c>
      <c r="C41" s="5">
        <v>2053286</v>
      </c>
      <c r="D41" s="5">
        <v>992638</v>
      </c>
      <c r="E41" s="5">
        <v>1060648</v>
      </c>
      <c r="F41" s="6">
        <v>93.6</v>
      </c>
      <c r="G41" s="8" t="s">
        <v>139</v>
      </c>
    </row>
    <row r="42" spans="1:7" ht="15" customHeight="1">
      <c r="A42" s="8" t="s">
        <v>190</v>
      </c>
      <c r="B42" s="9">
        <v>748882</v>
      </c>
      <c r="C42" s="5">
        <v>2041690</v>
      </c>
      <c r="D42" s="5">
        <v>987188</v>
      </c>
      <c r="E42" s="5">
        <v>1054502</v>
      </c>
      <c r="F42" s="6">
        <v>93.6</v>
      </c>
      <c r="G42" s="8" t="s">
        <v>191</v>
      </c>
    </row>
    <row r="43" spans="1:7" ht="15" customHeight="1">
      <c r="A43" s="69" t="s">
        <v>197</v>
      </c>
      <c r="B43" s="72">
        <v>753212</v>
      </c>
      <c r="C43" s="88">
        <v>2031903</v>
      </c>
      <c r="D43" s="88">
        <v>983850</v>
      </c>
      <c r="E43" s="88">
        <v>1048053</v>
      </c>
      <c r="F43" s="89">
        <v>93.9</v>
      </c>
      <c r="G43" s="90" t="s">
        <v>195</v>
      </c>
    </row>
    <row r="44" spans="1:7" ht="15" customHeight="1">
      <c r="A44" s="69" t="s">
        <v>198</v>
      </c>
      <c r="B44" s="72">
        <v>758627</v>
      </c>
      <c r="C44" s="88">
        <v>2022785</v>
      </c>
      <c r="D44" s="88">
        <v>979886</v>
      </c>
      <c r="E44" s="88">
        <v>1042899</v>
      </c>
      <c r="F44" s="89">
        <v>94</v>
      </c>
      <c r="G44" s="90" t="s">
        <v>199</v>
      </c>
    </row>
    <row r="45" spans="1:7" ht="15" customHeight="1">
      <c r="A45" s="69" t="s">
        <v>212</v>
      </c>
      <c r="B45" s="72">
        <v>763144</v>
      </c>
      <c r="C45" s="88">
        <v>2010698</v>
      </c>
      <c r="D45" s="88">
        <v>974382</v>
      </c>
      <c r="E45" s="88">
        <v>1036316</v>
      </c>
      <c r="F45" s="89">
        <v>94</v>
      </c>
      <c r="G45" s="90" t="s">
        <v>213</v>
      </c>
    </row>
    <row r="46" spans="1:7" ht="15" customHeight="1">
      <c r="A46" s="69" t="s">
        <v>214</v>
      </c>
      <c r="B46" s="72">
        <v>767744</v>
      </c>
      <c r="C46" s="88">
        <v>1999406</v>
      </c>
      <c r="D46" s="88">
        <v>969518</v>
      </c>
      <c r="E46" s="88">
        <v>1029888</v>
      </c>
      <c r="F46" s="89">
        <v>94.1</v>
      </c>
      <c r="G46" s="90" t="s">
        <v>215</v>
      </c>
    </row>
    <row r="47" spans="1:7" ht="15" customHeight="1">
      <c r="A47" s="47" t="s">
        <v>218</v>
      </c>
      <c r="B47" s="72">
        <v>774484</v>
      </c>
      <c r="C47" s="88">
        <v>1988931</v>
      </c>
      <c r="D47" s="88">
        <v>965329</v>
      </c>
      <c r="E47" s="88">
        <v>1023602</v>
      </c>
      <c r="F47" s="89">
        <v>94.3</v>
      </c>
      <c r="G47" s="90">
        <v>2019</v>
      </c>
    </row>
    <row r="48" spans="1:7" ht="15" customHeight="1">
      <c r="A48" s="8" t="s">
        <v>77</v>
      </c>
      <c r="B48" s="72">
        <v>780730</v>
      </c>
      <c r="C48" s="88">
        <v>1978742</v>
      </c>
      <c r="D48" s="88">
        <v>960436</v>
      </c>
      <c r="E48" s="88">
        <v>1018306</v>
      </c>
      <c r="F48" s="89">
        <v>94.3</v>
      </c>
      <c r="G48" s="90">
        <v>2020</v>
      </c>
    </row>
    <row r="49" spans="1:7" ht="15" customHeight="1">
      <c r="A49" s="8" t="s">
        <v>24</v>
      </c>
      <c r="B49" s="72">
        <v>782431</v>
      </c>
      <c r="C49" s="88">
        <v>1960461</v>
      </c>
      <c r="D49" s="88">
        <v>951634</v>
      </c>
      <c r="E49" s="88">
        <v>1008827</v>
      </c>
      <c r="F49" s="89">
        <v>94.3</v>
      </c>
      <c r="G49" s="90" t="s">
        <v>232</v>
      </c>
    </row>
    <row r="50" spans="1:7" ht="15" customHeight="1">
      <c r="A50" s="8" t="s">
        <v>26</v>
      </c>
      <c r="B50" s="72">
        <v>787813</v>
      </c>
      <c r="C50" s="88">
        <v>1945350</v>
      </c>
      <c r="D50" s="88">
        <v>944374</v>
      </c>
      <c r="E50" s="88">
        <v>1000976</v>
      </c>
      <c r="F50" s="89">
        <v>94.3</v>
      </c>
      <c r="G50" s="90" t="s">
        <v>257</v>
      </c>
    </row>
    <row r="51" spans="1:7" ht="18.75" customHeight="1">
      <c r="A51" s="69"/>
      <c r="B51" s="91"/>
      <c r="C51" s="92"/>
      <c r="D51" s="92"/>
      <c r="E51" s="92"/>
      <c r="F51" s="70"/>
      <c r="G51" s="69"/>
    </row>
    <row r="52" spans="1:8" s="125" customFormat="1" ht="23.25" customHeight="1">
      <c r="A52" s="8" t="s">
        <v>259</v>
      </c>
      <c r="B52" s="53">
        <v>782431</v>
      </c>
      <c r="C52" s="50">
        <v>1960461</v>
      </c>
      <c r="D52" s="50">
        <v>951634</v>
      </c>
      <c r="E52" s="50">
        <v>1008827</v>
      </c>
      <c r="F52" s="6">
        <v>94.3</v>
      </c>
      <c r="G52" s="8" t="s">
        <v>262</v>
      </c>
      <c r="H52" s="124"/>
    </row>
    <row r="53" spans="1:8" s="125" customFormat="1" ht="23.25" customHeight="1">
      <c r="A53" s="8" t="s">
        <v>235</v>
      </c>
      <c r="B53" s="53">
        <v>782167</v>
      </c>
      <c r="C53" s="50">
        <v>1959117</v>
      </c>
      <c r="D53" s="50">
        <v>950998</v>
      </c>
      <c r="E53" s="50">
        <v>1008119</v>
      </c>
      <c r="F53" s="6">
        <v>94.3</v>
      </c>
      <c r="G53" s="8" t="s">
        <v>66</v>
      </c>
      <c r="H53" s="124"/>
    </row>
    <row r="54" spans="1:8" s="125" customFormat="1" ht="23.25" customHeight="1">
      <c r="A54" s="8" t="s">
        <v>237</v>
      </c>
      <c r="B54" s="53">
        <v>781839</v>
      </c>
      <c r="C54" s="50">
        <v>1957534</v>
      </c>
      <c r="D54" s="50">
        <v>950256</v>
      </c>
      <c r="E54" s="50">
        <v>1007278</v>
      </c>
      <c r="F54" s="6">
        <v>94.3</v>
      </c>
      <c r="G54" s="8" t="s">
        <v>238</v>
      </c>
      <c r="H54" s="124"/>
    </row>
    <row r="55" spans="1:8" s="125" customFormat="1" ht="23.25" customHeight="1">
      <c r="A55" s="8" t="s">
        <v>239</v>
      </c>
      <c r="B55" s="53">
        <v>781220</v>
      </c>
      <c r="C55" s="50">
        <v>1955808</v>
      </c>
      <c r="D55" s="50">
        <v>949409</v>
      </c>
      <c r="E55" s="50">
        <v>1006399</v>
      </c>
      <c r="F55" s="6">
        <v>94.3</v>
      </c>
      <c r="G55" s="8" t="s">
        <v>240</v>
      </c>
      <c r="H55" s="124"/>
    </row>
    <row r="56" spans="1:8" s="125" customFormat="1" ht="23.25" customHeight="1">
      <c r="A56" s="8" t="s">
        <v>219</v>
      </c>
      <c r="B56" s="53">
        <v>780401</v>
      </c>
      <c r="C56" s="50">
        <v>1953298</v>
      </c>
      <c r="D56" s="50">
        <v>948089</v>
      </c>
      <c r="E56" s="50">
        <v>1005209</v>
      </c>
      <c r="F56" s="6">
        <v>94.3</v>
      </c>
      <c r="G56" s="8" t="s">
        <v>241</v>
      </c>
      <c r="H56" s="124"/>
    </row>
    <row r="57" spans="1:8" s="125" customFormat="1" ht="23.25" customHeight="1">
      <c r="A57" s="8" t="s">
        <v>221</v>
      </c>
      <c r="B57" s="53">
        <v>780148</v>
      </c>
      <c r="C57" s="50">
        <v>1951394</v>
      </c>
      <c r="D57" s="50">
        <v>947211</v>
      </c>
      <c r="E57" s="50">
        <v>1004183</v>
      </c>
      <c r="F57" s="6">
        <v>94.3</v>
      </c>
      <c r="G57" s="8" t="s">
        <v>242</v>
      </c>
      <c r="H57" s="124"/>
    </row>
    <row r="58" spans="1:8" s="125" customFormat="1" ht="23.25" customHeight="1">
      <c r="A58" s="8" t="s">
        <v>244</v>
      </c>
      <c r="B58" s="53">
        <v>781085</v>
      </c>
      <c r="C58" s="50">
        <v>1946253</v>
      </c>
      <c r="D58" s="50">
        <v>944401</v>
      </c>
      <c r="E58" s="50">
        <v>1001852</v>
      </c>
      <c r="F58" s="6">
        <v>94.3</v>
      </c>
      <c r="G58" s="8" t="s">
        <v>246</v>
      </c>
      <c r="H58" s="124"/>
    </row>
    <row r="59" spans="1:8" s="125" customFormat="1" ht="23.25" customHeight="1">
      <c r="A59" s="8" t="s">
        <v>247</v>
      </c>
      <c r="B59" s="53">
        <v>783641</v>
      </c>
      <c r="C59" s="50">
        <v>1947105</v>
      </c>
      <c r="D59" s="50">
        <v>945014</v>
      </c>
      <c r="E59" s="50">
        <v>1002091</v>
      </c>
      <c r="F59" s="6">
        <v>94.3</v>
      </c>
      <c r="G59" s="8" t="s">
        <v>65</v>
      </c>
      <c r="H59" s="124"/>
    </row>
    <row r="60" spans="1:8" s="125" customFormat="1" ht="23.25" customHeight="1">
      <c r="A60" s="8" t="s">
        <v>249</v>
      </c>
      <c r="B60" s="53">
        <v>785486</v>
      </c>
      <c r="C60" s="50">
        <v>1947595</v>
      </c>
      <c r="D60" s="50">
        <v>945424</v>
      </c>
      <c r="E60" s="50">
        <v>1002171</v>
      </c>
      <c r="F60" s="6">
        <v>94.3</v>
      </c>
      <c r="G60" s="8" t="s">
        <v>67</v>
      </c>
      <c r="H60" s="124"/>
    </row>
    <row r="61" spans="1:8" s="125" customFormat="1" ht="23.25" customHeight="1">
      <c r="A61" s="8" t="s">
        <v>251</v>
      </c>
      <c r="B61" s="53">
        <v>786938</v>
      </c>
      <c r="C61" s="50">
        <v>1948044</v>
      </c>
      <c r="D61" s="50">
        <v>945709</v>
      </c>
      <c r="E61" s="50">
        <v>1002335</v>
      </c>
      <c r="F61" s="6">
        <v>94.4</v>
      </c>
      <c r="G61" s="8" t="s">
        <v>70</v>
      </c>
      <c r="H61" s="124"/>
    </row>
    <row r="62" spans="1:8" s="125" customFormat="1" ht="23.25" customHeight="1">
      <c r="A62" s="8" t="s">
        <v>252</v>
      </c>
      <c r="B62" s="53">
        <v>787302</v>
      </c>
      <c r="C62" s="50">
        <v>1947461</v>
      </c>
      <c r="D62" s="50">
        <v>945494</v>
      </c>
      <c r="E62" s="50">
        <v>1001967</v>
      </c>
      <c r="F62" s="6">
        <v>94.4</v>
      </c>
      <c r="G62" s="8" t="s">
        <v>68</v>
      </c>
      <c r="H62" s="124"/>
    </row>
    <row r="63" spans="1:8" s="125" customFormat="1" ht="23.25" customHeight="1">
      <c r="A63" s="8" t="s">
        <v>255</v>
      </c>
      <c r="B63" s="53">
        <v>787538</v>
      </c>
      <c r="C63" s="50">
        <v>1946326</v>
      </c>
      <c r="D63" s="50">
        <v>944948</v>
      </c>
      <c r="E63" s="50">
        <v>1001378</v>
      </c>
      <c r="F63" s="6">
        <v>94.4</v>
      </c>
      <c r="G63" s="8" t="s">
        <v>69</v>
      </c>
      <c r="H63" s="124"/>
    </row>
    <row r="64" spans="1:8" s="125" customFormat="1" ht="23.25" customHeight="1">
      <c r="A64" s="8" t="s">
        <v>258</v>
      </c>
      <c r="B64" s="53">
        <v>787813</v>
      </c>
      <c r="C64" s="50">
        <v>1945350</v>
      </c>
      <c r="D64" s="50">
        <v>944374</v>
      </c>
      <c r="E64" s="50">
        <v>1000976</v>
      </c>
      <c r="F64" s="6">
        <v>94.3</v>
      </c>
      <c r="G64" s="8" t="s">
        <v>222</v>
      </c>
      <c r="H64" s="124"/>
    </row>
    <row r="65" spans="1:8" s="125" customFormat="1" ht="23.25" customHeight="1">
      <c r="A65" s="8" t="s">
        <v>263</v>
      </c>
      <c r="B65" s="53">
        <v>787957</v>
      </c>
      <c r="C65" s="50">
        <v>1944301</v>
      </c>
      <c r="D65" s="50">
        <v>943911</v>
      </c>
      <c r="E65" s="50">
        <v>1000390</v>
      </c>
      <c r="F65" s="6">
        <v>94.4</v>
      </c>
      <c r="G65" s="8" t="s">
        <v>66</v>
      </c>
      <c r="H65" s="124"/>
    </row>
    <row r="66" spans="1:8" s="125" customFormat="1" ht="23.25" customHeight="1">
      <c r="A66" s="8" t="s">
        <v>265</v>
      </c>
      <c r="B66" s="53">
        <v>788005</v>
      </c>
      <c r="C66" s="50">
        <v>1943130</v>
      </c>
      <c r="D66" s="50">
        <v>943414</v>
      </c>
      <c r="E66" s="50">
        <v>999716</v>
      </c>
      <c r="F66" s="6">
        <v>94.4</v>
      </c>
      <c r="G66" s="8" t="s">
        <v>238</v>
      </c>
      <c r="H66" s="124"/>
    </row>
    <row r="67" spans="1:8" s="125" customFormat="1" ht="23.25" customHeight="1">
      <c r="A67" s="8" t="s">
        <v>267</v>
      </c>
      <c r="B67" s="53">
        <v>787670</v>
      </c>
      <c r="C67" s="50">
        <v>1941463</v>
      </c>
      <c r="D67" s="50">
        <v>942671</v>
      </c>
      <c r="E67" s="50">
        <v>998792</v>
      </c>
      <c r="F67" s="6">
        <v>94.4</v>
      </c>
      <c r="G67" s="8" t="s">
        <v>268</v>
      </c>
      <c r="H67" s="124"/>
    </row>
    <row r="68" spans="1:8" s="125" customFormat="1" ht="23.25" customHeight="1">
      <c r="A68" s="8" t="s">
        <v>219</v>
      </c>
      <c r="B68" s="53">
        <v>786958</v>
      </c>
      <c r="C68" s="50">
        <v>1939187</v>
      </c>
      <c r="D68" s="50">
        <v>941580</v>
      </c>
      <c r="E68" s="50">
        <v>997607</v>
      </c>
      <c r="F68" s="6">
        <v>94.4</v>
      </c>
      <c r="G68" s="8" t="s">
        <v>241</v>
      </c>
      <c r="H68" s="124"/>
    </row>
    <row r="69" spans="1:8" s="125" customFormat="1" ht="23.25" customHeight="1">
      <c r="A69" s="8" t="s">
        <v>221</v>
      </c>
      <c r="B69" s="53">
        <v>787058</v>
      </c>
      <c r="C69" s="50">
        <v>1937621</v>
      </c>
      <c r="D69" s="50">
        <v>940803</v>
      </c>
      <c r="E69" s="50">
        <v>996818</v>
      </c>
      <c r="F69" s="6">
        <v>94.4</v>
      </c>
      <c r="G69" s="8" t="s">
        <v>242</v>
      </c>
      <c r="H69" s="124"/>
    </row>
    <row r="70" spans="1:8" s="125" customFormat="1" ht="23.25" customHeight="1">
      <c r="A70" s="8" t="s">
        <v>244</v>
      </c>
      <c r="B70" s="53">
        <v>788251</v>
      </c>
      <c r="C70" s="50">
        <v>1933019</v>
      </c>
      <c r="D70" s="50">
        <v>938282</v>
      </c>
      <c r="E70" s="50">
        <v>994737</v>
      </c>
      <c r="F70" s="6">
        <v>94.3</v>
      </c>
      <c r="G70" s="8" t="s">
        <v>246</v>
      </c>
      <c r="H70" s="124"/>
    </row>
    <row r="71" spans="1:8" s="125" customFormat="1" ht="23.25" customHeight="1">
      <c r="A71" s="47" t="s">
        <v>247</v>
      </c>
      <c r="B71" s="50">
        <v>790001</v>
      </c>
      <c r="C71" s="50">
        <v>1933116</v>
      </c>
      <c r="D71" s="50">
        <v>938379</v>
      </c>
      <c r="E71" s="50">
        <v>994737</v>
      </c>
      <c r="F71" s="6">
        <v>94.3</v>
      </c>
      <c r="G71" s="8" t="s">
        <v>65</v>
      </c>
      <c r="H71" s="124"/>
    </row>
    <row r="72" spans="1:8" s="125" customFormat="1" ht="23.25" customHeight="1">
      <c r="A72" s="47" t="s">
        <v>249</v>
      </c>
      <c r="B72" s="50">
        <v>790865</v>
      </c>
      <c r="C72" s="50">
        <v>1932671</v>
      </c>
      <c r="D72" s="50">
        <v>938189</v>
      </c>
      <c r="E72" s="50">
        <v>994482</v>
      </c>
      <c r="F72" s="6">
        <v>94.3</v>
      </c>
      <c r="G72" s="8" t="s">
        <v>67</v>
      </c>
      <c r="H72" s="124"/>
    </row>
    <row r="73" spans="1:8" s="12" customFormat="1" ht="23.25" customHeight="1">
      <c r="A73" s="47" t="s">
        <v>251</v>
      </c>
      <c r="B73" s="50">
        <v>791271</v>
      </c>
      <c r="C73" s="50">
        <v>1932055</v>
      </c>
      <c r="D73" s="50">
        <v>937955</v>
      </c>
      <c r="E73" s="50">
        <v>994100</v>
      </c>
      <c r="F73" s="6">
        <v>94.4</v>
      </c>
      <c r="G73" s="8" t="s">
        <v>70</v>
      </c>
      <c r="H73" s="129"/>
    </row>
    <row r="74" spans="1:8" s="12" customFormat="1" ht="23.25" customHeight="1">
      <c r="A74" s="8" t="s">
        <v>252</v>
      </c>
      <c r="B74" s="53">
        <v>791745</v>
      </c>
      <c r="C74" s="50">
        <v>1931486</v>
      </c>
      <c r="D74" s="50">
        <v>937741</v>
      </c>
      <c r="E74" s="50">
        <v>993745</v>
      </c>
      <c r="F74" s="6">
        <v>94.4</v>
      </c>
      <c r="G74" s="8" t="s">
        <v>68</v>
      </c>
      <c r="H74" s="129"/>
    </row>
    <row r="75" spans="1:8" s="12" customFormat="1" ht="23.25" customHeight="1" thickBot="1">
      <c r="A75" s="131" t="s">
        <v>271</v>
      </c>
      <c r="B75" s="133">
        <v>791955</v>
      </c>
      <c r="C75" s="127">
        <v>1930510</v>
      </c>
      <c r="D75" s="127">
        <v>937252</v>
      </c>
      <c r="E75" s="127">
        <v>993258</v>
      </c>
      <c r="F75" s="128">
        <v>94.4</v>
      </c>
      <c r="G75" s="131" t="s">
        <v>69</v>
      </c>
      <c r="H75" s="129"/>
    </row>
    <row r="76" spans="1:8" s="14" customFormat="1" ht="13.5" customHeight="1">
      <c r="A76" s="93" t="s">
        <v>148</v>
      </c>
      <c r="B76" s="94"/>
      <c r="C76" s="94"/>
      <c r="D76" s="94"/>
      <c r="E76" s="94"/>
      <c r="F76" s="94"/>
      <c r="G76" s="95"/>
      <c r="H76" s="13"/>
    </row>
    <row r="77" spans="1:8" s="14" customFormat="1" ht="13.5" customHeight="1">
      <c r="A77" s="96" t="s">
        <v>200</v>
      </c>
      <c r="B77" s="94"/>
      <c r="C77" s="94"/>
      <c r="D77" s="94"/>
      <c r="E77" s="94"/>
      <c r="F77" s="94"/>
      <c r="G77" s="97"/>
      <c r="H77" s="13"/>
    </row>
    <row r="78" spans="1:8" s="14" customFormat="1" ht="13.5" customHeight="1">
      <c r="A78" s="80" t="s">
        <v>149</v>
      </c>
      <c r="B78" s="94"/>
      <c r="C78" s="94"/>
      <c r="D78" s="94"/>
      <c r="E78" s="94"/>
      <c r="F78" s="94"/>
      <c r="G78" s="97"/>
      <c r="H78" s="13"/>
    </row>
    <row r="79" spans="1:8" s="14" customFormat="1" ht="13.5" customHeight="1">
      <c r="A79" s="80" t="s">
        <v>230</v>
      </c>
      <c r="B79" s="98"/>
      <c r="C79" s="98"/>
      <c r="D79" s="98"/>
      <c r="E79" s="98"/>
      <c r="F79" s="71"/>
      <c r="G79" s="97"/>
      <c r="H79" s="13"/>
    </row>
    <row r="80" spans="1:8" s="3" customFormat="1" ht="13.5" customHeight="1">
      <c r="A80" s="80" t="s">
        <v>201</v>
      </c>
      <c r="B80" s="98"/>
      <c r="C80" s="98"/>
      <c r="D80" s="98"/>
      <c r="E80" s="98"/>
      <c r="F80" s="71"/>
      <c r="G80" s="97"/>
      <c r="H80" s="57"/>
    </row>
    <row r="81" spans="1:8" s="3" customFormat="1" ht="13.5" customHeight="1">
      <c r="A81" s="82" t="s">
        <v>233</v>
      </c>
      <c r="B81" s="56"/>
      <c r="C81" s="56"/>
      <c r="D81" s="56"/>
      <c r="E81" s="56"/>
      <c r="F81" s="7"/>
      <c r="G81" s="49"/>
      <c r="H81" s="57"/>
    </row>
    <row r="82" spans="1:7" ht="15" customHeight="1">
      <c r="A82" s="82"/>
      <c r="B82" s="44"/>
      <c r="C82" s="44"/>
      <c r="D82" s="44"/>
      <c r="E82" s="44"/>
      <c r="F82" s="3"/>
      <c r="G82" s="45"/>
    </row>
    <row r="83" spans="1:7" ht="12.75">
      <c r="A83" s="86"/>
      <c r="B83" s="44"/>
      <c r="C83" s="44"/>
      <c r="D83" s="44"/>
      <c r="E83" s="44"/>
      <c r="F83" s="3"/>
      <c r="G83" s="45"/>
    </row>
    <row r="84" ht="12.75">
      <c r="A84" s="86"/>
    </row>
    <row r="85" spans="1:7" ht="12.75">
      <c r="A85" s="99"/>
      <c r="B85" s="100"/>
      <c r="C85" s="100"/>
      <c r="D85" s="100"/>
      <c r="E85" s="100"/>
      <c r="F85" s="101"/>
      <c r="G85" s="102"/>
    </row>
    <row r="86" spans="1:7" ht="12.75">
      <c r="A86" s="99"/>
      <c r="B86" s="100"/>
      <c r="C86" s="100"/>
      <c r="D86" s="100"/>
      <c r="E86" s="100"/>
      <c r="F86" s="101"/>
      <c r="G86" s="102"/>
    </row>
  </sheetData>
  <sheetProtection/>
  <mergeCells count="6">
    <mergeCell ref="B1:F1"/>
    <mergeCell ref="A2:A3"/>
    <mergeCell ref="B2:B3"/>
    <mergeCell ref="C2:E2"/>
    <mergeCell ref="F2:F3"/>
    <mergeCell ref="G2:G3"/>
  </mergeCells>
  <printOptions horizontalCentered="1" verticalCentered="1"/>
  <pageMargins left="0.7086614173228347" right="0.7086614173228347" top="0.35433070866141736"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N84"/>
  <sheetViews>
    <sheetView zoomScalePageLayoutView="0" workbookViewId="0" topLeftCell="A1">
      <pane xSplit="1" ySplit="5" topLeftCell="B72" activePane="bottomRight" state="frozen"/>
      <selection pane="topLeft" activeCell="E83" sqref="E83"/>
      <selection pane="topRight" activeCell="E83" sqref="E83"/>
      <selection pane="bottomLeft" activeCell="E83" sqref="E83"/>
      <selection pane="bottomRight" activeCell="A73" sqref="A73"/>
    </sheetView>
  </sheetViews>
  <sheetFormatPr defaultColWidth="9.00390625" defaultRowHeight="15"/>
  <cols>
    <col min="1" max="1" width="13.7109375" style="2" customWidth="1"/>
    <col min="2" max="2" width="14.7109375" style="2" customWidth="1"/>
    <col min="3" max="4" width="9.7109375" style="2" customWidth="1"/>
    <col min="5" max="5" width="11.140625" style="2" customWidth="1"/>
    <col min="6" max="9" width="9.7109375" style="2" customWidth="1"/>
    <col min="10" max="10" width="10.7109375" style="2" bestFit="1" customWidth="1"/>
    <col min="11" max="11" width="11.140625" style="2" customWidth="1"/>
    <col min="12" max="12" width="2.7109375" style="2" customWidth="1"/>
    <col min="13" max="13" width="11.00390625" style="2" customWidth="1"/>
    <col min="14" max="16384" width="9.00390625" style="2" customWidth="1"/>
  </cols>
  <sheetData>
    <row r="1" ht="3.75" customHeight="1"/>
    <row r="2" spans="1:13" ht="31.5" customHeight="1" thickBot="1">
      <c r="A2" s="60"/>
      <c r="C2" s="146" t="s">
        <v>150</v>
      </c>
      <c r="D2" s="146"/>
      <c r="E2" s="146"/>
      <c r="F2" s="146"/>
      <c r="G2" s="146"/>
      <c r="H2" s="146"/>
      <c r="I2" s="146"/>
      <c r="J2" s="146"/>
      <c r="K2" s="156" t="s">
        <v>151</v>
      </c>
      <c r="L2" s="156"/>
      <c r="M2" s="157"/>
    </row>
    <row r="3" spans="1:13" s="15" customFormat="1" ht="14.25" customHeight="1" thickTop="1">
      <c r="A3" s="158" t="s">
        <v>71</v>
      </c>
      <c r="B3" s="149" t="s">
        <v>182</v>
      </c>
      <c r="C3" s="151" t="s">
        <v>183</v>
      </c>
      <c r="D3" s="152"/>
      <c r="E3" s="153"/>
      <c r="F3" s="151" t="s">
        <v>184</v>
      </c>
      <c r="G3" s="152"/>
      <c r="H3" s="152"/>
      <c r="I3" s="152"/>
      <c r="J3" s="153"/>
      <c r="K3" s="162" t="s">
        <v>152</v>
      </c>
      <c r="L3" s="158"/>
      <c r="M3" s="162" t="s">
        <v>72</v>
      </c>
    </row>
    <row r="4" spans="1:13" s="15" customFormat="1" ht="14.25" customHeight="1">
      <c r="A4" s="159"/>
      <c r="B4" s="161"/>
      <c r="C4" s="165" t="s">
        <v>153</v>
      </c>
      <c r="D4" s="165" t="s">
        <v>154</v>
      </c>
      <c r="E4" s="165" t="s">
        <v>155</v>
      </c>
      <c r="F4" s="61" t="s">
        <v>156</v>
      </c>
      <c r="G4" s="62"/>
      <c r="H4" s="61" t="s">
        <v>157</v>
      </c>
      <c r="I4" s="62"/>
      <c r="J4" s="165" t="s">
        <v>155</v>
      </c>
      <c r="K4" s="163"/>
      <c r="L4" s="159"/>
      <c r="M4" s="163"/>
    </row>
    <row r="5" spans="1:14" s="15" customFormat="1" ht="14.25" customHeight="1">
      <c r="A5" s="160"/>
      <c r="B5" s="150"/>
      <c r="C5" s="150"/>
      <c r="D5" s="150"/>
      <c r="E5" s="150"/>
      <c r="F5" s="63"/>
      <c r="G5" s="64" t="s">
        <v>158</v>
      </c>
      <c r="H5" s="65"/>
      <c r="I5" s="42" t="s">
        <v>159</v>
      </c>
      <c r="J5" s="150"/>
      <c r="K5" s="164"/>
      <c r="L5" s="160"/>
      <c r="M5" s="164"/>
      <c r="N5" s="16"/>
    </row>
    <row r="6" spans="1:14" s="15" customFormat="1" ht="14.25" customHeight="1">
      <c r="A6" s="103" t="s">
        <v>73</v>
      </c>
      <c r="B6" s="92">
        <v>1960107</v>
      </c>
      <c r="C6" s="92">
        <v>26313</v>
      </c>
      <c r="D6" s="92">
        <v>12874</v>
      </c>
      <c r="E6" s="92">
        <v>13439</v>
      </c>
      <c r="F6" s="92">
        <v>85118</v>
      </c>
      <c r="G6" s="92">
        <v>45053</v>
      </c>
      <c r="H6" s="92">
        <v>82205</v>
      </c>
      <c r="I6" s="92">
        <v>42140</v>
      </c>
      <c r="J6" s="92">
        <v>2913</v>
      </c>
      <c r="K6" s="92">
        <v>16890</v>
      </c>
      <c r="L6" s="84" t="s">
        <v>185</v>
      </c>
      <c r="M6" s="85">
        <v>1980</v>
      </c>
      <c r="N6" s="16"/>
    </row>
    <row r="7" spans="1:14" s="15" customFormat="1" ht="14.25" customHeight="1">
      <c r="A7" s="103" t="s">
        <v>74</v>
      </c>
      <c r="B7" s="92">
        <v>1974066</v>
      </c>
      <c r="C7" s="92">
        <v>25275</v>
      </c>
      <c r="D7" s="92">
        <v>12797</v>
      </c>
      <c r="E7" s="92">
        <v>12478</v>
      </c>
      <c r="F7" s="92">
        <v>82175</v>
      </c>
      <c r="G7" s="92">
        <v>43579</v>
      </c>
      <c r="H7" s="92">
        <v>80694</v>
      </c>
      <c r="I7" s="92">
        <v>42098</v>
      </c>
      <c r="J7" s="92">
        <v>1481</v>
      </c>
      <c r="K7" s="92">
        <v>13959</v>
      </c>
      <c r="L7" s="84"/>
      <c r="M7" s="85">
        <v>1981</v>
      </c>
      <c r="N7" s="16"/>
    </row>
    <row r="8" spans="1:14" s="15" customFormat="1" ht="14.25" customHeight="1">
      <c r="A8" s="103" t="s">
        <v>75</v>
      </c>
      <c r="B8" s="92">
        <v>1987984</v>
      </c>
      <c r="C8" s="92">
        <v>24806</v>
      </c>
      <c r="D8" s="92">
        <v>12697</v>
      </c>
      <c r="E8" s="92">
        <v>12109</v>
      </c>
      <c r="F8" s="92">
        <v>83770</v>
      </c>
      <c r="G8" s="92">
        <v>44632</v>
      </c>
      <c r="H8" s="92">
        <v>81961</v>
      </c>
      <c r="I8" s="92">
        <v>42823</v>
      </c>
      <c r="J8" s="92">
        <v>1809</v>
      </c>
      <c r="K8" s="92">
        <v>13918</v>
      </c>
      <c r="L8" s="84"/>
      <c r="M8" s="85">
        <v>1982</v>
      </c>
      <c r="N8" s="16"/>
    </row>
    <row r="9" spans="1:14" s="15" customFormat="1" ht="14.25" customHeight="1">
      <c r="A9" s="103" t="s">
        <v>15</v>
      </c>
      <c r="B9" s="92">
        <v>2000525</v>
      </c>
      <c r="C9" s="92">
        <v>24722</v>
      </c>
      <c r="D9" s="92">
        <v>12661</v>
      </c>
      <c r="E9" s="92">
        <v>12061</v>
      </c>
      <c r="F9" s="92">
        <v>82783</v>
      </c>
      <c r="G9" s="92">
        <v>43169</v>
      </c>
      <c r="H9" s="92">
        <v>82303</v>
      </c>
      <c r="I9" s="92">
        <v>42689</v>
      </c>
      <c r="J9" s="92">
        <v>480</v>
      </c>
      <c r="K9" s="92">
        <v>12541</v>
      </c>
      <c r="L9" s="84"/>
      <c r="M9" s="85">
        <v>1983</v>
      </c>
      <c r="N9" s="16"/>
    </row>
    <row r="10" spans="1:14" s="15" customFormat="1" ht="14.25" customHeight="1">
      <c r="A10" s="103" t="s">
        <v>16</v>
      </c>
      <c r="B10" s="92">
        <v>2012370</v>
      </c>
      <c r="C10" s="92">
        <v>24864</v>
      </c>
      <c r="D10" s="92">
        <v>13083</v>
      </c>
      <c r="E10" s="92">
        <v>11781</v>
      </c>
      <c r="F10" s="92">
        <v>79973</v>
      </c>
      <c r="G10" s="92">
        <v>41728</v>
      </c>
      <c r="H10" s="92">
        <v>79909</v>
      </c>
      <c r="I10" s="92">
        <v>41664</v>
      </c>
      <c r="J10" s="92">
        <v>64</v>
      </c>
      <c r="K10" s="92">
        <v>11845</v>
      </c>
      <c r="L10" s="84"/>
      <c r="M10" s="85">
        <v>1984</v>
      </c>
      <c r="N10" s="16"/>
    </row>
    <row r="11" spans="1:14" s="15" customFormat="1" ht="14.25" customHeight="1">
      <c r="A11" s="103" t="s">
        <v>17</v>
      </c>
      <c r="B11" s="92">
        <v>2028536</v>
      </c>
      <c r="C11" s="92">
        <v>24173</v>
      </c>
      <c r="D11" s="92">
        <v>12936</v>
      </c>
      <c r="E11" s="92">
        <v>11237</v>
      </c>
      <c r="F11" s="92">
        <v>79186</v>
      </c>
      <c r="G11" s="92">
        <v>41190</v>
      </c>
      <c r="H11" s="92">
        <v>79845</v>
      </c>
      <c r="I11" s="92">
        <v>41849</v>
      </c>
      <c r="J11" s="92">
        <v>-659</v>
      </c>
      <c r="K11" s="92">
        <v>16166</v>
      </c>
      <c r="L11" s="84" t="s">
        <v>185</v>
      </c>
      <c r="M11" s="85">
        <v>1985</v>
      </c>
      <c r="N11" s="16"/>
    </row>
    <row r="12" spans="1:14" s="15" customFormat="1" ht="14.25" customHeight="1">
      <c r="A12" s="103" t="s">
        <v>19</v>
      </c>
      <c r="B12" s="92">
        <v>2036440</v>
      </c>
      <c r="C12" s="92">
        <v>22597</v>
      </c>
      <c r="D12" s="92">
        <v>13404</v>
      </c>
      <c r="E12" s="92">
        <v>9193</v>
      </c>
      <c r="F12" s="92">
        <v>78454</v>
      </c>
      <c r="G12" s="92">
        <v>40979</v>
      </c>
      <c r="H12" s="92">
        <v>79743</v>
      </c>
      <c r="I12" s="92">
        <v>42268</v>
      </c>
      <c r="J12" s="92">
        <v>-1289</v>
      </c>
      <c r="K12" s="92">
        <v>7904</v>
      </c>
      <c r="L12" s="84"/>
      <c r="M12" s="85">
        <v>1986</v>
      </c>
      <c r="N12" s="16"/>
    </row>
    <row r="13" spans="1:14" s="15" customFormat="1" ht="14.25" customHeight="1">
      <c r="A13" s="103" t="s">
        <v>20</v>
      </c>
      <c r="B13" s="92">
        <v>2045375</v>
      </c>
      <c r="C13" s="92">
        <v>22487</v>
      </c>
      <c r="D13" s="92">
        <v>12843</v>
      </c>
      <c r="E13" s="92">
        <v>9644</v>
      </c>
      <c r="F13" s="92">
        <v>78707</v>
      </c>
      <c r="G13" s="92">
        <v>40938</v>
      </c>
      <c r="H13" s="92">
        <v>79416</v>
      </c>
      <c r="I13" s="92">
        <v>41647</v>
      </c>
      <c r="J13" s="92">
        <v>-709</v>
      </c>
      <c r="K13" s="92">
        <v>8935</v>
      </c>
      <c r="L13" s="84"/>
      <c r="M13" s="85">
        <v>1987</v>
      </c>
      <c r="N13" s="16"/>
    </row>
    <row r="14" spans="1:14" s="15" customFormat="1" ht="14.25" customHeight="1">
      <c r="A14" s="103" t="s">
        <v>21</v>
      </c>
      <c r="B14" s="92">
        <v>2054306</v>
      </c>
      <c r="C14" s="92">
        <v>21870</v>
      </c>
      <c r="D14" s="92">
        <v>13785</v>
      </c>
      <c r="E14" s="92">
        <v>8085</v>
      </c>
      <c r="F14" s="92">
        <v>78965</v>
      </c>
      <c r="G14" s="92">
        <v>41989</v>
      </c>
      <c r="H14" s="92">
        <v>78119</v>
      </c>
      <c r="I14" s="92">
        <v>41143</v>
      </c>
      <c r="J14" s="92">
        <v>846</v>
      </c>
      <c r="K14" s="92">
        <v>8931</v>
      </c>
      <c r="L14" s="84"/>
      <c r="M14" s="85">
        <v>1988</v>
      </c>
      <c r="N14" s="16"/>
    </row>
    <row r="15" spans="1:13" s="7" customFormat="1" ht="15" customHeight="1">
      <c r="A15" s="55" t="s">
        <v>76</v>
      </c>
      <c r="B15" s="9">
        <v>2062297</v>
      </c>
      <c r="C15" s="54">
        <v>20930</v>
      </c>
      <c r="D15" s="54">
        <v>13719</v>
      </c>
      <c r="E15" s="54">
        <v>7211</v>
      </c>
      <c r="F15" s="54">
        <v>79439</v>
      </c>
      <c r="G15" s="54">
        <v>42622</v>
      </c>
      <c r="H15" s="54">
        <v>78659</v>
      </c>
      <c r="I15" s="54">
        <v>41842</v>
      </c>
      <c r="J15" s="54">
        <v>780</v>
      </c>
      <c r="K15" s="54">
        <v>7991</v>
      </c>
      <c r="L15" s="67"/>
      <c r="M15" s="11">
        <v>1989</v>
      </c>
    </row>
    <row r="16" spans="1:13" s="7" customFormat="1" ht="15" customHeight="1">
      <c r="A16" s="55" t="s">
        <v>77</v>
      </c>
      <c r="B16" s="9">
        <v>2066569</v>
      </c>
      <c r="C16" s="54">
        <v>20649</v>
      </c>
      <c r="D16" s="54">
        <v>14003</v>
      </c>
      <c r="E16" s="54">
        <v>6646</v>
      </c>
      <c r="F16" s="54">
        <v>82107</v>
      </c>
      <c r="G16" s="54">
        <v>45685</v>
      </c>
      <c r="H16" s="54">
        <v>77779</v>
      </c>
      <c r="I16" s="54">
        <v>41357</v>
      </c>
      <c r="J16" s="54">
        <v>4328</v>
      </c>
      <c r="K16" s="54">
        <v>4272</v>
      </c>
      <c r="L16" s="67" t="s">
        <v>185</v>
      </c>
      <c r="M16" s="11">
        <v>1990</v>
      </c>
    </row>
    <row r="17" spans="1:13" s="7" customFormat="1" ht="15" customHeight="1">
      <c r="A17" s="55" t="s">
        <v>24</v>
      </c>
      <c r="B17" s="9">
        <v>2077689</v>
      </c>
      <c r="C17" s="54">
        <v>20103</v>
      </c>
      <c r="D17" s="54">
        <v>14342</v>
      </c>
      <c r="E17" s="54">
        <v>5761</v>
      </c>
      <c r="F17" s="54">
        <v>85798</v>
      </c>
      <c r="G17" s="54">
        <v>48726</v>
      </c>
      <c r="H17" s="54">
        <v>80439</v>
      </c>
      <c r="I17" s="54">
        <v>43367</v>
      </c>
      <c r="J17" s="54">
        <v>5359</v>
      </c>
      <c r="K17" s="54">
        <v>11120</v>
      </c>
      <c r="L17" s="67"/>
      <c r="M17" s="11">
        <v>1991</v>
      </c>
    </row>
    <row r="18" spans="1:13" s="7" customFormat="1" ht="15" customHeight="1">
      <c r="A18" s="55" t="s">
        <v>26</v>
      </c>
      <c r="B18" s="9">
        <v>2087097</v>
      </c>
      <c r="C18" s="54">
        <v>20546</v>
      </c>
      <c r="D18" s="54">
        <v>14673</v>
      </c>
      <c r="E18" s="54">
        <v>5873</v>
      </c>
      <c r="F18" s="54">
        <v>88306</v>
      </c>
      <c r="G18" s="54">
        <v>49041</v>
      </c>
      <c r="H18" s="54">
        <v>84771</v>
      </c>
      <c r="I18" s="54">
        <v>45506</v>
      </c>
      <c r="J18" s="54">
        <v>3535</v>
      </c>
      <c r="K18" s="54">
        <v>9408</v>
      </c>
      <c r="L18" s="67"/>
      <c r="M18" s="11">
        <v>1992</v>
      </c>
    </row>
    <row r="19" spans="1:13" s="7" customFormat="1" ht="15" customHeight="1">
      <c r="A19" s="55" t="s">
        <v>28</v>
      </c>
      <c r="B19" s="9">
        <v>2094129</v>
      </c>
      <c r="C19" s="54">
        <v>20370</v>
      </c>
      <c r="D19" s="54">
        <v>14822</v>
      </c>
      <c r="E19" s="54">
        <v>5548</v>
      </c>
      <c r="F19" s="54">
        <v>86706</v>
      </c>
      <c r="G19" s="54">
        <v>47194</v>
      </c>
      <c r="H19" s="54">
        <v>85222</v>
      </c>
      <c r="I19" s="54">
        <v>45710</v>
      </c>
      <c r="J19" s="54">
        <v>1484</v>
      </c>
      <c r="K19" s="54">
        <v>7032</v>
      </c>
      <c r="L19" s="67"/>
      <c r="M19" s="11">
        <v>1993</v>
      </c>
    </row>
    <row r="20" spans="1:13" s="7" customFormat="1" ht="15" customHeight="1">
      <c r="A20" s="55" t="s">
        <v>30</v>
      </c>
      <c r="B20" s="9">
        <v>2100206</v>
      </c>
      <c r="C20" s="54">
        <v>20303</v>
      </c>
      <c r="D20" s="54">
        <v>15288</v>
      </c>
      <c r="E20" s="54">
        <v>5015</v>
      </c>
      <c r="F20" s="54">
        <v>87173</v>
      </c>
      <c r="G20" s="54">
        <v>47068</v>
      </c>
      <c r="H20" s="54">
        <v>86111</v>
      </c>
      <c r="I20" s="54">
        <v>46006</v>
      </c>
      <c r="J20" s="54">
        <v>1062</v>
      </c>
      <c r="K20" s="54">
        <v>6077</v>
      </c>
      <c r="L20" s="67"/>
      <c r="M20" s="11">
        <v>1994</v>
      </c>
    </row>
    <row r="21" spans="1:13" s="7" customFormat="1" ht="15" customHeight="1">
      <c r="A21" s="55" t="s">
        <v>32</v>
      </c>
      <c r="B21" s="9">
        <v>2100315</v>
      </c>
      <c r="C21" s="54">
        <v>20808</v>
      </c>
      <c r="D21" s="54">
        <v>15756</v>
      </c>
      <c r="E21" s="54">
        <v>5052</v>
      </c>
      <c r="F21" s="54">
        <v>89130</v>
      </c>
      <c r="G21" s="54">
        <v>47759</v>
      </c>
      <c r="H21" s="54">
        <v>86858</v>
      </c>
      <c r="I21" s="54">
        <v>45487</v>
      </c>
      <c r="J21" s="54">
        <v>2272</v>
      </c>
      <c r="K21" s="54">
        <v>109</v>
      </c>
      <c r="L21" s="67" t="s">
        <v>185</v>
      </c>
      <c r="M21" s="11">
        <v>1995</v>
      </c>
    </row>
    <row r="22" spans="1:13" s="7" customFormat="1" ht="15" customHeight="1">
      <c r="A22" s="55" t="s">
        <v>34</v>
      </c>
      <c r="B22" s="9">
        <v>2106399</v>
      </c>
      <c r="C22" s="54">
        <v>20392</v>
      </c>
      <c r="D22" s="54">
        <v>15309</v>
      </c>
      <c r="E22" s="54">
        <v>5083</v>
      </c>
      <c r="F22" s="54">
        <v>88552</v>
      </c>
      <c r="G22" s="54">
        <v>46481</v>
      </c>
      <c r="H22" s="54">
        <v>87551</v>
      </c>
      <c r="I22" s="54">
        <v>45480</v>
      </c>
      <c r="J22" s="54">
        <v>1001</v>
      </c>
      <c r="K22" s="54">
        <v>6084</v>
      </c>
      <c r="L22" s="67"/>
      <c r="M22" s="11">
        <v>1996</v>
      </c>
    </row>
    <row r="23" spans="1:13" s="7" customFormat="1" ht="15" customHeight="1">
      <c r="A23" s="55" t="s">
        <v>36</v>
      </c>
      <c r="B23" s="9">
        <v>2113688</v>
      </c>
      <c r="C23" s="54">
        <v>20407</v>
      </c>
      <c r="D23" s="54">
        <v>15880</v>
      </c>
      <c r="E23" s="54">
        <v>4527</v>
      </c>
      <c r="F23" s="54">
        <v>93633</v>
      </c>
      <c r="G23" s="54">
        <v>49821</v>
      </c>
      <c r="H23" s="54">
        <v>90871</v>
      </c>
      <c r="I23" s="54">
        <v>47059</v>
      </c>
      <c r="J23" s="54">
        <v>2762</v>
      </c>
      <c r="K23" s="54">
        <v>7289</v>
      </c>
      <c r="L23" s="67"/>
      <c r="M23" s="11">
        <v>1997</v>
      </c>
    </row>
    <row r="24" spans="1:13" s="7" customFormat="1" ht="15" customHeight="1">
      <c r="A24" s="55" t="s">
        <v>78</v>
      </c>
      <c r="B24" s="9">
        <v>2117768</v>
      </c>
      <c r="C24" s="54">
        <v>20514</v>
      </c>
      <c r="D24" s="54">
        <v>15825</v>
      </c>
      <c r="E24" s="54">
        <v>4689</v>
      </c>
      <c r="F24" s="54">
        <v>89095</v>
      </c>
      <c r="G24" s="54">
        <v>47194</v>
      </c>
      <c r="H24" s="54">
        <v>89704</v>
      </c>
      <c r="I24" s="54">
        <v>47803</v>
      </c>
      <c r="J24" s="54">
        <v>-609</v>
      </c>
      <c r="K24" s="54">
        <v>4080</v>
      </c>
      <c r="L24" s="67"/>
      <c r="M24" s="11">
        <v>1998</v>
      </c>
    </row>
    <row r="25" spans="1:13" s="7" customFormat="1" ht="15" customHeight="1">
      <c r="A25" s="55" t="s">
        <v>39</v>
      </c>
      <c r="B25" s="9">
        <v>2119577</v>
      </c>
      <c r="C25" s="54">
        <v>20537</v>
      </c>
      <c r="D25" s="54">
        <v>16879</v>
      </c>
      <c r="E25" s="54">
        <v>3658</v>
      </c>
      <c r="F25" s="54">
        <v>85894</v>
      </c>
      <c r="G25" s="54">
        <v>45183</v>
      </c>
      <c r="H25" s="54">
        <v>87743</v>
      </c>
      <c r="I25" s="54">
        <v>47032</v>
      </c>
      <c r="J25" s="54">
        <v>-1849</v>
      </c>
      <c r="K25" s="54">
        <v>1809</v>
      </c>
      <c r="L25" s="67"/>
      <c r="M25" s="11">
        <v>1999</v>
      </c>
    </row>
    <row r="26" spans="1:13" s="7" customFormat="1" ht="15" customHeight="1">
      <c r="A26" s="55" t="s">
        <v>41</v>
      </c>
      <c r="B26" s="9">
        <v>2107700</v>
      </c>
      <c r="C26" s="54">
        <v>20536</v>
      </c>
      <c r="D26" s="54">
        <v>16702</v>
      </c>
      <c r="E26" s="54">
        <v>3834</v>
      </c>
      <c r="F26" s="54">
        <v>90403</v>
      </c>
      <c r="G26" s="54">
        <v>48482</v>
      </c>
      <c r="H26" s="54">
        <v>88853</v>
      </c>
      <c r="I26" s="54">
        <v>46932</v>
      </c>
      <c r="J26" s="54">
        <v>1550</v>
      </c>
      <c r="K26" s="54">
        <v>-11877</v>
      </c>
      <c r="L26" s="67" t="s">
        <v>185</v>
      </c>
      <c r="M26" s="11">
        <v>2000</v>
      </c>
    </row>
    <row r="27" spans="1:13" s="7" customFormat="1" ht="15" customHeight="1">
      <c r="A27" s="55" t="s">
        <v>43</v>
      </c>
      <c r="B27" s="9">
        <v>2111893</v>
      </c>
      <c r="C27" s="54">
        <v>19878</v>
      </c>
      <c r="D27" s="54">
        <v>16429</v>
      </c>
      <c r="E27" s="54">
        <v>3449</v>
      </c>
      <c r="F27" s="54">
        <v>91420</v>
      </c>
      <c r="G27" s="54">
        <v>49211</v>
      </c>
      <c r="H27" s="54">
        <v>90676</v>
      </c>
      <c r="I27" s="54">
        <v>48467</v>
      </c>
      <c r="J27" s="54">
        <v>744</v>
      </c>
      <c r="K27" s="54">
        <v>4193</v>
      </c>
      <c r="L27" s="67"/>
      <c r="M27" s="11">
        <v>2001</v>
      </c>
    </row>
    <row r="28" spans="1:13" s="7" customFormat="1" ht="15" customHeight="1">
      <c r="A28" s="55" t="s">
        <v>45</v>
      </c>
      <c r="B28" s="9">
        <v>2113611</v>
      </c>
      <c r="C28" s="54">
        <v>20268</v>
      </c>
      <c r="D28" s="54">
        <v>16979</v>
      </c>
      <c r="E28" s="54">
        <v>3289</v>
      </c>
      <c r="F28" s="54">
        <v>89714</v>
      </c>
      <c r="G28" s="54">
        <v>47619</v>
      </c>
      <c r="H28" s="54">
        <v>91285</v>
      </c>
      <c r="I28" s="54">
        <v>49190</v>
      </c>
      <c r="J28" s="54">
        <v>-1571</v>
      </c>
      <c r="K28" s="54">
        <v>1718</v>
      </c>
      <c r="L28" s="67"/>
      <c r="M28" s="11">
        <v>2002</v>
      </c>
    </row>
    <row r="29" spans="1:13" s="7" customFormat="1" ht="15" customHeight="1">
      <c r="A29" s="55" t="s">
        <v>47</v>
      </c>
      <c r="B29" s="9">
        <v>2115336</v>
      </c>
      <c r="C29" s="54">
        <v>19538</v>
      </c>
      <c r="D29" s="54">
        <v>17292</v>
      </c>
      <c r="E29" s="54">
        <v>2246</v>
      </c>
      <c r="F29" s="54">
        <v>91493</v>
      </c>
      <c r="G29" s="54">
        <v>49701</v>
      </c>
      <c r="H29" s="54">
        <v>92014</v>
      </c>
      <c r="I29" s="54">
        <v>50222</v>
      </c>
      <c r="J29" s="54">
        <v>-521</v>
      </c>
      <c r="K29" s="54">
        <v>1725</v>
      </c>
      <c r="L29" s="67"/>
      <c r="M29" s="11">
        <v>2003</v>
      </c>
    </row>
    <row r="30" spans="1:13" s="7" customFormat="1" ht="15" customHeight="1">
      <c r="A30" s="55" t="s">
        <v>49</v>
      </c>
      <c r="B30" s="9">
        <v>2117998</v>
      </c>
      <c r="C30" s="54">
        <v>18935</v>
      </c>
      <c r="D30" s="54">
        <v>17674</v>
      </c>
      <c r="E30" s="54">
        <v>1261</v>
      </c>
      <c r="F30" s="54">
        <v>92429</v>
      </c>
      <c r="G30" s="54">
        <v>51513</v>
      </c>
      <c r="H30" s="54">
        <v>91028</v>
      </c>
      <c r="I30" s="54">
        <v>50112</v>
      </c>
      <c r="J30" s="54">
        <v>1401</v>
      </c>
      <c r="K30" s="54">
        <v>2662</v>
      </c>
      <c r="L30" s="67"/>
      <c r="M30" s="11">
        <v>2004</v>
      </c>
    </row>
    <row r="31" spans="1:13" s="7" customFormat="1" ht="15" customHeight="1">
      <c r="A31" s="55" t="s">
        <v>160</v>
      </c>
      <c r="B31" s="74">
        <v>2107226</v>
      </c>
      <c r="C31" s="54">
        <v>18339</v>
      </c>
      <c r="D31" s="54">
        <v>18223</v>
      </c>
      <c r="E31" s="54">
        <v>116</v>
      </c>
      <c r="F31" s="54">
        <v>89698</v>
      </c>
      <c r="G31" s="54">
        <v>51441</v>
      </c>
      <c r="H31" s="54">
        <v>90059</v>
      </c>
      <c r="I31" s="54">
        <v>51802</v>
      </c>
      <c r="J31" s="54">
        <v>-361</v>
      </c>
      <c r="K31" s="54">
        <v>-10772</v>
      </c>
      <c r="L31" s="67" t="s">
        <v>185</v>
      </c>
      <c r="M31" s="11">
        <v>2005</v>
      </c>
    </row>
    <row r="32" spans="1:13" s="7" customFormat="1" ht="15" customHeight="1">
      <c r="A32" s="55" t="s">
        <v>161</v>
      </c>
      <c r="B32" s="74">
        <v>2104361</v>
      </c>
      <c r="C32" s="66">
        <v>18178</v>
      </c>
      <c r="D32" s="66">
        <v>18787</v>
      </c>
      <c r="E32" s="66">
        <v>-609</v>
      </c>
      <c r="F32" s="66">
        <v>88176</v>
      </c>
      <c r="G32" s="66">
        <v>50364</v>
      </c>
      <c r="H32" s="66">
        <v>90432</v>
      </c>
      <c r="I32" s="66">
        <v>52620</v>
      </c>
      <c r="J32" s="66">
        <v>-2256</v>
      </c>
      <c r="K32" s="66">
        <v>-2865</v>
      </c>
      <c r="L32" s="78"/>
      <c r="M32" s="11">
        <v>2006</v>
      </c>
    </row>
    <row r="33" spans="1:13" s="18" customFormat="1" ht="15" customHeight="1">
      <c r="A33" s="73" t="s">
        <v>186</v>
      </c>
      <c r="B33" s="75">
        <v>2102259</v>
      </c>
      <c r="C33" s="17">
        <v>18075</v>
      </c>
      <c r="D33" s="17">
        <v>18961</v>
      </c>
      <c r="E33" s="17">
        <v>-886</v>
      </c>
      <c r="F33" s="17">
        <v>87608</v>
      </c>
      <c r="G33" s="17">
        <v>49619</v>
      </c>
      <c r="H33" s="17">
        <v>88824</v>
      </c>
      <c r="I33" s="17">
        <v>50835</v>
      </c>
      <c r="J33" s="17">
        <v>-1216</v>
      </c>
      <c r="K33" s="76">
        <v>-2102</v>
      </c>
      <c r="L33" s="79"/>
      <c r="M33" s="11">
        <v>2007</v>
      </c>
    </row>
    <row r="34" spans="1:13" s="18" customFormat="1" ht="15" customHeight="1">
      <c r="A34" s="73" t="s">
        <v>187</v>
      </c>
      <c r="B34" s="53">
        <v>2098131</v>
      </c>
      <c r="C34" s="17">
        <v>18377</v>
      </c>
      <c r="D34" s="17">
        <v>19445</v>
      </c>
      <c r="E34" s="17">
        <v>-1068</v>
      </c>
      <c r="F34" s="17">
        <v>84755</v>
      </c>
      <c r="G34" s="17">
        <v>47021</v>
      </c>
      <c r="H34" s="17">
        <v>87815</v>
      </c>
      <c r="I34" s="17">
        <v>50081</v>
      </c>
      <c r="J34" s="17">
        <v>-3060</v>
      </c>
      <c r="K34" s="76">
        <v>-4128</v>
      </c>
      <c r="L34" s="79"/>
      <c r="M34" s="11">
        <v>2008</v>
      </c>
    </row>
    <row r="35" spans="1:13" s="18" customFormat="1" ht="15" customHeight="1">
      <c r="A35" s="73" t="s">
        <v>188</v>
      </c>
      <c r="B35" s="53">
        <v>2086590</v>
      </c>
      <c r="C35" s="17">
        <v>17730</v>
      </c>
      <c r="D35" s="17">
        <v>19414</v>
      </c>
      <c r="E35" s="17">
        <v>-1684</v>
      </c>
      <c r="F35" s="17">
        <v>77894</v>
      </c>
      <c r="G35" s="17">
        <v>41407</v>
      </c>
      <c r="H35" s="17">
        <v>87751</v>
      </c>
      <c r="I35" s="17">
        <v>51264</v>
      </c>
      <c r="J35" s="17">
        <v>-9857</v>
      </c>
      <c r="K35" s="76">
        <v>-11541</v>
      </c>
      <c r="L35" s="79"/>
      <c r="M35" s="11">
        <v>2009</v>
      </c>
    </row>
    <row r="36" spans="1:13" s="18" customFormat="1" ht="15" customHeight="1">
      <c r="A36" s="73" t="s">
        <v>162</v>
      </c>
      <c r="B36" s="77">
        <v>2080773</v>
      </c>
      <c r="C36" s="17">
        <v>17189</v>
      </c>
      <c r="D36" s="17">
        <v>20121</v>
      </c>
      <c r="E36" s="17">
        <v>-2932</v>
      </c>
      <c r="F36" s="17">
        <v>72442</v>
      </c>
      <c r="G36" s="17">
        <v>38818</v>
      </c>
      <c r="H36" s="17">
        <v>79108</v>
      </c>
      <c r="I36" s="17">
        <v>45484</v>
      </c>
      <c r="J36" s="17">
        <v>-6666</v>
      </c>
      <c r="K36" s="76" t="s">
        <v>79</v>
      </c>
      <c r="L36" s="67" t="s">
        <v>185</v>
      </c>
      <c r="M36" s="11">
        <v>2010</v>
      </c>
    </row>
    <row r="37" spans="1:13" s="18" customFormat="1" ht="15" customHeight="1">
      <c r="A37" s="73" t="s">
        <v>163</v>
      </c>
      <c r="B37" s="9">
        <v>2073333</v>
      </c>
      <c r="C37" s="17">
        <v>17440</v>
      </c>
      <c r="D37" s="17">
        <v>20976</v>
      </c>
      <c r="E37" s="17">
        <v>-3536</v>
      </c>
      <c r="F37" s="17">
        <v>72682</v>
      </c>
      <c r="G37" s="17">
        <v>39570</v>
      </c>
      <c r="H37" s="17">
        <v>76586</v>
      </c>
      <c r="I37" s="17">
        <v>43474</v>
      </c>
      <c r="J37" s="17">
        <v>-3904</v>
      </c>
      <c r="K37" s="76">
        <v>-7440</v>
      </c>
      <c r="L37" s="67"/>
      <c r="M37" s="11">
        <v>2011</v>
      </c>
    </row>
    <row r="38" spans="1:13" s="18" customFormat="1" ht="15" customHeight="1">
      <c r="A38" s="73" t="s">
        <v>164</v>
      </c>
      <c r="B38" s="9">
        <v>2064940</v>
      </c>
      <c r="C38" s="17">
        <v>16847</v>
      </c>
      <c r="D38" s="17">
        <v>21212</v>
      </c>
      <c r="E38" s="17">
        <v>-4365</v>
      </c>
      <c r="F38" s="17">
        <v>71268</v>
      </c>
      <c r="G38" s="17">
        <v>39499</v>
      </c>
      <c r="H38" s="17">
        <v>75296</v>
      </c>
      <c r="I38" s="17">
        <v>43527</v>
      </c>
      <c r="J38" s="17">
        <v>-4028</v>
      </c>
      <c r="K38" s="76">
        <v>-8393</v>
      </c>
      <c r="L38" s="67"/>
      <c r="M38" s="11">
        <v>2012</v>
      </c>
    </row>
    <row r="39" spans="1:13" s="18" customFormat="1" ht="15" customHeight="1">
      <c r="A39" s="73" t="s">
        <v>140</v>
      </c>
      <c r="B39" s="9">
        <v>2053286</v>
      </c>
      <c r="C39" s="17">
        <v>16458</v>
      </c>
      <c r="D39" s="17">
        <v>21877</v>
      </c>
      <c r="E39" s="17">
        <v>-5419</v>
      </c>
      <c r="F39" s="17">
        <v>71555</v>
      </c>
      <c r="G39" s="17">
        <v>38524</v>
      </c>
      <c r="H39" s="17">
        <v>77790</v>
      </c>
      <c r="I39" s="17">
        <v>44759</v>
      </c>
      <c r="J39" s="17">
        <v>-6235</v>
      </c>
      <c r="K39" s="17">
        <v>-11654</v>
      </c>
      <c r="L39" s="67"/>
      <c r="M39" s="11">
        <v>2013</v>
      </c>
    </row>
    <row r="40" spans="1:13" s="18" customFormat="1" ht="15" customHeight="1">
      <c r="A40" s="73" t="s">
        <v>192</v>
      </c>
      <c r="B40" s="9">
        <v>2041690</v>
      </c>
      <c r="C40" s="17">
        <v>15822</v>
      </c>
      <c r="D40" s="17">
        <v>21773</v>
      </c>
      <c r="E40" s="17">
        <v>-5951</v>
      </c>
      <c r="F40" s="17">
        <v>71393</v>
      </c>
      <c r="G40" s="17">
        <v>39286</v>
      </c>
      <c r="H40" s="17">
        <v>77038</v>
      </c>
      <c r="I40" s="17">
        <v>44931</v>
      </c>
      <c r="J40" s="17">
        <v>-5645</v>
      </c>
      <c r="K40" s="17">
        <v>-11596</v>
      </c>
      <c r="L40" s="67"/>
      <c r="M40" s="11">
        <v>2014</v>
      </c>
    </row>
    <row r="41" spans="1:13" s="18" customFormat="1" ht="15" customHeight="1">
      <c r="A41" s="83" t="s">
        <v>194</v>
      </c>
      <c r="B41" s="72">
        <v>2031903</v>
      </c>
      <c r="C41" s="17">
        <v>15817</v>
      </c>
      <c r="D41" s="17">
        <v>22169</v>
      </c>
      <c r="E41" s="17">
        <v>-6352</v>
      </c>
      <c r="F41" s="17">
        <v>71230</v>
      </c>
      <c r="G41" s="17">
        <v>39587</v>
      </c>
      <c r="H41" s="17">
        <v>76590</v>
      </c>
      <c r="I41" s="17">
        <v>44947</v>
      </c>
      <c r="J41" s="17">
        <v>-5360</v>
      </c>
      <c r="K41" s="17">
        <v>-9787</v>
      </c>
      <c r="L41" s="84" t="s">
        <v>196</v>
      </c>
      <c r="M41" s="85">
        <v>2015</v>
      </c>
    </row>
    <row r="42" spans="1:13" s="18" customFormat="1" ht="15" customHeight="1">
      <c r="A42" s="83" t="s">
        <v>202</v>
      </c>
      <c r="B42" s="88">
        <v>2022785</v>
      </c>
      <c r="C42" s="17">
        <v>15381</v>
      </c>
      <c r="D42" s="17">
        <v>22256</v>
      </c>
      <c r="E42" s="17">
        <v>-6875</v>
      </c>
      <c r="F42" s="17">
        <v>73171</v>
      </c>
      <c r="G42" s="17">
        <v>41874</v>
      </c>
      <c r="H42" s="17">
        <v>75414</v>
      </c>
      <c r="I42" s="17">
        <v>44117</v>
      </c>
      <c r="J42" s="17">
        <v>-2243</v>
      </c>
      <c r="K42" s="17">
        <v>-9118</v>
      </c>
      <c r="L42" s="84"/>
      <c r="M42" s="85">
        <v>2016</v>
      </c>
    </row>
    <row r="43" spans="1:13" s="18" customFormat="1" ht="15" customHeight="1">
      <c r="A43" s="83" t="s">
        <v>211</v>
      </c>
      <c r="B43" s="88">
        <v>2010698</v>
      </c>
      <c r="C43" s="17">
        <v>14481</v>
      </c>
      <c r="D43" s="17">
        <v>23036</v>
      </c>
      <c r="E43" s="17">
        <v>-8555</v>
      </c>
      <c r="F43" s="17">
        <v>72058</v>
      </c>
      <c r="G43" s="17">
        <v>41497</v>
      </c>
      <c r="H43" s="17">
        <v>75590</v>
      </c>
      <c r="I43" s="17">
        <v>45029</v>
      </c>
      <c r="J43" s="17">
        <v>-3532</v>
      </c>
      <c r="K43" s="17">
        <v>-12087</v>
      </c>
      <c r="L43" s="84"/>
      <c r="M43" s="85">
        <v>2017</v>
      </c>
    </row>
    <row r="44" spans="1:13" s="18" customFormat="1" ht="15" customHeight="1">
      <c r="A44" s="83" t="s">
        <v>216</v>
      </c>
      <c r="B44" s="88">
        <v>1999406</v>
      </c>
      <c r="C44" s="17">
        <v>14333</v>
      </c>
      <c r="D44" s="17">
        <v>22935</v>
      </c>
      <c r="E44" s="17">
        <v>-8602</v>
      </c>
      <c r="F44" s="17">
        <v>73189</v>
      </c>
      <c r="G44" s="17">
        <v>43187</v>
      </c>
      <c r="H44" s="17">
        <v>75879</v>
      </c>
      <c r="I44" s="17">
        <v>45877</v>
      </c>
      <c r="J44" s="17">
        <v>-2690</v>
      </c>
      <c r="K44" s="17">
        <v>-11292</v>
      </c>
      <c r="L44" s="84"/>
      <c r="M44" s="85">
        <v>2018</v>
      </c>
    </row>
    <row r="45" spans="1:13" s="18" customFormat="1" ht="15" customHeight="1">
      <c r="A45" s="83" t="s">
        <v>217</v>
      </c>
      <c r="B45" s="88">
        <v>1988931</v>
      </c>
      <c r="C45" s="17">
        <v>13519</v>
      </c>
      <c r="D45" s="17">
        <v>23597</v>
      </c>
      <c r="E45" s="17">
        <v>-10078</v>
      </c>
      <c r="F45" s="17">
        <v>78315</v>
      </c>
      <c r="G45" s="17">
        <v>47349</v>
      </c>
      <c r="H45" s="17">
        <v>78712</v>
      </c>
      <c r="I45" s="17">
        <v>47746</v>
      </c>
      <c r="J45" s="17">
        <v>-397</v>
      </c>
      <c r="K45" s="17">
        <v>-10475</v>
      </c>
      <c r="L45" s="84"/>
      <c r="M45" s="85">
        <v>2019</v>
      </c>
    </row>
    <row r="46" spans="1:13" s="18" customFormat="1" ht="15" customHeight="1">
      <c r="A46" s="83" t="s">
        <v>77</v>
      </c>
      <c r="B46" s="88">
        <v>1978742</v>
      </c>
      <c r="C46" s="17">
        <v>12809</v>
      </c>
      <c r="D46" s="17">
        <v>22837</v>
      </c>
      <c r="E46" s="17">
        <v>-10028</v>
      </c>
      <c r="F46" s="17">
        <v>68051</v>
      </c>
      <c r="G46" s="17">
        <v>38096</v>
      </c>
      <c r="H46" s="17">
        <v>72812</v>
      </c>
      <c r="I46" s="17">
        <v>42857</v>
      </c>
      <c r="J46" s="17">
        <v>-4761</v>
      </c>
      <c r="K46" s="17">
        <v>-10189</v>
      </c>
      <c r="L46" s="84" t="s">
        <v>196</v>
      </c>
      <c r="M46" s="85">
        <v>2020</v>
      </c>
    </row>
    <row r="47" spans="1:13" s="18" customFormat="1" ht="15" customHeight="1">
      <c r="A47" s="83" t="s">
        <v>24</v>
      </c>
      <c r="B47" s="88">
        <v>1960461</v>
      </c>
      <c r="C47" s="17">
        <v>12087</v>
      </c>
      <c r="D47" s="17">
        <v>24008</v>
      </c>
      <c r="E47" s="17">
        <v>-11921</v>
      </c>
      <c r="F47" s="17">
        <v>63005</v>
      </c>
      <c r="G47" s="17">
        <v>35108</v>
      </c>
      <c r="H47" s="17">
        <v>69365</v>
      </c>
      <c r="I47" s="17">
        <v>41468</v>
      </c>
      <c r="J47" s="17">
        <v>-6360</v>
      </c>
      <c r="K47" s="17">
        <v>-18281</v>
      </c>
      <c r="L47" s="84"/>
      <c r="M47" s="85">
        <v>2021</v>
      </c>
    </row>
    <row r="48" spans="1:13" s="18" customFormat="1" ht="15" customHeight="1">
      <c r="A48" s="83" t="s">
        <v>26</v>
      </c>
      <c r="B48" s="88">
        <v>1945350</v>
      </c>
      <c r="C48" s="17">
        <v>11811</v>
      </c>
      <c r="D48" s="17">
        <v>25541</v>
      </c>
      <c r="E48" s="17">
        <v>-13730</v>
      </c>
      <c r="F48" s="17">
        <v>72873</v>
      </c>
      <c r="G48" s="17">
        <v>43528</v>
      </c>
      <c r="H48" s="17">
        <v>74254</v>
      </c>
      <c r="I48" s="17">
        <v>44909</v>
      </c>
      <c r="J48" s="17">
        <v>-1381</v>
      </c>
      <c r="K48" s="17">
        <v>-15111</v>
      </c>
      <c r="L48" s="84"/>
      <c r="M48" s="85">
        <v>2022</v>
      </c>
    </row>
    <row r="49" spans="1:13" s="7" customFormat="1" ht="15.75" customHeight="1">
      <c r="A49" s="103"/>
      <c r="B49" s="104"/>
      <c r="C49" s="92"/>
      <c r="D49" s="92"/>
      <c r="E49" s="92"/>
      <c r="F49" s="92"/>
      <c r="G49" s="92"/>
      <c r="H49" s="92"/>
      <c r="I49" s="92"/>
      <c r="J49" s="92"/>
      <c r="K49" s="92"/>
      <c r="L49" s="84"/>
      <c r="M49" s="85"/>
    </row>
    <row r="50" spans="1:14" s="10" customFormat="1" ht="24.75" customHeight="1">
      <c r="A50" s="8" t="s">
        <v>261</v>
      </c>
      <c r="B50" s="53">
        <v>1960461</v>
      </c>
      <c r="C50" s="54">
        <v>1027</v>
      </c>
      <c r="D50" s="54">
        <v>1966</v>
      </c>
      <c r="E50" s="54">
        <v>-939</v>
      </c>
      <c r="F50" s="54">
        <v>4521</v>
      </c>
      <c r="G50" s="54">
        <v>2291</v>
      </c>
      <c r="H50" s="54">
        <v>4926</v>
      </c>
      <c r="I50" s="54">
        <v>2696</v>
      </c>
      <c r="J50" s="54">
        <v>-405</v>
      </c>
      <c r="K50" s="54">
        <v>-1344</v>
      </c>
      <c r="L50" s="121"/>
      <c r="M50" s="87">
        <v>10</v>
      </c>
      <c r="N50" s="12"/>
    </row>
    <row r="51" spans="1:14" s="10" customFormat="1" ht="24.75" customHeight="1">
      <c r="A51" s="8" t="s">
        <v>236</v>
      </c>
      <c r="B51" s="53">
        <v>1959117</v>
      </c>
      <c r="C51" s="54">
        <v>1100</v>
      </c>
      <c r="D51" s="54">
        <v>2130</v>
      </c>
      <c r="E51" s="54">
        <v>-1030</v>
      </c>
      <c r="F51" s="54">
        <v>4324</v>
      </c>
      <c r="G51" s="54">
        <v>2277</v>
      </c>
      <c r="H51" s="54">
        <v>4877</v>
      </c>
      <c r="I51" s="54">
        <v>2830</v>
      </c>
      <c r="J51" s="54">
        <v>-553</v>
      </c>
      <c r="K51" s="54">
        <v>-1583</v>
      </c>
      <c r="L51" s="121"/>
      <c r="M51" s="87">
        <v>11</v>
      </c>
      <c r="N51" s="12"/>
    </row>
    <row r="52" spans="1:14" s="10" customFormat="1" ht="24.75" customHeight="1">
      <c r="A52" s="8" t="s">
        <v>229</v>
      </c>
      <c r="B52" s="53">
        <v>1957534</v>
      </c>
      <c r="C52" s="54">
        <v>995</v>
      </c>
      <c r="D52" s="54">
        <v>2180</v>
      </c>
      <c r="E52" s="54">
        <v>-1185</v>
      </c>
      <c r="F52" s="54">
        <v>3990</v>
      </c>
      <c r="G52" s="54">
        <v>2136</v>
      </c>
      <c r="H52" s="54">
        <v>4531</v>
      </c>
      <c r="I52" s="54">
        <v>2677</v>
      </c>
      <c r="J52" s="54">
        <v>-541</v>
      </c>
      <c r="K52" s="54">
        <v>-1726</v>
      </c>
      <c r="L52" s="121"/>
      <c r="M52" s="87">
        <v>12</v>
      </c>
      <c r="N52" s="12"/>
    </row>
    <row r="53" spans="1:14" s="10" customFormat="1" ht="24.75" customHeight="1">
      <c r="A53" s="8" t="s">
        <v>239</v>
      </c>
      <c r="B53" s="53">
        <v>1955808</v>
      </c>
      <c r="C53" s="54">
        <v>1030</v>
      </c>
      <c r="D53" s="54">
        <v>2677</v>
      </c>
      <c r="E53" s="54">
        <v>-1647</v>
      </c>
      <c r="F53" s="54">
        <v>4071</v>
      </c>
      <c r="G53" s="54">
        <v>2139</v>
      </c>
      <c r="H53" s="54">
        <v>4934</v>
      </c>
      <c r="I53" s="54">
        <v>3002</v>
      </c>
      <c r="J53" s="54">
        <v>-863</v>
      </c>
      <c r="K53" s="54">
        <v>-2510</v>
      </c>
      <c r="L53" s="121"/>
      <c r="M53" s="87">
        <v>2022.1</v>
      </c>
      <c r="N53" s="12"/>
    </row>
    <row r="54" spans="1:14" s="10" customFormat="1" ht="24.75" customHeight="1">
      <c r="A54" s="8" t="s">
        <v>220</v>
      </c>
      <c r="B54" s="53">
        <v>1953298</v>
      </c>
      <c r="C54" s="54">
        <v>895</v>
      </c>
      <c r="D54" s="54">
        <v>2198</v>
      </c>
      <c r="E54" s="54">
        <v>-1303</v>
      </c>
      <c r="F54" s="54">
        <v>3975</v>
      </c>
      <c r="G54" s="54">
        <v>2155</v>
      </c>
      <c r="H54" s="54">
        <v>4576</v>
      </c>
      <c r="I54" s="54">
        <v>2756</v>
      </c>
      <c r="J54" s="54">
        <v>-601</v>
      </c>
      <c r="K54" s="54">
        <v>-1904</v>
      </c>
      <c r="L54" s="121"/>
      <c r="M54" s="87">
        <v>2</v>
      </c>
      <c r="N54" s="12"/>
    </row>
    <row r="55" spans="1:14" s="10" customFormat="1" ht="24.75" customHeight="1">
      <c r="A55" s="8" t="s">
        <v>243</v>
      </c>
      <c r="B55" s="53">
        <v>1951394</v>
      </c>
      <c r="C55" s="54">
        <v>1028</v>
      </c>
      <c r="D55" s="54">
        <v>2293</v>
      </c>
      <c r="E55" s="54">
        <v>-1265</v>
      </c>
      <c r="F55" s="54">
        <v>10760</v>
      </c>
      <c r="G55" s="54">
        <v>6333</v>
      </c>
      <c r="H55" s="54">
        <v>14636</v>
      </c>
      <c r="I55" s="54">
        <v>10209</v>
      </c>
      <c r="J55" s="54">
        <v>-3876</v>
      </c>
      <c r="K55" s="54">
        <v>-5141</v>
      </c>
      <c r="L55" s="123"/>
      <c r="M55" s="87">
        <v>3</v>
      </c>
      <c r="N55" s="12"/>
    </row>
    <row r="56" spans="1:14" s="10" customFormat="1" ht="24.75" customHeight="1">
      <c r="A56" s="8" t="s">
        <v>245</v>
      </c>
      <c r="B56" s="53">
        <v>1946253</v>
      </c>
      <c r="C56" s="54">
        <v>811</v>
      </c>
      <c r="D56" s="54">
        <v>1892</v>
      </c>
      <c r="E56" s="54">
        <v>-1081</v>
      </c>
      <c r="F56" s="54">
        <v>9725</v>
      </c>
      <c r="G56" s="54">
        <v>5849</v>
      </c>
      <c r="H56" s="54">
        <v>7792</v>
      </c>
      <c r="I56" s="54">
        <v>3916</v>
      </c>
      <c r="J56" s="54">
        <v>1933</v>
      </c>
      <c r="K56" s="54">
        <v>852</v>
      </c>
      <c r="L56" s="121"/>
      <c r="M56" s="87">
        <v>4</v>
      </c>
      <c r="N56" s="12"/>
    </row>
    <row r="57" spans="1:14" s="10" customFormat="1" ht="24.75" customHeight="1">
      <c r="A57" s="8" t="s">
        <v>248</v>
      </c>
      <c r="B57" s="53">
        <v>1947105</v>
      </c>
      <c r="C57" s="54">
        <v>1011</v>
      </c>
      <c r="D57" s="54">
        <v>2132</v>
      </c>
      <c r="E57" s="54">
        <v>-1121</v>
      </c>
      <c r="F57" s="54">
        <v>7575</v>
      </c>
      <c r="G57" s="54">
        <v>5130</v>
      </c>
      <c r="H57" s="54">
        <v>5964</v>
      </c>
      <c r="I57" s="54">
        <v>3519</v>
      </c>
      <c r="J57" s="54">
        <v>1611</v>
      </c>
      <c r="K57" s="54">
        <v>490</v>
      </c>
      <c r="L57" s="121"/>
      <c r="M57" s="87">
        <v>5</v>
      </c>
      <c r="N57" s="12"/>
    </row>
    <row r="58" spans="1:14" s="10" customFormat="1" ht="24.75" customHeight="1">
      <c r="A58" s="8" t="s">
        <v>250</v>
      </c>
      <c r="B58" s="53">
        <v>1947595</v>
      </c>
      <c r="C58" s="54">
        <v>873</v>
      </c>
      <c r="D58" s="54">
        <v>1830</v>
      </c>
      <c r="E58" s="54">
        <v>-957</v>
      </c>
      <c r="F58" s="54">
        <v>6924</v>
      </c>
      <c r="G58" s="54">
        <v>4717</v>
      </c>
      <c r="H58" s="54">
        <v>5518</v>
      </c>
      <c r="I58" s="54">
        <v>3311</v>
      </c>
      <c r="J58" s="54">
        <v>1406</v>
      </c>
      <c r="K58" s="54">
        <v>449</v>
      </c>
      <c r="L58" s="121"/>
      <c r="M58" s="87">
        <v>6</v>
      </c>
      <c r="N58" s="12"/>
    </row>
    <row r="59" spans="1:14" s="10" customFormat="1" ht="24.75" customHeight="1">
      <c r="A59" s="8" t="s">
        <v>253</v>
      </c>
      <c r="B59" s="53">
        <v>1948044</v>
      </c>
      <c r="C59" s="54">
        <v>903</v>
      </c>
      <c r="D59" s="54">
        <v>1870</v>
      </c>
      <c r="E59" s="54">
        <v>-967</v>
      </c>
      <c r="F59" s="54">
        <v>5850</v>
      </c>
      <c r="G59" s="54">
        <v>3686</v>
      </c>
      <c r="H59" s="54">
        <v>5466</v>
      </c>
      <c r="I59" s="54">
        <v>3302</v>
      </c>
      <c r="J59" s="54">
        <v>384</v>
      </c>
      <c r="K59" s="54">
        <v>-583</v>
      </c>
      <c r="L59" s="121"/>
      <c r="M59" s="87">
        <v>7</v>
      </c>
      <c r="N59" s="12"/>
    </row>
    <row r="60" spans="1:14" s="10" customFormat="1" ht="24.75" customHeight="1">
      <c r="A60" s="8" t="s">
        <v>254</v>
      </c>
      <c r="B60" s="53">
        <v>1947461</v>
      </c>
      <c r="C60" s="54">
        <v>1071</v>
      </c>
      <c r="D60" s="54">
        <v>2284</v>
      </c>
      <c r="E60" s="54">
        <v>-1213</v>
      </c>
      <c r="F60" s="54">
        <v>5767</v>
      </c>
      <c r="G60" s="54">
        <v>3577</v>
      </c>
      <c r="H60" s="54">
        <v>5689</v>
      </c>
      <c r="I60" s="54">
        <v>3499</v>
      </c>
      <c r="J60" s="54">
        <v>78</v>
      </c>
      <c r="K60" s="54">
        <v>-1135</v>
      </c>
      <c r="L60" s="121"/>
      <c r="M60" s="87">
        <v>8</v>
      </c>
      <c r="N60" s="12"/>
    </row>
    <row r="61" spans="1:14" s="10" customFormat="1" ht="24.75" customHeight="1">
      <c r="A61" s="8" t="s">
        <v>256</v>
      </c>
      <c r="B61" s="53">
        <v>1946326</v>
      </c>
      <c r="C61" s="54">
        <v>1067</v>
      </c>
      <c r="D61" s="54">
        <v>2089</v>
      </c>
      <c r="E61" s="54">
        <v>-1022</v>
      </c>
      <c r="F61" s="54">
        <v>5391</v>
      </c>
      <c r="G61" s="54">
        <v>3238</v>
      </c>
      <c r="H61" s="54">
        <v>5345</v>
      </c>
      <c r="I61" s="54">
        <v>3192</v>
      </c>
      <c r="J61" s="54">
        <v>46</v>
      </c>
      <c r="K61" s="54">
        <v>-976</v>
      </c>
      <c r="L61" s="126"/>
      <c r="M61" s="87">
        <v>9</v>
      </c>
      <c r="N61" s="12"/>
    </row>
    <row r="62" spans="1:14" s="10" customFormat="1" ht="24.75" customHeight="1">
      <c r="A62" s="8" t="s">
        <v>260</v>
      </c>
      <c r="B62" s="53">
        <v>1945350</v>
      </c>
      <c r="C62" s="54">
        <v>1001</v>
      </c>
      <c r="D62" s="54">
        <v>2302</v>
      </c>
      <c r="E62" s="54">
        <v>-1301</v>
      </c>
      <c r="F62" s="54">
        <v>5271</v>
      </c>
      <c r="G62" s="54">
        <v>3250</v>
      </c>
      <c r="H62" s="54">
        <v>5019</v>
      </c>
      <c r="I62" s="54">
        <v>2998</v>
      </c>
      <c r="J62" s="54">
        <v>252</v>
      </c>
      <c r="K62" s="54">
        <v>-1049</v>
      </c>
      <c r="L62" s="126"/>
      <c r="M62" s="87">
        <v>10</v>
      </c>
      <c r="N62" s="12"/>
    </row>
    <row r="63" spans="1:14" s="10" customFormat="1" ht="24.75" customHeight="1">
      <c r="A63" s="8" t="s">
        <v>264</v>
      </c>
      <c r="B63" s="53">
        <v>1944301</v>
      </c>
      <c r="C63" s="54">
        <v>967</v>
      </c>
      <c r="D63" s="54">
        <v>2254</v>
      </c>
      <c r="E63" s="54">
        <v>-1287</v>
      </c>
      <c r="F63" s="54">
        <v>5161</v>
      </c>
      <c r="G63" s="54">
        <v>3214</v>
      </c>
      <c r="H63" s="54">
        <v>5045</v>
      </c>
      <c r="I63" s="54">
        <v>3098</v>
      </c>
      <c r="J63" s="54">
        <v>116</v>
      </c>
      <c r="K63" s="54">
        <v>-1171</v>
      </c>
      <c r="L63" s="126"/>
      <c r="M63" s="87">
        <v>11</v>
      </c>
      <c r="N63" s="12"/>
    </row>
    <row r="64" spans="1:14" s="10" customFormat="1" ht="24.75" customHeight="1">
      <c r="A64" s="8" t="s">
        <v>266</v>
      </c>
      <c r="B64" s="53">
        <v>1943130</v>
      </c>
      <c r="C64" s="54">
        <v>893</v>
      </c>
      <c r="D64" s="54">
        <v>2403</v>
      </c>
      <c r="E64" s="54">
        <v>-1510</v>
      </c>
      <c r="F64" s="54">
        <v>4955</v>
      </c>
      <c r="G64" s="54">
        <v>2933</v>
      </c>
      <c r="H64" s="54">
        <v>5112</v>
      </c>
      <c r="I64" s="54">
        <v>3090</v>
      </c>
      <c r="J64" s="54">
        <v>-157</v>
      </c>
      <c r="K64" s="54">
        <v>-1667</v>
      </c>
      <c r="L64" s="126"/>
      <c r="M64" s="87">
        <v>12</v>
      </c>
      <c r="N64" s="12"/>
    </row>
    <row r="65" spans="1:14" s="10" customFormat="1" ht="24.75" customHeight="1">
      <c r="A65" s="8" t="s">
        <v>267</v>
      </c>
      <c r="B65" s="53">
        <v>1941463</v>
      </c>
      <c r="C65" s="54">
        <v>982</v>
      </c>
      <c r="D65" s="54">
        <v>3023</v>
      </c>
      <c r="E65" s="54">
        <v>-2041</v>
      </c>
      <c r="F65" s="54">
        <v>4734</v>
      </c>
      <c r="G65" s="54">
        <v>2891</v>
      </c>
      <c r="H65" s="54">
        <v>4969</v>
      </c>
      <c r="I65" s="54">
        <v>3126</v>
      </c>
      <c r="J65" s="54">
        <v>-235</v>
      </c>
      <c r="K65" s="54">
        <v>-2276</v>
      </c>
      <c r="L65" s="126"/>
      <c r="M65" s="87">
        <v>2023.1</v>
      </c>
      <c r="N65" s="12"/>
    </row>
    <row r="66" spans="1:14" s="10" customFormat="1" ht="24.75" customHeight="1">
      <c r="A66" s="8" t="s">
        <v>220</v>
      </c>
      <c r="B66" s="53">
        <v>1939187</v>
      </c>
      <c r="C66" s="54">
        <v>861</v>
      </c>
      <c r="D66" s="54">
        <v>2329</v>
      </c>
      <c r="E66" s="54">
        <v>-1468</v>
      </c>
      <c r="F66" s="54">
        <v>5368</v>
      </c>
      <c r="G66" s="54">
        <v>3246</v>
      </c>
      <c r="H66" s="54">
        <v>5466</v>
      </c>
      <c r="I66" s="54">
        <v>3344</v>
      </c>
      <c r="J66" s="54">
        <v>-98</v>
      </c>
      <c r="K66" s="54">
        <v>-1566</v>
      </c>
      <c r="L66" s="126"/>
      <c r="M66" s="87">
        <v>2</v>
      </c>
      <c r="N66" s="12"/>
    </row>
    <row r="67" spans="1:14" s="10" customFormat="1" ht="24.75" customHeight="1">
      <c r="A67" s="8" t="s">
        <v>243</v>
      </c>
      <c r="B67" s="53">
        <v>1937621</v>
      </c>
      <c r="C67" s="54">
        <v>910</v>
      </c>
      <c r="D67" s="54">
        <v>2244</v>
      </c>
      <c r="E67" s="54">
        <v>-1334</v>
      </c>
      <c r="F67" s="54">
        <v>11682</v>
      </c>
      <c r="G67" s="54">
        <v>7151</v>
      </c>
      <c r="H67" s="54">
        <v>14950</v>
      </c>
      <c r="I67" s="54">
        <v>10419</v>
      </c>
      <c r="J67" s="54">
        <v>-3268</v>
      </c>
      <c r="K67" s="54">
        <v>-4602</v>
      </c>
      <c r="L67" s="126"/>
      <c r="M67" s="87">
        <v>3</v>
      </c>
      <c r="N67" s="12"/>
    </row>
    <row r="68" spans="1:14" s="10" customFormat="1" ht="24.75" customHeight="1">
      <c r="A68" s="8" t="s">
        <v>245</v>
      </c>
      <c r="B68" s="53">
        <v>1933019</v>
      </c>
      <c r="C68" s="54">
        <v>811</v>
      </c>
      <c r="D68" s="54">
        <v>1883</v>
      </c>
      <c r="E68" s="54">
        <v>-1072</v>
      </c>
      <c r="F68" s="54">
        <v>8262</v>
      </c>
      <c r="G68" s="54">
        <v>5129</v>
      </c>
      <c r="H68" s="54">
        <v>7093</v>
      </c>
      <c r="I68" s="54">
        <v>3960</v>
      </c>
      <c r="J68" s="54">
        <v>1169</v>
      </c>
      <c r="K68" s="54">
        <v>97</v>
      </c>
      <c r="L68" s="126"/>
      <c r="M68" s="87">
        <v>4</v>
      </c>
      <c r="N68" s="12"/>
    </row>
    <row r="69" spans="1:14" s="10" customFormat="1" ht="24.75" customHeight="1">
      <c r="A69" s="47" t="s">
        <v>248</v>
      </c>
      <c r="B69" s="50">
        <v>1933116</v>
      </c>
      <c r="C69" s="54">
        <v>968</v>
      </c>
      <c r="D69" s="54">
        <v>2027</v>
      </c>
      <c r="E69" s="54">
        <v>-1059</v>
      </c>
      <c r="F69" s="54">
        <v>6020</v>
      </c>
      <c r="G69" s="54">
        <v>3836</v>
      </c>
      <c r="H69" s="54">
        <v>5406</v>
      </c>
      <c r="I69" s="54">
        <v>3222</v>
      </c>
      <c r="J69" s="54">
        <v>614</v>
      </c>
      <c r="K69" s="54">
        <v>-445</v>
      </c>
      <c r="L69" s="123"/>
      <c r="M69" s="87">
        <v>5</v>
      </c>
      <c r="N69" s="12"/>
    </row>
    <row r="70" spans="1:14" s="10" customFormat="1" ht="24.75" customHeight="1">
      <c r="A70" s="47" t="s">
        <v>250</v>
      </c>
      <c r="B70" s="50">
        <v>1932671</v>
      </c>
      <c r="C70" s="54">
        <v>953</v>
      </c>
      <c r="D70" s="54">
        <v>1888</v>
      </c>
      <c r="E70" s="54">
        <v>-935</v>
      </c>
      <c r="F70" s="54">
        <v>5422</v>
      </c>
      <c r="G70" s="54">
        <v>3469</v>
      </c>
      <c r="H70" s="54">
        <v>5103</v>
      </c>
      <c r="I70" s="54">
        <v>3150</v>
      </c>
      <c r="J70" s="54">
        <v>319</v>
      </c>
      <c r="K70" s="54">
        <v>-616</v>
      </c>
      <c r="L70" s="123"/>
      <c r="M70" s="87">
        <v>6</v>
      </c>
      <c r="N70" s="12"/>
    </row>
    <row r="71" spans="1:14" s="101" customFormat="1" ht="24.75" customHeight="1">
      <c r="A71" s="47" t="s">
        <v>270</v>
      </c>
      <c r="B71" s="53">
        <v>1932055</v>
      </c>
      <c r="C71" s="54">
        <v>921</v>
      </c>
      <c r="D71" s="54">
        <v>1941</v>
      </c>
      <c r="E71" s="54">
        <v>-1020</v>
      </c>
      <c r="F71" s="54">
        <v>5256</v>
      </c>
      <c r="G71" s="54">
        <v>3364</v>
      </c>
      <c r="H71" s="54">
        <v>4805</v>
      </c>
      <c r="I71" s="54">
        <v>2913</v>
      </c>
      <c r="J71" s="54">
        <v>451</v>
      </c>
      <c r="K71" s="54">
        <v>-569</v>
      </c>
      <c r="L71" s="67"/>
      <c r="M71" s="87">
        <v>7</v>
      </c>
      <c r="N71" s="130"/>
    </row>
    <row r="72" spans="1:14" s="101" customFormat="1" ht="24.75" customHeight="1">
      <c r="A72" s="47" t="s">
        <v>254</v>
      </c>
      <c r="B72" s="142">
        <v>1931486</v>
      </c>
      <c r="C72" s="116">
        <v>943</v>
      </c>
      <c r="D72" s="116">
        <v>2163</v>
      </c>
      <c r="E72" s="116">
        <v>-1220</v>
      </c>
      <c r="F72" s="116">
        <v>5464</v>
      </c>
      <c r="G72" s="116">
        <v>3392</v>
      </c>
      <c r="H72" s="116">
        <v>5220</v>
      </c>
      <c r="I72" s="116">
        <v>3148</v>
      </c>
      <c r="J72" s="116">
        <v>244</v>
      </c>
      <c r="K72" s="116">
        <v>-976</v>
      </c>
      <c r="L72" s="135"/>
      <c r="M72" s="87">
        <v>8</v>
      </c>
      <c r="N72" s="130"/>
    </row>
    <row r="73" spans="1:14" s="101" customFormat="1" ht="24.75" customHeight="1" thickBot="1">
      <c r="A73" s="143" t="s">
        <v>272</v>
      </c>
      <c r="B73" s="133">
        <v>1930510</v>
      </c>
      <c r="C73" s="144" t="s">
        <v>189</v>
      </c>
      <c r="D73" s="144" t="s">
        <v>189</v>
      </c>
      <c r="E73" s="144" t="s">
        <v>189</v>
      </c>
      <c r="F73" s="144" t="s">
        <v>189</v>
      </c>
      <c r="G73" s="144" t="s">
        <v>189</v>
      </c>
      <c r="H73" s="144" t="s">
        <v>189</v>
      </c>
      <c r="I73" s="144" t="s">
        <v>189</v>
      </c>
      <c r="J73" s="144" t="s">
        <v>189</v>
      </c>
      <c r="K73" s="144" t="s">
        <v>189</v>
      </c>
      <c r="L73" s="134"/>
      <c r="M73" s="145">
        <v>9</v>
      </c>
      <c r="N73" s="130"/>
    </row>
    <row r="74" spans="1:13" ht="12.75">
      <c r="A74" s="93" t="s">
        <v>203</v>
      </c>
      <c r="B74" s="105"/>
      <c r="C74" s="106"/>
      <c r="D74" s="106"/>
      <c r="E74" s="106"/>
      <c r="F74" s="106"/>
      <c r="G74" s="106"/>
      <c r="H74" s="106"/>
      <c r="I74" s="106"/>
      <c r="J74" s="106"/>
      <c r="K74" s="106"/>
      <c r="L74" s="106"/>
      <c r="M74" s="107"/>
    </row>
    <row r="75" spans="1:13" ht="12.75">
      <c r="A75" s="80" t="s">
        <v>204</v>
      </c>
      <c r="B75" s="101"/>
      <c r="C75" s="101"/>
      <c r="D75" s="101"/>
      <c r="E75" s="101"/>
      <c r="F75" s="101"/>
      <c r="G75" s="101"/>
      <c r="H75" s="101"/>
      <c r="I75" s="101"/>
      <c r="J75" s="101"/>
      <c r="K75" s="101"/>
      <c r="L75" s="101"/>
      <c r="M75" s="108"/>
    </row>
    <row r="76" spans="1:13" ht="12.75">
      <c r="A76" s="80" t="s">
        <v>165</v>
      </c>
      <c r="B76" s="101"/>
      <c r="C76" s="101"/>
      <c r="D76" s="101"/>
      <c r="E76" s="101"/>
      <c r="F76" s="101"/>
      <c r="G76" s="101"/>
      <c r="H76" s="101"/>
      <c r="I76" s="101"/>
      <c r="J76" s="101"/>
      <c r="K76" s="101"/>
      <c r="L76" s="101"/>
      <c r="M76" s="108"/>
    </row>
    <row r="77" spans="1:13" ht="12.75">
      <c r="A77" s="80" t="s">
        <v>231</v>
      </c>
      <c r="B77" s="101"/>
      <c r="C77" s="101"/>
      <c r="D77" s="101"/>
      <c r="E77" s="101"/>
      <c r="F77" s="101"/>
      <c r="G77" s="101"/>
      <c r="H77" s="101"/>
      <c r="I77" s="101"/>
      <c r="J77" s="101"/>
      <c r="K77" s="101"/>
      <c r="L77" s="101"/>
      <c r="M77" s="101"/>
    </row>
    <row r="78" spans="1:13" s="3" customFormat="1" ht="12.75" customHeight="1">
      <c r="A78" s="80" t="s">
        <v>205</v>
      </c>
      <c r="B78" s="101"/>
      <c r="C78" s="101"/>
      <c r="D78" s="101"/>
      <c r="E78" s="101"/>
      <c r="F78" s="101"/>
      <c r="G78" s="101"/>
      <c r="H78" s="101"/>
      <c r="I78" s="101"/>
      <c r="J78" s="101"/>
      <c r="K78" s="101"/>
      <c r="L78" s="101"/>
      <c r="M78" s="101"/>
    </row>
    <row r="79" spans="1:13" ht="12.75" customHeight="1">
      <c r="A79" s="82" t="s">
        <v>234</v>
      </c>
      <c r="B79" s="109"/>
      <c r="C79" s="109"/>
      <c r="D79" s="109"/>
      <c r="E79" s="109"/>
      <c r="F79" s="80"/>
      <c r="G79" s="110"/>
      <c r="H79" s="111"/>
      <c r="I79" s="80"/>
      <c r="J79" s="80"/>
      <c r="K79" s="80"/>
      <c r="L79" s="80"/>
      <c r="M79" s="80"/>
    </row>
    <row r="80" spans="1:13" ht="12.75" customHeight="1">
      <c r="A80" s="82"/>
      <c r="B80" s="101"/>
      <c r="C80" s="101"/>
      <c r="D80" s="101"/>
      <c r="E80" s="101"/>
      <c r="F80" s="101"/>
      <c r="G80" s="101"/>
      <c r="H80" s="101"/>
      <c r="I80" s="101"/>
      <c r="J80" s="101"/>
      <c r="K80" s="101"/>
      <c r="L80" s="101"/>
      <c r="M80" s="101"/>
    </row>
    <row r="81" spans="1:13" ht="12.75" customHeight="1">
      <c r="A81" s="80"/>
      <c r="B81" s="101"/>
      <c r="C81" s="101"/>
      <c r="D81" s="101"/>
      <c r="E81" s="101"/>
      <c r="F81" s="101"/>
      <c r="G81" s="101"/>
      <c r="H81" s="101"/>
      <c r="I81" s="101"/>
      <c r="J81" s="101"/>
      <c r="K81" s="101"/>
      <c r="L81" s="101"/>
      <c r="M81" s="101"/>
    </row>
    <row r="82" spans="1:13" ht="12.75" customHeight="1">
      <c r="A82" s="80"/>
      <c r="B82" s="101"/>
      <c r="C82" s="112"/>
      <c r="D82" s="112"/>
      <c r="E82" s="112"/>
      <c r="F82" s="112"/>
      <c r="G82" s="112"/>
      <c r="H82" s="112"/>
      <c r="I82" s="112"/>
      <c r="J82" s="112"/>
      <c r="K82" s="112"/>
      <c r="L82" s="101"/>
      <c r="M82" s="101"/>
    </row>
    <row r="83" spans="1:13" ht="12.75">
      <c r="A83" s="101"/>
      <c r="B83" s="101"/>
      <c r="C83" s="101"/>
      <c r="D83" s="101"/>
      <c r="E83" s="112"/>
      <c r="F83" s="101"/>
      <c r="G83" s="101"/>
      <c r="H83" s="101"/>
      <c r="I83" s="101"/>
      <c r="J83" s="112"/>
      <c r="K83" s="101"/>
      <c r="L83" s="101"/>
      <c r="M83" s="101"/>
    </row>
    <row r="84" spans="1:13" ht="12.75">
      <c r="A84" s="101"/>
      <c r="B84" s="101"/>
      <c r="C84" s="101"/>
      <c r="D84" s="101"/>
      <c r="E84" s="101"/>
      <c r="F84" s="101"/>
      <c r="G84" s="101"/>
      <c r="H84" s="101"/>
      <c r="I84" s="101"/>
      <c r="J84" s="112"/>
      <c r="K84" s="101"/>
      <c r="L84" s="101"/>
      <c r="M84" s="101"/>
    </row>
  </sheetData>
  <sheetProtection/>
  <mergeCells count="12">
    <mergeCell ref="E4:E5"/>
    <mergeCell ref="J4:J5"/>
    <mergeCell ref="C2:J2"/>
    <mergeCell ref="K2:M2"/>
    <mergeCell ref="A3:A5"/>
    <mergeCell ref="B3:B5"/>
    <mergeCell ref="C3:E3"/>
    <mergeCell ref="F3:J3"/>
    <mergeCell ref="K3:L5"/>
    <mergeCell ref="M3:M5"/>
    <mergeCell ref="C4:C5"/>
    <mergeCell ref="D4:D5"/>
  </mergeCells>
  <printOptions horizontalCentered="1" verticalCentered="1"/>
  <pageMargins left="0.7086614173228347" right="0.7086614173228347" top="0.35433070866141736" bottom="0.7480314960629921" header="0.31496062992125984" footer="0.31496062992125984"/>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81"/>
  <sheetViews>
    <sheetView zoomScale="85" zoomScaleNormal="85" zoomScalePageLayoutView="0" workbookViewId="0" topLeftCell="A1">
      <selection activeCell="A1" sqref="A1"/>
    </sheetView>
  </sheetViews>
  <sheetFormatPr defaultColWidth="9.00390625" defaultRowHeight="15"/>
  <cols>
    <col min="1" max="1" width="3.28125" style="68" customWidth="1"/>
    <col min="2" max="2" width="11.7109375" style="68" customWidth="1"/>
    <col min="3" max="3" width="12.140625" style="68" customWidth="1"/>
    <col min="4" max="4" width="13.140625" style="68" customWidth="1"/>
    <col min="5" max="5" width="12.7109375" style="68" customWidth="1"/>
    <col min="6" max="6" width="13.7109375" style="68" customWidth="1"/>
    <col min="7" max="8" width="9.7109375" style="68" customWidth="1"/>
    <col min="9" max="9" width="12.28125" style="68" customWidth="1"/>
    <col min="10" max="11" width="9.7109375" style="68" customWidth="1"/>
    <col min="12" max="13" width="10.7109375" style="68" customWidth="1"/>
    <col min="14" max="16384" width="9.00390625" style="68" customWidth="1"/>
  </cols>
  <sheetData>
    <row r="1" spans="1:13" ht="24" customHeight="1">
      <c r="A1" s="81"/>
      <c r="B1" s="81"/>
      <c r="C1" s="81"/>
      <c r="D1" s="173" t="s">
        <v>269</v>
      </c>
      <c r="E1" s="173"/>
      <c r="F1" s="173"/>
      <c r="G1" s="173"/>
      <c r="H1" s="173"/>
      <c r="I1" s="173"/>
      <c r="J1" s="173"/>
      <c r="K1" s="81"/>
      <c r="L1" s="81"/>
      <c r="M1" s="81"/>
    </row>
    <row r="2" spans="1:13" s="113" customFormat="1" ht="20.25" customHeight="1" thickBot="1">
      <c r="A2" s="19"/>
      <c r="B2" s="122" t="s">
        <v>275</v>
      </c>
      <c r="C2" s="20"/>
      <c r="D2" s="19"/>
      <c r="E2" s="19"/>
      <c r="F2" s="19"/>
      <c r="G2" s="19"/>
      <c r="H2" s="19"/>
      <c r="I2" s="21"/>
      <c r="J2" s="19"/>
      <c r="K2" s="19"/>
      <c r="L2" s="22" t="s">
        <v>228</v>
      </c>
      <c r="M2" s="21"/>
    </row>
    <row r="3" spans="1:13" ht="18" customHeight="1" thickTop="1">
      <c r="A3" s="174" t="s">
        <v>206</v>
      </c>
      <c r="B3" s="175"/>
      <c r="C3" s="180" t="s">
        <v>223</v>
      </c>
      <c r="D3" s="117"/>
      <c r="E3" s="118" t="s">
        <v>224</v>
      </c>
      <c r="F3" s="119"/>
      <c r="G3" s="168" t="s">
        <v>207</v>
      </c>
      <c r="H3" s="169"/>
      <c r="I3" s="170"/>
      <c r="J3" s="168" t="s">
        <v>208</v>
      </c>
      <c r="K3" s="169"/>
      <c r="L3" s="170"/>
      <c r="M3" s="171" t="s">
        <v>80</v>
      </c>
    </row>
    <row r="4" spans="1:13" ht="18" customHeight="1">
      <c r="A4" s="176"/>
      <c r="B4" s="177"/>
      <c r="C4" s="181"/>
      <c r="D4" s="24" t="s">
        <v>225</v>
      </c>
      <c r="E4" s="120" t="s">
        <v>226</v>
      </c>
      <c r="F4" s="120" t="s">
        <v>227</v>
      </c>
      <c r="G4" s="23" t="s">
        <v>81</v>
      </c>
      <c r="H4" s="24" t="s">
        <v>82</v>
      </c>
      <c r="I4" s="25" t="s">
        <v>83</v>
      </c>
      <c r="J4" s="24" t="s">
        <v>84</v>
      </c>
      <c r="K4" s="24" t="s">
        <v>85</v>
      </c>
      <c r="L4" s="26" t="s">
        <v>83</v>
      </c>
      <c r="M4" s="172"/>
    </row>
    <row r="5" spans="1:13" s="114" customFormat="1" ht="22.5" customHeight="1">
      <c r="A5" s="178" t="s">
        <v>86</v>
      </c>
      <c r="B5" s="179"/>
      <c r="C5" s="136">
        <f>'[1]推計世帯数1'!B5</f>
        <v>791955</v>
      </c>
      <c r="D5" s="137">
        <f>'[1]市町村別推計人口1'!B5</f>
        <v>1930510</v>
      </c>
      <c r="E5" s="137">
        <f>'[1]市町村別推計人口1'!C5</f>
        <v>937252</v>
      </c>
      <c r="F5" s="137">
        <f>'[1]市町村別推計人口1'!D5</f>
        <v>993258</v>
      </c>
      <c r="G5" s="137">
        <f>'[1]市町村別推計人口1'!E5</f>
        <v>943</v>
      </c>
      <c r="H5" s="137">
        <f>'[1]市町村別推計人口1'!F5</f>
        <v>2163</v>
      </c>
      <c r="I5" s="137">
        <f>G5-H5</f>
        <v>-1220</v>
      </c>
      <c r="J5" s="137">
        <f>'[1]市町村別推計人口1'!K5</f>
        <v>5464</v>
      </c>
      <c r="K5" s="137">
        <f>'[1]市町村別推計人口1'!O5</f>
        <v>5220</v>
      </c>
      <c r="L5" s="137">
        <f>J5-K5</f>
        <v>244</v>
      </c>
      <c r="M5" s="137">
        <f>I5+L5</f>
        <v>-976</v>
      </c>
    </row>
    <row r="6" spans="1:13" s="114" customFormat="1" ht="22.5" customHeight="1">
      <c r="A6" s="166" t="s">
        <v>87</v>
      </c>
      <c r="B6" s="167"/>
      <c r="C6" s="136">
        <f>'[1]推計世帯数1'!B6</f>
        <v>679685</v>
      </c>
      <c r="D6" s="137">
        <f>'[1]市町村別推計人口1'!B6</f>
        <v>1640834</v>
      </c>
      <c r="E6" s="137">
        <f>'[1]市町村別推計人口1'!C6</f>
        <v>795901</v>
      </c>
      <c r="F6" s="137">
        <f>'[1]市町村別推計人口1'!D6</f>
        <v>844933</v>
      </c>
      <c r="G6" s="137">
        <f>'[1]市町村別推計人口1'!E6</f>
        <v>826</v>
      </c>
      <c r="H6" s="137">
        <f>'[1]市町村別推計人口1'!F6</f>
        <v>1834</v>
      </c>
      <c r="I6" s="137">
        <f>G6-H6</f>
        <v>-1008</v>
      </c>
      <c r="J6" s="137">
        <f>'[1]市町村別推計人口1'!K6</f>
        <v>4601</v>
      </c>
      <c r="K6" s="137">
        <f>'[1]市町村別推計人口1'!O6</f>
        <v>4302</v>
      </c>
      <c r="L6" s="137">
        <f aca="true" t="shared" si="0" ref="L6:L58">J6-K6</f>
        <v>299</v>
      </c>
      <c r="M6" s="137">
        <f aca="true" t="shared" si="1" ref="M6:M58">I6+L6</f>
        <v>-709</v>
      </c>
    </row>
    <row r="7" spans="1:13" s="114" customFormat="1" ht="18.75" customHeight="1">
      <c r="A7" s="27"/>
      <c r="B7" s="28" t="s">
        <v>88</v>
      </c>
      <c r="C7" s="138">
        <f>'[1]推計世帯数1'!B7</f>
        <v>174788</v>
      </c>
      <c r="D7" s="132">
        <f>'[1]市町村別推計人口1'!B7</f>
        <v>396118</v>
      </c>
      <c r="E7" s="132">
        <f>'[1]市町村別推計人口1'!C7</f>
        <v>188469</v>
      </c>
      <c r="F7" s="132">
        <f>'[1]市町村別推計人口1'!D7</f>
        <v>207649</v>
      </c>
      <c r="G7" s="132">
        <f>'[1]市町村別推計人口1'!E7</f>
        <v>228</v>
      </c>
      <c r="H7" s="132">
        <f>'[1]市町村別推計人口1'!F7</f>
        <v>434</v>
      </c>
      <c r="I7" s="132">
        <f aca="true" t="shared" si="2" ref="I7:I58">G7-H7</f>
        <v>-206</v>
      </c>
      <c r="J7" s="132">
        <f>'[1]市町村別推計人口1'!K7</f>
        <v>1035</v>
      </c>
      <c r="K7" s="132">
        <f>'[1]市町村別推計人口1'!O7</f>
        <v>959</v>
      </c>
      <c r="L7" s="132">
        <f t="shared" si="0"/>
        <v>76</v>
      </c>
      <c r="M7" s="132">
        <f t="shared" si="1"/>
        <v>-130</v>
      </c>
    </row>
    <row r="8" spans="1:13" s="114" customFormat="1" ht="18.75" customHeight="1">
      <c r="A8" s="27"/>
      <c r="B8" s="28" t="s">
        <v>89</v>
      </c>
      <c r="C8" s="138">
        <f>'[1]推計世帯数1'!B8</f>
        <v>64549</v>
      </c>
      <c r="D8" s="132">
        <f>'[1]市町村別推計人口1'!B8</f>
        <v>155778</v>
      </c>
      <c r="E8" s="132">
        <f>'[1]市町村別推計人口1'!C8</f>
        <v>75730</v>
      </c>
      <c r="F8" s="132">
        <f>'[1]市町村別推計人口1'!D8</f>
        <v>80048</v>
      </c>
      <c r="G8" s="132">
        <f>'[1]市町村別推計人口1'!E8</f>
        <v>86</v>
      </c>
      <c r="H8" s="132">
        <f>'[1]市町村別推計人口1'!F8</f>
        <v>178</v>
      </c>
      <c r="I8" s="132">
        <f t="shared" si="2"/>
        <v>-92</v>
      </c>
      <c r="J8" s="132">
        <f>'[1]市町村別推計人口1'!K8</f>
        <v>423</v>
      </c>
      <c r="K8" s="132">
        <f>'[1]市町村別推計人口1'!O8</f>
        <v>407</v>
      </c>
      <c r="L8" s="132">
        <f t="shared" si="0"/>
        <v>16</v>
      </c>
      <c r="M8" s="132">
        <f t="shared" si="1"/>
        <v>-76</v>
      </c>
    </row>
    <row r="9" spans="1:13" s="114" customFormat="1" ht="18.75" customHeight="1">
      <c r="A9" s="27"/>
      <c r="B9" s="28" t="s">
        <v>90</v>
      </c>
      <c r="C9" s="138">
        <f>'[1]推計世帯数1'!B9</f>
        <v>32918</v>
      </c>
      <c r="D9" s="132">
        <f>'[1]市町村別推計人口1'!B9</f>
        <v>81088</v>
      </c>
      <c r="E9" s="132">
        <f>'[1]市町村別推計人口1'!C9</f>
        <v>38893</v>
      </c>
      <c r="F9" s="132">
        <f>'[1]市町村別推計人口1'!D9</f>
        <v>42195</v>
      </c>
      <c r="G9" s="132">
        <f>'[1]市町村別推計人口1'!E9</f>
        <v>52</v>
      </c>
      <c r="H9" s="132">
        <f>'[1]市町村別推計人口1'!F9</f>
        <v>106</v>
      </c>
      <c r="I9" s="132">
        <f t="shared" si="2"/>
        <v>-54</v>
      </c>
      <c r="J9" s="132">
        <f>'[1]市町村別推計人口1'!K9</f>
        <v>144</v>
      </c>
      <c r="K9" s="132">
        <f>'[1]市町村別推計人口1'!O9</f>
        <v>139</v>
      </c>
      <c r="L9" s="132">
        <f t="shared" si="0"/>
        <v>5</v>
      </c>
      <c r="M9" s="132">
        <f t="shared" si="1"/>
        <v>-49</v>
      </c>
    </row>
    <row r="10" spans="1:13" s="114" customFormat="1" ht="18.75" customHeight="1">
      <c r="A10" s="27"/>
      <c r="B10" s="28" t="s">
        <v>91</v>
      </c>
      <c r="C10" s="138">
        <f>'[1]推計世帯数1'!B10</f>
        <v>43165</v>
      </c>
      <c r="D10" s="132">
        <f>'[1]市町村別推計人口1'!B10</f>
        <v>103595</v>
      </c>
      <c r="E10" s="132">
        <f>'[1]市町村別推計人口1'!C10</f>
        <v>49884</v>
      </c>
      <c r="F10" s="132">
        <f>'[1]市町村別推計人口1'!D10</f>
        <v>53711</v>
      </c>
      <c r="G10" s="132">
        <f>'[1]市町村別推計人口1'!E10</f>
        <v>51</v>
      </c>
      <c r="H10" s="132">
        <f>'[1]市町村別推計人口1'!F10</f>
        <v>108</v>
      </c>
      <c r="I10" s="132">
        <f t="shared" si="2"/>
        <v>-57</v>
      </c>
      <c r="J10" s="132">
        <f>'[1]市町村別推計人口1'!K10</f>
        <v>250</v>
      </c>
      <c r="K10" s="132">
        <f>'[1]市町村別推計人口1'!O10</f>
        <v>272</v>
      </c>
      <c r="L10" s="132">
        <f t="shared" si="0"/>
        <v>-22</v>
      </c>
      <c r="M10" s="132">
        <f t="shared" si="1"/>
        <v>-79</v>
      </c>
    </row>
    <row r="11" spans="1:13" s="114" customFormat="1" ht="18.75" customHeight="1">
      <c r="A11" s="27"/>
      <c r="B11" s="28" t="s">
        <v>92</v>
      </c>
      <c r="C11" s="138">
        <f>'[1]推計世帯数1'!B11</f>
        <v>33815</v>
      </c>
      <c r="D11" s="132">
        <f>'[1]市町村別推計人口1'!B11</f>
        <v>82967</v>
      </c>
      <c r="E11" s="132">
        <f>'[1]市町村別推計人口1'!C11</f>
        <v>40508</v>
      </c>
      <c r="F11" s="132">
        <f>'[1]市町村別推計人口1'!D11</f>
        <v>42459</v>
      </c>
      <c r="G11" s="132">
        <f>'[1]市町村別推計人口1'!E11</f>
        <v>29</v>
      </c>
      <c r="H11" s="132">
        <f>'[1]市町村別推計人口1'!F11</f>
        <v>86</v>
      </c>
      <c r="I11" s="132">
        <f t="shared" si="2"/>
        <v>-57</v>
      </c>
      <c r="J11" s="132">
        <f>'[1]市町村別推計人口1'!K11</f>
        <v>229</v>
      </c>
      <c r="K11" s="132">
        <f>'[1]市町村別推計人口1'!O11</f>
        <v>190</v>
      </c>
      <c r="L11" s="132">
        <f t="shared" si="0"/>
        <v>39</v>
      </c>
      <c r="M11" s="132">
        <f t="shared" si="1"/>
        <v>-18</v>
      </c>
    </row>
    <row r="12" spans="1:13" s="114" customFormat="1" ht="18.75" customHeight="1">
      <c r="A12" s="27"/>
      <c r="B12" s="28" t="s">
        <v>93</v>
      </c>
      <c r="C12" s="138">
        <f>'[1]推計世帯数1'!B12</f>
        <v>30128</v>
      </c>
      <c r="D12" s="132">
        <f>'[1]市町村別推計人口1'!B12</f>
        <v>73683</v>
      </c>
      <c r="E12" s="132">
        <f>'[1]市町村別推計人口1'!C12</f>
        <v>36140</v>
      </c>
      <c r="F12" s="132">
        <f>'[1]市町村別推計人口1'!D12</f>
        <v>37543</v>
      </c>
      <c r="G12" s="132">
        <f>'[1]市町村別推計人口1'!E12</f>
        <v>33</v>
      </c>
      <c r="H12" s="132">
        <f>'[1]市町村別推計人口1'!F12</f>
        <v>105</v>
      </c>
      <c r="I12" s="132">
        <f t="shared" si="2"/>
        <v>-72</v>
      </c>
      <c r="J12" s="132">
        <f>'[1]市町村別推計人口1'!K12</f>
        <v>164</v>
      </c>
      <c r="K12" s="132">
        <f>'[1]市町村別推計人口1'!O12</f>
        <v>188</v>
      </c>
      <c r="L12" s="132">
        <f t="shared" si="0"/>
        <v>-24</v>
      </c>
      <c r="M12" s="132">
        <f t="shared" si="1"/>
        <v>-96</v>
      </c>
    </row>
    <row r="13" spans="1:13" s="114" customFormat="1" ht="18.75" customHeight="1">
      <c r="A13" s="27"/>
      <c r="B13" s="28" t="s">
        <v>94</v>
      </c>
      <c r="C13" s="138">
        <f>'[1]推計世帯数1'!B13</f>
        <v>7259</v>
      </c>
      <c r="D13" s="132">
        <f>'[1]市町村別推計人口1'!B13</f>
        <v>18341</v>
      </c>
      <c r="E13" s="132">
        <f>'[1]市町村別推計人口1'!C13</f>
        <v>8867</v>
      </c>
      <c r="F13" s="132">
        <f>'[1]市町村別推計人口1'!D13</f>
        <v>9474</v>
      </c>
      <c r="G13" s="132">
        <f>'[1]市町村別推計人口1'!E13</f>
        <v>7</v>
      </c>
      <c r="H13" s="132">
        <f>'[1]市町村別推計人口1'!F13</f>
        <v>15</v>
      </c>
      <c r="I13" s="132">
        <f t="shared" si="2"/>
        <v>-8</v>
      </c>
      <c r="J13" s="132">
        <f>'[1]市町村別推計人口1'!K13</f>
        <v>34</v>
      </c>
      <c r="K13" s="132">
        <f>'[1]市町村別推計人口1'!O13</f>
        <v>57</v>
      </c>
      <c r="L13" s="132">
        <f t="shared" si="0"/>
        <v>-23</v>
      </c>
      <c r="M13" s="132">
        <f t="shared" si="1"/>
        <v>-31</v>
      </c>
    </row>
    <row r="14" spans="1:13" s="114" customFormat="1" ht="18.75" customHeight="1">
      <c r="A14" s="27"/>
      <c r="B14" s="28" t="s">
        <v>95</v>
      </c>
      <c r="C14" s="138">
        <f>'[1]推計世帯数1'!B14</f>
        <v>14623</v>
      </c>
      <c r="D14" s="132">
        <f>'[1]市町村別推計人口1'!B14</f>
        <v>36021</v>
      </c>
      <c r="E14" s="132">
        <f>'[1]市町村別推計人口1'!C14</f>
        <v>17617</v>
      </c>
      <c r="F14" s="132">
        <f>'[1]市町村別推計人口1'!D14</f>
        <v>18404</v>
      </c>
      <c r="G14" s="132">
        <f>'[1]市町村別推計人口1'!E14</f>
        <v>16</v>
      </c>
      <c r="H14" s="132">
        <f>'[1]市町村別推計人口1'!F14</f>
        <v>40</v>
      </c>
      <c r="I14" s="132">
        <f t="shared" si="2"/>
        <v>-24</v>
      </c>
      <c r="J14" s="132">
        <f>'[1]市町村別推計人口1'!K14</f>
        <v>128</v>
      </c>
      <c r="K14" s="132">
        <f>'[1]市町村別推計人口1'!O14</f>
        <v>99</v>
      </c>
      <c r="L14" s="132">
        <f t="shared" si="0"/>
        <v>29</v>
      </c>
      <c r="M14" s="132">
        <f t="shared" si="1"/>
        <v>5</v>
      </c>
    </row>
    <row r="15" spans="1:13" s="114" customFormat="1" ht="18.75" customHeight="1">
      <c r="A15" s="27"/>
      <c r="B15" s="28" t="s">
        <v>96</v>
      </c>
      <c r="C15" s="138">
        <f>'[1]推計世帯数1'!B15</f>
        <v>25670</v>
      </c>
      <c r="D15" s="132">
        <f>'[1]市町村別推計人口1'!B15</f>
        <v>64864</v>
      </c>
      <c r="E15" s="132">
        <f>'[1]市町村別推計人口1'!C15</f>
        <v>31846</v>
      </c>
      <c r="F15" s="132">
        <f>'[1]市町村別推計人口1'!D15</f>
        <v>33018</v>
      </c>
      <c r="G15" s="132">
        <f>'[1]市町村別推計人口1'!E15</f>
        <v>34</v>
      </c>
      <c r="H15" s="132">
        <f>'[1]市町村別推計人口1'!F15</f>
        <v>54</v>
      </c>
      <c r="I15" s="132">
        <f t="shared" si="2"/>
        <v>-20</v>
      </c>
      <c r="J15" s="132">
        <f>'[1]市町村別推計人口1'!K15</f>
        <v>230</v>
      </c>
      <c r="K15" s="132">
        <f>'[1]市町村別推計人口1'!O15</f>
        <v>220</v>
      </c>
      <c r="L15" s="132">
        <f t="shared" si="0"/>
        <v>10</v>
      </c>
      <c r="M15" s="132">
        <f t="shared" si="1"/>
        <v>-10</v>
      </c>
    </row>
    <row r="16" spans="1:13" s="114" customFormat="1" ht="18.75" customHeight="1">
      <c r="A16" s="27"/>
      <c r="B16" s="28" t="s">
        <v>97</v>
      </c>
      <c r="C16" s="138">
        <f>'[1]推計世帯数1'!B16</f>
        <v>17907</v>
      </c>
      <c r="D16" s="132">
        <f>'[1]市町村別推計人口1'!B16</f>
        <v>45506</v>
      </c>
      <c r="E16" s="132">
        <f>'[1]市町村別推計人口1'!C16</f>
        <v>22102</v>
      </c>
      <c r="F16" s="132">
        <f>'[1]市町村別推計人口1'!D16</f>
        <v>23404</v>
      </c>
      <c r="G16" s="132">
        <f>'[1]市町村別推計人口1'!E16</f>
        <v>10</v>
      </c>
      <c r="H16" s="132">
        <f>'[1]市町村別推計人口1'!F16</f>
        <v>58</v>
      </c>
      <c r="I16" s="132">
        <f t="shared" si="2"/>
        <v>-48</v>
      </c>
      <c r="J16" s="132">
        <f>'[1]市町村別推計人口1'!K16</f>
        <v>113</v>
      </c>
      <c r="K16" s="132">
        <f>'[1]市町村別推計人口1'!O16</f>
        <v>111</v>
      </c>
      <c r="L16" s="132">
        <f t="shared" si="0"/>
        <v>2</v>
      </c>
      <c r="M16" s="132">
        <f t="shared" si="1"/>
        <v>-46</v>
      </c>
    </row>
    <row r="17" spans="1:13" s="114" customFormat="1" ht="18.75" customHeight="1">
      <c r="A17" s="27"/>
      <c r="B17" s="28" t="s">
        <v>98</v>
      </c>
      <c r="C17" s="138">
        <f>'[1]推計世帯数1'!B17</f>
        <v>22786</v>
      </c>
      <c r="D17" s="132">
        <f>'[1]市町村別推計人口1'!B17</f>
        <v>56772</v>
      </c>
      <c r="E17" s="132">
        <f>'[1]市町村別推計人口1'!C17</f>
        <v>28167</v>
      </c>
      <c r="F17" s="132">
        <f>'[1]市町村別推計人口1'!D17</f>
        <v>28605</v>
      </c>
      <c r="G17" s="132">
        <f>'[1]市町村別推計人口1'!E17</f>
        <v>29</v>
      </c>
      <c r="H17" s="132">
        <f>'[1]市町村別推計人口1'!F17</f>
        <v>43</v>
      </c>
      <c r="I17" s="132">
        <f t="shared" si="2"/>
        <v>-14</v>
      </c>
      <c r="J17" s="132">
        <f>'[1]市町村別推計人口1'!K17</f>
        <v>245</v>
      </c>
      <c r="K17" s="132">
        <f>'[1]市町村別推計人口1'!O17</f>
        <v>205</v>
      </c>
      <c r="L17" s="132">
        <f t="shared" si="0"/>
        <v>40</v>
      </c>
      <c r="M17" s="132">
        <f t="shared" si="1"/>
        <v>26</v>
      </c>
    </row>
    <row r="18" spans="1:13" s="114" customFormat="1" ht="18.75" customHeight="1">
      <c r="A18" s="27"/>
      <c r="B18" s="28" t="s">
        <v>99</v>
      </c>
      <c r="C18" s="138">
        <f>'[1]推計世帯数1'!B18</f>
        <v>21346</v>
      </c>
      <c r="D18" s="132">
        <f>'[1]市町村別推計人口1'!B18</f>
        <v>53082</v>
      </c>
      <c r="E18" s="132">
        <f>'[1]市町村別推計人口1'!C18</f>
        <v>25715</v>
      </c>
      <c r="F18" s="132">
        <f>'[1]市町村別推計人口1'!D18</f>
        <v>27367</v>
      </c>
      <c r="G18" s="132">
        <f>'[1]市町村別推計人口1'!E18</f>
        <v>29</v>
      </c>
      <c r="H18" s="132">
        <f>'[1]市町村別推計人口1'!F18</f>
        <v>77</v>
      </c>
      <c r="I18" s="132">
        <f t="shared" si="2"/>
        <v>-48</v>
      </c>
      <c r="J18" s="132">
        <f>'[1]市町村別推計人口1'!K18</f>
        <v>130</v>
      </c>
      <c r="K18" s="132">
        <f>'[1]市町村別推計人口1'!O18</f>
        <v>155</v>
      </c>
      <c r="L18" s="132">
        <f t="shared" si="0"/>
        <v>-25</v>
      </c>
      <c r="M18" s="132">
        <f t="shared" si="1"/>
        <v>-73</v>
      </c>
    </row>
    <row r="19" spans="1:13" s="114" customFormat="1" ht="18.75" customHeight="1">
      <c r="A19" s="27"/>
      <c r="B19" s="28" t="s">
        <v>100</v>
      </c>
      <c r="C19" s="138">
        <f>'[1]推計世帯数1'!B19</f>
        <v>58208</v>
      </c>
      <c r="D19" s="132">
        <f>'[1]市町村別推計人口1'!B19</f>
        <v>142515</v>
      </c>
      <c r="E19" s="132">
        <f>'[1]市町村別推計人口1'!C19</f>
        <v>70184</v>
      </c>
      <c r="F19" s="132">
        <f>'[1]市町村別推計人口1'!D19</f>
        <v>72331</v>
      </c>
      <c r="G19" s="132">
        <f>'[1]市町村別推計人口1'!E19</f>
        <v>73</v>
      </c>
      <c r="H19" s="132">
        <f>'[1]市町村別推計人口1'!F19</f>
        <v>153</v>
      </c>
      <c r="I19" s="132">
        <f t="shared" si="2"/>
        <v>-80</v>
      </c>
      <c r="J19" s="132">
        <f>'[1]市町村別推計人口1'!K19</f>
        <v>424</v>
      </c>
      <c r="K19" s="132">
        <f>'[1]市町村別推計人口1'!O19</f>
        <v>357</v>
      </c>
      <c r="L19" s="132">
        <f t="shared" si="0"/>
        <v>67</v>
      </c>
      <c r="M19" s="132">
        <f t="shared" si="1"/>
        <v>-13</v>
      </c>
    </row>
    <row r="20" spans="1:13" s="114" customFormat="1" ht="18.75" customHeight="1">
      <c r="A20" s="27"/>
      <c r="B20" s="28" t="s">
        <v>101</v>
      </c>
      <c r="C20" s="138">
        <f>'[1]推計世帯数1'!B20</f>
        <v>40937</v>
      </c>
      <c r="D20" s="132">
        <f>'[1]市町村別推計人口1'!B20</f>
        <v>98645</v>
      </c>
      <c r="E20" s="132">
        <f>'[1]市町村別推計人口1'!C20</f>
        <v>48434</v>
      </c>
      <c r="F20" s="132">
        <f>'[1]市町村別推計人口1'!D20</f>
        <v>50211</v>
      </c>
      <c r="G20" s="132">
        <f>'[1]市町村別推計人口1'!E20</f>
        <v>50</v>
      </c>
      <c r="H20" s="132">
        <f>'[1]市町村別推計人口1'!F20</f>
        <v>97</v>
      </c>
      <c r="I20" s="132">
        <f t="shared" si="2"/>
        <v>-47</v>
      </c>
      <c r="J20" s="132">
        <f>'[1]市町村別推計人口1'!K20</f>
        <v>392</v>
      </c>
      <c r="K20" s="132">
        <f>'[1]市町村別推計人口1'!O20</f>
        <v>360</v>
      </c>
      <c r="L20" s="132">
        <f t="shared" si="0"/>
        <v>32</v>
      </c>
      <c r="M20" s="132">
        <f t="shared" si="1"/>
        <v>-15</v>
      </c>
    </row>
    <row r="21" spans="1:13" s="114" customFormat="1" ht="18.75" customHeight="1">
      <c r="A21" s="27"/>
      <c r="B21" s="28" t="s">
        <v>102</v>
      </c>
      <c r="C21" s="138">
        <f>'[1]推計世帯数1'!B21</f>
        <v>9463</v>
      </c>
      <c r="D21" s="132">
        <f>'[1]市町村別推計人口1'!B21</f>
        <v>24028</v>
      </c>
      <c r="E21" s="132">
        <f>'[1]市町村別推計人口1'!C21</f>
        <v>11635</v>
      </c>
      <c r="F21" s="132">
        <f>'[1]市町村別推計人口1'!D21</f>
        <v>12393</v>
      </c>
      <c r="G21" s="132">
        <f>'[1]市町村別推計人口1'!E21</f>
        <v>12</v>
      </c>
      <c r="H21" s="132">
        <f>'[1]市町村別推計人口1'!F21</f>
        <v>33</v>
      </c>
      <c r="I21" s="132">
        <f t="shared" si="2"/>
        <v>-21</v>
      </c>
      <c r="J21" s="132">
        <f>'[1]市町村別推計人口1'!K21</f>
        <v>52</v>
      </c>
      <c r="K21" s="132">
        <f>'[1]市町村別推計人口1'!O21</f>
        <v>54</v>
      </c>
      <c r="L21" s="132">
        <f t="shared" si="0"/>
        <v>-2</v>
      </c>
      <c r="M21" s="132">
        <f t="shared" si="1"/>
        <v>-23</v>
      </c>
    </row>
    <row r="22" spans="1:13" s="114" customFormat="1" ht="18.75" customHeight="1">
      <c r="A22" s="27"/>
      <c r="B22" s="28" t="s">
        <v>103</v>
      </c>
      <c r="C22" s="138">
        <f>'[1]推計世帯数1'!B22</f>
        <v>24781</v>
      </c>
      <c r="D22" s="132">
        <f>'[1]市町村別推計人口1'!B22</f>
        <v>57428</v>
      </c>
      <c r="E22" s="132">
        <f>'[1]市町村別推計人口1'!C22</f>
        <v>28610</v>
      </c>
      <c r="F22" s="132">
        <f>'[1]市町村別推計人口1'!D22</f>
        <v>28818</v>
      </c>
      <c r="G22" s="132">
        <f>'[1]市町村別推計人口1'!E22</f>
        <v>38</v>
      </c>
      <c r="H22" s="132">
        <f>'[1]市町村別推計人口1'!F22</f>
        <v>45</v>
      </c>
      <c r="I22" s="132">
        <f t="shared" si="2"/>
        <v>-7</v>
      </c>
      <c r="J22" s="132">
        <f>'[1]市町村別推計人口1'!K22</f>
        <v>244</v>
      </c>
      <c r="K22" s="132">
        <f>'[1]市町村別推計人口1'!O22</f>
        <v>192</v>
      </c>
      <c r="L22" s="132">
        <f t="shared" si="0"/>
        <v>52</v>
      </c>
      <c r="M22" s="132">
        <f t="shared" si="1"/>
        <v>45</v>
      </c>
    </row>
    <row r="23" spans="1:13" s="114" customFormat="1" ht="18.75" customHeight="1">
      <c r="A23" s="27"/>
      <c r="B23" s="28" t="s">
        <v>104</v>
      </c>
      <c r="C23" s="138">
        <f>'[1]推計世帯数1'!B23</f>
        <v>8110</v>
      </c>
      <c r="D23" s="132">
        <f>'[1]市町村別推計人口1'!B23</f>
        <v>21256</v>
      </c>
      <c r="E23" s="132">
        <f>'[1]市町村別推計人口1'!C23</f>
        <v>10237</v>
      </c>
      <c r="F23" s="132">
        <f>'[1]市町村別推計人口1'!D23</f>
        <v>11019</v>
      </c>
      <c r="G23" s="132">
        <f>'[1]市町村別推計人口1'!E23</f>
        <v>5</v>
      </c>
      <c r="H23" s="132">
        <f>'[1]市町村別推計人口1'!F23</f>
        <v>37</v>
      </c>
      <c r="I23" s="132">
        <f t="shared" si="2"/>
        <v>-32</v>
      </c>
      <c r="J23" s="132">
        <f>'[1]市町村別推計人口1'!K23</f>
        <v>44</v>
      </c>
      <c r="K23" s="132">
        <f>'[1]市町村別推計人口1'!O23</f>
        <v>46</v>
      </c>
      <c r="L23" s="132">
        <f t="shared" si="0"/>
        <v>-2</v>
      </c>
      <c r="M23" s="132">
        <f t="shared" si="1"/>
        <v>-34</v>
      </c>
    </row>
    <row r="24" spans="1:13" s="114" customFormat="1" ht="18.75" customHeight="1">
      <c r="A24" s="27"/>
      <c r="B24" s="28" t="s">
        <v>105</v>
      </c>
      <c r="C24" s="138">
        <f>'[1]推計世帯数1'!B24</f>
        <v>11945</v>
      </c>
      <c r="D24" s="132">
        <f>'[1]市町村別推計人口1'!B24</f>
        <v>32222</v>
      </c>
      <c r="E24" s="132">
        <f>'[1]市町村別推計人口1'!C24</f>
        <v>15678</v>
      </c>
      <c r="F24" s="132">
        <f>'[1]市町村別推計人口1'!D24</f>
        <v>16544</v>
      </c>
      <c r="G24" s="132">
        <f>'[1]市町村別推計人口1'!E24</f>
        <v>19</v>
      </c>
      <c r="H24" s="132">
        <f>'[1]市町村別推計人口1'!F24</f>
        <v>33</v>
      </c>
      <c r="I24" s="132">
        <f t="shared" si="2"/>
        <v>-14</v>
      </c>
      <c r="J24" s="132">
        <f>'[1]市町村別推計人口1'!K24</f>
        <v>101</v>
      </c>
      <c r="K24" s="132">
        <f>'[1]市町村別推計人口1'!O24</f>
        <v>93</v>
      </c>
      <c r="L24" s="132">
        <f t="shared" si="0"/>
        <v>8</v>
      </c>
      <c r="M24" s="132">
        <f t="shared" si="1"/>
        <v>-6</v>
      </c>
    </row>
    <row r="25" spans="1:13" s="114" customFormat="1" ht="18.75" customHeight="1">
      <c r="A25" s="27"/>
      <c r="B25" s="28" t="s">
        <v>106</v>
      </c>
      <c r="C25" s="138">
        <f>'[1]推計世帯数1'!B25</f>
        <v>14378</v>
      </c>
      <c r="D25" s="132">
        <f>'[1]市町村別推計人口1'!B25</f>
        <v>36958</v>
      </c>
      <c r="E25" s="132">
        <f>'[1]市町村別推計人口1'!C25</f>
        <v>18126</v>
      </c>
      <c r="F25" s="132">
        <f>'[1]市町村別推計人口1'!D25</f>
        <v>18832</v>
      </c>
      <c r="G25" s="132">
        <f>'[1]市町村別推計人口1'!E25</f>
        <v>13</v>
      </c>
      <c r="H25" s="132">
        <f>'[1]市町村別推計人口1'!F25</f>
        <v>54</v>
      </c>
      <c r="I25" s="132">
        <f t="shared" si="2"/>
        <v>-41</v>
      </c>
      <c r="J25" s="132">
        <f>'[1]市町村別推計人口1'!K25</f>
        <v>71</v>
      </c>
      <c r="K25" s="132">
        <f>'[1]市町村別推計人口1'!O25</f>
        <v>67</v>
      </c>
      <c r="L25" s="132">
        <f t="shared" si="0"/>
        <v>4</v>
      </c>
      <c r="M25" s="132">
        <f t="shared" si="1"/>
        <v>-37</v>
      </c>
    </row>
    <row r="26" spans="1:13" s="114" customFormat="1" ht="18.75" customHeight="1">
      <c r="A26" s="27"/>
      <c r="B26" s="28" t="s">
        <v>107</v>
      </c>
      <c r="C26" s="138">
        <f>'[1]推計世帯数1'!B26</f>
        <v>11102</v>
      </c>
      <c r="D26" s="132">
        <f>'[1]市町村別推計人口1'!B26</f>
        <v>28626</v>
      </c>
      <c r="E26" s="132">
        <f>'[1]市町村別推計人口1'!C26</f>
        <v>13605</v>
      </c>
      <c r="F26" s="132">
        <f>'[1]市町村別推計人口1'!D26</f>
        <v>15021</v>
      </c>
      <c r="G26" s="132">
        <f>'[1]市町村別推計人口1'!E26</f>
        <v>4</v>
      </c>
      <c r="H26" s="132">
        <f>'[1]市町村別推計人口1'!F26</f>
        <v>46</v>
      </c>
      <c r="I26" s="132">
        <f t="shared" si="2"/>
        <v>-42</v>
      </c>
      <c r="J26" s="132">
        <f>'[1]市町村別推計人口1'!K26</f>
        <v>67</v>
      </c>
      <c r="K26" s="132">
        <f>'[1]市町村別推計人口1'!O26</f>
        <v>58</v>
      </c>
      <c r="L26" s="132">
        <f t="shared" si="0"/>
        <v>9</v>
      </c>
      <c r="M26" s="132">
        <f t="shared" si="1"/>
        <v>-33</v>
      </c>
    </row>
    <row r="27" spans="1:13" s="114" customFormat="1" ht="18.75" customHeight="1">
      <c r="A27" s="27"/>
      <c r="B27" s="28" t="s">
        <v>108</v>
      </c>
      <c r="C27" s="138">
        <f>'[1]推計世帯数1'!B27</f>
        <v>11807</v>
      </c>
      <c r="D27" s="132">
        <f>'[1]市町村別推計人口1'!B27</f>
        <v>31341</v>
      </c>
      <c r="E27" s="132">
        <f>'[1]市町村別推計人口1'!C27</f>
        <v>15454</v>
      </c>
      <c r="F27" s="132">
        <f>'[1]市町村別推計人口1'!D27</f>
        <v>15887</v>
      </c>
      <c r="G27" s="132">
        <f>'[1]市町村別推計人口1'!E27</f>
        <v>8</v>
      </c>
      <c r="H27" s="132">
        <f>'[1]市町村別推計人口1'!F27</f>
        <v>32</v>
      </c>
      <c r="I27" s="132">
        <f t="shared" si="2"/>
        <v>-24</v>
      </c>
      <c r="J27" s="132">
        <f>'[1]市町村別推計人口1'!K27</f>
        <v>81</v>
      </c>
      <c r="K27" s="132">
        <f>'[1]市町村別推計人口1'!O27</f>
        <v>73</v>
      </c>
      <c r="L27" s="132">
        <f t="shared" si="0"/>
        <v>8</v>
      </c>
      <c r="M27" s="132">
        <f t="shared" si="1"/>
        <v>-16</v>
      </c>
    </row>
    <row r="28" spans="1:13" s="114" customFormat="1" ht="22.5" customHeight="1">
      <c r="A28" s="166" t="s">
        <v>209</v>
      </c>
      <c r="B28" s="167"/>
      <c r="C28" s="136">
        <f>'[1]推計世帯数1'!B28</f>
        <v>112270</v>
      </c>
      <c r="D28" s="137">
        <f>'[1]市町村別推計人口1'!B28</f>
        <v>289676</v>
      </c>
      <c r="E28" s="137">
        <f>'[1]市町村別推計人口1'!C28</f>
        <v>141351</v>
      </c>
      <c r="F28" s="137">
        <f>'[1]市町村別推計人口1'!D28</f>
        <v>148325</v>
      </c>
      <c r="G28" s="137">
        <f>'[1]市町村別推計人口1'!E28</f>
        <v>117</v>
      </c>
      <c r="H28" s="137">
        <f>'[1]市町村別推計人口1'!F28</f>
        <v>329</v>
      </c>
      <c r="I28" s="137">
        <f t="shared" si="2"/>
        <v>-212</v>
      </c>
      <c r="J28" s="137">
        <f>'[1]市町村別推計人口1'!K28</f>
        <v>863</v>
      </c>
      <c r="K28" s="137">
        <f>'[1]市町村別推計人口1'!O28</f>
        <v>918</v>
      </c>
      <c r="L28" s="137">
        <f t="shared" si="0"/>
        <v>-55</v>
      </c>
      <c r="M28" s="137">
        <f t="shared" si="1"/>
        <v>-267</v>
      </c>
    </row>
    <row r="29" spans="1:13" s="114" customFormat="1" ht="22.5" customHeight="1">
      <c r="A29" s="166" t="s">
        <v>109</v>
      </c>
      <c r="B29" s="167"/>
      <c r="C29" s="136">
        <f>'[1]推計世帯数1'!B29</f>
        <v>19899</v>
      </c>
      <c r="D29" s="137">
        <f>'[1]市町村別推計人口1'!B29</f>
        <v>47947</v>
      </c>
      <c r="E29" s="137">
        <f>'[1]市町村別推計人口1'!C29</f>
        <v>23123</v>
      </c>
      <c r="F29" s="137">
        <f>'[1]市町村別推計人口1'!D29</f>
        <v>24824</v>
      </c>
      <c r="G29" s="137">
        <f>'[1]市町村別推計人口1'!E29</f>
        <v>37</v>
      </c>
      <c r="H29" s="137">
        <f>'[1]市町村別推計人口1'!F29</f>
        <v>42</v>
      </c>
      <c r="I29" s="137">
        <f t="shared" si="2"/>
        <v>-5</v>
      </c>
      <c r="J29" s="137">
        <f>'[1]市町村別推計人口1'!K29</f>
        <v>199</v>
      </c>
      <c r="K29" s="137">
        <f>'[1]市町村別推計人口1'!O29</f>
        <v>180</v>
      </c>
      <c r="L29" s="137">
        <f t="shared" si="0"/>
        <v>19</v>
      </c>
      <c r="M29" s="137">
        <f t="shared" si="1"/>
        <v>14</v>
      </c>
    </row>
    <row r="30" spans="1:13" s="114" customFormat="1" ht="18.75" customHeight="1">
      <c r="A30" s="27"/>
      <c r="B30" s="28" t="s">
        <v>110</v>
      </c>
      <c r="C30" s="138">
        <f>'[1]推計世帯数1'!B30</f>
        <v>11172</v>
      </c>
      <c r="D30" s="132">
        <f>'[1]市町村別推計人口1'!B30</f>
        <v>26085</v>
      </c>
      <c r="E30" s="132">
        <f>'[1]市町村別推計人口1'!C30</f>
        <v>12810</v>
      </c>
      <c r="F30" s="132">
        <f>'[1]市町村別推計人口1'!D30</f>
        <v>13275</v>
      </c>
      <c r="G30" s="132">
        <f>'[1]市町村別推計人口1'!E30</f>
        <v>23</v>
      </c>
      <c r="H30" s="132">
        <f>'[1]市町村別推計人口1'!F30</f>
        <v>19</v>
      </c>
      <c r="I30" s="132">
        <f t="shared" si="2"/>
        <v>4</v>
      </c>
      <c r="J30" s="132">
        <f>'[1]市町村別推計人口1'!K30</f>
        <v>118</v>
      </c>
      <c r="K30" s="132">
        <f>'[1]市町村別推計人口1'!O30</f>
        <v>106</v>
      </c>
      <c r="L30" s="132">
        <f t="shared" si="0"/>
        <v>12</v>
      </c>
      <c r="M30" s="132">
        <f t="shared" si="1"/>
        <v>16</v>
      </c>
    </row>
    <row r="31" spans="1:13" s="114" customFormat="1" ht="18.75" customHeight="1">
      <c r="A31" s="27"/>
      <c r="B31" s="28" t="s">
        <v>111</v>
      </c>
      <c r="C31" s="138">
        <f>'[1]推計世帯数1'!B31</f>
        <v>8727</v>
      </c>
      <c r="D31" s="132">
        <f>'[1]市町村別推計人口1'!B31</f>
        <v>21862</v>
      </c>
      <c r="E31" s="132">
        <f>'[1]市町村別推計人口1'!C31</f>
        <v>10313</v>
      </c>
      <c r="F31" s="132">
        <f>'[1]市町村別推計人口1'!D31</f>
        <v>11549</v>
      </c>
      <c r="G31" s="132">
        <f>'[1]市町村別推計人口1'!E31</f>
        <v>14</v>
      </c>
      <c r="H31" s="132">
        <f>'[1]市町村別推計人口1'!F31</f>
        <v>23</v>
      </c>
      <c r="I31" s="132">
        <f t="shared" si="2"/>
        <v>-9</v>
      </c>
      <c r="J31" s="132">
        <f>'[1]市町村別推計人口1'!K31</f>
        <v>81</v>
      </c>
      <c r="K31" s="132">
        <f>'[1]市町村別推計人口1'!O31</f>
        <v>74</v>
      </c>
      <c r="L31" s="132">
        <f t="shared" si="0"/>
        <v>7</v>
      </c>
      <c r="M31" s="132">
        <f t="shared" si="1"/>
        <v>-2</v>
      </c>
    </row>
    <row r="32" spans="1:13" s="114" customFormat="1" ht="22.5" customHeight="1">
      <c r="A32" s="166" t="s">
        <v>112</v>
      </c>
      <c r="B32" s="167"/>
      <c r="C32" s="136">
        <f>'[1]推計世帯数1'!B32</f>
        <v>9316</v>
      </c>
      <c r="D32" s="137">
        <f>'[1]市町村別推計人口1'!B32</f>
        <v>25252</v>
      </c>
      <c r="E32" s="137">
        <f>'[1]市町村別推計人口1'!C32</f>
        <v>12374</v>
      </c>
      <c r="F32" s="137">
        <f>'[1]市町村別推計人口1'!D32</f>
        <v>12878</v>
      </c>
      <c r="G32" s="137">
        <f>'[1]市町村別推計人口1'!E32</f>
        <v>6</v>
      </c>
      <c r="H32" s="137">
        <f>'[1]市町村別推計人口1'!F32</f>
        <v>31</v>
      </c>
      <c r="I32" s="137">
        <f t="shared" si="2"/>
        <v>-25</v>
      </c>
      <c r="J32" s="137">
        <f>'[1]市町村別推計人口1'!K32</f>
        <v>50</v>
      </c>
      <c r="K32" s="137">
        <f>'[1]市町村別推計人口1'!O32</f>
        <v>68</v>
      </c>
      <c r="L32" s="137">
        <f t="shared" si="0"/>
        <v>-18</v>
      </c>
      <c r="M32" s="137">
        <f t="shared" si="1"/>
        <v>-43</v>
      </c>
    </row>
    <row r="33" spans="1:13" s="114" customFormat="1" ht="18.75" customHeight="1">
      <c r="A33" s="27"/>
      <c r="B33" s="28" t="s">
        <v>113</v>
      </c>
      <c r="C33" s="138">
        <f>'[1]推計世帯数1'!B33</f>
        <v>9316</v>
      </c>
      <c r="D33" s="132">
        <f>'[1]市町村別推計人口1'!B33</f>
        <v>25252</v>
      </c>
      <c r="E33" s="132">
        <f>'[1]市町村別推計人口1'!C33</f>
        <v>12374</v>
      </c>
      <c r="F33" s="132">
        <f>'[1]市町村別推計人口1'!D33</f>
        <v>12878</v>
      </c>
      <c r="G33" s="132">
        <f>'[1]市町村別推計人口1'!E33</f>
        <v>6</v>
      </c>
      <c r="H33" s="132">
        <f>'[1]市町村別推計人口1'!F33</f>
        <v>31</v>
      </c>
      <c r="I33" s="132">
        <f t="shared" si="2"/>
        <v>-25</v>
      </c>
      <c r="J33" s="132">
        <f>'[1]市町村別推計人口1'!K33</f>
        <v>50</v>
      </c>
      <c r="K33" s="132">
        <f>'[1]市町村別推計人口1'!O33</f>
        <v>68</v>
      </c>
      <c r="L33" s="132">
        <f t="shared" si="0"/>
        <v>-18</v>
      </c>
      <c r="M33" s="132">
        <f t="shared" si="1"/>
        <v>-43</v>
      </c>
    </row>
    <row r="34" spans="1:13" s="114" customFormat="1" ht="22.5" customHeight="1">
      <c r="A34" s="166" t="s">
        <v>114</v>
      </c>
      <c r="B34" s="167"/>
      <c r="C34" s="136">
        <f>'[1]推計世帯数1'!B34</f>
        <v>12058</v>
      </c>
      <c r="D34" s="137">
        <f>'[1]市町村別推計人口1'!B34</f>
        <v>31575</v>
      </c>
      <c r="E34" s="137">
        <f>'[1]市町村別推計人口1'!C34</f>
        <v>15480</v>
      </c>
      <c r="F34" s="137">
        <f>'[1]市町村別推計人口1'!D34</f>
        <v>16095</v>
      </c>
      <c r="G34" s="137">
        <f>'[1]市町村別推計人口1'!E34</f>
        <v>10</v>
      </c>
      <c r="H34" s="137">
        <f>'[1]市町村別推計人口1'!F34</f>
        <v>37</v>
      </c>
      <c r="I34" s="137">
        <f t="shared" si="2"/>
        <v>-27</v>
      </c>
      <c r="J34" s="137">
        <f>'[1]市町村別推計人口1'!K34</f>
        <v>76</v>
      </c>
      <c r="K34" s="137">
        <f>'[1]市町村別推計人口1'!O34</f>
        <v>93</v>
      </c>
      <c r="L34" s="137">
        <f t="shared" si="0"/>
        <v>-17</v>
      </c>
      <c r="M34" s="137">
        <f t="shared" si="1"/>
        <v>-44</v>
      </c>
    </row>
    <row r="35" spans="1:13" s="114" customFormat="1" ht="18.75" customHeight="1">
      <c r="A35" s="27"/>
      <c r="B35" s="29" t="s">
        <v>115</v>
      </c>
      <c r="C35" s="138">
        <f>'[1]推計世帯数1'!B35</f>
        <v>9686</v>
      </c>
      <c r="D35" s="132">
        <f>'[1]市町村別推計人口1'!B35</f>
        <v>25517</v>
      </c>
      <c r="E35" s="132">
        <f>'[1]市町村別推計人口1'!C35</f>
        <v>12561</v>
      </c>
      <c r="F35" s="132">
        <f>'[1]市町村別推計人口1'!D35</f>
        <v>12956</v>
      </c>
      <c r="G35" s="132">
        <f>'[1]市町村別推計人口1'!E35</f>
        <v>10</v>
      </c>
      <c r="H35" s="132">
        <f>'[1]市町村別推計人口1'!F35</f>
        <v>30</v>
      </c>
      <c r="I35" s="132">
        <f t="shared" si="2"/>
        <v>-20</v>
      </c>
      <c r="J35" s="132">
        <f>'[1]市町村別推計人口1'!K35</f>
        <v>63</v>
      </c>
      <c r="K35" s="132">
        <f>'[1]市町村別推計人口1'!O35</f>
        <v>78</v>
      </c>
      <c r="L35" s="132">
        <f t="shared" si="0"/>
        <v>-15</v>
      </c>
      <c r="M35" s="132">
        <f t="shared" si="1"/>
        <v>-35</v>
      </c>
    </row>
    <row r="36" spans="1:13" s="114" customFormat="1" ht="18.75" customHeight="1">
      <c r="A36" s="27"/>
      <c r="B36" s="29" t="s">
        <v>210</v>
      </c>
      <c r="C36" s="138">
        <f>'[1]推計世帯数1'!B36</f>
        <v>2372</v>
      </c>
      <c r="D36" s="132">
        <f>'[1]市町村別推計人口1'!B36</f>
        <v>6058</v>
      </c>
      <c r="E36" s="132">
        <f>'[1]市町村別推計人口1'!C36</f>
        <v>2919</v>
      </c>
      <c r="F36" s="132">
        <f>'[1]市町村別推計人口1'!D36</f>
        <v>3139</v>
      </c>
      <c r="G36" s="132">
        <f>'[1]市町村別推計人口1'!E36</f>
        <v>0</v>
      </c>
      <c r="H36" s="132">
        <f>'[1]市町村別推計人口1'!F36</f>
        <v>7</v>
      </c>
      <c r="I36" s="132">
        <f t="shared" si="2"/>
        <v>-7</v>
      </c>
      <c r="J36" s="132">
        <f>'[1]市町村別推計人口1'!K36</f>
        <v>13</v>
      </c>
      <c r="K36" s="132">
        <f>'[1]市町村別推計人口1'!O36</f>
        <v>15</v>
      </c>
      <c r="L36" s="132">
        <f t="shared" si="0"/>
        <v>-2</v>
      </c>
      <c r="M36" s="132">
        <f t="shared" si="1"/>
        <v>-9</v>
      </c>
    </row>
    <row r="37" spans="1:13" s="114" customFormat="1" ht="22.5" customHeight="1">
      <c r="A37" s="166" t="s">
        <v>116</v>
      </c>
      <c r="B37" s="167"/>
      <c r="C37" s="136">
        <f>'[1]推計世帯数1'!B37</f>
        <v>15494</v>
      </c>
      <c r="D37" s="137">
        <f>'[1]市町村別推計人口1'!B37</f>
        <v>41387</v>
      </c>
      <c r="E37" s="137">
        <f>'[1]市町村別推計人口1'!C37</f>
        <v>20312</v>
      </c>
      <c r="F37" s="137">
        <f>'[1]市町村別推計人口1'!D37</f>
        <v>21075</v>
      </c>
      <c r="G37" s="137">
        <f>'[1]市町村別推計人口1'!E37</f>
        <v>14</v>
      </c>
      <c r="H37" s="137">
        <f>'[1]市町村別推計人口1'!F37</f>
        <v>47</v>
      </c>
      <c r="I37" s="137">
        <f t="shared" si="2"/>
        <v>-33</v>
      </c>
      <c r="J37" s="137">
        <f>'[1]市町村別推計人口1'!K37</f>
        <v>119</v>
      </c>
      <c r="K37" s="137">
        <f>'[1]市町村別推計人口1'!O37</f>
        <v>154</v>
      </c>
      <c r="L37" s="137">
        <f t="shared" si="0"/>
        <v>-35</v>
      </c>
      <c r="M37" s="137">
        <f t="shared" si="1"/>
        <v>-68</v>
      </c>
    </row>
    <row r="38" spans="1:13" s="114" customFormat="1" ht="18.75" customHeight="1">
      <c r="A38" s="27"/>
      <c r="B38" s="28" t="s">
        <v>117</v>
      </c>
      <c r="C38" s="138">
        <f>'[1]推計世帯数1'!B38</f>
        <v>6968</v>
      </c>
      <c r="D38" s="132">
        <f>'[1]市町村別推計人口1'!B38</f>
        <v>18079</v>
      </c>
      <c r="E38" s="132">
        <f>'[1]市町村別推計人口1'!C38</f>
        <v>8852</v>
      </c>
      <c r="F38" s="132">
        <f>'[1]市町村別推計人口1'!D38</f>
        <v>9227</v>
      </c>
      <c r="G38" s="132">
        <f>'[1]市町村別推計人口1'!E38</f>
        <v>6</v>
      </c>
      <c r="H38" s="132">
        <f>'[1]市町村別推計人口1'!F38</f>
        <v>19</v>
      </c>
      <c r="I38" s="132">
        <f t="shared" si="2"/>
        <v>-13</v>
      </c>
      <c r="J38" s="132">
        <f>'[1]市町村別推計人口1'!K38</f>
        <v>32</v>
      </c>
      <c r="K38" s="132">
        <f>'[1]市町村別推計人口1'!O38</f>
        <v>63</v>
      </c>
      <c r="L38" s="132">
        <f t="shared" si="0"/>
        <v>-31</v>
      </c>
      <c r="M38" s="132">
        <f t="shared" si="1"/>
        <v>-44</v>
      </c>
    </row>
    <row r="39" spans="1:13" s="114" customFormat="1" ht="18.75" customHeight="1">
      <c r="A39" s="27"/>
      <c r="B39" s="28" t="s">
        <v>118</v>
      </c>
      <c r="C39" s="138">
        <f>'[1]推計世帯数1'!B39</f>
        <v>3368</v>
      </c>
      <c r="D39" s="132">
        <f>'[1]市町村別推計人口1'!B39</f>
        <v>9310</v>
      </c>
      <c r="E39" s="132">
        <f>'[1]市町村別推計人口1'!C39</f>
        <v>4595</v>
      </c>
      <c r="F39" s="132">
        <f>'[1]市町村別推計人口1'!D39</f>
        <v>4715</v>
      </c>
      <c r="G39" s="132">
        <f>'[1]市町村別推計人口1'!E39</f>
        <v>5</v>
      </c>
      <c r="H39" s="132">
        <f>'[1]市町村別推計人口1'!F39</f>
        <v>13</v>
      </c>
      <c r="I39" s="132">
        <f t="shared" si="2"/>
        <v>-8</v>
      </c>
      <c r="J39" s="132">
        <f>'[1]市町村別推計人口1'!K39</f>
        <v>37</v>
      </c>
      <c r="K39" s="132">
        <f>'[1]市町村別推計人口1'!O39</f>
        <v>23</v>
      </c>
      <c r="L39" s="132">
        <f t="shared" si="0"/>
        <v>14</v>
      </c>
      <c r="M39" s="132">
        <f t="shared" si="1"/>
        <v>6</v>
      </c>
    </row>
    <row r="40" spans="1:13" s="114" customFormat="1" ht="18.75" customHeight="1">
      <c r="A40" s="27"/>
      <c r="B40" s="28" t="s">
        <v>119</v>
      </c>
      <c r="C40" s="138">
        <f>'[1]推計世帯数1'!B40</f>
        <v>5158</v>
      </c>
      <c r="D40" s="132">
        <f>'[1]市町村別推計人口1'!B40</f>
        <v>13998</v>
      </c>
      <c r="E40" s="132">
        <f>'[1]市町村別推計人口1'!C40</f>
        <v>6865</v>
      </c>
      <c r="F40" s="132">
        <f>'[1]市町村別推計人口1'!D40</f>
        <v>7133</v>
      </c>
      <c r="G40" s="132">
        <f>'[1]市町村別推計人口1'!E40</f>
        <v>3</v>
      </c>
      <c r="H40" s="132">
        <f>'[1]市町村別推計人口1'!F40</f>
        <v>15</v>
      </c>
      <c r="I40" s="132">
        <f t="shared" si="2"/>
        <v>-12</v>
      </c>
      <c r="J40" s="132">
        <f>'[1]市町村別推計人口1'!K40</f>
        <v>50</v>
      </c>
      <c r="K40" s="132">
        <f>'[1]市町村別推計人口1'!O40</f>
        <v>68</v>
      </c>
      <c r="L40" s="132">
        <f t="shared" si="0"/>
        <v>-18</v>
      </c>
      <c r="M40" s="132">
        <f t="shared" si="1"/>
        <v>-30</v>
      </c>
    </row>
    <row r="41" spans="1:13" s="114" customFormat="1" ht="22.5" customHeight="1">
      <c r="A41" s="166" t="s">
        <v>120</v>
      </c>
      <c r="B41" s="167"/>
      <c r="C41" s="136">
        <f>'[1]推計世帯数1'!B41</f>
        <v>22939</v>
      </c>
      <c r="D41" s="137">
        <f>'[1]市町村別推計人口1'!B41</f>
        <v>61928</v>
      </c>
      <c r="E41" s="137">
        <f>'[1]市町村別推計人口1'!C41</f>
        <v>30238</v>
      </c>
      <c r="F41" s="137">
        <f>'[1]市町村別推計人口1'!D41</f>
        <v>31690</v>
      </c>
      <c r="G41" s="137">
        <f>'[1]市町村別推計人口1'!E41</f>
        <v>16</v>
      </c>
      <c r="H41" s="137">
        <f>'[1]市町村別推計人口1'!F41</f>
        <v>66</v>
      </c>
      <c r="I41" s="137">
        <f t="shared" si="2"/>
        <v>-50</v>
      </c>
      <c r="J41" s="137">
        <f>'[1]市町村別推計人口1'!K41</f>
        <v>154</v>
      </c>
      <c r="K41" s="137">
        <f>'[1]市町村別推計人口1'!O41</f>
        <v>143</v>
      </c>
      <c r="L41" s="137">
        <f t="shared" si="0"/>
        <v>11</v>
      </c>
      <c r="M41" s="137">
        <f t="shared" si="1"/>
        <v>-39</v>
      </c>
    </row>
    <row r="42" spans="1:13" s="114" customFormat="1" ht="18.75" customHeight="1">
      <c r="A42" s="27"/>
      <c r="B42" s="28" t="s">
        <v>121</v>
      </c>
      <c r="C42" s="138">
        <f>'[1]推計世帯数1'!B42</f>
        <v>6857</v>
      </c>
      <c r="D42" s="132">
        <f>'[1]市町村別推計人口1'!B42</f>
        <v>18151</v>
      </c>
      <c r="E42" s="132">
        <f>'[1]市町村別推計人口1'!C42</f>
        <v>8784</v>
      </c>
      <c r="F42" s="132">
        <f>'[1]市町村別推計人口1'!D42</f>
        <v>9367</v>
      </c>
      <c r="G42" s="132">
        <f>'[1]市町村別推計人口1'!E42</f>
        <v>7</v>
      </c>
      <c r="H42" s="132">
        <f>'[1]市町村別推計人口1'!F42</f>
        <v>25</v>
      </c>
      <c r="I42" s="132">
        <f t="shared" si="2"/>
        <v>-18</v>
      </c>
      <c r="J42" s="132">
        <f>'[1]市町村別推計人口1'!K42</f>
        <v>38</v>
      </c>
      <c r="K42" s="132">
        <f>'[1]市町村別推計人口1'!O42</f>
        <v>39</v>
      </c>
      <c r="L42" s="132">
        <f t="shared" si="0"/>
        <v>-1</v>
      </c>
      <c r="M42" s="132">
        <f t="shared" si="1"/>
        <v>-19</v>
      </c>
    </row>
    <row r="43" spans="1:13" s="114" customFormat="1" ht="18.75" customHeight="1">
      <c r="A43" s="27"/>
      <c r="B43" s="28" t="s">
        <v>122</v>
      </c>
      <c r="C43" s="138">
        <f>'[1]推計世帯数1'!B43</f>
        <v>7541</v>
      </c>
      <c r="D43" s="132">
        <f>'[1]市町村別推計人口1'!B43</f>
        <v>21210</v>
      </c>
      <c r="E43" s="132">
        <f>'[1]市町村別推計人口1'!C43</f>
        <v>10403</v>
      </c>
      <c r="F43" s="132">
        <f>'[1]市町村別推計人口1'!D43</f>
        <v>10807</v>
      </c>
      <c r="G43" s="132">
        <f>'[1]市町村別推計人口1'!E43</f>
        <v>6</v>
      </c>
      <c r="H43" s="132">
        <f>'[1]市町村別推計人口1'!F43</f>
        <v>23</v>
      </c>
      <c r="I43" s="132">
        <f t="shared" si="2"/>
        <v>-17</v>
      </c>
      <c r="J43" s="132">
        <f>'[1]市町村別推計人口1'!K43</f>
        <v>47</v>
      </c>
      <c r="K43" s="132">
        <f>'[1]市町村別推計人口1'!O43</f>
        <v>49</v>
      </c>
      <c r="L43" s="132">
        <f t="shared" si="0"/>
        <v>-2</v>
      </c>
      <c r="M43" s="132">
        <f t="shared" si="1"/>
        <v>-19</v>
      </c>
    </row>
    <row r="44" spans="1:13" s="114" customFormat="1" ht="18.75" customHeight="1">
      <c r="A44" s="27"/>
      <c r="B44" s="28" t="s">
        <v>123</v>
      </c>
      <c r="C44" s="138">
        <f>'[1]推計世帯数1'!B44</f>
        <v>8541</v>
      </c>
      <c r="D44" s="132">
        <f>'[1]市町村別推計人口1'!B44</f>
        <v>22567</v>
      </c>
      <c r="E44" s="132">
        <f>'[1]市町村別推計人口1'!C44</f>
        <v>11051</v>
      </c>
      <c r="F44" s="132">
        <f>'[1]市町村別推計人口1'!D44</f>
        <v>11516</v>
      </c>
      <c r="G44" s="132">
        <f>'[1]市町村別推計人口1'!E44</f>
        <v>3</v>
      </c>
      <c r="H44" s="132">
        <f>'[1]市町村別推計人口1'!F44</f>
        <v>18</v>
      </c>
      <c r="I44" s="132">
        <f t="shared" si="2"/>
        <v>-15</v>
      </c>
      <c r="J44" s="132">
        <f>'[1]市町村別推計人口1'!K44</f>
        <v>69</v>
      </c>
      <c r="K44" s="132">
        <f>'[1]市町村別推計人口1'!O44</f>
        <v>55</v>
      </c>
      <c r="L44" s="132">
        <f t="shared" si="0"/>
        <v>14</v>
      </c>
      <c r="M44" s="132">
        <f t="shared" si="1"/>
        <v>-1</v>
      </c>
    </row>
    <row r="45" spans="1:13" s="114" customFormat="1" ht="22.5" customHeight="1">
      <c r="A45" s="166" t="s">
        <v>124</v>
      </c>
      <c r="B45" s="167"/>
      <c r="C45" s="136">
        <f>'[1]推計世帯数1'!B45</f>
        <v>7735</v>
      </c>
      <c r="D45" s="137">
        <f>'[1]市町村別推計人口1'!B45</f>
        <v>18321</v>
      </c>
      <c r="E45" s="137">
        <f>'[1]市町村別推計人口1'!C45</f>
        <v>8744</v>
      </c>
      <c r="F45" s="137">
        <f>'[1]市町村別推計人口1'!D45</f>
        <v>9577</v>
      </c>
      <c r="G45" s="137">
        <f>'[1]市町村別推計人口1'!E45</f>
        <v>7</v>
      </c>
      <c r="H45" s="137">
        <f>'[1]市町村別推計人口1'!F45</f>
        <v>25</v>
      </c>
      <c r="I45" s="137">
        <f t="shared" si="2"/>
        <v>-18</v>
      </c>
      <c r="J45" s="137">
        <f>'[1]市町村別推計人口1'!K45</f>
        <v>78</v>
      </c>
      <c r="K45" s="137">
        <f>'[1]市町村別推計人口1'!O45</f>
        <v>72</v>
      </c>
      <c r="L45" s="137">
        <f t="shared" si="0"/>
        <v>6</v>
      </c>
      <c r="M45" s="137">
        <f t="shared" si="1"/>
        <v>-12</v>
      </c>
    </row>
    <row r="46" spans="1:13" s="114" customFormat="1" ht="18.75" customHeight="1">
      <c r="A46" s="27"/>
      <c r="B46" s="28" t="s">
        <v>125</v>
      </c>
      <c r="C46" s="138">
        <f>'[1]推計世帯数1'!B46</f>
        <v>7735</v>
      </c>
      <c r="D46" s="132">
        <f>'[1]市町村別推計人口1'!B46</f>
        <v>18321</v>
      </c>
      <c r="E46" s="132">
        <f>'[1]市町村別推計人口1'!C46</f>
        <v>8744</v>
      </c>
      <c r="F46" s="132">
        <f>'[1]市町村別推計人口1'!D46</f>
        <v>9577</v>
      </c>
      <c r="G46" s="132">
        <f>'[1]市町村別推計人口1'!E46</f>
        <v>7</v>
      </c>
      <c r="H46" s="132">
        <f>'[1]市町村別推計人口1'!F46</f>
        <v>25</v>
      </c>
      <c r="I46" s="132">
        <f t="shared" si="2"/>
        <v>-18</v>
      </c>
      <c r="J46" s="132">
        <f>'[1]市町村別推計人口1'!K46</f>
        <v>78</v>
      </c>
      <c r="K46" s="132">
        <f>'[1]市町村別推計人口1'!O46</f>
        <v>72</v>
      </c>
      <c r="L46" s="132">
        <f t="shared" si="0"/>
        <v>6</v>
      </c>
      <c r="M46" s="132">
        <f t="shared" si="1"/>
        <v>-12</v>
      </c>
    </row>
    <row r="47" spans="1:13" s="114" customFormat="1" ht="22.5" customHeight="1">
      <c r="A47" s="166" t="s">
        <v>126</v>
      </c>
      <c r="B47" s="167"/>
      <c r="C47" s="136">
        <f>'[1]推計世帯数1'!B47</f>
        <v>17581</v>
      </c>
      <c r="D47" s="137">
        <f>'[1]市町村別推計人口1'!B47</f>
        <v>44816</v>
      </c>
      <c r="E47" s="137">
        <f>'[1]市町村別推計人口1'!C47</f>
        <v>21824</v>
      </c>
      <c r="F47" s="137">
        <f>'[1]市町村別推計人口1'!D47</f>
        <v>22992</v>
      </c>
      <c r="G47" s="137">
        <f>'[1]市町村別推計人口1'!E47</f>
        <v>18</v>
      </c>
      <c r="H47" s="137">
        <f>'[1]市町村別推計人口1'!F47</f>
        <v>61</v>
      </c>
      <c r="I47" s="137">
        <f t="shared" si="2"/>
        <v>-43</v>
      </c>
      <c r="J47" s="137">
        <f>'[1]市町村別推計人口1'!K47</f>
        <v>143</v>
      </c>
      <c r="K47" s="137">
        <f>'[1]市町村別推計人口1'!O47</f>
        <v>138</v>
      </c>
      <c r="L47" s="137">
        <f t="shared" si="0"/>
        <v>5</v>
      </c>
      <c r="M47" s="137">
        <f t="shared" si="1"/>
        <v>-38</v>
      </c>
    </row>
    <row r="48" spans="1:13" s="114" customFormat="1" ht="18.75" customHeight="1">
      <c r="A48" s="27"/>
      <c r="B48" s="28" t="s">
        <v>127</v>
      </c>
      <c r="C48" s="138">
        <f>'[1]推計世帯数1'!B48</f>
        <v>3312</v>
      </c>
      <c r="D48" s="132">
        <f>'[1]市町村別推計人口1'!B48</f>
        <v>8067</v>
      </c>
      <c r="E48" s="132">
        <f>'[1]市町村別推計人口1'!C48</f>
        <v>4147</v>
      </c>
      <c r="F48" s="132">
        <f>'[1]市町村別推計人口1'!D48</f>
        <v>3920</v>
      </c>
      <c r="G48" s="132">
        <f>'[1]市町村別推計人口1'!E48</f>
        <v>4</v>
      </c>
      <c r="H48" s="132">
        <f>'[1]市町村別推計人口1'!F48</f>
        <v>12</v>
      </c>
      <c r="I48" s="132">
        <f t="shared" si="2"/>
        <v>-8</v>
      </c>
      <c r="J48" s="132">
        <f>'[1]市町村別推計人口1'!K48</f>
        <v>31</v>
      </c>
      <c r="K48" s="132">
        <f>'[1]市町村別推計人口1'!O48</f>
        <v>29</v>
      </c>
      <c r="L48" s="132">
        <f t="shared" si="0"/>
        <v>2</v>
      </c>
      <c r="M48" s="132">
        <f t="shared" si="1"/>
        <v>-6</v>
      </c>
    </row>
    <row r="49" spans="1:13" s="114" customFormat="1" ht="18.75" customHeight="1">
      <c r="A49" s="27"/>
      <c r="B49" s="28" t="s">
        <v>128</v>
      </c>
      <c r="C49" s="138">
        <f>'[1]推計世帯数1'!B49</f>
        <v>2011</v>
      </c>
      <c r="D49" s="132">
        <f>'[1]市町村別推計人口1'!B49</f>
        <v>5683</v>
      </c>
      <c r="E49" s="132">
        <f>'[1]市町村別推計人口1'!C49</f>
        <v>2769</v>
      </c>
      <c r="F49" s="132">
        <f>'[1]市町村別推計人口1'!D49</f>
        <v>2914</v>
      </c>
      <c r="G49" s="132">
        <f>'[1]市町村別推計人口1'!E49</f>
        <v>7</v>
      </c>
      <c r="H49" s="132">
        <f>'[1]市町村別推計人口1'!F49</f>
        <v>4</v>
      </c>
      <c r="I49" s="132">
        <f t="shared" si="2"/>
        <v>3</v>
      </c>
      <c r="J49" s="132">
        <f>'[1]市町村別推計人口1'!K49</f>
        <v>30</v>
      </c>
      <c r="K49" s="132">
        <f>'[1]市町村別推計人口1'!O49</f>
        <v>6</v>
      </c>
      <c r="L49" s="132">
        <f t="shared" si="0"/>
        <v>24</v>
      </c>
      <c r="M49" s="132">
        <f t="shared" si="1"/>
        <v>27</v>
      </c>
    </row>
    <row r="50" spans="1:13" s="114" customFormat="1" ht="18.75" customHeight="1">
      <c r="A50" s="27"/>
      <c r="B50" s="28" t="s">
        <v>129</v>
      </c>
      <c r="C50" s="138">
        <f>'[1]推計世帯数1'!B50</f>
        <v>3756</v>
      </c>
      <c r="D50" s="132">
        <f>'[1]市町村別推計人口1'!B50</f>
        <v>9579</v>
      </c>
      <c r="E50" s="132">
        <f>'[1]市町村別推計人口1'!C50</f>
        <v>4718</v>
      </c>
      <c r="F50" s="132">
        <f>'[1]市町村別推計人口1'!D50</f>
        <v>4861</v>
      </c>
      <c r="G50" s="132">
        <f>'[1]市町村別推計人口1'!E50</f>
        <v>3</v>
      </c>
      <c r="H50" s="132">
        <f>'[1]市町村別推計人口1'!F50</f>
        <v>11</v>
      </c>
      <c r="I50" s="132">
        <f t="shared" si="2"/>
        <v>-8</v>
      </c>
      <c r="J50" s="132">
        <f>'[1]市町村別推計人口1'!K50</f>
        <v>25</v>
      </c>
      <c r="K50" s="132">
        <f>'[1]市町村別推計人口1'!O50</f>
        <v>34</v>
      </c>
      <c r="L50" s="132">
        <f t="shared" si="0"/>
        <v>-9</v>
      </c>
      <c r="M50" s="132">
        <f t="shared" si="1"/>
        <v>-17</v>
      </c>
    </row>
    <row r="51" spans="1:13" s="114" customFormat="1" ht="18.75" customHeight="1">
      <c r="A51" s="27"/>
      <c r="B51" s="28" t="s">
        <v>130</v>
      </c>
      <c r="C51" s="138">
        <f>'[1]推計世帯数1'!B51</f>
        <v>1231</v>
      </c>
      <c r="D51" s="132">
        <f>'[1]市町村別推計人口1'!B51</f>
        <v>3082</v>
      </c>
      <c r="E51" s="132">
        <f>'[1]市町村別推計人口1'!C51</f>
        <v>1437</v>
      </c>
      <c r="F51" s="132">
        <f>'[1]市町村別推計人口1'!D51</f>
        <v>1645</v>
      </c>
      <c r="G51" s="132">
        <f>'[1]市町村別推計人口1'!E51</f>
        <v>0</v>
      </c>
      <c r="H51" s="132">
        <f>'[1]市町村別推計人口1'!F51</f>
        <v>7</v>
      </c>
      <c r="I51" s="132">
        <f t="shared" si="2"/>
        <v>-7</v>
      </c>
      <c r="J51" s="132">
        <f>'[1]市町村別推計人口1'!K51</f>
        <v>5</v>
      </c>
      <c r="K51" s="132">
        <f>'[1]市町村別推計人口1'!O51</f>
        <v>4</v>
      </c>
      <c r="L51" s="132">
        <f t="shared" si="0"/>
        <v>1</v>
      </c>
      <c r="M51" s="132">
        <f t="shared" si="1"/>
        <v>-6</v>
      </c>
    </row>
    <row r="52" spans="1:13" s="114" customFormat="1" ht="18.75" customHeight="1">
      <c r="A52" s="27"/>
      <c r="B52" s="28" t="s">
        <v>131</v>
      </c>
      <c r="C52" s="138">
        <f>'[1]推計世帯数1'!B52</f>
        <v>3689</v>
      </c>
      <c r="D52" s="132">
        <f>'[1]市町村別推計人口1'!B52</f>
        <v>9659</v>
      </c>
      <c r="E52" s="132">
        <f>'[1]市町村別推計人口1'!C52</f>
        <v>4640</v>
      </c>
      <c r="F52" s="132">
        <f>'[1]市町村別推計人口1'!D52</f>
        <v>5019</v>
      </c>
      <c r="G52" s="132">
        <f>'[1]市町村別推計人口1'!E52</f>
        <v>3</v>
      </c>
      <c r="H52" s="132">
        <f>'[1]市町村別推計人口1'!F52</f>
        <v>12</v>
      </c>
      <c r="I52" s="132">
        <f t="shared" si="2"/>
        <v>-9</v>
      </c>
      <c r="J52" s="132">
        <f>'[1]市町村別推計人口1'!K52</f>
        <v>25</v>
      </c>
      <c r="K52" s="132">
        <f>'[1]市町村別推計人口1'!O52</f>
        <v>33</v>
      </c>
      <c r="L52" s="132">
        <f t="shared" si="0"/>
        <v>-8</v>
      </c>
      <c r="M52" s="132">
        <f t="shared" si="1"/>
        <v>-17</v>
      </c>
    </row>
    <row r="53" spans="1:13" s="114" customFormat="1" ht="18.75" customHeight="1">
      <c r="A53" s="27"/>
      <c r="B53" s="28" t="s">
        <v>132</v>
      </c>
      <c r="C53" s="138">
        <f>'[1]推計世帯数1'!B53</f>
        <v>2826</v>
      </c>
      <c r="D53" s="132">
        <f>'[1]市町村別推計人口1'!B53</f>
        <v>6830</v>
      </c>
      <c r="E53" s="132">
        <f>'[1]市町村別推計人口1'!C53</f>
        <v>3201</v>
      </c>
      <c r="F53" s="132">
        <f>'[1]市町村別推計人口1'!D53</f>
        <v>3629</v>
      </c>
      <c r="G53" s="132">
        <f>'[1]市町村別推計人口1'!E53</f>
        <v>0</v>
      </c>
      <c r="H53" s="132">
        <f>'[1]市町村別推計人口1'!F53</f>
        <v>13</v>
      </c>
      <c r="I53" s="132">
        <f t="shared" si="2"/>
        <v>-13</v>
      </c>
      <c r="J53" s="132">
        <f>'[1]市町村別推計人口1'!K53</f>
        <v>25</v>
      </c>
      <c r="K53" s="132">
        <f>'[1]市町村別推計人口1'!O53</f>
        <v>30</v>
      </c>
      <c r="L53" s="132">
        <f t="shared" si="0"/>
        <v>-5</v>
      </c>
      <c r="M53" s="132">
        <f t="shared" si="1"/>
        <v>-18</v>
      </c>
    </row>
    <row r="54" spans="1:13" s="114" customFormat="1" ht="18.75" customHeight="1">
      <c r="A54" s="27"/>
      <c r="B54" s="28" t="s">
        <v>133</v>
      </c>
      <c r="C54" s="138">
        <f>'[1]推計世帯数1'!B54</f>
        <v>756</v>
      </c>
      <c r="D54" s="132">
        <f>'[1]市町村別推計人口1'!B54</f>
        <v>1916</v>
      </c>
      <c r="E54" s="132">
        <f>'[1]市町村別推計人口1'!C54</f>
        <v>912</v>
      </c>
      <c r="F54" s="132">
        <f>'[1]市町村別推計人口1'!D54</f>
        <v>1004</v>
      </c>
      <c r="G54" s="132">
        <f>'[1]市町村別推計人口1'!E54</f>
        <v>1</v>
      </c>
      <c r="H54" s="132">
        <f>'[1]市町村別推計人口1'!F54</f>
        <v>2</v>
      </c>
      <c r="I54" s="132">
        <f t="shared" si="2"/>
        <v>-1</v>
      </c>
      <c r="J54" s="132">
        <f>'[1]市町村別推計人口1'!K54</f>
        <v>2</v>
      </c>
      <c r="K54" s="132">
        <f>'[1]市町村別推計人口1'!O54</f>
        <v>2</v>
      </c>
      <c r="L54" s="132">
        <f t="shared" si="0"/>
        <v>0</v>
      </c>
      <c r="M54" s="132">
        <f t="shared" si="1"/>
        <v>-1</v>
      </c>
    </row>
    <row r="55" spans="1:13" s="114" customFormat="1" ht="22.5" customHeight="1">
      <c r="A55" s="166" t="s">
        <v>134</v>
      </c>
      <c r="B55" s="167"/>
      <c r="C55" s="136">
        <f>'[1]推計世帯数1'!B55</f>
        <v>6784</v>
      </c>
      <c r="D55" s="137">
        <f>'[1]市町村別推計人口1'!B55</f>
        <v>17022</v>
      </c>
      <c r="E55" s="137">
        <f>'[1]市町村別推計人口1'!C55</f>
        <v>8542</v>
      </c>
      <c r="F55" s="137">
        <f>'[1]市町村別推計人口1'!D55</f>
        <v>8480</v>
      </c>
      <c r="G55" s="137">
        <f>'[1]市町村別推計人口1'!E55</f>
        <v>7</v>
      </c>
      <c r="H55" s="137">
        <f>'[1]市町村別推計人口1'!F55</f>
        <v>16</v>
      </c>
      <c r="I55" s="137">
        <f t="shared" si="2"/>
        <v>-9</v>
      </c>
      <c r="J55" s="137">
        <f>'[1]市町村別推計人口1'!K55</f>
        <v>39</v>
      </c>
      <c r="K55" s="137">
        <f>'[1]市町村別推計人口1'!O55</f>
        <v>65</v>
      </c>
      <c r="L55" s="137">
        <f t="shared" si="0"/>
        <v>-26</v>
      </c>
      <c r="M55" s="137">
        <f t="shared" si="1"/>
        <v>-35</v>
      </c>
    </row>
    <row r="56" spans="1:13" s="114" customFormat="1" ht="18.75" customHeight="1">
      <c r="A56" s="27"/>
      <c r="B56" s="28" t="s">
        <v>135</v>
      </c>
      <c r="C56" s="138">
        <f>'[1]推計世帯数1'!B56</f>
        <v>6784</v>
      </c>
      <c r="D56" s="132">
        <f>'[1]市町村別推計人口1'!B56</f>
        <v>17022</v>
      </c>
      <c r="E56" s="132">
        <f>'[1]市町村別推計人口1'!C56</f>
        <v>8542</v>
      </c>
      <c r="F56" s="132">
        <f>'[1]市町村別推計人口1'!D56</f>
        <v>8480</v>
      </c>
      <c r="G56" s="132">
        <f>'[1]市町村別推計人口1'!E56</f>
        <v>7</v>
      </c>
      <c r="H56" s="132">
        <f>'[1]市町村別推計人口1'!F56</f>
        <v>16</v>
      </c>
      <c r="I56" s="132">
        <f t="shared" si="2"/>
        <v>-9</v>
      </c>
      <c r="J56" s="132">
        <f>'[1]市町村別推計人口1'!K56</f>
        <v>39</v>
      </c>
      <c r="K56" s="132">
        <f>'[1]市町村別推計人口1'!O56</f>
        <v>65</v>
      </c>
      <c r="L56" s="132">
        <f t="shared" si="0"/>
        <v>-26</v>
      </c>
      <c r="M56" s="132">
        <f t="shared" si="1"/>
        <v>-35</v>
      </c>
    </row>
    <row r="57" spans="1:13" s="114" customFormat="1" ht="22.5" customHeight="1">
      <c r="A57" s="166" t="s">
        <v>136</v>
      </c>
      <c r="B57" s="167"/>
      <c r="C57" s="136">
        <f>'[1]推計世帯数1'!B57</f>
        <v>464</v>
      </c>
      <c r="D57" s="137">
        <f>'[1]市町村別推計人口1'!B57</f>
        <v>1428</v>
      </c>
      <c r="E57" s="137">
        <f>'[1]市町村別推計人口1'!C57</f>
        <v>714</v>
      </c>
      <c r="F57" s="137">
        <f>'[1]市町村別推計人口1'!D57</f>
        <v>714</v>
      </c>
      <c r="G57" s="137">
        <f>'[1]市町村別推計人口1'!E57</f>
        <v>2</v>
      </c>
      <c r="H57" s="137">
        <f>'[1]市町村別推計人口1'!F57</f>
        <v>4</v>
      </c>
      <c r="I57" s="137">
        <f t="shared" si="2"/>
        <v>-2</v>
      </c>
      <c r="J57" s="137">
        <f>'[1]市町村別推計人口1'!K57</f>
        <v>5</v>
      </c>
      <c r="K57" s="137">
        <f>'[1]市町村別推計人口1'!O57</f>
        <v>5</v>
      </c>
      <c r="L57" s="137">
        <f t="shared" si="0"/>
        <v>0</v>
      </c>
      <c r="M57" s="137">
        <f t="shared" si="1"/>
        <v>-2</v>
      </c>
    </row>
    <row r="58" spans="1:13" s="114" customFormat="1" ht="18.75" customHeight="1" thickBot="1">
      <c r="A58" s="30"/>
      <c r="B58" s="31" t="s">
        <v>137</v>
      </c>
      <c r="C58" s="139">
        <f>'[1]推計世帯数1'!B58</f>
        <v>464</v>
      </c>
      <c r="D58" s="140">
        <f>'[1]市町村別推計人口1'!B58</f>
        <v>1428</v>
      </c>
      <c r="E58" s="140">
        <f>'[1]市町村別推計人口1'!C58</f>
        <v>714</v>
      </c>
      <c r="F58" s="140">
        <f>'[1]市町村別推計人口1'!D58</f>
        <v>714</v>
      </c>
      <c r="G58" s="140">
        <f>'[1]市町村別推計人口1'!E58</f>
        <v>2</v>
      </c>
      <c r="H58" s="140">
        <f>'[1]市町村別推計人口1'!F58</f>
        <v>4</v>
      </c>
      <c r="I58" s="140">
        <f t="shared" si="2"/>
        <v>-2</v>
      </c>
      <c r="J58" s="140">
        <f>'[1]市町村別推計人口1'!K58</f>
        <v>5</v>
      </c>
      <c r="K58" s="140">
        <f>'[1]市町村別推計人口1'!O58</f>
        <v>5</v>
      </c>
      <c r="L58" s="140">
        <f t="shared" si="0"/>
        <v>0</v>
      </c>
      <c r="M58" s="140">
        <f t="shared" si="1"/>
        <v>-2</v>
      </c>
    </row>
    <row r="59" spans="2:13" s="4" customFormat="1" ht="15" customHeight="1">
      <c r="B59" s="36" t="s">
        <v>273</v>
      </c>
      <c r="C59" s="34"/>
      <c r="D59" s="34"/>
      <c r="E59" s="34"/>
      <c r="F59" s="34"/>
      <c r="G59" s="34"/>
      <c r="H59" s="34"/>
      <c r="I59" s="35"/>
      <c r="J59" s="35"/>
      <c r="K59" s="35"/>
      <c r="L59" s="35"/>
      <c r="M59" s="32"/>
    </row>
    <row r="60" spans="1:13" s="4" customFormat="1" ht="15" customHeight="1">
      <c r="A60" s="3"/>
      <c r="B60" s="36" t="s">
        <v>274</v>
      </c>
      <c r="C60" s="141"/>
      <c r="D60" s="141"/>
      <c r="E60" s="141"/>
      <c r="F60" s="36"/>
      <c r="G60" s="37"/>
      <c r="H60" s="38"/>
      <c r="I60" s="3"/>
      <c r="J60" s="3"/>
      <c r="K60" s="3"/>
      <c r="L60" s="3"/>
      <c r="M60" s="3"/>
    </row>
    <row r="61" spans="1:9" s="4" customFormat="1" ht="15" customHeight="1">
      <c r="A61" s="39"/>
      <c r="B61" s="33"/>
      <c r="C61" s="35"/>
      <c r="D61" s="35"/>
      <c r="E61" s="35"/>
      <c r="F61" s="35"/>
      <c r="G61" s="35"/>
      <c r="H61" s="35"/>
      <c r="I61" s="32"/>
    </row>
    <row r="62" spans="2:9" ht="12.75">
      <c r="B62" s="33"/>
      <c r="I62" s="115"/>
    </row>
    <row r="63" ht="12.75">
      <c r="I63" s="115"/>
    </row>
    <row r="64" spans="7:9" ht="12.75">
      <c r="G64" s="132"/>
      <c r="I64" s="115"/>
    </row>
    <row r="65" ht="12.75">
      <c r="I65" s="115"/>
    </row>
    <row r="66" ht="12.75">
      <c r="I66" s="115"/>
    </row>
    <row r="67" ht="12.75">
      <c r="I67" s="115"/>
    </row>
    <row r="68" ht="12.75">
      <c r="I68" s="115"/>
    </row>
    <row r="69" ht="12.75">
      <c r="I69" s="115"/>
    </row>
    <row r="70" ht="12.75">
      <c r="I70" s="115"/>
    </row>
    <row r="71" ht="12.75">
      <c r="I71" s="115"/>
    </row>
    <row r="72" ht="12.75">
      <c r="I72" s="115"/>
    </row>
    <row r="73" ht="12.75">
      <c r="I73" s="115"/>
    </row>
    <row r="74" ht="12.75">
      <c r="I74" s="115"/>
    </row>
    <row r="75" ht="12.75">
      <c r="I75" s="115"/>
    </row>
    <row r="76" ht="12.75">
      <c r="I76" s="115"/>
    </row>
    <row r="77" ht="12.75">
      <c r="I77" s="115"/>
    </row>
    <row r="78" ht="12.75">
      <c r="I78" s="115"/>
    </row>
    <row r="79" ht="12.75">
      <c r="I79" s="115"/>
    </row>
    <row r="80" ht="12.75">
      <c r="I80" s="115"/>
    </row>
    <row r="81" ht="12.75">
      <c r="I81" s="115"/>
    </row>
  </sheetData>
  <sheetProtection/>
  <mergeCells count="18">
    <mergeCell ref="J3:L3"/>
    <mergeCell ref="M3:M4"/>
    <mergeCell ref="D1:J1"/>
    <mergeCell ref="A41:B41"/>
    <mergeCell ref="A45:B45"/>
    <mergeCell ref="A47:B47"/>
    <mergeCell ref="A3:B4"/>
    <mergeCell ref="A5:B5"/>
    <mergeCell ref="C3:C4"/>
    <mergeCell ref="G3:I3"/>
    <mergeCell ref="A55:B55"/>
    <mergeCell ref="A57:B57"/>
    <mergeCell ref="A6:B6"/>
    <mergeCell ref="A28:B28"/>
    <mergeCell ref="A29:B29"/>
    <mergeCell ref="A32:B32"/>
    <mergeCell ref="A34:B34"/>
    <mergeCell ref="A37:B37"/>
  </mergeCells>
  <printOptions horizontalCentered="1" verticalCentered="1"/>
  <pageMargins left="0.7086614173228347" right="0.7086614173228347" top="0.35433070866141736" bottom="0.7480314960629921" header="0.31496062992125984"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2023-09-22T02:25:40Z</cp:lastPrinted>
  <dcterms:created xsi:type="dcterms:W3CDTF">2013-10-22T02:08:37Z</dcterms:created>
  <dcterms:modified xsi:type="dcterms:W3CDTF">2023-10-03T02:17:21Z</dcterms:modified>
  <cp:category/>
  <cp:version/>
  <cp:contentType/>
  <cp:contentStatus/>
</cp:coreProperties>
</file>