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62538\Box\11226_10_庁内用\02_社会参加推進係\R05\1010　工賃向上\03 R4実績\01 国依頼\"/>
    </mc:Choice>
  </mc:AlternateContent>
  <bookViews>
    <workbookView xWindow="-120" yWindow="-120" windowWidth="29040" windowHeight="15840" tabRatio="764"/>
  </bookViews>
  <sheets>
    <sheet name="就労Ａ型（雇用型）" sheetId="73" r:id="rId1"/>
    <sheet name="就労Ａ型（非雇用型）" sheetId="85" r:id="rId2"/>
    <sheet name="就労B型" sheetId="84" r:id="rId3"/>
  </sheets>
  <definedNames>
    <definedName name="_20030502_daicho_saishin" localSheetId="0">#REF!</definedName>
    <definedName name="_20030502_daicho_saishin" localSheetId="1">#REF!</definedName>
    <definedName name="_20030502_daicho_saishin" localSheetId="2">#REF!</definedName>
    <definedName name="_xlnm._FilterDatabase" localSheetId="0" hidden="1">'就労Ａ型（雇用型）'!$A$4:$T$4</definedName>
    <definedName name="_xlnm._FilterDatabase" localSheetId="1" hidden="1">'就労Ａ型（非雇用型）'!$A$4:$U$4</definedName>
    <definedName name="_xlnm._FilterDatabase" localSheetId="2" hidden="1">就労B型!$A$4:$V$4</definedName>
    <definedName name="_xlnm.Print_Area" localSheetId="0">'就労Ａ型（雇用型）'!$B$1:$U$18</definedName>
    <definedName name="_xlnm.Print_Area" localSheetId="1">'就労Ａ型（非雇用型）'!$B$1:$U$18</definedName>
    <definedName name="_xlnm.Print_Area" localSheetId="2">就労B型!$A$1:$U$18</definedName>
    <definedName name="_xlnm.Print_Titles" localSheetId="0">'就労Ａ型（雇用型）'!$B:$G,'就労Ａ型（雇用型）'!$1:$4</definedName>
    <definedName name="_xlnm.Print_Titles" localSheetId="1">'就労Ａ型（非雇用型）'!$B:$G,'就労Ａ型（非雇用型）'!$1:$4</definedName>
    <definedName name="_xlnm.Print_Titles" localSheetId="2">就労B型!$B:$G,就労B型!$1:$4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4" i="84" l="1"/>
  <c r="M6" i="84"/>
  <c r="M7" i="84"/>
  <c r="M8" i="84"/>
  <c r="M9" i="84"/>
  <c r="M10" i="84"/>
  <c r="M11" i="84"/>
  <c r="M12" i="84"/>
  <c r="M13" i="84"/>
  <c r="M14" i="84"/>
  <c r="M15" i="84"/>
  <c r="M16" i="84"/>
  <c r="M17" i="84"/>
  <c r="M18" i="84"/>
  <c r="M19" i="84"/>
  <c r="M20" i="84"/>
  <c r="M21" i="84"/>
  <c r="M22" i="84"/>
  <c r="M23" i="84"/>
  <c r="M24" i="84"/>
  <c r="M25" i="84"/>
  <c r="M26" i="84"/>
  <c r="M27" i="84"/>
  <c r="M28" i="84"/>
  <c r="M29" i="84"/>
  <c r="M30" i="84"/>
  <c r="M31" i="84"/>
  <c r="M32" i="84"/>
  <c r="M33" i="84"/>
  <c r="M34" i="84"/>
  <c r="M35" i="84"/>
  <c r="M36" i="84"/>
  <c r="M37" i="84"/>
  <c r="M38" i="84"/>
  <c r="M39" i="84"/>
  <c r="M40" i="84"/>
  <c r="M41" i="84"/>
  <c r="M42" i="84"/>
  <c r="M43" i="84"/>
  <c r="M44" i="84"/>
  <c r="M45" i="84"/>
  <c r="M46" i="84"/>
  <c r="M47" i="84"/>
  <c r="M48" i="84"/>
  <c r="M49" i="84"/>
  <c r="M50" i="84"/>
  <c r="M51" i="84"/>
  <c r="M52" i="84"/>
  <c r="M53" i="84"/>
  <c r="M54" i="84"/>
  <c r="M55" i="84"/>
  <c r="M56" i="84"/>
  <c r="M57" i="84"/>
  <c r="M58" i="84"/>
  <c r="M59" i="84"/>
  <c r="M60" i="84"/>
  <c r="M61" i="84"/>
  <c r="M62" i="84"/>
  <c r="M63" i="84"/>
  <c r="M64" i="84"/>
  <c r="M65" i="84"/>
  <c r="M66" i="84"/>
  <c r="M67" i="84"/>
  <c r="M68" i="84"/>
  <c r="M69" i="84"/>
  <c r="M70" i="84"/>
  <c r="M71" i="84"/>
  <c r="M72" i="84"/>
  <c r="M73" i="84"/>
  <c r="M74" i="84"/>
  <c r="M75" i="84"/>
  <c r="M76" i="84"/>
  <c r="M77" i="84"/>
  <c r="M78" i="84"/>
  <c r="M79" i="84"/>
  <c r="M80" i="84"/>
  <c r="M81" i="84"/>
  <c r="M82" i="84"/>
  <c r="M83" i="84"/>
  <c r="M84" i="84"/>
  <c r="M85" i="84"/>
  <c r="M86" i="84"/>
  <c r="M87" i="84"/>
  <c r="M88" i="84"/>
  <c r="M89" i="84"/>
  <c r="M90" i="84"/>
  <c r="M91" i="84"/>
  <c r="M92" i="84"/>
  <c r="M93" i="84"/>
  <c r="M94" i="84"/>
  <c r="M95" i="84"/>
  <c r="M96" i="84"/>
  <c r="M97" i="84"/>
  <c r="M98" i="84"/>
  <c r="M99" i="84"/>
  <c r="M100" i="84"/>
  <c r="M101" i="84"/>
  <c r="M102" i="84"/>
  <c r="M103" i="84"/>
  <c r="M104" i="84"/>
  <c r="M105" i="84"/>
  <c r="M106" i="84"/>
  <c r="M107" i="84"/>
  <c r="M108" i="84"/>
  <c r="M109" i="84"/>
  <c r="M110" i="84"/>
  <c r="M111" i="84"/>
  <c r="M112" i="84"/>
  <c r="M113" i="84"/>
  <c r="M114" i="84"/>
  <c r="M115" i="84"/>
  <c r="M116" i="84"/>
  <c r="M117" i="84"/>
  <c r="M118" i="84"/>
  <c r="M119" i="84"/>
  <c r="M120" i="84"/>
  <c r="M121" i="84"/>
  <c r="M122" i="84"/>
  <c r="M123" i="84"/>
  <c r="M124" i="84"/>
  <c r="M125" i="84"/>
  <c r="M126" i="84"/>
  <c r="M127" i="84"/>
  <c r="M128" i="84"/>
  <c r="M129" i="84"/>
  <c r="M130" i="84"/>
  <c r="M131" i="84"/>
  <c r="M132" i="84"/>
  <c r="M133" i="84"/>
  <c r="M134" i="84"/>
  <c r="M135" i="84"/>
  <c r="M136" i="84"/>
  <c r="M137" i="84"/>
  <c r="M138" i="84"/>
  <c r="M139" i="84"/>
  <c r="M140" i="84"/>
  <c r="M141" i="84"/>
  <c r="M142" i="84"/>
  <c r="M143" i="84"/>
  <c r="M144" i="84"/>
  <c r="M145" i="84"/>
  <c r="M146" i="84"/>
  <c r="M147" i="84"/>
  <c r="M148" i="84"/>
  <c r="M149" i="84"/>
  <c r="M150" i="84"/>
  <c r="M151" i="84"/>
  <c r="M152" i="84"/>
  <c r="M153" i="84"/>
  <c r="M154" i="84"/>
  <c r="M155" i="84"/>
  <c r="M156" i="84"/>
  <c r="M157" i="84"/>
  <c r="M158" i="84"/>
  <c r="M159" i="84"/>
  <c r="M160" i="84"/>
  <c r="M161" i="84"/>
  <c r="M162" i="84"/>
  <c r="M163" i="84"/>
  <c r="M164" i="84"/>
  <c r="M165" i="84"/>
  <c r="M5" i="84"/>
  <c r="M25" i="85"/>
  <c r="M6" i="85"/>
  <c r="M7" i="85"/>
  <c r="M8" i="85"/>
  <c r="M9" i="85"/>
  <c r="M10" i="85"/>
  <c r="M11" i="85"/>
  <c r="M12" i="85"/>
  <c r="M13" i="85"/>
  <c r="M14" i="85"/>
  <c r="M15" i="85"/>
  <c r="M16" i="85"/>
  <c r="M17" i="85"/>
  <c r="M18" i="85"/>
  <c r="M19" i="85"/>
  <c r="M20" i="85"/>
  <c r="M21" i="85"/>
  <c r="M22" i="85"/>
  <c r="M23" i="85"/>
  <c r="M24" i="85"/>
  <c r="M5" i="85"/>
  <c r="M7" i="73"/>
  <c r="M6" i="73"/>
  <c r="M8" i="73"/>
  <c r="M9" i="73"/>
  <c r="M10" i="73"/>
  <c r="M11" i="73"/>
  <c r="M12" i="73"/>
  <c r="M13" i="73"/>
  <c r="M14" i="73"/>
  <c r="M15" i="73"/>
  <c r="M16" i="73"/>
  <c r="M17" i="73"/>
  <c r="M18" i="73"/>
  <c r="M19" i="73"/>
  <c r="M20" i="73"/>
  <c r="M21" i="73"/>
  <c r="M22" i="73"/>
  <c r="M23" i="73"/>
  <c r="M24" i="73"/>
  <c r="M25" i="73"/>
  <c r="M26" i="73"/>
  <c r="M27" i="73"/>
  <c r="M28" i="73"/>
  <c r="M29" i="73"/>
  <c r="M30" i="73"/>
  <c r="M31" i="73"/>
  <c r="M32" i="73"/>
  <c r="M33" i="73"/>
  <c r="M34" i="73"/>
  <c r="M35" i="73"/>
  <c r="M36" i="73"/>
  <c r="M37" i="73"/>
  <c r="M38" i="73"/>
  <c r="M39" i="73"/>
  <c r="M40" i="73"/>
  <c r="M41" i="73"/>
  <c r="M42" i="73"/>
  <c r="M43" i="73"/>
  <c r="M44" i="73"/>
  <c r="M45" i="73"/>
  <c r="M46" i="73"/>
  <c r="M47" i="73"/>
  <c r="M48" i="73"/>
  <c r="M49" i="73"/>
  <c r="M50" i="73"/>
  <c r="M51" i="73"/>
  <c r="M52" i="73"/>
  <c r="M53" i="73"/>
  <c r="M54" i="73"/>
  <c r="M55" i="73"/>
  <c r="M5" i="73"/>
  <c r="K7" i="73"/>
  <c r="K5" i="73"/>
  <c r="D166" i="84"/>
  <c r="D26" i="85"/>
  <c r="D58" i="73"/>
  <c r="D57" i="73"/>
  <c r="D56" i="73"/>
  <c r="D167" i="84"/>
  <c r="G166" i="84"/>
  <c r="G26" i="85"/>
  <c r="G56" i="73"/>
  <c r="D171" i="84"/>
  <c r="D170" i="84"/>
  <c r="D169" i="84"/>
  <c r="D168" i="84"/>
  <c r="D31" i="85"/>
  <c r="D30" i="85"/>
  <c r="D29" i="85"/>
  <c r="D28" i="85"/>
  <c r="D27" i="85"/>
  <c r="D61" i="73"/>
  <c r="D60" i="73"/>
  <c r="D59" i="73"/>
  <c r="N41" i="84"/>
  <c r="K56" i="84"/>
  <c r="K144" i="84"/>
  <c r="K17" i="84"/>
  <c r="N17" i="84"/>
  <c r="K18" i="84"/>
  <c r="N18" i="84"/>
  <c r="K19" i="84"/>
  <c r="N19" i="84"/>
  <c r="K20" i="84"/>
  <c r="N20" i="84"/>
  <c r="K21" i="84"/>
  <c r="N21" i="84"/>
  <c r="K22" i="84"/>
  <c r="N22" i="84"/>
  <c r="K23" i="84"/>
  <c r="N23" i="84"/>
  <c r="K24" i="84"/>
  <c r="N24" i="84"/>
  <c r="K25" i="84"/>
  <c r="N25" i="84"/>
  <c r="K26" i="84"/>
  <c r="N26" i="84"/>
  <c r="K27" i="84"/>
  <c r="N27" i="84"/>
  <c r="K28" i="84"/>
  <c r="N28" i="84"/>
  <c r="K29" i="84"/>
  <c r="N29" i="84"/>
  <c r="K30" i="84"/>
  <c r="N30" i="84"/>
  <c r="K31" i="84"/>
  <c r="N31" i="84"/>
  <c r="K32" i="84"/>
  <c r="N32" i="84"/>
  <c r="K33" i="84"/>
  <c r="N33" i="84"/>
  <c r="K34" i="84"/>
  <c r="N34" i="84"/>
  <c r="K35" i="84"/>
  <c r="N35" i="84"/>
  <c r="K36" i="84"/>
  <c r="N36" i="84"/>
  <c r="K37" i="84"/>
  <c r="N37" i="84"/>
  <c r="K38" i="84"/>
  <c r="N38" i="84"/>
  <c r="K39" i="84"/>
  <c r="N39" i="84"/>
  <c r="K40" i="84"/>
  <c r="N40" i="84"/>
  <c r="K41" i="84"/>
  <c r="K42" i="84"/>
  <c r="N42" i="84"/>
  <c r="K43" i="84"/>
  <c r="N43" i="84"/>
  <c r="K44" i="84"/>
  <c r="N44" i="84"/>
  <c r="K45" i="84"/>
  <c r="N45" i="84"/>
  <c r="K46" i="84"/>
  <c r="N46" i="84"/>
  <c r="K47" i="84"/>
  <c r="N47" i="84"/>
  <c r="K48" i="84"/>
  <c r="N48" i="84"/>
  <c r="K49" i="84"/>
  <c r="N49" i="84"/>
  <c r="K50" i="84"/>
  <c r="N50" i="84"/>
  <c r="K51" i="84"/>
  <c r="N51" i="84"/>
  <c r="K52" i="84"/>
  <c r="N52" i="84"/>
  <c r="K53" i="84"/>
  <c r="N53" i="84"/>
  <c r="K54" i="84"/>
  <c r="N54" i="84"/>
  <c r="K55" i="84"/>
  <c r="N55" i="84"/>
  <c r="N56" i="84"/>
  <c r="K57" i="84"/>
  <c r="N57" i="84"/>
  <c r="K58" i="84"/>
  <c r="N58" i="84"/>
  <c r="K148" i="84"/>
  <c r="N148" i="84"/>
  <c r="K7" i="84"/>
  <c r="N7" i="84"/>
  <c r="K8" i="84"/>
  <c r="N8" i="84"/>
  <c r="K9" i="84"/>
  <c r="N9" i="84"/>
  <c r="K10" i="84"/>
  <c r="N10" i="84"/>
  <c r="K11" i="84"/>
  <c r="N11" i="84"/>
  <c r="K12" i="84"/>
  <c r="N12" i="84"/>
  <c r="K13" i="84"/>
  <c r="N13" i="84"/>
  <c r="K14" i="84"/>
  <c r="N14" i="84"/>
  <c r="K15" i="84"/>
  <c r="N15" i="84"/>
  <c r="K16" i="84"/>
  <c r="N16" i="84"/>
  <c r="K59" i="84"/>
  <c r="N59" i="84"/>
  <c r="K60" i="84"/>
  <c r="N60" i="84"/>
  <c r="K61" i="84"/>
  <c r="N61" i="84"/>
  <c r="K62" i="84"/>
  <c r="N62" i="84"/>
  <c r="K63" i="84"/>
  <c r="N63" i="84"/>
  <c r="K64" i="84"/>
  <c r="N64" i="84"/>
  <c r="K65" i="84"/>
  <c r="N65" i="84"/>
  <c r="K66" i="84"/>
  <c r="N66" i="84"/>
  <c r="K67" i="84"/>
  <c r="N67" i="84"/>
  <c r="K68" i="84"/>
  <c r="N68" i="84"/>
  <c r="K69" i="84"/>
  <c r="N69" i="84"/>
  <c r="K70" i="84"/>
  <c r="N70" i="84"/>
  <c r="K71" i="84"/>
  <c r="N71" i="84"/>
  <c r="K72" i="84"/>
  <c r="N72" i="84"/>
  <c r="K73" i="84"/>
  <c r="N73" i="84"/>
  <c r="K74" i="84"/>
  <c r="N74" i="84"/>
  <c r="K75" i="84"/>
  <c r="N75" i="84"/>
  <c r="K76" i="84"/>
  <c r="N76" i="84"/>
  <c r="K77" i="84"/>
  <c r="N77" i="84"/>
  <c r="K78" i="84"/>
  <c r="N78" i="84"/>
  <c r="K79" i="84"/>
  <c r="N79" i="84"/>
  <c r="K80" i="84"/>
  <c r="N80" i="84"/>
  <c r="K81" i="84"/>
  <c r="N81" i="84"/>
  <c r="K82" i="84"/>
  <c r="N82" i="84"/>
  <c r="K83" i="84"/>
  <c r="N83" i="84"/>
  <c r="K84" i="84"/>
  <c r="N84" i="84"/>
  <c r="K85" i="84"/>
  <c r="N85" i="84"/>
  <c r="K86" i="84"/>
  <c r="N86" i="84"/>
  <c r="K87" i="84"/>
  <c r="N87" i="84"/>
  <c r="K88" i="84"/>
  <c r="N88" i="84"/>
  <c r="K89" i="84"/>
  <c r="N89" i="84"/>
  <c r="K90" i="84"/>
  <c r="N90" i="84"/>
  <c r="K91" i="84"/>
  <c r="N91" i="84"/>
  <c r="K92" i="84"/>
  <c r="N92" i="84"/>
  <c r="K93" i="84"/>
  <c r="N93" i="84"/>
  <c r="K94" i="84"/>
  <c r="N94" i="84"/>
  <c r="K95" i="84"/>
  <c r="N95" i="84"/>
  <c r="K96" i="84"/>
  <c r="N96" i="84"/>
  <c r="K97" i="84"/>
  <c r="N97" i="84"/>
  <c r="K98" i="84"/>
  <c r="N98" i="84"/>
  <c r="K99" i="84"/>
  <c r="N99" i="84"/>
  <c r="K100" i="84"/>
  <c r="N100" i="84"/>
  <c r="K101" i="84"/>
  <c r="N101" i="84"/>
  <c r="K102" i="84"/>
  <c r="N102" i="84"/>
  <c r="K103" i="84"/>
  <c r="N103" i="84"/>
  <c r="K104" i="84"/>
  <c r="N104" i="84"/>
  <c r="K105" i="84"/>
  <c r="N105" i="84"/>
  <c r="K106" i="84"/>
  <c r="N106" i="84"/>
  <c r="K107" i="84"/>
  <c r="N107" i="84"/>
  <c r="K108" i="84"/>
  <c r="N108" i="84"/>
  <c r="K109" i="84"/>
  <c r="N109" i="84"/>
  <c r="K110" i="84"/>
  <c r="N110" i="84"/>
  <c r="K111" i="84"/>
  <c r="N111" i="84"/>
  <c r="K112" i="84"/>
  <c r="N112" i="84"/>
  <c r="K113" i="84"/>
  <c r="N113" i="84"/>
  <c r="K114" i="84"/>
  <c r="N114" i="84"/>
  <c r="K115" i="84"/>
  <c r="N115" i="84"/>
  <c r="K116" i="84"/>
  <c r="N116" i="84"/>
  <c r="K117" i="84"/>
  <c r="N117" i="84"/>
  <c r="K118" i="84"/>
  <c r="N118" i="84"/>
  <c r="K119" i="84"/>
  <c r="N119" i="84"/>
  <c r="K120" i="84"/>
  <c r="N120" i="84"/>
  <c r="K121" i="84"/>
  <c r="N121" i="84"/>
  <c r="K122" i="84"/>
  <c r="N122" i="84"/>
  <c r="K123" i="84"/>
  <c r="N123" i="84"/>
  <c r="K124" i="84"/>
  <c r="N124" i="84"/>
  <c r="K125" i="84"/>
  <c r="N125" i="84"/>
  <c r="K126" i="84"/>
  <c r="N126" i="84"/>
  <c r="K127" i="84"/>
  <c r="N127" i="84"/>
  <c r="K128" i="84"/>
  <c r="N128" i="84"/>
  <c r="K129" i="84"/>
  <c r="N129" i="84"/>
  <c r="K130" i="84"/>
  <c r="N130" i="84"/>
  <c r="K131" i="84"/>
  <c r="N131" i="84"/>
  <c r="K132" i="84"/>
  <c r="N132" i="84"/>
  <c r="K133" i="84"/>
  <c r="N133" i="84"/>
  <c r="K134" i="84"/>
  <c r="N134" i="84"/>
  <c r="K135" i="84"/>
  <c r="N135" i="84"/>
  <c r="K136" i="84"/>
  <c r="N136" i="84"/>
  <c r="K137" i="84"/>
  <c r="N137" i="84"/>
  <c r="K138" i="84"/>
  <c r="N138" i="84"/>
  <c r="K139" i="84"/>
  <c r="N139" i="84"/>
  <c r="K140" i="84"/>
  <c r="N140" i="84"/>
  <c r="K141" i="84"/>
  <c r="N141" i="84"/>
  <c r="K142" i="84"/>
  <c r="N142" i="84"/>
  <c r="K143" i="84"/>
  <c r="N143" i="84"/>
  <c r="N144" i="84"/>
  <c r="K145" i="84"/>
  <c r="N145" i="84"/>
  <c r="K146" i="84"/>
  <c r="N146" i="84"/>
  <c r="K147" i="84"/>
  <c r="N147" i="84"/>
  <c r="N7" i="73"/>
  <c r="K8" i="73"/>
  <c r="N8" i="73"/>
  <c r="K9" i="73"/>
  <c r="N9" i="73"/>
  <c r="K10" i="73"/>
  <c r="N10" i="73"/>
  <c r="K11" i="73"/>
  <c r="N11" i="73"/>
  <c r="K12" i="73"/>
  <c r="N12" i="73"/>
  <c r="K13" i="73"/>
  <c r="N13" i="73"/>
  <c r="K14" i="73"/>
  <c r="N14" i="73"/>
  <c r="K15" i="73"/>
  <c r="N15" i="73"/>
  <c r="K16" i="73"/>
  <c r="N16" i="73"/>
  <c r="K17" i="73"/>
  <c r="N17" i="73"/>
  <c r="K18" i="73"/>
  <c r="N18" i="73"/>
  <c r="K19" i="73"/>
  <c r="N19" i="73"/>
  <c r="K20" i="73"/>
  <c r="N20" i="73"/>
  <c r="K21" i="73"/>
  <c r="N21" i="73"/>
  <c r="K22" i="73"/>
  <c r="N22" i="73"/>
  <c r="K23" i="73"/>
  <c r="N23" i="73"/>
  <c r="K24" i="73"/>
  <c r="N24" i="73"/>
  <c r="K25" i="73"/>
  <c r="N25" i="73"/>
  <c r="K26" i="73"/>
  <c r="N26" i="73"/>
  <c r="K27" i="73"/>
  <c r="N27" i="73"/>
  <c r="K28" i="73"/>
  <c r="N28" i="73"/>
  <c r="K29" i="73"/>
  <c r="N29" i="73"/>
  <c r="K30" i="73"/>
  <c r="N30" i="73"/>
  <c r="K31" i="73"/>
  <c r="N31" i="73"/>
  <c r="K32" i="73"/>
  <c r="N32" i="73"/>
  <c r="K33" i="73"/>
  <c r="N33" i="73"/>
  <c r="K34" i="73"/>
  <c r="N34" i="73"/>
  <c r="K35" i="73"/>
  <c r="N35" i="73"/>
  <c r="K36" i="73"/>
  <c r="N36" i="73"/>
  <c r="K37" i="73"/>
  <c r="N37" i="73"/>
  <c r="K38" i="73"/>
  <c r="N38" i="73"/>
  <c r="K39" i="73"/>
  <c r="N39" i="73"/>
  <c r="K40" i="73"/>
  <c r="N40" i="73"/>
  <c r="K41" i="73"/>
  <c r="N41" i="73"/>
  <c r="K42" i="73"/>
  <c r="N42" i="73"/>
  <c r="K43" i="73"/>
  <c r="N43" i="73"/>
  <c r="K44" i="73"/>
  <c r="N44" i="73"/>
  <c r="K45" i="73"/>
  <c r="N45" i="73"/>
  <c r="K46" i="73"/>
  <c r="N46" i="73"/>
  <c r="K47" i="73"/>
  <c r="N47" i="73"/>
  <c r="K48" i="73"/>
  <c r="N48" i="73"/>
  <c r="K49" i="73"/>
  <c r="N49" i="73"/>
  <c r="K50" i="73"/>
  <c r="N50" i="73"/>
  <c r="K51" i="73"/>
  <c r="N51" i="73"/>
  <c r="K52" i="73"/>
  <c r="N52" i="73"/>
  <c r="K53" i="73"/>
  <c r="N53" i="73"/>
  <c r="N10" i="85"/>
  <c r="N11" i="85"/>
  <c r="N12" i="85"/>
  <c r="N13" i="85"/>
  <c r="N14" i="85"/>
  <c r="N15" i="85"/>
  <c r="N16" i="85"/>
  <c r="N17" i="85"/>
  <c r="N18" i="85"/>
  <c r="N19" i="85"/>
  <c r="N20" i="85"/>
  <c r="N21" i="85"/>
  <c r="N22" i="85"/>
  <c r="N23" i="85"/>
  <c r="N24" i="85"/>
  <c r="K10" i="85"/>
  <c r="K11" i="85"/>
  <c r="K12" i="85"/>
  <c r="K13" i="85"/>
  <c r="K14" i="85"/>
  <c r="K15" i="85"/>
  <c r="K16" i="85"/>
  <c r="K17" i="85"/>
  <c r="K18" i="85"/>
  <c r="K19" i="85"/>
  <c r="K20" i="85"/>
  <c r="K21" i="85"/>
  <c r="K22" i="85"/>
  <c r="K23" i="85"/>
  <c r="K24" i="85"/>
  <c r="N149" i="84"/>
  <c r="N150" i="84"/>
  <c r="N151" i="84"/>
  <c r="N152" i="84"/>
  <c r="N153" i="84"/>
  <c r="N154" i="84"/>
  <c r="N155" i="84"/>
  <c r="N156" i="84"/>
  <c r="N157" i="84"/>
  <c r="N158" i="84"/>
  <c r="N159" i="84"/>
  <c r="N160" i="84"/>
  <c r="N161" i="84"/>
  <c r="N162" i="84"/>
  <c r="N163" i="84"/>
  <c r="K149" i="84"/>
  <c r="K150" i="84"/>
  <c r="K151" i="84"/>
  <c r="K152" i="84"/>
  <c r="K153" i="84"/>
  <c r="K154" i="84"/>
  <c r="K155" i="84"/>
  <c r="K156" i="84"/>
  <c r="K157" i="84"/>
  <c r="K158" i="84"/>
  <c r="K159" i="84"/>
  <c r="K160" i="84"/>
  <c r="K161" i="84"/>
  <c r="K162" i="84"/>
  <c r="K163" i="84"/>
  <c r="K164" i="84"/>
  <c r="N8" i="85"/>
  <c r="N9" i="85"/>
  <c r="K8" i="85"/>
  <c r="K9" i="85"/>
  <c r="N54" i="73"/>
  <c r="K54" i="73"/>
  <c r="N6" i="73"/>
  <c r="K6" i="73"/>
  <c r="N6" i="85"/>
  <c r="N7" i="85"/>
  <c r="N25" i="85"/>
  <c r="K6" i="85"/>
  <c r="K7" i="85"/>
  <c r="K25" i="85"/>
  <c r="N165" i="84"/>
  <c r="K165" i="84"/>
  <c r="N6" i="84"/>
  <c r="K6" i="84"/>
  <c r="N5" i="84"/>
  <c r="K5" i="84"/>
  <c r="N5" i="85"/>
  <c r="K5" i="85"/>
  <c r="N55" i="73"/>
  <c r="N5" i="73"/>
  <c r="K55" i="73"/>
  <c r="H28" i="85"/>
  <c r="L26" i="85"/>
  <c r="J26" i="85"/>
  <c r="I26" i="85"/>
  <c r="H26" i="85"/>
  <c r="H168" i="84"/>
  <c r="L166" i="84"/>
  <c r="J166" i="84"/>
  <c r="I166" i="84"/>
  <c r="H166" i="84"/>
  <c r="J56" i="73"/>
  <c r="I56" i="73"/>
  <c r="L56" i="73"/>
  <c r="M166" i="84"/>
  <c r="H56" i="73"/>
  <c r="H58" i="73"/>
  <c r="M26" i="85"/>
  <c r="M56" i="73"/>
  <c r="N56" i="73"/>
  <c r="K166" i="84"/>
  <c r="K56" i="73"/>
  <c r="N26" i="85"/>
  <c r="K26" i="85"/>
  <c r="N166" i="84"/>
</calcChain>
</file>

<file path=xl/comments1.xml><?xml version="1.0" encoding="utf-8"?>
<comments xmlns="http://schemas.openxmlformats.org/spreadsheetml/2006/main">
  <authors>
    <author>Gifu</author>
  </authors>
  <commentList>
    <comment ref="E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１３桁の番号を入力してください。
</t>
        </r>
      </text>
    </comment>
    <comment ref="I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令和４年度の延べ利用者数を記入してください。
例）
４月～３月
・各月２０人利用
１２月×２０人
→　２４０人
</t>
        </r>
      </text>
    </comment>
    <comment ref="L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令和４年度の利用者の延べ利用時間数を記入してください。
例）
４月～３月
・各月２０人利用
・１日５時間従事
・月２０日利用
１２月×２０人×５時間×２０日
→　２４，０００</t>
        </r>
      </text>
    </comment>
    <comment ref="O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（１４）～（２０）は該当する場合のみ記入願います。</t>
        </r>
      </text>
    </comment>
  </commentList>
</comments>
</file>

<file path=xl/comments2.xml><?xml version="1.0" encoding="utf-8"?>
<comments xmlns="http://schemas.openxmlformats.org/spreadsheetml/2006/main">
  <authors>
    <author>Gifu</author>
  </authors>
  <commentList>
    <comment ref="E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１３桁の番号を入力してください。</t>
        </r>
      </text>
    </comment>
    <comment ref="I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令和４年度の延べ利用者数を記入してください。
例）
４月～３月
・各月２０人利用
１２月×２０人
→　２４０人</t>
        </r>
      </text>
    </comment>
    <comment ref="L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令和４年度の利用者の延べ利用時間数を記入してください。
例）
４月～３月
・各月２０人利用
・１日５時間従事
・月２０日利用
１２月×２０人×５時間×２０日
→　２４，０００</t>
        </r>
      </text>
    </comment>
    <comment ref="O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（１４）～（２０）は該当する場合のみ記入願います。</t>
        </r>
      </text>
    </comment>
  </commentList>
</comments>
</file>

<file path=xl/comments3.xml><?xml version="1.0" encoding="utf-8"?>
<comments xmlns="http://schemas.openxmlformats.org/spreadsheetml/2006/main">
  <authors>
    <author>Gifu</author>
  </authors>
  <commentList>
    <comment ref="E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１３桁の番号を入力してください。</t>
        </r>
      </text>
    </comment>
    <comment ref="I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令和４年度の延べ利用者数を記入してください。
例）
４月～３月
・各月２０人利用
１２月×２０人
→　２４０人</t>
        </r>
      </text>
    </comment>
    <comment ref="L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令和４年度の利用者の延べ利用時間数を記入してください。
例）
４月～３月
・各月２０人利用
・１日５時間従事
・月２０日利用
１２月×２０人×５時間×２０日
→　２４，０００</t>
        </r>
      </text>
    </comment>
    <comment ref="O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（１４）～（２０）は該当する場合のみ記入願います。</t>
        </r>
      </text>
    </comment>
  </commentList>
</comments>
</file>

<file path=xl/sharedStrings.xml><?xml version="1.0" encoding="utf-8"?>
<sst xmlns="http://schemas.openxmlformats.org/spreadsheetml/2006/main" count="128" uniqueCount="49">
  <si>
    <t>時間額</t>
    <rPh sb="0" eb="3">
      <t>ジカンガク</t>
    </rPh>
    <phoneticPr fontId="2"/>
  </si>
  <si>
    <t>月額</t>
    <rPh sb="0" eb="2">
      <t>ゲツガク</t>
    </rPh>
    <phoneticPr fontId="2"/>
  </si>
  <si>
    <t>事業所数</t>
    <rPh sb="0" eb="3">
      <t>ジギョウショ</t>
    </rPh>
    <rPh sb="3" eb="4">
      <t>スウ</t>
    </rPh>
    <phoneticPr fontId="2"/>
  </si>
  <si>
    <t>サービスの提供状況</t>
    <rPh sb="5" eb="7">
      <t>テイキョウ</t>
    </rPh>
    <rPh sb="7" eb="9">
      <t>ジョウキョウ</t>
    </rPh>
    <phoneticPr fontId="2"/>
  </si>
  <si>
    <t>農福連携</t>
    <rPh sb="0" eb="1">
      <t>ノウ</t>
    </rPh>
    <rPh sb="1" eb="2">
      <t>フク</t>
    </rPh>
    <rPh sb="2" eb="4">
      <t>レンケイ</t>
    </rPh>
    <phoneticPr fontId="2"/>
  </si>
  <si>
    <t>在宅利用</t>
    <rPh sb="0" eb="2">
      <t>ザイタク</t>
    </rPh>
    <rPh sb="2" eb="4">
      <t>リヨウ</t>
    </rPh>
    <phoneticPr fontId="2"/>
  </si>
  <si>
    <t>社会福祉協議会</t>
    <phoneticPr fontId="2"/>
  </si>
  <si>
    <t>社会福祉法人（社会福祉協議会以外）</t>
  </si>
  <si>
    <t>医療法人</t>
  </si>
  <si>
    <t>その他（社団・財団・農協・生協等</t>
    <phoneticPr fontId="2"/>
  </si>
  <si>
    <r>
      <t>特定非営利活動法人（</t>
    </r>
    <r>
      <rPr>
        <sz val="12"/>
        <color rgb="FFFF0000"/>
        <rFont val="Calibri"/>
        <family val="2"/>
      </rPr>
      <t>NPO</t>
    </r>
    <r>
      <rPr>
        <sz val="12"/>
        <color rgb="FFFF0000"/>
        <rFont val="ＭＳ Ｐゴシック"/>
        <family val="3"/>
        <charset val="128"/>
      </rPr>
      <t>）</t>
    </r>
  </si>
  <si>
    <t>①都道府県名</t>
    <rPh sb="1" eb="5">
      <t>トドウフケン</t>
    </rPh>
    <rPh sb="5" eb="6">
      <t>メイ</t>
    </rPh>
    <phoneticPr fontId="2"/>
  </si>
  <si>
    <t>②No.</t>
    <phoneticPr fontId="2"/>
  </si>
  <si>
    <t>③法人種別</t>
    <rPh sb="1" eb="3">
      <t>ホウジン</t>
    </rPh>
    <rPh sb="3" eb="5">
      <t>シュベツ</t>
    </rPh>
    <phoneticPr fontId="2"/>
  </si>
  <si>
    <t>④法人番号</t>
    <rPh sb="1" eb="3">
      <t>ホウジン</t>
    </rPh>
    <rPh sb="3" eb="5">
      <t>バンゴウ</t>
    </rPh>
    <phoneticPr fontId="2"/>
  </si>
  <si>
    <t>⑤法人名</t>
    <rPh sb="1" eb="3">
      <t>ホウジン</t>
    </rPh>
    <rPh sb="3" eb="4">
      <t>メイ</t>
    </rPh>
    <phoneticPr fontId="2"/>
  </si>
  <si>
    <t>⑥事業所名</t>
    <rPh sb="1" eb="4">
      <t>ジギョウショ</t>
    </rPh>
    <rPh sb="4" eb="5">
      <t>メイ</t>
    </rPh>
    <phoneticPr fontId="2"/>
  </si>
  <si>
    <t>⑦定員</t>
    <rPh sb="1" eb="3">
      <t>テイイン</t>
    </rPh>
    <phoneticPr fontId="2"/>
  </si>
  <si>
    <t>⑧対象者延人数</t>
    <rPh sb="1" eb="4">
      <t>タイショウシャ</t>
    </rPh>
    <rPh sb="4" eb="5">
      <t>ノ</t>
    </rPh>
    <rPh sb="5" eb="7">
      <t>ニンズウ</t>
    </rPh>
    <phoneticPr fontId="2"/>
  </si>
  <si>
    <t>⑪対象者延人数</t>
    <rPh sb="1" eb="4">
      <t>タイショウシャ</t>
    </rPh>
    <rPh sb="4" eb="5">
      <t>ノ</t>
    </rPh>
    <rPh sb="5" eb="7">
      <t>ニンズウ</t>
    </rPh>
    <phoneticPr fontId="2"/>
  </si>
  <si>
    <t>⑭新設</t>
    <rPh sb="1" eb="3">
      <t>シンセツ</t>
    </rPh>
    <phoneticPr fontId="2"/>
  </si>
  <si>
    <t>株式・合名・合資・合同会社</t>
    <phoneticPr fontId="2"/>
  </si>
  <si>
    <t>就労継続支援Ｂ型サービス費（Ⅰ）又は就労継続支援Ｂ型サービス費（Ⅱ）</t>
    <phoneticPr fontId="2"/>
  </si>
  <si>
    <t>就労継続支援Ｂ型サービス費（Ⅲ）又は就労継続支援Ｂ型サービス費（Ⅳ）</t>
    <phoneticPr fontId="2"/>
  </si>
  <si>
    <t>「就労継続支援A型（雇用型）」シート</t>
    <phoneticPr fontId="2"/>
  </si>
  <si>
    <t>「就労継続支援A型（非雇用型）」シート</t>
    <phoneticPr fontId="2"/>
  </si>
  <si>
    <t>「就労継続支援B型」シート</t>
    <phoneticPr fontId="2"/>
  </si>
  <si>
    <t>⑨賃金支払総額</t>
    <rPh sb="1" eb="3">
      <t>チンギン</t>
    </rPh>
    <rPh sb="2" eb="3">
      <t>コウチン</t>
    </rPh>
    <rPh sb="3" eb="5">
      <t>シハライ</t>
    </rPh>
    <rPh sb="5" eb="7">
      <t>ソウガク</t>
    </rPh>
    <phoneticPr fontId="2"/>
  </si>
  <si>
    <t>⑩賃金平均額</t>
    <rPh sb="1" eb="3">
      <t>チンギン</t>
    </rPh>
    <rPh sb="2" eb="3">
      <t>コウチン</t>
    </rPh>
    <rPh sb="3" eb="5">
      <t>ヘイキン</t>
    </rPh>
    <rPh sb="5" eb="6">
      <t>ガク</t>
    </rPh>
    <phoneticPr fontId="2"/>
  </si>
  <si>
    <t>⑫賃金支払総額</t>
    <rPh sb="1" eb="3">
      <t>チンギン</t>
    </rPh>
    <rPh sb="2" eb="3">
      <t>コウチン</t>
    </rPh>
    <rPh sb="3" eb="5">
      <t>シハライ</t>
    </rPh>
    <rPh sb="5" eb="7">
      <t>ソウガク</t>
    </rPh>
    <phoneticPr fontId="2"/>
  </si>
  <si>
    <t>⑬賃金平均額</t>
    <rPh sb="1" eb="3">
      <t>チンギン</t>
    </rPh>
    <rPh sb="2" eb="3">
      <t>コウチン</t>
    </rPh>
    <rPh sb="3" eb="5">
      <t>ヘイキン</t>
    </rPh>
    <rPh sb="5" eb="6">
      <t>ガク</t>
    </rPh>
    <phoneticPr fontId="2"/>
  </si>
  <si>
    <t>⑮備考</t>
    <rPh sb="1" eb="3">
      <t>ビコウ</t>
    </rPh>
    <phoneticPr fontId="2"/>
  </si>
  <si>
    <t>⑯実施状況</t>
    <rPh sb="1" eb="3">
      <t>ジッシ</t>
    </rPh>
    <rPh sb="3" eb="5">
      <t>ジョウキョウ</t>
    </rPh>
    <phoneticPr fontId="2"/>
  </si>
  <si>
    <t>⑨工賃支払総額</t>
    <rPh sb="1" eb="3">
      <t>コウチン</t>
    </rPh>
    <rPh sb="3" eb="5">
      <t>シハライ</t>
    </rPh>
    <rPh sb="5" eb="7">
      <t>ソウガク</t>
    </rPh>
    <phoneticPr fontId="2"/>
  </si>
  <si>
    <t>⑩工賃平均額</t>
    <rPh sb="1" eb="3">
      <t>コウチン</t>
    </rPh>
    <rPh sb="3" eb="5">
      <t>ヘイキン</t>
    </rPh>
    <rPh sb="5" eb="6">
      <t>ガク</t>
    </rPh>
    <phoneticPr fontId="2"/>
  </si>
  <si>
    <t>⑫工賃支払総額</t>
    <rPh sb="1" eb="3">
      <t>コウチン</t>
    </rPh>
    <rPh sb="3" eb="5">
      <t>シハライ</t>
    </rPh>
    <rPh sb="5" eb="7">
      <t>ソウガク</t>
    </rPh>
    <phoneticPr fontId="2"/>
  </si>
  <si>
    <t>⑬工賃平均額</t>
    <rPh sb="1" eb="3">
      <t>コウチン</t>
    </rPh>
    <rPh sb="3" eb="5">
      <t>ヘイキン</t>
    </rPh>
    <rPh sb="5" eb="6">
      <t>ガク</t>
    </rPh>
    <phoneticPr fontId="2"/>
  </si>
  <si>
    <t>⑱収入の割合（％）</t>
    <rPh sb="1" eb="3">
      <t>シュウニュウ</t>
    </rPh>
    <rPh sb="4" eb="6">
      <t>ワリアイ</t>
    </rPh>
    <phoneticPr fontId="2"/>
  </si>
  <si>
    <t>⑳利用者の割合（％）</t>
    <rPh sb="1" eb="4">
      <t>リヨウシャ</t>
    </rPh>
    <rPh sb="5" eb="7">
      <t>ワリアイ</t>
    </rPh>
    <phoneticPr fontId="2"/>
  </si>
  <si>
    <t>⑲実施状況</t>
    <rPh sb="1" eb="3">
      <t>ジッシ</t>
    </rPh>
    <rPh sb="3" eb="5">
      <t>ジョウキョウ</t>
    </rPh>
    <phoneticPr fontId="2"/>
  </si>
  <si>
    <t>⑰新規実施</t>
    <rPh sb="1" eb="3">
      <t>シンキ</t>
    </rPh>
    <rPh sb="3" eb="5">
      <t>ジッシ</t>
    </rPh>
    <phoneticPr fontId="2"/>
  </si>
  <si>
    <t>⑰新規実施</t>
    <phoneticPr fontId="2"/>
  </si>
  <si>
    <t>令和４年度</t>
    <rPh sb="0" eb="2">
      <t>レイワ</t>
    </rPh>
    <rPh sb="3" eb="5">
      <t>ネンド</t>
    </rPh>
    <rPh sb="4" eb="5">
      <t>ド</t>
    </rPh>
    <phoneticPr fontId="2"/>
  </si>
  <si>
    <t>回答欄→</t>
    <phoneticPr fontId="2"/>
  </si>
  <si>
    <t>●●</t>
    <phoneticPr fontId="2"/>
  </si>
  <si>
    <t>△△</t>
    <phoneticPr fontId="2"/>
  </si>
  <si>
    <t>〇〇</t>
    <phoneticPr fontId="2"/>
  </si>
  <si>
    <t>▲▲</t>
    <phoneticPr fontId="2"/>
  </si>
  <si>
    <t>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</si>
</sst>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,##0_);[Red]\(#,##0\)"/>
    <numFmt numFmtId="179" formatCode="#,##0.0_);[Red]\(#,##0.0\)"/>
    <numFmt numFmtId="180" formatCode="0.0%"/>
    <numFmt numFmtId="181" formatCode="0_);[Red]\(0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FF0000"/>
      <name val="Calibri"/>
      <family val="2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0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shrinkToFit="1"/>
    </xf>
    <xf numFmtId="177" fontId="1" fillId="0" borderId="0" xfId="0" applyNumberFormat="1" applyFont="1" applyAlignment="1">
      <alignment horizontal="right"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shrinkToFit="1"/>
    </xf>
    <xf numFmtId="177" fontId="1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horizontal="right" vertical="center"/>
    </xf>
    <xf numFmtId="179" fontId="1" fillId="0" borderId="0" xfId="0" applyNumberFormat="1" applyFont="1" applyFill="1" applyAlignment="1">
      <alignment horizontal="right" vertical="center"/>
    </xf>
    <xf numFmtId="0" fontId="0" fillId="0" borderId="0" xfId="0" applyFont="1" applyFill="1">
      <alignment vertical="center"/>
    </xf>
    <xf numFmtId="179" fontId="0" fillId="0" borderId="10" xfId="0" applyNumberFormat="1" applyFont="1" applyFill="1" applyBorder="1" applyAlignment="1">
      <alignment vertical="center"/>
    </xf>
    <xf numFmtId="179" fontId="0" fillId="0" borderId="16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 shrinkToFit="1"/>
    </xf>
    <xf numFmtId="177" fontId="1" fillId="0" borderId="20" xfId="0" applyNumberFormat="1" applyFont="1" applyFill="1" applyBorder="1" applyAlignment="1">
      <alignment vertical="center"/>
    </xf>
    <xf numFmtId="0" fontId="1" fillId="0" borderId="6" xfId="0" applyFont="1" applyFill="1" applyBorder="1">
      <alignment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6" xfId="0" applyFont="1" applyFill="1" applyBorder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>
      <alignment vertical="center"/>
    </xf>
    <xf numFmtId="0" fontId="0" fillId="0" borderId="6" xfId="0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0" fillId="5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79" fontId="0" fillId="5" borderId="10" xfId="0" applyNumberFormat="1" applyFont="1" applyFill="1" applyBorder="1" applyAlignment="1">
      <alignment vertical="center"/>
    </xf>
    <xf numFmtId="0" fontId="1" fillId="5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0" borderId="1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0" fillId="0" borderId="13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5" borderId="1" xfId="0" applyFont="1" applyFill="1" applyBorder="1" applyAlignment="1">
      <alignment horizontal="left" vertical="center"/>
    </xf>
    <xf numFmtId="0" fontId="1" fillId="0" borderId="0" xfId="0" applyFont="1" applyFill="1" applyBorder="1">
      <alignment vertical="center"/>
    </xf>
    <xf numFmtId="177" fontId="1" fillId="0" borderId="0" xfId="0" applyNumberFormat="1" applyFont="1" applyFill="1" applyBorder="1" applyAlignment="1">
      <alignment horizontal="center" vertical="center" shrinkToFit="1"/>
    </xf>
    <xf numFmtId="9" fontId="1" fillId="0" borderId="0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>
      <alignment vertical="center"/>
    </xf>
    <xf numFmtId="177" fontId="1" fillId="0" borderId="26" xfId="0" applyNumberFormat="1" applyFont="1" applyFill="1" applyBorder="1" applyAlignment="1">
      <alignment horizontal="center" vertical="center" shrinkToFit="1"/>
    </xf>
    <xf numFmtId="9" fontId="1" fillId="0" borderId="26" xfId="0" applyNumberFormat="1" applyFont="1" applyFill="1" applyBorder="1" applyAlignment="1">
      <alignment horizontal="center" vertical="center" shrinkToFit="1"/>
    </xf>
    <xf numFmtId="0" fontId="0" fillId="0" borderId="26" xfId="0" applyFont="1" applyFill="1" applyBorder="1">
      <alignment vertical="center"/>
    </xf>
    <xf numFmtId="0" fontId="1" fillId="0" borderId="26" xfId="0" applyFont="1" applyFill="1" applyBorder="1">
      <alignment vertical="center"/>
    </xf>
    <xf numFmtId="0" fontId="6" fillId="0" borderId="0" xfId="0" applyFont="1" applyFill="1">
      <alignment vertical="center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0" fontId="7" fillId="5" borderId="0" xfId="1" applyFont="1" applyFill="1" applyAlignment="1">
      <alignment horizontal="center" vertical="center" shrinkToFit="1"/>
    </xf>
    <xf numFmtId="0" fontId="0" fillId="5" borderId="2" xfId="0" applyFill="1" applyBorder="1" applyAlignment="1">
      <alignment horizontal="center" vertical="center"/>
    </xf>
    <xf numFmtId="0" fontId="1" fillId="0" borderId="27" xfId="0" applyFont="1" applyFill="1" applyBorder="1">
      <alignment vertical="center"/>
    </xf>
    <xf numFmtId="0" fontId="1" fillId="0" borderId="26" xfId="0" applyFont="1" applyFill="1" applyBorder="1" applyAlignment="1">
      <alignment horizontal="left" vertical="center" shrinkToFit="1"/>
    </xf>
    <xf numFmtId="0" fontId="3" fillId="0" borderId="31" xfId="0" applyFont="1" applyFill="1" applyBorder="1">
      <alignment vertical="center"/>
    </xf>
    <xf numFmtId="0" fontId="1" fillId="0" borderId="26" xfId="0" applyNumberFormat="1" applyFont="1" applyFill="1" applyBorder="1" applyAlignment="1">
      <alignment horizontal="right" vertical="center"/>
    </xf>
    <xf numFmtId="0" fontId="1" fillId="0" borderId="33" xfId="0" applyFont="1" applyFill="1" applyBorder="1">
      <alignment vertical="center"/>
    </xf>
    <xf numFmtId="0" fontId="1" fillId="0" borderId="34" xfId="0" applyFont="1" applyFill="1" applyBorder="1">
      <alignment vertical="center"/>
    </xf>
    <xf numFmtId="0" fontId="6" fillId="0" borderId="27" xfId="0" applyFont="1" applyFill="1" applyBorder="1">
      <alignment vertical="center"/>
    </xf>
    <xf numFmtId="177" fontId="0" fillId="0" borderId="0" xfId="0" applyNumberFormat="1" applyFont="1" applyFill="1" applyBorder="1" applyAlignment="1">
      <alignment vertical="center" wrapText="1"/>
    </xf>
    <xf numFmtId="0" fontId="10" fillId="0" borderId="0" xfId="0" applyFont="1" applyFill="1">
      <alignment vertical="center"/>
    </xf>
    <xf numFmtId="0" fontId="1" fillId="0" borderId="2" xfId="0" applyFont="1" applyFill="1" applyBorder="1">
      <alignment vertical="center"/>
    </xf>
    <xf numFmtId="179" fontId="0" fillId="0" borderId="37" xfId="0" applyNumberFormat="1" applyFont="1" applyFill="1" applyBorder="1" applyAlignment="1">
      <alignment vertical="center"/>
    </xf>
    <xf numFmtId="0" fontId="0" fillId="2" borderId="36" xfId="0" applyFill="1" applyBorder="1" applyAlignment="1">
      <alignment vertical="center" shrinkToFit="1"/>
    </xf>
    <xf numFmtId="177" fontId="0" fillId="2" borderId="36" xfId="0" applyNumberFormat="1" applyFill="1" applyBorder="1" applyAlignment="1">
      <alignment horizontal="center" vertical="center" shrinkToFit="1"/>
    </xf>
    <xf numFmtId="177" fontId="0" fillId="3" borderId="36" xfId="0" applyNumberFormat="1" applyFont="1" applyFill="1" applyBorder="1" applyAlignment="1">
      <alignment horizontal="center" vertical="center" shrinkToFit="1"/>
    </xf>
    <xf numFmtId="177" fontId="5" fillId="3" borderId="36" xfId="0" applyNumberFormat="1" applyFont="1" applyFill="1" applyBorder="1" applyAlignment="1">
      <alignment horizontal="center" vertical="center" shrinkToFit="1"/>
    </xf>
    <xf numFmtId="0" fontId="5" fillId="3" borderId="36" xfId="0" applyFont="1" applyFill="1" applyBorder="1" applyAlignment="1">
      <alignment horizontal="center" vertical="center" shrinkToFit="1"/>
    </xf>
    <xf numFmtId="177" fontId="0" fillId="4" borderId="36" xfId="0" applyNumberFormat="1" applyFont="1" applyFill="1" applyBorder="1" applyAlignment="1">
      <alignment horizontal="center" vertical="center" shrinkToFit="1"/>
    </xf>
    <xf numFmtId="177" fontId="5" fillId="4" borderId="36" xfId="0" applyNumberFormat="1" applyFont="1" applyFill="1" applyBorder="1" applyAlignment="1">
      <alignment horizontal="center" vertical="center" shrinkToFit="1"/>
    </xf>
    <xf numFmtId="0" fontId="5" fillId="4" borderId="36" xfId="0" applyFont="1" applyFill="1" applyBorder="1" applyAlignment="1">
      <alignment horizontal="center" vertical="center" shrinkToFit="1"/>
    </xf>
    <xf numFmtId="177" fontId="0" fillId="2" borderId="36" xfId="0" applyNumberFormat="1" applyFont="1" applyFill="1" applyBorder="1" applyAlignment="1">
      <alignment horizontal="center" vertical="center"/>
    </xf>
    <xf numFmtId="177" fontId="0" fillId="2" borderId="36" xfId="0" applyNumberFormat="1" applyFont="1" applyFill="1" applyBorder="1" applyAlignment="1">
      <alignment horizontal="center" vertical="center" wrapText="1"/>
    </xf>
    <xf numFmtId="177" fontId="0" fillId="2" borderId="36" xfId="0" applyNumberFormat="1" applyFont="1" applyFill="1" applyBorder="1" applyAlignment="1">
      <alignment vertical="center"/>
    </xf>
    <xf numFmtId="177" fontId="0" fillId="6" borderId="36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177" fontId="0" fillId="2" borderId="36" xfId="0" applyNumberFormat="1" applyFont="1" applyFill="1" applyBorder="1" applyAlignment="1">
      <alignment horizontal="center" vertical="center"/>
    </xf>
    <xf numFmtId="177" fontId="0" fillId="2" borderId="36" xfId="0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2" borderId="36" xfId="0" applyFill="1" applyBorder="1" applyAlignment="1">
      <alignment horizontal="center" vertical="center" shrinkToFit="1"/>
    </xf>
    <xf numFmtId="177" fontId="1" fillId="2" borderId="36" xfId="0" applyNumberFormat="1" applyFont="1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 shrinkToFit="1"/>
    </xf>
    <xf numFmtId="0" fontId="0" fillId="3" borderId="36" xfId="0" applyFont="1" applyFill="1" applyBorder="1" applyAlignment="1">
      <alignment horizontal="center" vertical="center" shrinkToFit="1"/>
    </xf>
    <xf numFmtId="0" fontId="0" fillId="4" borderId="36" xfId="0" applyFont="1" applyFill="1" applyBorder="1" applyAlignment="1">
      <alignment horizontal="center" vertical="center" shrinkToFit="1"/>
    </xf>
    <xf numFmtId="0" fontId="11" fillId="2" borderId="36" xfId="0" applyFont="1" applyFill="1" applyBorder="1" applyAlignment="1">
      <alignment horizontal="center" vertical="center" shrinkToFit="1"/>
    </xf>
    <xf numFmtId="0" fontId="0" fillId="6" borderId="36" xfId="0" applyFont="1" applyFill="1" applyBorder="1" applyAlignment="1">
      <alignment horizontal="center" vertical="center" shrinkToFit="1"/>
    </xf>
    <xf numFmtId="0" fontId="0" fillId="5" borderId="39" xfId="0" applyFill="1" applyBorder="1" applyAlignment="1">
      <alignment horizontal="center" vertical="center"/>
    </xf>
    <xf numFmtId="0" fontId="1" fillId="0" borderId="39" xfId="0" applyFont="1" applyFill="1" applyBorder="1">
      <alignment vertical="center"/>
    </xf>
    <xf numFmtId="179" fontId="0" fillId="0" borderId="43" xfId="0" applyNumberFormat="1" applyFont="1" applyFill="1" applyBorder="1" applyAlignment="1">
      <alignment vertical="center"/>
    </xf>
    <xf numFmtId="0" fontId="6" fillId="5" borderId="2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vertical="center"/>
    </xf>
    <xf numFmtId="177" fontId="1" fillId="0" borderId="45" xfId="0" applyNumberFormat="1" applyFont="1" applyFill="1" applyBorder="1" applyAlignment="1">
      <alignment vertical="center"/>
    </xf>
    <xf numFmtId="0" fontId="0" fillId="7" borderId="2" xfId="0" applyFill="1" applyBorder="1" applyAlignment="1">
      <alignment horizontal="center" vertical="center"/>
    </xf>
    <xf numFmtId="181" fontId="0" fillId="7" borderId="2" xfId="0" applyNumberFormat="1" applyFill="1" applyBorder="1" applyAlignment="1">
      <alignment horizontal="center" vertical="center"/>
    </xf>
    <xf numFmtId="0" fontId="0" fillId="7" borderId="2" xfId="0" applyFont="1" applyFill="1" applyBorder="1" applyAlignment="1">
      <alignment vertical="center" shrinkToFit="1"/>
    </xf>
    <xf numFmtId="177" fontId="1" fillId="7" borderId="21" xfId="0" applyNumberFormat="1" applyFont="1" applyFill="1" applyBorder="1" applyAlignment="1">
      <alignment vertical="center"/>
    </xf>
    <xf numFmtId="177" fontId="1" fillId="7" borderId="19" xfId="0" applyNumberFormat="1" applyFont="1" applyFill="1" applyBorder="1" applyAlignment="1">
      <alignment vertical="center"/>
    </xf>
    <xf numFmtId="177" fontId="1" fillId="7" borderId="20" xfId="0" applyNumberFormat="1" applyFont="1" applyFill="1" applyBorder="1" applyAlignment="1">
      <alignment vertical="center"/>
    </xf>
    <xf numFmtId="0" fontId="0" fillId="7" borderId="39" xfId="0" applyFill="1" applyBorder="1" applyAlignment="1">
      <alignment horizontal="center" vertical="center"/>
    </xf>
    <xf numFmtId="181" fontId="0" fillId="7" borderId="39" xfId="0" applyNumberFormat="1" applyFill="1" applyBorder="1" applyAlignment="1">
      <alignment horizontal="center" vertical="center"/>
    </xf>
    <xf numFmtId="0" fontId="0" fillId="7" borderId="39" xfId="0" applyFont="1" applyFill="1" applyBorder="1" applyAlignment="1">
      <alignment vertical="center" shrinkToFit="1"/>
    </xf>
    <xf numFmtId="177" fontId="1" fillId="7" borderId="41" xfId="0" applyNumberFormat="1" applyFont="1" applyFill="1" applyBorder="1" applyAlignment="1">
      <alignment vertical="center"/>
    </xf>
    <xf numFmtId="177" fontId="1" fillId="7" borderId="42" xfId="0" applyNumberFormat="1" applyFont="1" applyFill="1" applyBorder="1" applyAlignment="1">
      <alignment vertical="center"/>
    </xf>
    <xf numFmtId="177" fontId="1" fillId="7" borderId="40" xfId="0" applyNumberFormat="1" applyFont="1" applyFill="1" applyBorder="1" applyAlignment="1">
      <alignment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ont="1" applyFill="1" applyBorder="1" applyAlignment="1">
      <alignment vertical="center" shrinkToFit="1"/>
    </xf>
    <xf numFmtId="49" fontId="0" fillId="7" borderId="1" xfId="0" applyNumberFormat="1" applyFont="1" applyFill="1" applyBorder="1" applyAlignment="1">
      <alignment horizontal="left" vertical="center" shrinkToFit="1"/>
    </xf>
    <xf numFmtId="0" fontId="0" fillId="7" borderId="1" xfId="0" applyFont="1" applyFill="1" applyBorder="1" applyAlignment="1">
      <alignment horizontal="left" vertical="center" shrinkToFit="1"/>
    </xf>
    <xf numFmtId="0" fontId="0" fillId="7" borderId="1" xfId="0" applyFont="1" applyFill="1" applyBorder="1" applyAlignment="1">
      <alignment horizontal="left" vertical="center" wrapText="1"/>
    </xf>
    <xf numFmtId="0" fontId="0" fillId="7" borderId="1" xfId="0" applyFont="1" applyFill="1" applyBorder="1" applyAlignment="1">
      <alignment horizontal="left" vertical="center" wrapText="1" shrinkToFit="1"/>
    </xf>
    <xf numFmtId="0" fontId="4" fillId="7" borderId="1" xfId="0" applyFont="1" applyFill="1" applyBorder="1" applyAlignment="1">
      <alignment horizontal="left" vertical="center" wrapText="1" shrinkToFit="1"/>
    </xf>
    <xf numFmtId="0" fontId="1" fillId="7" borderId="1" xfId="0" applyFont="1" applyFill="1" applyBorder="1" applyAlignment="1">
      <alignment horizontal="left" vertical="center" wrapText="1" shrinkToFit="1"/>
    </xf>
    <xf numFmtId="0" fontId="0" fillId="7" borderId="6" xfId="0" applyFont="1" applyFill="1" applyBorder="1" applyAlignment="1">
      <alignment horizontal="left" vertical="center" shrinkToFit="1"/>
    </xf>
    <xf numFmtId="0" fontId="0" fillId="7" borderId="6" xfId="0" applyFill="1" applyBorder="1" applyAlignment="1">
      <alignment horizontal="left" vertical="center" shrinkToFit="1"/>
    </xf>
    <xf numFmtId="0" fontId="1" fillId="7" borderId="6" xfId="0" applyFont="1" applyFill="1" applyBorder="1" applyAlignment="1">
      <alignment horizontal="left" vertical="center" wrapText="1" shrinkToFit="1"/>
    </xf>
    <xf numFmtId="0" fontId="1" fillId="7" borderId="8" xfId="0" applyFont="1" applyFill="1" applyBorder="1" applyAlignment="1">
      <alignment horizontal="left" vertical="center" wrapText="1" shrinkToFit="1"/>
    </xf>
    <xf numFmtId="177" fontId="1" fillId="7" borderId="11" xfId="0" applyNumberFormat="1" applyFont="1" applyFill="1" applyBorder="1" applyAlignment="1">
      <alignment vertical="center"/>
    </xf>
    <xf numFmtId="177" fontId="1" fillId="7" borderId="14" xfId="0" applyNumberFormat="1" applyFont="1" applyFill="1" applyBorder="1" applyAlignment="1">
      <alignment vertical="center"/>
    </xf>
    <xf numFmtId="177" fontId="1" fillId="7" borderId="15" xfId="0" applyNumberFormat="1" applyFont="1" applyFill="1" applyBorder="1" applyAlignment="1">
      <alignment vertical="center"/>
    </xf>
    <xf numFmtId="177" fontId="0" fillId="7" borderId="19" xfId="0" applyNumberFormat="1" applyFont="1" applyFill="1" applyBorder="1" applyAlignment="1">
      <alignment vertical="center"/>
    </xf>
    <xf numFmtId="177" fontId="0" fillId="7" borderId="42" xfId="0" applyNumberFormat="1" applyFont="1" applyFill="1" applyBorder="1" applyAlignment="1">
      <alignment vertical="center"/>
    </xf>
    <xf numFmtId="177" fontId="0" fillId="7" borderId="14" xfId="0" applyNumberFormat="1" applyFont="1" applyFill="1" applyBorder="1" applyAlignment="1">
      <alignment vertical="center"/>
    </xf>
    <xf numFmtId="177" fontId="1" fillId="7" borderId="19" xfId="0" applyNumberFormat="1" applyFont="1" applyFill="1" applyBorder="1" applyAlignment="1">
      <alignment horizontal="center" vertical="center" shrinkToFit="1"/>
    </xf>
    <xf numFmtId="177" fontId="1" fillId="7" borderId="37" xfId="0" applyNumberFormat="1" applyFont="1" applyFill="1" applyBorder="1" applyAlignment="1">
      <alignment vertical="center" shrinkToFit="1"/>
    </xf>
    <xf numFmtId="177" fontId="1" fillId="7" borderId="28" xfId="0" applyNumberFormat="1" applyFont="1" applyFill="1" applyBorder="1" applyAlignment="1">
      <alignment horizontal="center" vertical="center" shrinkToFit="1"/>
    </xf>
    <xf numFmtId="180" fontId="1" fillId="7" borderId="35" xfId="0" applyNumberFormat="1" applyFont="1" applyFill="1" applyBorder="1" applyAlignment="1">
      <alignment horizontal="center" vertical="center" shrinkToFit="1"/>
    </xf>
    <xf numFmtId="0" fontId="0" fillId="7" borderId="24" xfId="0" applyFont="1" applyFill="1" applyBorder="1">
      <alignment vertical="center"/>
    </xf>
    <xf numFmtId="180" fontId="1" fillId="7" borderId="35" xfId="0" applyNumberFormat="1" applyFont="1" applyFill="1" applyBorder="1">
      <alignment vertical="center"/>
    </xf>
    <xf numFmtId="177" fontId="1" fillId="7" borderId="42" xfId="0" applyNumberFormat="1" applyFont="1" applyFill="1" applyBorder="1" applyAlignment="1">
      <alignment horizontal="center" vertical="center" shrinkToFit="1"/>
    </xf>
    <xf numFmtId="177" fontId="1" fillId="7" borderId="41" xfId="0" applyNumberFormat="1" applyFont="1" applyFill="1" applyBorder="1" applyAlignment="1">
      <alignment vertical="center" shrinkToFit="1"/>
    </xf>
    <xf numFmtId="177" fontId="1" fillId="7" borderId="44" xfId="0" applyNumberFormat="1" applyFont="1" applyFill="1" applyBorder="1" applyAlignment="1">
      <alignment horizontal="center" vertical="center" shrinkToFit="1"/>
    </xf>
    <xf numFmtId="180" fontId="1" fillId="7" borderId="44" xfId="0" applyNumberFormat="1" applyFont="1" applyFill="1" applyBorder="1" applyAlignment="1">
      <alignment horizontal="center" vertical="center" shrinkToFit="1"/>
    </xf>
    <xf numFmtId="0" fontId="0" fillId="7" borderId="44" xfId="0" applyFont="1" applyFill="1" applyBorder="1">
      <alignment vertical="center"/>
    </xf>
    <xf numFmtId="180" fontId="1" fillId="7" borderId="44" xfId="0" applyNumberFormat="1" applyFont="1" applyFill="1" applyBorder="1">
      <alignment vertical="center"/>
    </xf>
    <xf numFmtId="177" fontId="1" fillId="7" borderId="21" xfId="0" applyNumberFormat="1" applyFont="1" applyFill="1" applyBorder="1" applyAlignment="1">
      <alignment vertical="center" shrinkToFit="1"/>
    </xf>
    <xf numFmtId="177" fontId="1" fillId="7" borderId="24" xfId="0" applyNumberFormat="1" applyFont="1" applyFill="1" applyBorder="1" applyAlignment="1">
      <alignment horizontal="center" vertical="center" shrinkToFit="1"/>
    </xf>
    <xf numFmtId="177" fontId="1" fillId="7" borderId="22" xfId="0" applyNumberFormat="1" applyFont="1" applyFill="1" applyBorder="1" applyAlignment="1">
      <alignment horizontal="center" vertical="center" shrinkToFit="1"/>
    </xf>
    <xf numFmtId="180" fontId="1" fillId="7" borderId="22" xfId="0" applyNumberFormat="1" applyFont="1" applyFill="1" applyBorder="1" applyAlignment="1">
      <alignment horizontal="center" vertical="center" shrinkToFit="1"/>
    </xf>
    <xf numFmtId="0" fontId="0" fillId="7" borderId="22" xfId="0" applyFont="1" applyFill="1" applyBorder="1">
      <alignment vertical="center"/>
    </xf>
    <xf numFmtId="180" fontId="1" fillId="7" borderId="22" xfId="0" applyNumberFormat="1" applyFont="1" applyFill="1" applyBorder="1">
      <alignment vertical="center"/>
    </xf>
    <xf numFmtId="177" fontId="1" fillId="7" borderId="23" xfId="0" applyNumberFormat="1" applyFont="1" applyFill="1" applyBorder="1" applyAlignment="1">
      <alignment horizontal="center" vertical="center" shrinkToFit="1"/>
    </xf>
    <xf numFmtId="177" fontId="1" fillId="7" borderId="7" xfId="0" applyNumberFormat="1" applyFont="1" applyFill="1" applyBorder="1" applyAlignment="1">
      <alignment horizontal="center" vertical="center" shrinkToFit="1"/>
    </xf>
    <xf numFmtId="177" fontId="1" fillId="7" borderId="11" xfId="0" applyNumberFormat="1" applyFont="1" applyFill="1" applyBorder="1" applyAlignment="1">
      <alignment vertical="center" shrinkToFit="1"/>
    </xf>
    <xf numFmtId="177" fontId="1" fillId="7" borderId="25" xfId="0" applyNumberFormat="1" applyFont="1" applyFill="1" applyBorder="1" applyAlignment="1">
      <alignment horizontal="center" vertical="center" shrinkToFit="1"/>
    </xf>
    <xf numFmtId="180" fontId="1" fillId="7" borderId="25" xfId="0" applyNumberFormat="1" applyFont="1" applyFill="1" applyBorder="1" applyAlignment="1">
      <alignment horizontal="center" vertical="center" shrinkToFit="1"/>
    </xf>
    <xf numFmtId="0" fontId="0" fillId="7" borderId="25" xfId="0" applyFont="1" applyFill="1" applyBorder="1">
      <alignment vertical="center"/>
    </xf>
    <xf numFmtId="180" fontId="1" fillId="7" borderId="25" xfId="0" applyNumberFormat="1" applyFont="1" applyFill="1" applyBorder="1">
      <alignment vertical="center"/>
    </xf>
    <xf numFmtId="177" fontId="1" fillId="0" borderId="46" xfId="0" applyNumberFormat="1" applyFont="1" applyFill="1" applyBorder="1" applyAlignment="1">
      <alignment vertical="center"/>
    </xf>
    <xf numFmtId="177" fontId="1" fillId="0" borderId="47" xfId="0" applyNumberFormat="1" applyFont="1" applyFill="1" applyBorder="1" applyAlignment="1">
      <alignment vertical="center"/>
    </xf>
    <xf numFmtId="177" fontId="1" fillId="0" borderId="26" xfId="0" applyNumberFormat="1" applyFont="1" applyFill="1" applyBorder="1" applyAlignment="1">
      <alignment vertical="center"/>
    </xf>
    <xf numFmtId="181" fontId="0" fillId="7" borderId="1" xfId="0" applyNumberForma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6" fillId="0" borderId="2" xfId="0" applyFont="1" applyFill="1" applyBorder="1">
      <alignment vertical="center"/>
    </xf>
    <xf numFmtId="0" fontId="0" fillId="7" borderId="2" xfId="0" applyFont="1" applyFill="1" applyBorder="1" applyAlignment="1">
      <alignment horizontal="left" vertical="center" shrinkToFit="1"/>
    </xf>
    <xf numFmtId="0" fontId="0" fillId="7" borderId="39" xfId="0" applyFont="1" applyFill="1" applyBorder="1" applyAlignment="1">
      <alignment horizontal="center" vertical="center"/>
    </xf>
    <xf numFmtId="0" fontId="0" fillId="7" borderId="39" xfId="0" applyFill="1" applyBorder="1" applyAlignment="1">
      <alignment horizontal="left" vertical="center" wrapText="1" shrinkToFit="1"/>
    </xf>
    <xf numFmtId="0" fontId="1" fillId="7" borderId="2" xfId="0" applyFont="1" applyFill="1" applyBorder="1">
      <alignment vertical="center"/>
    </xf>
    <xf numFmtId="0" fontId="1" fillId="7" borderId="1" xfId="0" applyFont="1" applyFill="1" applyBorder="1">
      <alignment vertical="center"/>
    </xf>
    <xf numFmtId="0" fontId="0" fillId="7" borderId="1" xfId="0" applyFill="1" applyBorder="1">
      <alignment vertical="center"/>
    </xf>
    <xf numFmtId="0" fontId="0" fillId="7" borderId="1" xfId="0" applyFill="1" applyBorder="1" applyAlignment="1">
      <alignment vertical="center" shrinkToFit="1"/>
    </xf>
    <xf numFmtId="0" fontId="0" fillId="7" borderId="1" xfId="0" applyFill="1" applyBorder="1" applyAlignment="1">
      <alignment horizontal="left" vertical="center" shrinkToFit="1"/>
    </xf>
    <xf numFmtId="181" fontId="0" fillId="7" borderId="31" xfId="0" applyNumberFormat="1" applyFill="1" applyBorder="1" applyAlignment="1">
      <alignment horizontal="center" vertical="center"/>
    </xf>
    <xf numFmtId="0" fontId="3" fillId="7" borderId="31" xfId="0" applyFont="1" applyFill="1" applyBorder="1">
      <alignment vertical="center"/>
    </xf>
    <xf numFmtId="0" fontId="3" fillId="7" borderId="31" xfId="0" applyFont="1" applyFill="1" applyBorder="1" applyAlignment="1">
      <alignment vertical="center" shrinkToFit="1"/>
    </xf>
    <xf numFmtId="177" fontId="1" fillId="7" borderId="16" xfId="0" applyNumberFormat="1" applyFont="1" applyFill="1" applyBorder="1" applyAlignment="1">
      <alignment vertical="center"/>
    </xf>
    <xf numFmtId="180" fontId="1" fillId="7" borderId="0" xfId="0" applyNumberFormat="1" applyFont="1" applyFill="1">
      <alignment vertical="center"/>
    </xf>
    <xf numFmtId="177" fontId="1" fillId="7" borderId="14" xfId="0" applyNumberFormat="1" applyFont="1" applyFill="1" applyBorder="1" applyAlignment="1">
      <alignment horizontal="center" vertical="center" shrinkToFit="1"/>
    </xf>
    <xf numFmtId="177" fontId="1" fillId="7" borderId="30" xfId="0" applyNumberFormat="1" applyFont="1" applyFill="1" applyBorder="1" applyAlignment="1">
      <alignment vertical="center" shrinkToFit="1"/>
    </xf>
    <xf numFmtId="180" fontId="1" fillId="7" borderId="23" xfId="0" applyNumberFormat="1" applyFont="1" applyFill="1" applyBorder="1" applyAlignment="1">
      <alignment horizontal="center" vertical="center" shrinkToFit="1"/>
    </xf>
    <xf numFmtId="180" fontId="1" fillId="7" borderId="23" xfId="0" applyNumberFormat="1" applyFont="1" applyFill="1" applyBorder="1">
      <alignment vertical="center"/>
    </xf>
    <xf numFmtId="0" fontId="0" fillId="0" borderId="39" xfId="0" applyFill="1" applyBorder="1">
      <alignment vertical="center"/>
    </xf>
    <xf numFmtId="177" fontId="1" fillId="7" borderId="48" xfId="0" applyNumberFormat="1" applyFont="1" applyFill="1" applyBorder="1" applyAlignment="1">
      <alignment vertical="center"/>
    </xf>
    <xf numFmtId="177" fontId="1" fillId="7" borderId="49" xfId="0" applyNumberFormat="1" applyFont="1" applyFill="1" applyBorder="1" applyAlignment="1">
      <alignment vertical="center"/>
    </xf>
    <xf numFmtId="177" fontId="1" fillId="7" borderId="46" xfId="0" applyNumberFormat="1" applyFont="1" applyFill="1" applyBorder="1" applyAlignment="1">
      <alignment vertical="center"/>
    </xf>
    <xf numFmtId="0" fontId="0" fillId="7" borderId="2" xfId="0" applyFill="1" applyBorder="1">
      <alignment vertical="center"/>
    </xf>
    <xf numFmtId="177" fontId="1" fillId="7" borderId="9" xfId="0" applyNumberFormat="1" applyFont="1" applyFill="1" applyBorder="1" applyAlignment="1">
      <alignment vertical="center"/>
    </xf>
    <xf numFmtId="177" fontId="1" fillId="7" borderId="5" xfId="0" applyNumberFormat="1" applyFont="1" applyFill="1" applyBorder="1" applyAlignment="1">
      <alignment vertical="center"/>
    </xf>
    <xf numFmtId="177" fontId="1" fillId="7" borderId="6" xfId="0" applyNumberFormat="1" applyFont="1" applyFill="1" applyBorder="1" applyAlignment="1">
      <alignment vertical="center"/>
    </xf>
    <xf numFmtId="0" fontId="0" fillId="7" borderId="1" xfId="0" applyFont="1" applyFill="1" applyBorder="1">
      <alignment vertical="center"/>
    </xf>
    <xf numFmtId="49" fontId="0" fillId="7" borderId="1" xfId="1" applyNumberFormat="1" applyFont="1" applyFill="1" applyBorder="1" applyAlignment="1">
      <alignment horizontal="left" vertical="center" shrinkToFit="1"/>
    </xf>
    <xf numFmtId="49" fontId="1" fillId="7" borderId="1" xfId="1" applyNumberFormat="1" applyFont="1" applyFill="1" applyBorder="1" applyAlignment="1">
      <alignment horizontal="left" vertical="center" shrinkToFit="1"/>
    </xf>
    <xf numFmtId="181" fontId="0" fillId="7" borderId="13" xfId="0" applyNumberFormat="1" applyFill="1" applyBorder="1" applyAlignment="1">
      <alignment horizontal="center" vertical="center"/>
    </xf>
    <xf numFmtId="0" fontId="0" fillId="7" borderId="13" xfId="0" applyFill="1" applyBorder="1">
      <alignment vertical="center"/>
    </xf>
    <xf numFmtId="0" fontId="0" fillId="7" borderId="13" xfId="0" applyFont="1" applyFill="1" applyBorder="1" applyAlignment="1">
      <alignment horizontal="left" vertical="center" wrapText="1" shrinkToFit="1"/>
    </xf>
    <xf numFmtId="0" fontId="0" fillId="7" borderId="2" xfId="0" applyFont="1" applyFill="1" applyBorder="1" applyAlignment="1">
      <alignment horizontal="left" vertical="center" wrapText="1" shrinkToFit="1"/>
    </xf>
    <xf numFmtId="0" fontId="0" fillId="7" borderId="1" xfId="0" applyFont="1" applyFill="1" applyBorder="1" applyAlignment="1">
      <alignment horizontal="left" vertical="center"/>
    </xf>
    <xf numFmtId="0" fontId="0" fillId="7" borderId="2" xfId="0" applyFont="1" applyFill="1" applyBorder="1" applyAlignment="1">
      <alignment horizontal="left" vertical="center"/>
    </xf>
    <xf numFmtId="177" fontId="0" fillId="7" borderId="9" xfId="0" applyNumberFormat="1" applyFont="1" applyFill="1" applyBorder="1" applyAlignment="1">
      <alignment vertical="center"/>
    </xf>
    <xf numFmtId="177" fontId="0" fillId="7" borderId="5" xfId="0" applyNumberFormat="1" applyFont="1" applyFill="1" applyBorder="1" applyAlignment="1">
      <alignment vertical="center"/>
    </xf>
    <xf numFmtId="177" fontId="0" fillId="7" borderId="6" xfId="0" applyNumberFormat="1" applyFont="1" applyFill="1" applyBorder="1" applyAlignment="1">
      <alignment vertical="center"/>
    </xf>
    <xf numFmtId="0" fontId="0" fillId="7" borderId="6" xfId="0" applyFont="1" applyFill="1" applyBorder="1">
      <alignment vertical="center"/>
    </xf>
    <xf numFmtId="0" fontId="1" fillId="7" borderId="6" xfId="0" applyFont="1" applyFill="1" applyBorder="1" applyAlignment="1">
      <alignment horizontal="left" vertical="center" shrinkToFit="1"/>
    </xf>
    <xf numFmtId="0" fontId="0" fillId="7" borderId="6" xfId="0" applyFill="1" applyBorder="1">
      <alignment vertical="center"/>
    </xf>
    <xf numFmtId="0" fontId="1" fillId="7" borderId="8" xfId="0" applyFont="1" applyFill="1" applyBorder="1" applyAlignment="1">
      <alignment horizontal="center" vertical="center"/>
    </xf>
    <xf numFmtId="177" fontId="0" fillId="7" borderId="49" xfId="0" applyNumberFormat="1" applyFont="1" applyFill="1" applyBorder="1" applyAlignment="1">
      <alignment vertical="center"/>
    </xf>
    <xf numFmtId="177" fontId="1" fillId="7" borderId="38" xfId="0" applyNumberFormat="1" applyFont="1" applyFill="1" applyBorder="1" applyAlignment="1">
      <alignment horizontal="center" vertical="center" shrinkToFit="1"/>
    </xf>
    <xf numFmtId="180" fontId="0" fillId="7" borderId="24" xfId="0" applyNumberFormat="1" applyFont="1" applyFill="1" applyBorder="1">
      <alignment vertical="center"/>
    </xf>
    <xf numFmtId="177" fontId="1" fillId="7" borderId="50" xfId="0" applyNumberFormat="1" applyFont="1" applyFill="1" applyBorder="1" applyAlignment="1">
      <alignment horizontal="center" vertical="center" shrinkToFit="1"/>
    </xf>
    <xf numFmtId="177" fontId="1" fillId="7" borderId="48" xfId="0" applyNumberFormat="1" applyFont="1" applyFill="1" applyBorder="1" applyAlignment="1">
      <alignment vertical="center" shrinkToFit="1"/>
    </xf>
    <xf numFmtId="180" fontId="0" fillId="7" borderId="44" xfId="0" applyNumberFormat="1" applyFont="1" applyFill="1" applyBorder="1">
      <alignment vertical="center"/>
    </xf>
    <xf numFmtId="177" fontId="1" fillId="7" borderId="17" xfId="0" applyNumberFormat="1" applyFont="1" applyFill="1" applyBorder="1" applyAlignment="1">
      <alignment horizontal="center" vertical="center" shrinkToFit="1"/>
    </xf>
    <xf numFmtId="177" fontId="1" fillId="7" borderId="9" xfId="0" applyNumberFormat="1" applyFont="1" applyFill="1" applyBorder="1" applyAlignment="1">
      <alignment vertical="center" shrinkToFit="1"/>
    </xf>
    <xf numFmtId="180" fontId="0" fillId="7" borderId="22" xfId="0" applyNumberFormat="1" applyFont="1" applyFill="1" applyBorder="1">
      <alignment vertical="center"/>
    </xf>
    <xf numFmtId="177" fontId="1" fillId="7" borderId="32" xfId="0" applyNumberFormat="1" applyFont="1" applyFill="1" applyBorder="1" applyAlignment="1">
      <alignment horizontal="center" vertical="center" shrinkToFit="1"/>
    </xf>
    <xf numFmtId="177" fontId="1" fillId="7" borderId="35" xfId="0" applyNumberFormat="1" applyFont="1" applyFill="1" applyBorder="1" applyAlignment="1">
      <alignment horizontal="center" vertical="center" shrinkToFit="1"/>
    </xf>
    <xf numFmtId="0" fontId="0" fillId="7" borderId="32" xfId="0" applyFont="1" applyFill="1" applyBorder="1">
      <alignment vertical="center"/>
    </xf>
    <xf numFmtId="180" fontId="0" fillId="7" borderId="32" xfId="0" applyNumberFormat="1" applyFont="1" applyFill="1" applyBorder="1">
      <alignment vertical="center"/>
    </xf>
    <xf numFmtId="177" fontId="0" fillId="7" borderId="17" xfId="0" applyNumberFormat="1" applyFont="1" applyFill="1" applyBorder="1" applyAlignment="1">
      <alignment horizontal="center" vertical="center" shrinkToFit="1"/>
    </xf>
    <xf numFmtId="177" fontId="0" fillId="7" borderId="9" xfId="0" applyNumberFormat="1" applyFont="1" applyFill="1" applyBorder="1" applyAlignment="1">
      <alignment vertical="center" shrinkToFit="1"/>
    </xf>
    <xf numFmtId="177" fontId="1" fillId="7" borderId="18" xfId="0" applyNumberFormat="1" applyFont="1" applyFill="1" applyBorder="1" applyAlignment="1">
      <alignment horizontal="center" vertical="center" shrinkToFit="1"/>
    </xf>
    <xf numFmtId="180" fontId="0" fillId="7" borderId="25" xfId="0" applyNumberFormat="1" applyFont="1" applyFill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</xdr:row>
      <xdr:rowOff>121920</xdr:rowOff>
    </xdr:from>
    <xdr:to>
      <xdr:col>2</xdr:col>
      <xdr:colOff>209550</xdr:colOff>
      <xdr:row>5</xdr:row>
      <xdr:rowOff>226695</xdr:rowOff>
    </xdr:to>
    <xdr:sp macro="" textlink="">
      <xdr:nvSpPr>
        <xdr:cNvPr id="2" name="正方形/長方形 1"/>
        <xdr:cNvSpPr/>
      </xdr:nvSpPr>
      <xdr:spPr>
        <a:xfrm>
          <a:off x="114300" y="1615440"/>
          <a:ext cx="666750" cy="447675"/>
        </a:xfrm>
        <a:prstGeom prst="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記入例</a:t>
          </a:r>
          <a:endParaRPr kumimoji="1" lang="en-US" altLang="ja-JP" sz="12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</xdr:txBody>
    </xdr:sp>
    <xdr:clientData/>
  </xdr:twoCellAnchor>
  <xdr:twoCellAnchor>
    <xdr:from>
      <xdr:col>1</xdr:col>
      <xdr:colOff>22860</xdr:colOff>
      <xdr:row>7</xdr:row>
      <xdr:rowOff>83820</xdr:rowOff>
    </xdr:from>
    <xdr:to>
      <xdr:col>2</xdr:col>
      <xdr:colOff>251460</xdr:colOff>
      <xdr:row>10</xdr:row>
      <xdr:rowOff>321945</xdr:rowOff>
    </xdr:to>
    <xdr:sp macro="" textlink="">
      <xdr:nvSpPr>
        <xdr:cNvPr id="3" name="正方形/長方形 2"/>
        <xdr:cNvSpPr/>
      </xdr:nvSpPr>
      <xdr:spPr>
        <a:xfrm>
          <a:off x="22860" y="2606040"/>
          <a:ext cx="800100" cy="1266825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オレンジセルに入力してください</a:t>
          </a:r>
          <a:endParaRPr kumimoji="1" lang="en-US" altLang="ja-JP" sz="12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</xdr:colOff>
      <xdr:row>4</xdr:row>
      <xdr:rowOff>129540</xdr:rowOff>
    </xdr:from>
    <xdr:to>
      <xdr:col>2</xdr:col>
      <xdr:colOff>194310</xdr:colOff>
      <xdr:row>5</xdr:row>
      <xdr:rowOff>234315</xdr:rowOff>
    </xdr:to>
    <xdr:sp macro="" textlink="">
      <xdr:nvSpPr>
        <xdr:cNvPr id="2" name="正方形/長方形 1"/>
        <xdr:cNvSpPr/>
      </xdr:nvSpPr>
      <xdr:spPr>
        <a:xfrm>
          <a:off x="99060" y="1661160"/>
          <a:ext cx="666750" cy="447675"/>
        </a:xfrm>
        <a:prstGeom prst="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記入例</a:t>
          </a:r>
          <a:endParaRPr kumimoji="1" lang="en-US" altLang="ja-JP" sz="12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</xdr:txBody>
    </xdr:sp>
    <xdr:clientData/>
  </xdr:twoCellAnchor>
  <xdr:twoCellAnchor>
    <xdr:from>
      <xdr:col>1</xdr:col>
      <xdr:colOff>45720</xdr:colOff>
      <xdr:row>7</xdr:row>
      <xdr:rowOff>68580</xdr:rowOff>
    </xdr:from>
    <xdr:to>
      <xdr:col>2</xdr:col>
      <xdr:colOff>236220</xdr:colOff>
      <xdr:row>10</xdr:row>
      <xdr:rowOff>306705</xdr:rowOff>
    </xdr:to>
    <xdr:sp macro="" textlink="">
      <xdr:nvSpPr>
        <xdr:cNvPr id="3" name="正方形/長方形 2"/>
        <xdr:cNvSpPr/>
      </xdr:nvSpPr>
      <xdr:spPr>
        <a:xfrm>
          <a:off x="45720" y="2628900"/>
          <a:ext cx="800100" cy="1266825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オレンジセルに入力してください</a:t>
          </a:r>
          <a:endParaRPr kumimoji="1" lang="en-US" altLang="ja-JP" sz="12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4</xdr:row>
      <xdr:rowOff>114300</xdr:rowOff>
    </xdr:from>
    <xdr:to>
      <xdr:col>2</xdr:col>
      <xdr:colOff>201930</xdr:colOff>
      <xdr:row>5</xdr:row>
      <xdr:rowOff>219075</xdr:rowOff>
    </xdr:to>
    <xdr:sp macro="" textlink="">
      <xdr:nvSpPr>
        <xdr:cNvPr id="2" name="正方形/長方形 1"/>
        <xdr:cNvSpPr/>
      </xdr:nvSpPr>
      <xdr:spPr>
        <a:xfrm>
          <a:off x="106680" y="1600200"/>
          <a:ext cx="666750" cy="447675"/>
        </a:xfrm>
        <a:prstGeom prst="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記入例</a:t>
          </a:r>
          <a:endParaRPr kumimoji="1" lang="en-US" altLang="ja-JP" sz="12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</xdr:txBody>
    </xdr:sp>
    <xdr:clientData/>
  </xdr:twoCellAnchor>
  <xdr:twoCellAnchor>
    <xdr:from>
      <xdr:col>1</xdr:col>
      <xdr:colOff>30480</xdr:colOff>
      <xdr:row>7</xdr:row>
      <xdr:rowOff>99060</xdr:rowOff>
    </xdr:from>
    <xdr:to>
      <xdr:col>2</xdr:col>
      <xdr:colOff>259080</xdr:colOff>
      <xdr:row>10</xdr:row>
      <xdr:rowOff>337185</xdr:rowOff>
    </xdr:to>
    <xdr:sp macro="" textlink="">
      <xdr:nvSpPr>
        <xdr:cNvPr id="3" name="正方形/長方形 2"/>
        <xdr:cNvSpPr/>
      </xdr:nvSpPr>
      <xdr:spPr>
        <a:xfrm>
          <a:off x="30480" y="2613660"/>
          <a:ext cx="800100" cy="1266825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オレンジセルに入力してください</a:t>
          </a:r>
          <a:endParaRPr kumimoji="1" lang="en-US" altLang="ja-JP" sz="12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79998168889431442"/>
  </sheetPr>
  <dimension ref="A1:W717"/>
  <sheetViews>
    <sheetView tabSelected="1" view="pageBreakPreview" topLeftCell="B1" zoomScaleNormal="100" zoomScaleSheetLayoutView="100" workbookViewId="0">
      <selection activeCell="P14" sqref="P14"/>
    </sheetView>
  </sheetViews>
  <sheetFormatPr defaultColWidth="9" defaultRowHeight="13.2"/>
  <cols>
    <col min="1" max="1" width="4.6640625" style="5" hidden="1" customWidth="1"/>
    <col min="2" max="2" width="8.33203125" style="4" customWidth="1"/>
    <col min="3" max="3" width="4.44140625" style="4" bestFit="1" customWidth="1"/>
    <col min="4" max="4" width="8.33203125" style="4" customWidth="1"/>
    <col min="5" max="5" width="16.5546875" style="4" customWidth="1"/>
    <col min="6" max="6" width="25.6640625" style="4" customWidth="1"/>
    <col min="7" max="7" width="38.6640625" style="2" customWidth="1"/>
    <col min="8" max="8" width="6.77734375" style="6" customWidth="1"/>
    <col min="9" max="10" width="13.33203125" style="6" customWidth="1"/>
    <col min="11" max="11" width="13.33203125" style="3" customWidth="1"/>
    <col min="12" max="12" width="13" style="3" customWidth="1"/>
    <col min="13" max="13" width="12.21875" style="3" customWidth="1"/>
    <col min="14" max="14" width="13" style="3" customWidth="1"/>
    <col min="15" max="15" width="7.6640625" style="1" customWidth="1"/>
    <col min="16" max="18" width="11.6640625" style="1" customWidth="1"/>
    <col min="19" max="19" width="18.6640625" style="1" customWidth="1"/>
    <col min="20" max="20" width="11.6640625" style="1" customWidth="1"/>
    <col min="21" max="21" width="18.6640625" style="1" customWidth="1"/>
    <col min="22" max="16384" width="9" style="1"/>
  </cols>
  <sheetData>
    <row r="1" spans="1:23" s="4" customFormat="1" ht="30" customHeight="1" thickBot="1">
      <c r="A1" s="8"/>
      <c r="B1" s="63" t="s">
        <v>24</v>
      </c>
      <c r="G1" s="9"/>
      <c r="H1" s="10"/>
      <c r="I1" s="10"/>
      <c r="J1" s="10"/>
      <c r="K1" s="11"/>
      <c r="L1" s="11"/>
      <c r="M1" s="11"/>
      <c r="N1" s="11"/>
    </row>
    <row r="2" spans="1:23" s="4" customFormat="1" ht="16.5" customHeight="1" thickBot="1">
      <c r="A2" s="81"/>
      <c r="B2" s="84" t="s">
        <v>11</v>
      </c>
      <c r="C2" s="84" t="s">
        <v>12</v>
      </c>
      <c r="D2" s="91" t="s">
        <v>13</v>
      </c>
      <c r="E2" s="91" t="s">
        <v>14</v>
      </c>
      <c r="F2" s="91" t="s">
        <v>15</v>
      </c>
      <c r="G2" s="84" t="s">
        <v>16</v>
      </c>
      <c r="H2" s="90" t="s">
        <v>42</v>
      </c>
      <c r="I2" s="90"/>
      <c r="J2" s="90"/>
      <c r="K2" s="90"/>
      <c r="L2" s="90"/>
      <c r="M2" s="90"/>
      <c r="N2" s="90"/>
      <c r="O2" s="79" t="s">
        <v>20</v>
      </c>
      <c r="P2" s="79" t="s">
        <v>31</v>
      </c>
      <c r="Q2" s="79" t="s">
        <v>3</v>
      </c>
      <c r="R2" s="79"/>
      <c r="S2" s="79"/>
      <c r="T2" s="79"/>
      <c r="U2" s="79"/>
      <c r="V2" s="55"/>
    </row>
    <row r="3" spans="1:23" s="4" customFormat="1" ht="33.75" customHeight="1" thickBot="1">
      <c r="A3" s="82"/>
      <c r="B3" s="84"/>
      <c r="C3" s="84"/>
      <c r="D3" s="91"/>
      <c r="E3" s="91"/>
      <c r="F3" s="91"/>
      <c r="G3" s="84"/>
      <c r="H3" s="66"/>
      <c r="I3" s="87" t="s">
        <v>1</v>
      </c>
      <c r="J3" s="88"/>
      <c r="K3" s="88"/>
      <c r="L3" s="89" t="s">
        <v>0</v>
      </c>
      <c r="M3" s="89"/>
      <c r="N3" s="89"/>
      <c r="O3" s="85"/>
      <c r="P3" s="85"/>
      <c r="Q3" s="79" t="s">
        <v>4</v>
      </c>
      <c r="R3" s="79"/>
      <c r="S3" s="79"/>
      <c r="T3" s="80" t="s">
        <v>5</v>
      </c>
      <c r="U3" s="80"/>
    </row>
    <row r="4" spans="1:23" s="8" customFormat="1" ht="38.25" customHeight="1" thickBot="1">
      <c r="A4" s="83"/>
      <c r="B4" s="84"/>
      <c r="C4" s="84"/>
      <c r="D4" s="91"/>
      <c r="E4" s="91"/>
      <c r="F4" s="91"/>
      <c r="G4" s="84"/>
      <c r="H4" s="67" t="s">
        <v>17</v>
      </c>
      <c r="I4" s="68" t="s">
        <v>18</v>
      </c>
      <c r="J4" s="69" t="s">
        <v>27</v>
      </c>
      <c r="K4" s="70" t="s">
        <v>28</v>
      </c>
      <c r="L4" s="71" t="s">
        <v>19</v>
      </c>
      <c r="M4" s="72" t="s">
        <v>29</v>
      </c>
      <c r="N4" s="73" t="s">
        <v>30</v>
      </c>
      <c r="O4" s="86"/>
      <c r="P4" s="86"/>
      <c r="Q4" s="74" t="s">
        <v>32</v>
      </c>
      <c r="R4" s="75" t="s">
        <v>40</v>
      </c>
      <c r="S4" s="75" t="s">
        <v>37</v>
      </c>
      <c r="T4" s="76" t="s">
        <v>39</v>
      </c>
      <c r="U4" s="77" t="s">
        <v>38</v>
      </c>
    </row>
    <row r="5" spans="1:23" s="4" customFormat="1" ht="27" customHeight="1">
      <c r="A5" s="7"/>
      <c r="B5" s="54"/>
      <c r="C5" s="64"/>
      <c r="D5" s="98">
        <v>2</v>
      </c>
      <c r="E5" s="99">
        <v>1111111111111</v>
      </c>
      <c r="F5" s="98" t="s">
        <v>44</v>
      </c>
      <c r="G5" s="100" t="s">
        <v>46</v>
      </c>
      <c r="H5" s="101">
        <v>20</v>
      </c>
      <c r="I5" s="102">
        <v>240</v>
      </c>
      <c r="J5" s="103">
        <v>20000000</v>
      </c>
      <c r="K5" s="65">
        <f>IF(AND(I5&gt;0,J5&gt;0),J5/I5,0)</f>
        <v>83333.333333333328</v>
      </c>
      <c r="L5" s="125">
        <v>24000</v>
      </c>
      <c r="M5" s="19">
        <f>J5</f>
        <v>20000000</v>
      </c>
      <c r="N5" s="65">
        <f t="shared" ref="N5:N54" si="0">IF(AND(L5&gt;0,M5&gt;0),M5/L5,0)</f>
        <v>833.33333333333337</v>
      </c>
      <c r="O5" s="128"/>
      <c r="P5" s="129"/>
      <c r="Q5" s="130" t="s">
        <v>48</v>
      </c>
      <c r="R5" s="130"/>
      <c r="S5" s="131">
        <v>0.2</v>
      </c>
      <c r="T5" s="132"/>
      <c r="U5" s="133"/>
      <c r="V5" s="50">
        <v>1</v>
      </c>
      <c r="W5" s="50" t="s">
        <v>6</v>
      </c>
    </row>
    <row r="6" spans="1:23" s="4" customFormat="1" ht="27" customHeight="1" thickBot="1">
      <c r="A6" s="7"/>
      <c r="B6" s="92"/>
      <c r="C6" s="93"/>
      <c r="D6" s="104">
        <v>5</v>
      </c>
      <c r="E6" s="105">
        <v>2222222222222</v>
      </c>
      <c r="F6" s="104" t="s">
        <v>45</v>
      </c>
      <c r="G6" s="106" t="s">
        <v>47</v>
      </c>
      <c r="H6" s="107">
        <v>10</v>
      </c>
      <c r="I6" s="108">
        <v>120</v>
      </c>
      <c r="J6" s="109">
        <v>13000000</v>
      </c>
      <c r="K6" s="94">
        <f t="shared" ref="K6:K54" si="1">IF(AND(I6&gt;0,J6&gt;0),J6/I6,0)</f>
        <v>108333.33333333333</v>
      </c>
      <c r="L6" s="126">
        <v>14400</v>
      </c>
      <c r="M6" s="96">
        <f t="shared" ref="M6:M55" si="2">J6</f>
        <v>13000000</v>
      </c>
      <c r="N6" s="94">
        <f t="shared" si="0"/>
        <v>902.77777777777783</v>
      </c>
      <c r="O6" s="134" t="s">
        <v>48</v>
      </c>
      <c r="P6" s="135"/>
      <c r="Q6" s="136"/>
      <c r="R6" s="136"/>
      <c r="S6" s="137"/>
      <c r="T6" s="138" t="s">
        <v>48</v>
      </c>
      <c r="U6" s="139">
        <v>0.1</v>
      </c>
      <c r="V6" s="50">
        <v>2</v>
      </c>
      <c r="W6" s="51" t="s">
        <v>7</v>
      </c>
    </row>
    <row r="7" spans="1:23" s="4" customFormat="1" ht="27" customHeight="1" thickTop="1">
      <c r="A7" s="7"/>
      <c r="B7" s="95" t="s">
        <v>43</v>
      </c>
      <c r="C7" s="64"/>
      <c r="D7" s="98"/>
      <c r="E7" s="99"/>
      <c r="F7" s="98"/>
      <c r="G7" s="100"/>
      <c r="H7" s="101"/>
      <c r="I7" s="102"/>
      <c r="J7" s="103"/>
      <c r="K7" s="65">
        <f>IF(AND(I7&gt;0,J7&gt;0),J7/I7,0)</f>
        <v>0</v>
      </c>
      <c r="L7" s="125"/>
      <c r="M7" s="97">
        <f>J7</f>
        <v>0</v>
      </c>
      <c r="N7" s="65">
        <f t="shared" ref="N7:N52" si="3">IF(AND(L7&gt;0,M7&gt;0),M7/L7,0)</f>
        <v>0</v>
      </c>
      <c r="O7" s="128"/>
      <c r="P7" s="140"/>
      <c r="Q7" s="141"/>
      <c r="R7" s="141"/>
      <c r="S7" s="131"/>
      <c r="T7" s="132"/>
      <c r="U7" s="133"/>
      <c r="V7" s="50">
        <v>3</v>
      </c>
      <c r="W7" s="51" t="s">
        <v>8</v>
      </c>
    </row>
    <row r="8" spans="1:23" s="4" customFormat="1" ht="27" customHeight="1">
      <c r="A8" s="7"/>
      <c r="B8" s="26"/>
      <c r="C8" s="27"/>
      <c r="D8" s="110"/>
      <c r="E8" s="156"/>
      <c r="F8" s="110"/>
      <c r="G8" s="111"/>
      <c r="H8" s="101"/>
      <c r="I8" s="102"/>
      <c r="J8" s="103"/>
      <c r="K8" s="14">
        <f t="shared" ref="K8:K52" si="4">IF(AND(I8&gt;0,J8&gt;0),J8/I8,0)</f>
        <v>0</v>
      </c>
      <c r="L8" s="125"/>
      <c r="M8" s="19">
        <f t="shared" si="2"/>
        <v>0</v>
      </c>
      <c r="N8" s="14">
        <f t="shared" si="3"/>
        <v>0</v>
      </c>
      <c r="O8" s="128"/>
      <c r="P8" s="140"/>
      <c r="Q8" s="142"/>
      <c r="R8" s="142"/>
      <c r="S8" s="143"/>
      <c r="T8" s="144"/>
      <c r="U8" s="145"/>
      <c r="V8" s="50">
        <v>4</v>
      </c>
      <c r="W8" s="51" t="s">
        <v>21</v>
      </c>
    </row>
    <row r="9" spans="1:23" s="4" customFormat="1" ht="27" customHeight="1">
      <c r="A9" s="7"/>
      <c r="B9" s="26"/>
      <c r="C9" s="27"/>
      <c r="D9" s="110"/>
      <c r="E9" s="156"/>
      <c r="F9" s="110"/>
      <c r="G9" s="111"/>
      <c r="H9" s="101"/>
      <c r="I9" s="102"/>
      <c r="J9" s="103"/>
      <c r="K9" s="14">
        <f t="shared" si="4"/>
        <v>0</v>
      </c>
      <c r="L9" s="125"/>
      <c r="M9" s="19">
        <f t="shared" si="2"/>
        <v>0</v>
      </c>
      <c r="N9" s="14">
        <f t="shared" si="3"/>
        <v>0</v>
      </c>
      <c r="O9" s="128"/>
      <c r="P9" s="140"/>
      <c r="Q9" s="146"/>
      <c r="R9" s="146"/>
      <c r="S9" s="143"/>
      <c r="T9" s="132"/>
      <c r="U9" s="145"/>
      <c r="V9" s="50">
        <v>5</v>
      </c>
      <c r="W9" s="51" t="s">
        <v>10</v>
      </c>
    </row>
    <row r="10" spans="1:23" s="4" customFormat="1" ht="27" customHeight="1">
      <c r="A10" s="7"/>
      <c r="B10" s="26"/>
      <c r="C10" s="27"/>
      <c r="D10" s="110"/>
      <c r="E10" s="156"/>
      <c r="F10" s="110"/>
      <c r="G10" s="111"/>
      <c r="H10" s="101"/>
      <c r="I10" s="102"/>
      <c r="J10" s="103"/>
      <c r="K10" s="14">
        <f t="shared" si="4"/>
        <v>0</v>
      </c>
      <c r="L10" s="125"/>
      <c r="M10" s="19">
        <f t="shared" si="2"/>
        <v>0</v>
      </c>
      <c r="N10" s="14">
        <f t="shared" si="3"/>
        <v>0</v>
      </c>
      <c r="O10" s="128"/>
      <c r="P10" s="140"/>
      <c r="Q10" s="142"/>
      <c r="R10" s="142"/>
      <c r="S10" s="143"/>
      <c r="T10" s="144"/>
      <c r="U10" s="145"/>
      <c r="V10" s="50">
        <v>6</v>
      </c>
      <c r="W10" s="52" t="s">
        <v>9</v>
      </c>
    </row>
    <row r="11" spans="1:23" s="4" customFormat="1" ht="27" customHeight="1">
      <c r="A11" s="7"/>
      <c r="B11" s="26"/>
      <c r="C11" s="27"/>
      <c r="D11" s="110"/>
      <c r="E11" s="156"/>
      <c r="F11" s="110"/>
      <c r="G11" s="112"/>
      <c r="H11" s="101"/>
      <c r="I11" s="102"/>
      <c r="J11" s="103"/>
      <c r="K11" s="14">
        <f t="shared" si="4"/>
        <v>0</v>
      </c>
      <c r="L11" s="125"/>
      <c r="M11" s="19">
        <f t="shared" si="2"/>
        <v>0</v>
      </c>
      <c r="N11" s="14">
        <f t="shared" si="3"/>
        <v>0</v>
      </c>
      <c r="O11" s="128"/>
      <c r="P11" s="140"/>
      <c r="Q11" s="146"/>
      <c r="R11" s="146"/>
      <c r="S11" s="143"/>
      <c r="T11" s="132"/>
      <c r="U11" s="145"/>
      <c r="V11" s="50"/>
      <c r="W11" s="52"/>
    </row>
    <row r="12" spans="1:23" s="4" customFormat="1" ht="27" customHeight="1">
      <c r="A12" s="7"/>
      <c r="B12" s="26"/>
      <c r="C12" s="27"/>
      <c r="D12" s="110"/>
      <c r="E12" s="156"/>
      <c r="F12" s="110"/>
      <c r="G12" s="112"/>
      <c r="H12" s="101"/>
      <c r="I12" s="102"/>
      <c r="J12" s="103"/>
      <c r="K12" s="14">
        <f t="shared" si="4"/>
        <v>0</v>
      </c>
      <c r="L12" s="125"/>
      <c r="M12" s="19">
        <f t="shared" si="2"/>
        <v>0</v>
      </c>
      <c r="N12" s="14">
        <f t="shared" si="3"/>
        <v>0</v>
      </c>
      <c r="O12" s="128"/>
      <c r="P12" s="140"/>
      <c r="Q12" s="142"/>
      <c r="R12" s="142"/>
      <c r="S12" s="143"/>
      <c r="T12" s="144"/>
      <c r="U12" s="145"/>
      <c r="V12" s="50"/>
      <c r="W12" s="51"/>
    </row>
    <row r="13" spans="1:23" s="4" customFormat="1" ht="27" customHeight="1">
      <c r="A13" s="7"/>
      <c r="B13" s="26"/>
      <c r="C13" s="27"/>
      <c r="D13" s="110"/>
      <c r="E13" s="156"/>
      <c r="F13" s="110"/>
      <c r="G13" s="112"/>
      <c r="H13" s="101"/>
      <c r="I13" s="102"/>
      <c r="J13" s="103"/>
      <c r="K13" s="14">
        <f t="shared" si="4"/>
        <v>0</v>
      </c>
      <c r="L13" s="125"/>
      <c r="M13" s="19">
        <f t="shared" si="2"/>
        <v>0</v>
      </c>
      <c r="N13" s="14">
        <f t="shared" si="3"/>
        <v>0</v>
      </c>
      <c r="O13" s="128"/>
      <c r="P13" s="140"/>
      <c r="Q13" s="146"/>
      <c r="R13" s="146"/>
      <c r="S13" s="143"/>
      <c r="T13" s="132"/>
      <c r="U13" s="145"/>
      <c r="V13" s="50"/>
      <c r="W13" s="52"/>
    </row>
    <row r="14" spans="1:23" s="4" customFormat="1" ht="27" customHeight="1">
      <c r="A14" s="7"/>
      <c r="B14" s="26"/>
      <c r="C14" s="27"/>
      <c r="D14" s="110"/>
      <c r="E14" s="156"/>
      <c r="F14" s="110"/>
      <c r="G14" s="112"/>
      <c r="H14" s="101"/>
      <c r="I14" s="102"/>
      <c r="J14" s="103"/>
      <c r="K14" s="14">
        <f t="shared" si="4"/>
        <v>0</v>
      </c>
      <c r="L14" s="125"/>
      <c r="M14" s="19">
        <f t="shared" si="2"/>
        <v>0</v>
      </c>
      <c r="N14" s="14">
        <f t="shared" si="3"/>
        <v>0</v>
      </c>
      <c r="O14" s="128"/>
      <c r="P14" s="140"/>
      <c r="Q14" s="142"/>
      <c r="R14" s="142"/>
      <c r="S14" s="143"/>
      <c r="T14" s="144"/>
      <c r="U14" s="145"/>
    </row>
    <row r="15" spans="1:23" s="4" customFormat="1" ht="27" customHeight="1">
      <c r="A15" s="7"/>
      <c r="B15" s="26"/>
      <c r="C15" s="27"/>
      <c r="D15" s="110"/>
      <c r="E15" s="156"/>
      <c r="F15" s="110"/>
      <c r="G15" s="112"/>
      <c r="H15" s="101"/>
      <c r="I15" s="102"/>
      <c r="J15" s="103"/>
      <c r="K15" s="14">
        <f t="shared" si="4"/>
        <v>0</v>
      </c>
      <c r="L15" s="125"/>
      <c r="M15" s="19">
        <f t="shared" si="2"/>
        <v>0</v>
      </c>
      <c r="N15" s="14">
        <f t="shared" si="3"/>
        <v>0</v>
      </c>
      <c r="O15" s="128"/>
      <c r="P15" s="140"/>
      <c r="Q15" s="146"/>
      <c r="R15" s="146"/>
      <c r="S15" s="143"/>
      <c r="T15" s="132"/>
      <c r="U15" s="145"/>
    </row>
    <row r="16" spans="1:23" s="4" customFormat="1" ht="27" customHeight="1">
      <c r="A16" s="7"/>
      <c r="B16" s="26"/>
      <c r="C16" s="27"/>
      <c r="D16" s="110"/>
      <c r="E16" s="156"/>
      <c r="F16" s="110"/>
      <c r="G16" s="112"/>
      <c r="H16" s="101"/>
      <c r="I16" s="102"/>
      <c r="J16" s="103"/>
      <c r="K16" s="14">
        <f t="shared" si="4"/>
        <v>0</v>
      </c>
      <c r="L16" s="125"/>
      <c r="M16" s="19">
        <f t="shared" si="2"/>
        <v>0</v>
      </c>
      <c r="N16" s="14">
        <f t="shared" si="3"/>
        <v>0</v>
      </c>
      <c r="O16" s="128"/>
      <c r="P16" s="140"/>
      <c r="Q16" s="142"/>
      <c r="R16" s="142"/>
      <c r="S16" s="143"/>
      <c r="T16" s="144"/>
      <c r="U16" s="145"/>
    </row>
    <row r="17" spans="1:21" s="4" customFormat="1" ht="27" customHeight="1">
      <c r="A17" s="7"/>
      <c r="B17" s="26"/>
      <c r="C17" s="27"/>
      <c r="D17" s="110"/>
      <c r="E17" s="156"/>
      <c r="F17" s="110"/>
      <c r="G17" s="113"/>
      <c r="H17" s="101"/>
      <c r="I17" s="102"/>
      <c r="J17" s="103"/>
      <c r="K17" s="14">
        <f t="shared" si="4"/>
        <v>0</v>
      </c>
      <c r="L17" s="125"/>
      <c r="M17" s="19">
        <f t="shared" si="2"/>
        <v>0</v>
      </c>
      <c r="N17" s="14">
        <f t="shared" si="3"/>
        <v>0</v>
      </c>
      <c r="O17" s="128"/>
      <c r="P17" s="140"/>
      <c r="Q17" s="146"/>
      <c r="R17" s="146"/>
      <c r="S17" s="143"/>
      <c r="T17" s="132"/>
      <c r="U17" s="145"/>
    </row>
    <row r="18" spans="1:21" s="4" customFormat="1" ht="27" customHeight="1">
      <c r="A18" s="7"/>
      <c r="B18" s="26"/>
      <c r="C18" s="27"/>
      <c r="D18" s="110"/>
      <c r="E18" s="156"/>
      <c r="F18" s="110"/>
      <c r="G18" s="113"/>
      <c r="H18" s="101"/>
      <c r="I18" s="102"/>
      <c r="J18" s="103"/>
      <c r="K18" s="14">
        <f t="shared" si="4"/>
        <v>0</v>
      </c>
      <c r="L18" s="125"/>
      <c r="M18" s="19">
        <f t="shared" si="2"/>
        <v>0</v>
      </c>
      <c r="N18" s="14">
        <f t="shared" si="3"/>
        <v>0</v>
      </c>
      <c r="O18" s="128"/>
      <c r="P18" s="140"/>
      <c r="Q18" s="142"/>
      <c r="R18" s="142"/>
      <c r="S18" s="143"/>
      <c r="T18" s="144"/>
      <c r="U18" s="145"/>
    </row>
    <row r="19" spans="1:21" s="4" customFormat="1" ht="27" customHeight="1">
      <c r="A19" s="7"/>
      <c r="B19" s="26"/>
      <c r="C19" s="27"/>
      <c r="D19" s="110"/>
      <c r="E19" s="156"/>
      <c r="F19" s="110"/>
      <c r="G19" s="113"/>
      <c r="H19" s="101"/>
      <c r="I19" s="102"/>
      <c r="J19" s="103"/>
      <c r="K19" s="14">
        <f t="shared" si="4"/>
        <v>0</v>
      </c>
      <c r="L19" s="125"/>
      <c r="M19" s="19">
        <f t="shared" si="2"/>
        <v>0</v>
      </c>
      <c r="N19" s="14">
        <f t="shared" si="3"/>
        <v>0</v>
      </c>
      <c r="O19" s="128"/>
      <c r="P19" s="140"/>
      <c r="Q19" s="146"/>
      <c r="R19" s="146"/>
      <c r="S19" s="143"/>
      <c r="T19" s="132"/>
      <c r="U19" s="145"/>
    </row>
    <row r="20" spans="1:21" s="4" customFormat="1" ht="27" customHeight="1">
      <c r="A20" s="7"/>
      <c r="B20" s="26"/>
      <c r="C20" s="27"/>
      <c r="D20" s="110"/>
      <c r="E20" s="156"/>
      <c r="F20" s="110"/>
      <c r="G20" s="113"/>
      <c r="H20" s="101"/>
      <c r="I20" s="102"/>
      <c r="J20" s="103"/>
      <c r="K20" s="14">
        <f t="shared" si="4"/>
        <v>0</v>
      </c>
      <c r="L20" s="125"/>
      <c r="M20" s="19">
        <f t="shared" si="2"/>
        <v>0</v>
      </c>
      <c r="N20" s="14">
        <f t="shared" si="3"/>
        <v>0</v>
      </c>
      <c r="O20" s="128"/>
      <c r="P20" s="140"/>
      <c r="Q20" s="142"/>
      <c r="R20" s="142"/>
      <c r="S20" s="143"/>
      <c r="T20" s="144"/>
      <c r="U20" s="145"/>
    </row>
    <row r="21" spans="1:21" s="4" customFormat="1" ht="27" customHeight="1">
      <c r="A21" s="7"/>
      <c r="B21" s="26"/>
      <c r="C21" s="27"/>
      <c r="D21" s="110"/>
      <c r="E21" s="156"/>
      <c r="F21" s="110"/>
      <c r="G21" s="114"/>
      <c r="H21" s="101"/>
      <c r="I21" s="102"/>
      <c r="J21" s="103"/>
      <c r="K21" s="14">
        <f t="shared" si="4"/>
        <v>0</v>
      </c>
      <c r="L21" s="125"/>
      <c r="M21" s="19">
        <f t="shared" si="2"/>
        <v>0</v>
      </c>
      <c r="N21" s="14">
        <f t="shared" si="3"/>
        <v>0</v>
      </c>
      <c r="O21" s="128"/>
      <c r="P21" s="140"/>
      <c r="Q21" s="146"/>
      <c r="R21" s="146"/>
      <c r="S21" s="143"/>
      <c r="T21" s="132"/>
      <c r="U21" s="145"/>
    </row>
    <row r="22" spans="1:21" s="4" customFormat="1" ht="27" customHeight="1">
      <c r="A22" s="7"/>
      <c r="B22" s="26"/>
      <c r="C22" s="27"/>
      <c r="D22" s="110"/>
      <c r="E22" s="156"/>
      <c r="F22" s="110"/>
      <c r="G22" s="114"/>
      <c r="H22" s="101"/>
      <c r="I22" s="102"/>
      <c r="J22" s="103"/>
      <c r="K22" s="14">
        <f t="shared" si="4"/>
        <v>0</v>
      </c>
      <c r="L22" s="125"/>
      <c r="M22" s="19">
        <f t="shared" si="2"/>
        <v>0</v>
      </c>
      <c r="N22" s="14">
        <f t="shared" si="3"/>
        <v>0</v>
      </c>
      <c r="O22" s="128"/>
      <c r="P22" s="140"/>
      <c r="Q22" s="142"/>
      <c r="R22" s="142"/>
      <c r="S22" s="143"/>
      <c r="T22" s="144"/>
      <c r="U22" s="145"/>
    </row>
    <row r="23" spans="1:21" s="4" customFormat="1" ht="27" customHeight="1">
      <c r="A23" s="7"/>
      <c r="B23" s="26"/>
      <c r="C23" s="27"/>
      <c r="D23" s="110"/>
      <c r="E23" s="156"/>
      <c r="F23" s="110"/>
      <c r="G23" s="114"/>
      <c r="H23" s="101"/>
      <c r="I23" s="102"/>
      <c r="J23" s="103"/>
      <c r="K23" s="14">
        <f t="shared" si="4"/>
        <v>0</v>
      </c>
      <c r="L23" s="125"/>
      <c r="M23" s="19">
        <f t="shared" si="2"/>
        <v>0</v>
      </c>
      <c r="N23" s="14">
        <f t="shared" si="3"/>
        <v>0</v>
      </c>
      <c r="O23" s="128"/>
      <c r="P23" s="140"/>
      <c r="Q23" s="146"/>
      <c r="R23" s="146"/>
      <c r="S23" s="143"/>
      <c r="T23" s="132"/>
      <c r="U23" s="145"/>
    </row>
    <row r="24" spans="1:21" s="4" customFormat="1" ht="27" customHeight="1">
      <c r="A24" s="7"/>
      <c r="B24" s="26"/>
      <c r="C24" s="27"/>
      <c r="D24" s="110"/>
      <c r="E24" s="156"/>
      <c r="F24" s="110"/>
      <c r="G24" s="114"/>
      <c r="H24" s="101"/>
      <c r="I24" s="102"/>
      <c r="J24" s="103"/>
      <c r="K24" s="14">
        <f t="shared" si="4"/>
        <v>0</v>
      </c>
      <c r="L24" s="125"/>
      <c r="M24" s="19">
        <f t="shared" si="2"/>
        <v>0</v>
      </c>
      <c r="N24" s="14">
        <f t="shared" si="3"/>
        <v>0</v>
      </c>
      <c r="O24" s="128"/>
      <c r="P24" s="140"/>
      <c r="Q24" s="142"/>
      <c r="R24" s="142"/>
      <c r="S24" s="143"/>
      <c r="T24" s="144"/>
      <c r="U24" s="145"/>
    </row>
    <row r="25" spans="1:21" s="4" customFormat="1" ht="27" customHeight="1">
      <c r="A25" s="7"/>
      <c r="B25" s="26"/>
      <c r="C25" s="27"/>
      <c r="D25" s="110"/>
      <c r="E25" s="156"/>
      <c r="F25" s="110"/>
      <c r="G25" s="114"/>
      <c r="H25" s="101"/>
      <c r="I25" s="102"/>
      <c r="J25" s="103"/>
      <c r="K25" s="14">
        <f t="shared" si="4"/>
        <v>0</v>
      </c>
      <c r="L25" s="125"/>
      <c r="M25" s="19">
        <f t="shared" si="2"/>
        <v>0</v>
      </c>
      <c r="N25" s="14">
        <f t="shared" si="3"/>
        <v>0</v>
      </c>
      <c r="O25" s="128"/>
      <c r="P25" s="140"/>
      <c r="Q25" s="146"/>
      <c r="R25" s="146"/>
      <c r="S25" s="143"/>
      <c r="T25" s="132"/>
      <c r="U25" s="145"/>
    </row>
    <row r="26" spans="1:21" s="4" customFormat="1" ht="27" customHeight="1">
      <c r="A26" s="7"/>
      <c r="B26" s="26"/>
      <c r="C26" s="27"/>
      <c r="D26" s="110"/>
      <c r="E26" s="156"/>
      <c r="F26" s="110"/>
      <c r="G26" s="114"/>
      <c r="H26" s="101"/>
      <c r="I26" s="102"/>
      <c r="J26" s="103"/>
      <c r="K26" s="14">
        <f t="shared" si="4"/>
        <v>0</v>
      </c>
      <c r="L26" s="125"/>
      <c r="M26" s="19">
        <f t="shared" si="2"/>
        <v>0</v>
      </c>
      <c r="N26" s="14">
        <f t="shared" si="3"/>
        <v>0</v>
      </c>
      <c r="O26" s="128"/>
      <c r="P26" s="140"/>
      <c r="Q26" s="142"/>
      <c r="R26" s="142"/>
      <c r="S26" s="143"/>
      <c r="T26" s="144"/>
      <c r="U26" s="145"/>
    </row>
    <row r="27" spans="1:21" s="4" customFormat="1" ht="27" customHeight="1">
      <c r="A27" s="7"/>
      <c r="B27" s="26"/>
      <c r="C27" s="27"/>
      <c r="D27" s="110"/>
      <c r="E27" s="156"/>
      <c r="F27" s="110"/>
      <c r="G27" s="114"/>
      <c r="H27" s="101"/>
      <c r="I27" s="102"/>
      <c r="J27" s="103"/>
      <c r="K27" s="14">
        <f t="shared" si="4"/>
        <v>0</v>
      </c>
      <c r="L27" s="125"/>
      <c r="M27" s="19">
        <f t="shared" si="2"/>
        <v>0</v>
      </c>
      <c r="N27" s="14">
        <f t="shared" si="3"/>
        <v>0</v>
      </c>
      <c r="O27" s="128"/>
      <c r="P27" s="140"/>
      <c r="Q27" s="146"/>
      <c r="R27" s="146"/>
      <c r="S27" s="143"/>
      <c r="T27" s="132"/>
      <c r="U27" s="145"/>
    </row>
    <row r="28" spans="1:21" s="4" customFormat="1" ht="27" customHeight="1">
      <c r="A28" s="7"/>
      <c r="B28" s="26"/>
      <c r="C28" s="27"/>
      <c r="D28" s="110"/>
      <c r="E28" s="156"/>
      <c r="F28" s="110"/>
      <c r="G28" s="114"/>
      <c r="H28" s="101"/>
      <c r="I28" s="102"/>
      <c r="J28" s="103"/>
      <c r="K28" s="14">
        <f t="shared" si="4"/>
        <v>0</v>
      </c>
      <c r="L28" s="125"/>
      <c r="M28" s="19">
        <f t="shared" si="2"/>
        <v>0</v>
      </c>
      <c r="N28" s="14">
        <f t="shared" si="3"/>
        <v>0</v>
      </c>
      <c r="O28" s="128"/>
      <c r="P28" s="140"/>
      <c r="Q28" s="142"/>
      <c r="R28" s="142"/>
      <c r="S28" s="143"/>
      <c r="T28" s="144"/>
      <c r="U28" s="145"/>
    </row>
    <row r="29" spans="1:21" s="4" customFormat="1" ht="27" customHeight="1">
      <c r="A29" s="7"/>
      <c r="B29" s="26"/>
      <c r="C29" s="27"/>
      <c r="D29" s="110"/>
      <c r="E29" s="156"/>
      <c r="F29" s="110"/>
      <c r="G29" s="114"/>
      <c r="H29" s="101"/>
      <c r="I29" s="102"/>
      <c r="J29" s="103"/>
      <c r="K29" s="14">
        <f t="shared" si="4"/>
        <v>0</v>
      </c>
      <c r="L29" s="125"/>
      <c r="M29" s="19">
        <f t="shared" si="2"/>
        <v>0</v>
      </c>
      <c r="N29" s="14">
        <f t="shared" si="3"/>
        <v>0</v>
      </c>
      <c r="O29" s="128"/>
      <c r="P29" s="140"/>
      <c r="Q29" s="146"/>
      <c r="R29" s="146"/>
      <c r="S29" s="143"/>
      <c r="T29" s="132"/>
      <c r="U29" s="145"/>
    </row>
    <row r="30" spans="1:21" s="4" customFormat="1" ht="27" customHeight="1">
      <c r="A30" s="7"/>
      <c r="B30" s="26"/>
      <c r="C30" s="27"/>
      <c r="D30" s="110"/>
      <c r="E30" s="156"/>
      <c r="F30" s="110"/>
      <c r="G30" s="115"/>
      <c r="H30" s="101"/>
      <c r="I30" s="102"/>
      <c r="J30" s="103"/>
      <c r="K30" s="14">
        <f t="shared" si="4"/>
        <v>0</v>
      </c>
      <c r="L30" s="125"/>
      <c r="M30" s="19">
        <f t="shared" si="2"/>
        <v>0</v>
      </c>
      <c r="N30" s="14">
        <f t="shared" si="3"/>
        <v>0</v>
      </c>
      <c r="O30" s="128"/>
      <c r="P30" s="140"/>
      <c r="Q30" s="142"/>
      <c r="R30" s="142"/>
      <c r="S30" s="143"/>
      <c r="T30" s="144"/>
      <c r="U30" s="145"/>
    </row>
    <row r="31" spans="1:21" s="4" customFormat="1" ht="27" customHeight="1">
      <c r="A31" s="7"/>
      <c r="B31" s="26"/>
      <c r="C31" s="27"/>
      <c r="D31" s="110"/>
      <c r="E31" s="156"/>
      <c r="F31" s="110"/>
      <c r="G31" s="115"/>
      <c r="H31" s="101"/>
      <c r="I31" s="102"/>
      <c r="J31" s="103"/>
      <c r="K31" s="14">
        <f t="shared" si="4"/>
        <v>0</v>
      </c>
      <c r="L31" s="125"/>
      <c r="M31" s="19">
        <f t="shared" si="2"/>
        <v>0</v>
      </c>
      <c r="N31" s="14">
        <f t="shared" si="3"/>
        <v>0</v>
      </c>
      <c r="O31" s="128"/>
      <c r="P31" s="140"/>
      <c r="Q31" s="146"/>
      <c r="R31" s="146"/>
      <c r="S31" s="143"/>
      <c r="T31" s="132"/>
      <c r="U31" s="145"/>
    </row>
    <row r="32" spans="1:21" s="4" customFormat="1" ht="27" customHeight="1">
      <c r="A32" s="7"/>
      <c r="B32" s="26"/>
      <c r="C32" s="27"/>
      <c r="D32" s="110"/>
      <c r="E32" s="156"/>
      <c r="F32" s="110"/>
      <c r="G32" s="115"/>
      <c r="H32" s="101"/>
      <c r="I32" s="102"/>
      <c r="J32" s="103"/>
      <c r="K32" s="14">
        <f t="shared" si="4"/>
        <v>0</v>
      </c>
      <c r="L32" s="125"/>
      <c r="M32" s="19">
        <f t="shared" si="2"/>
        <v>0</v>
      </c>
      <c r="N32" s="14">
        <f t="shared" si="3"/>
        <v>0</v>
      </c>
      <c r="O32" s="128"/>
      <c r="P32" s="140"/>
      <c r="Q32" s="142"/>
      <c r="R32" s="142"/>
      <c r="S32" s="143"/>
      <c r="T32" s="144"/>
      <c r="U32" s="145"/>
    </row>
    <row r="33" spans="1:21" s="4" customFormat="1" ht="27" customHeight="1">
      <c r="A33" s="7"/>
      <c r="B33" s="26"/>
      <c r="C33" s="27"/>
      <c r="D33" s="110"/>
      <c r="E33" s="156"/>
      <c r="F33" s="110"/>
      <c r="G33" s="115"/>
      <c r="H33" s="101"/>
      <c r="I33" s="102"/>
      <c r="J33" s="103"/>
      <c r="K33" s="14">
        <f t="shared" si="4"/>
        <v>0</v>
      </c>
      <c r="L33" s="125"/>
      <c r="M33" s="19">
        <f t="shared" si="2"/>
        <v>0</v>
      </c>
      <c r="N33" s="14">
        <f t="shared" si="3"/>
        <v>0</v>
      </c>
      <c r="O33" s="128"/>
      <c r="P33" s="140"/>
      <c r="Q33" s="146"/>
      <c r="R33" s="146"/>
      <c r="S33" s="143"/>
      <c r="T33" s="132"/>
      <c r="U33" s="145"/>
    </row>
    <row r="34" spans="1:21" s="4" customFormat="1" ht="27" customHeight="1">
      <c r="A34" s="7"/>
      <c r="B34" s="26"/>
      <c r="C34" s="27"/>
      <c r="D34" s="110"/>
      <c r="E34" s="156"/>
      <c r="F34" s="110"/>
      <c r="G34" s="115"/>
      <c r="H34" s="101"/>
      <c r="I34" s="102"/>
      <c r="J34" s="103"/>
      <c r="K34" s="14">
        <f t="shared" si="4"/>
        <v>0</v>
      </c>
      <c r="L34" s="125"/>
      <c r="M34" s="19">
        <f t="shared" si="2"/>
        <v>0</v>
      </c>
      <c r="N34" s="14">
        <f t="shared" si="3"/>
        <v>0</v>
      </c>
      <c r="O34" s="128"/>
      <c r="P34" s="140"/>
      <c r="Q34" s="142"/>
      <c r="R34" s="142"/>
      <c r="S34" s="143"/>
      <c r="T34" s="144"/>
      <c r="U34" s="145"/>
    </row>
    <row r="35" spans="1:21" s="4" customFormat="1" ht="27" customHeight="1">
      <c r="A35" s="7"/>
      <c r="B35" s="26"/>
      <c r="C35" s="27"/>
      <c r="D35" s="110"/>
      <c r="E35" s="156"/>
      <c r="F35" s="110"/>
      <c r="G35" s="115"/>
      <c r="H35" s="101"/>
      <c r="I35" s="102"/>
      <c r="J35" s="103"/>
      <c r="K35" s="14">
        <f t="shared" si="4"/>
        <v>0</v>
      </c>
      <c r="L35" s="125"/>
      <c r="M35" s="19">
        <f t="shared" si="2"/>
        <v>0</v>
      </c>
      <c r="N35" s="14">
        <f t="shared" si="3"/>
        <v>0</v>
      </c>
      <c r="O35" s="128"/>
      <c r="P35" s="140"/>
      <c r="Q35" s="146"/>
      <c r="R35" s="146"/>
      <c r="S35" s="143"/>
      <c r="T35" s="132"/>
      <c r="U35" s="145"/>
    </row>
    <row r="36" spans="1:21" s="4" customFormat="1" ht="27" customHeight="1">
      <c r="A36" s="7"/>
      <c r="B36" s="26"/>
      <c r="C36" s="27"/>
      <c r="D36" s="110"/>
      <c r="E36" s="156"/>
      <c r="F36" s="110"/>
      <c r="G36" s="115"/>
      <c r="H36" s="101"/>
      <c r="I36" s="102"/>
      <c r="J36" s="103"/>
      <c r="K36" s="14">
        <f t="shared" si="4"/>
        <v>0</v>
      </c>
      <c r="L36" s="125"/>
      <c r="M36" s="19">
        <f t="shared" si="2"/>
        <v>0</v>
      </c>
      <c r="N36" s="14">
        <f t="shared" si="3"/>
        <v>0</v>
      </c>
      <c r="O36" s="128"/>
      <c r="P36" s="140"/>
      <c r="Q36" s="142"/>
      <c r="R36" s="142"/>
      <c r="S36" s="143"/>
      <c r="T36" s="144"/>
      <c r="U36" s="145"/>
    </row>
    <row r="37" spans="1:21" s="4" customFormat="1" ht="27" customHeight="1">
      <c r="A37" s="7"/>
      <c r="B37" s="28"/>
      <c r="C37" s="27"/>
      <c r="D37" s="110"/>
      <c r="E37" s="156"/>
      <c r="F37" s="110"/>
      <c r="G37" s="115"/>
      <c r="H37" s="101"/>
      <c r="I37" s="102"/>
      <c r="J37" s="103"/>
      <c r="K37" s="14">
        <f t="shared" si="4"/>
        <v>0</v>
      </c>
      <c r="L37" s="125"/>
      <c r="M37" s="19">
        <f t="shared" si="2"/>
        <v>0</v>
      </c>
      <c r="N37" s="14">
        <f t="shared" si="3"/>
        <v>0</v>
      </c>
      <c r="O37" s="128"/>
      <c r="P37" s="140"/>
      <c r="Q37" s="146"/>
      <c r="R37" s="146"/>
      <c r="S37" s="143"/>
      <c r="T37" s="132"/>
      <c r="U37" s="145"/>
    </row>
    <row r="38" spans="1:21" s="4" customFormat="1" ht="27" customHeight="1">
      <c r="A38" s="7"/>
      <c r="B38" s="28"/>
      <c r="C38" s="27"/>
      <c r="D38" s="110"/>
      <c r="E38" s="156"/>
      <c r="F38" s="110"/>
      <c r="G38" s="115"/>
      <c r="H38" s="101"/>
      <c r="I38" s="102"/>
      <c r="J38" s="103"/>
      <c r="K38" s="14">
        <f t="shared" si="4"/>
        <v>0</v>
      </c>
      <c r="L38" s="125"/>
      <c r="M38" s="19">
        <f t="shared" si="2"/>
        <v>0</v>
      </c>
      <c r="N38" s="14">
        <f t="shared" si="3"/>
        <v>0</v>
      </c>
      <c r="O38" s="128"/>
      <c r="P38" s="140"/>
      <c r="Q38" s="142"/>
      <c r="R38" s="142"/>
      <c r="S38" s="143"/>
      <c r="T38" s="144"/>
      <c r="U38" s="145"/>
    </row>
    <row r="39" spans="1:21" s="4" customFormat="1" ht="27" customHeight="1">
      <c r="A39" s="7"/>
      <c r="B39" s="29"/>
      <c r="C39" s="27"/>
      <c r="D39" s="110"/>
      <c r="E39" s="156"/>
      <c r="F39" s="110"/>
      <c r="G39" s="115"/>
      <c r="H39" s="101"/>
      <c r="I39" s="102"/>
      <c r="J39" s="103"/>
      <c r="K39" s="14">
        <f t="shared" si="4"/>
        <v>0</v>
      </c>
      <c r="L39" s="125"/>
      <c r="M39" s="19">
        <f t="shared" si="2"/>
        <v>0</v>
      </c>
      <c r="N39" s="14">
        <f t="shared" si="3"/>
        <v>0</v>
      </c>
      <c r="O39" s="128"/>
      <c r="P39" s="140"/>
      <c r="Q39" s="146"/>
      <c r="R39" s="146"/>
      <c r="S39" s="143"/>
      <c r="T39" s="132"/>
      <c r="U39" s="145"/>
    </row>
    <row r="40" spans="1:21" s="4" customFormat="1" ht="27" customHeight="1">
      <c r="A40" s="7"/>
      <c r="B40" s="28"/>
      <c r="C40" s="27"/>
      <c r="D40" s="110"/>
      <c r="E40" s="156"/>
      <c r="F40" s="110"/>
      <c r="G40" s="116"/>
      <c r="H40" s="101"/>
      <c r="I40" s="102"/>
      <c r="J40" s="103"/>
      <c r="K40" s="14">
        <f t="shared" si="4"/>
        <v>0</v>
      </c>
      <c r="L40" s="125"/>
      <c r="M40" s="19">
        <f t="shared" si="2"/>
        <v>0</v>
      </c>
      <c r="N40" s="14">
        <f t="shared" si="3"/>
        <v>0</v>
      </c>
      <c r="O40" s="128"/>
      <c r="P40" s="140"/>
      <c r="Q40" s="142"/>
      <c r="R40" s="142"/>
      <c r="S40" s="143"/>
      <c r="T40" s="144"/>
      <c r="U40" s="145"/>
    </row>
    <row r="41" spans="1:21" s="4" customFormat="1" ht="27" customHeight="1">
      <c r="A41" s="7"/>
      <c r="B41" s="28"/>
      <c r="C41" s="27"/>
      <c r="D41" s="110"/>
      <c r="E41" s="156"/>
      <c r="F41" s="110"/>
      <c r="G41" s="115"/>
      <c r="H41" s="101"/>
      <c r="I41" s="102"/>
      <c r="J41" s="103"/>
      <c r="K41" s="14">
        <f t="shared" si="4"/>
        <v>0</v>
      </c>
      <c r="L41" s="125"/>
      <c r="M41" s="19">
        <f t="shared" si="2"/>
        <v>0</v>
      </c>
      <c r="N41" s="14">
        <f t="shared" si="3"/>
        <v>0</v>
      </c>
      <c r="O41" s="128"/>
      <c r="P41" s="140"/>
      <c r="Q41" s="146"/>
      <c r="R41" s="146"/>
      <c r="S41" s="143"/>
      <c r="T41" s="132"/>
      <c r="U41" s="145"/>
    </row>
    <row r="42" spans="1:21" s="4" customFormat="1" ht="27" customHeight="1">
      <c r="A42" s="7"/>
      <c r="B42" s="30"/>
      <c r="C42" s="27"/>
      <c r="D42" s="110"/>
      <c r="E42" s="156"/>
      <c r="F42" s="110"/>
      <c r="G42" s="117"/>
      <c r="H42" s="101"/>
      <c r="I42" s="102"/>
      <c r="J42" s="103"/>
      <c r="K42" s="14">
        <f t="shared" si="4"/>
        <v>0</v>
      </c>
      <c r="L42" s="125"/>
      <c r="M42" s="19">
        <f t="shared" si="2"/>
        <v>0</v>
      </c>
      <c r="N42" s="14">
        <f t="shared" si="3"/>
        <v>0</v>
      </c>
      <c r="O42" s="128"/>
      <c r="P42" s="140"/>
      <c r="Q42" s="142"/>
      <c r="R42" s="142"/>
      <c r="S42" s="143"/>
      <c r="T42" s="144"/>
      <c r="U42" s="145"/>
    </row>
    <row r="43" spans="1:21" s="4" customFormat="1" ht="27" customHeight="1">
      <c r="A43" s="7"/>
      <c r="B43" s="30"/>
      <c r="C43" s="32"/>
      <c r="D43" s="110"/>
      <c r="E43" s="156"/>
      <c r="F43" s="110"/>
      <c r="G43" s="117"/>
      <c r="H43" s="101"/>
      <c r="I43" s="102"/>
      <c r="J43" s="103"/>
      <c r="K43" s="14">
        <f t="shared" si="4"/>
        <v>0</v>
      </c>
      <c r="L43" s="125"/>
      <c r="M43" s="19">
        <f t="shared" si="2"/>
        <v>0</v>
      </c>
      <c r="N43" s="14">
        <f t="shared" si="3"/>
        <v>0</v>
      </c>
      <c r="O43" s="128"/>
      <c r="P43" s="140"/>
      <c r="Q43" s="146"/>
      <c r="R43" s="146"/>
      <c r="S43" s="143"/>
      <c r="T43" s="132"/>
      <c r="U43" s="145"/>
    </row>
    <row r="44" spans="1:21" s="4" customFormat="1" ht="27" customHeight="1">
      <c r="A44" s="7"/>
      <c r="B44" s="30"/>
      <c r="C44" s="27"/>
      <c r="D44" s="110"/>
      <c r="E44" s="156"/>
      <c r="F44" s="110"/>
      <c r="G44" s="117"/>
      <c r="H44" s="101"/>
      <c r="I44" s="102"/>
      <c r="J44" s="103"/>
      <c r="K44" s="14">
        <f t="shared" si="4"/>
        <v>0</v>
      </c>
      <c r="L44" s="125"/>
      <c r="M44" s="19">
        <f t="shared" si="2"/>
        <v>0</v>
      </c>
      <c r="N44" s="14">
        <f t="shared" si="3"/>
        <v>0</v>
      </c>
      <c r="O44" s="128"/>
      <c r="P44" s="140"/>
      <c r="Q44" s="142"/>
      <c r="R44" s="142"/>
      <c r="S44" s="143"/>
      <c r="T44" s="144"/>
      <c r="U44" s="145"/>
    </row>
    <row r="45" spans="1:21" s="4" customFormat="1" ht="27" customHeight="1">
      <c r="A45" s="7"/>
      <c r="B45" s="7"/>
      <c r="C45" s="27"/>
      <c r="D45" s="110"/>
      <c r="E45" s="156"/>
      <c r="F45" s="110"/>
      <c r="G45" s="115"/>
      <c r="H45" s="101"/>
      <c r="I45" s="102"/>
      <c r="J45" s="103"/>
      <c r="K45" s="14">
        <f t="shared" si="4"/>
        <v>0</v>
      </c>
      <c r="L45" s="125"/>
      <c r="M45" s="19">
        <f t="shared" si="2"/>
        <v>0</v>
      </c>
      <c r="N45" s="14">
        <f t="shared" si="3"/>
        <v>0</v>
      </c>
      <c r="O45" s="128"/>
      <c r="P45" s="140"/>
      <c r="Q45" s="146"/>
      <c r="R45" s="146"/>
      <c r="S45" s="143"/>
      <c r="T45" s="132"/>
      <c r="U45" s="145"/>
    </row>
    <row r="46" spans="1:21" s="4" customFormat="1" ht="27" customHeight="1">
      <c r="A46" s="7"/>
      <c r="B46" s="30"/>
      <c r="C46" s="27"/>
      <c r="D46" s="110"/>
      <c r="E46" s="156"/>
      <c r="F46" s="110"/>
      <c r="G46" s="117"/>
      <c r="H46" s="101"/>
      <c r="I46" s="102"/>
      <c r="J46" s="103"/>
      <c r="K46" s="14">
        <f t="shared" si="4"/>
        <v>0</v>
      </c>
      <c r="L46" s="125"/>
      <c r="M46" s="19">
        <f t="shared" si="2"/>
        <v>0</v>
      </c>
      <c r="N46" s="14">
        <f t="shared" si="3"/>
        <v>0</v>
      </c>
      <c r="O46" s="128"/>
      <c r="P46" s="140"/>
      <c r="Q46" s="142"/>
      <c r="R46" s="142"/>
      <c r="S46" s="143"/>
      <c r="T46" s="144"/>
      <c r="U46" s="145"/>
    </row>
    <row r="47" spans="1:21" s="4" customFormat="1" ht="27" customHeight="1">
      <c r="A47" s="7"/>
      <c r="B47" s="30"/>
      <c r="C47" s="27"/>
      <c r="D47" s="110"/>
      <c r="E47" s="156"/>
      <c r="F47" s="110"/>
      <c r="G47" s="117"/>
      <c r="H47" s="101"/>
      <c r="I47" s="102"/>
      <c r="J47" s="103"/>
      <c r="K47" s="14">
        <f t="shared" si="4"/>
        <v>0</v>
      </c>
      <c r="L47" s="125"/>
      <c r="M47" s="19">
        <f t="shared" si="2"/>
        <v>0</v>
      </c>
      <c r="N47" s="14">
        <f t="shared" si="3"/>
        <v>0</v>
      </c>
      <c r="O47" s="128"/>
      <c r="P47" s="140"/>
      <c r="Q47" s="146"/>
      <c r="R47" s="146"/>
      <c r="S47" s="143"/>
      <c r="T47" s="132"/>
      <c r="U47" s="145"/>
    </row>
    <row r="48" spans="1:21" s="4" customFormat="1" ht="27" customHeight="1">
      <c r="A48" s="7"/>
      <c r="B48" s="7"/>
      <c r="C48" s="27"/>
      <c r="D48" s="110"/>
      <c r="E48" s="156"/>
      <c r="F48" s="110"/>
      <c r="G48" s="117"/>
      <c r="H48" s="101"/>
      <c r="I48" s="102"/>
      <c r="J48" s="103"/>
      <c r="K48" s="14">
        <f t="shared" si="4"/>
        <v>0</v>
      </c>
      <c r="L48" s="125"/>
      <c r="M48" s="19">
        <f t="shared" si="2"/>
        <v>0</v>
      </c>
      <c r="N48" s="14">
        <f t="shared" si="3"/>
        <v>0</v>
      </c>
      <c r="O48" s="128"/>
      <c r="P48" s="140"/>
      <c r="Q48" s="142"/>
      <c r="R48" s="142"/>
      <c r="S48" s="143"/>
      <c r="T48" s="144"/>
      <c r="U48" s="145"/>
    </row>
    <row r="49" spans="1:21" s="4" customFormat="1" ht="27" customHeight="1">
      <c r="A49" s="7"/>
      <c r="B49" s="30"/>
      <c r="C49" s="32"/>
      <c r="D49" s="110"/>
      <c r="E49" s="156"/>
      <c r="F49" s="110"/>
      <c r="G49" s="115"/>
      <c r="H49" s="101"/>
      <c r="I49" s="102"/>
      <c r="J49" s="103"/>
      <c r="K49" s="14">
        <f t="shared" si="4"/>
        <v>0</v>
      </c>
      <c r="L49" s="125"/>
      <c r="M49" s="19">
        <f t="shared" si="2"/>
        <v>0</v>
      </c>
      <c r="N49" s="14">
        <f t="shared" si="3"/>
        <v>0</v>
      </c>
      <c r="O49" s="128"/>
      <c r="P49" s="140"/>
      <c r="Q49" s="146"/>
      <c r="R49" s="146"/>
      <c r="S49" s="143"/>
      <c r="T49" s="132"/>
      <c r="U49" s="145"/>
    </row>
    <row r="50" spans="1:21" s="4" customFormat="1" ht="27" customHeight="1">
      <c r="A50" s="7"/>
      <c r="B50" s="30"/>
      <c r="C50" s="32"/>
      <c r="D50" s="110"/>
      <c r="E50" s="156"/>
      <c r="F50" s="110"/>
      <c r="G50" s="115"/>
      <c r="H50" s="101"/>
      <c r="I50" s="102"/>
      <c r="J50" s="103"/>
      <c r="K50" s="14">
        <f t="shared" si="4"/>
        <v>0</v>
      </c>
      <c r="L50" s="125"/>
      <c r="M50" s="19">
        <f t="shared" si="2"/>
        <v>0</v>
      </c>
      <c r="N50" s="14">
        <f t="shared" si="3"/>
        <v>0</v>
      </c>
      <c r="O50" s="128"/>
      <c r="P50" s="140"/>
      <c r="Q50" s="142"/>
      <c r="R50" s="142"/>
      <c r="S50" s="143"/>
      <c r="T50" s="144"/>
      <c r="U50" s="145"/>
    </row>
    <row r="51" spans="1:21" s="4" customFormat="1" ht="27" customHeight="1">
      <c r="A51" s="7"/>
      <c r="B51" s="7"/>
      <c r="C51" s="27"/>
      <c r="D51" s="110"/>
      <c r="E51" s="156"/>
      <c r="F51" s="110"/>
      <c r="G51" s="115"/>
      <c r="H51" s="101"/>
      <c r="I51" s="102"/>
      <c r="J51" s="103"/>
      <c r="K51" s="14">
        <f t="shared" si="4"/>
        <v>0</v>
      </c>
      <c r="L51" s="125"/>
      <c r="M51" s="19">
        <f t="shared" si="2"/>
        <v>0</v>
      </c>
      <c r="N51" s="14">
        <f t="shared" si="3"/>
        <v>0</v>
      </c>
      <c r="O51" s="128"/>
      <c r="P51" s="140"/>
      <c r="Q51" s="146"/>
      <c r="R51" s="146"/>
      <c r="S51" s="143"/>
      <c r="T51" s="132"/>
      <c r="U51" s="145"/>
    </row>
    <row r="52" spans="1:21" s="4" customFormat="1" ht="27" customHeight="1">
      <c r="A52" s="7"/>
      <c r="B52" s="20"/>
      <c r="C52" s="21"/>
      <c r="D52" s="110"/>
      <c r="E52" s="156"/>
      <c r="F52" s="110"/>
      <c r="G52" s="118"/>
      <c r="H52" s="101"/>
      <c r="I52" s="102"/>
      <c r="J52" s="103"/>
      <c r="K52" s="14">
        <f t="shared" si="4"/>
        <v>0</v>
      </c>
      <c r="L52" s="125"/>
      <c r="M52" s="19">
        <f t="shared" si="2"/>
        <v>0</v>
      </c>
      <c r="N52" s="14">
        <f t="shared" si="3"/>
        <v>0</v>
      </c>
      <c r="O52" s="128"/>
      <c r="P52" s="140"/>
      <c r="Q52" s="142"/>
      <c r="R52" s="142"/>
      <c r="S52" s="143"/>
      <c r="T52" s="144"/>
      <c r="U52" s="145"/>
    </row>
    <row r="53" spans="1:21" s="4" customFormat="1" ht="27" customHeight="1">
      <c r="A53" s="7"/>
      <c r="B53" s="25"/>
      <c r="C53" s="20"/>
      <c r="D53" s="110"/>
      <c r="E53" s="156"/>
      <c r="F53" s="110"/>
      <c r="G53" s="119"/>
      <c r="H53" s="101"/>
      <c r="I53" s="102"/>
      <c r="J53" s="103"/>
      <c r="K53" s="14">
        <f t="shared" ref="K53" si="5">IF(AND(I53&gt;0,J53&gt;0),J53/I53,0)</f>
        <v>0</v>
      </c>
      <c r="L53" s="125"/>
      <c r="M53" s="19">
        <f t="shared" si="2"/>
        <v>0</v>
      </c>
      <c r="N53" s="14">
        <f t="shared" ref="N53" si="6">IF(AND(L53&gt;0,M53&gt;0),M53/L53,0)</f>
        <v>0</v>
      </c>
      <c r="O53" s="128"/>
      <c r="P53" s="140"/>
      <c r="Q53" s="146"/>
      <c r="R53" s="146"/>
      <c r="S53" s="143"/>
      <c r="T53" s="132"/>
      <c r="U53" s="145"/>
    </row>
    <row r="54" spans="1:21" s="4" customFormat="1" ht="27" customHeight="1">
      <c r="A54" s="7"/>
      <c r="B54" s="25"/>
      <c r="C54" s="20"/>
      <c r="D54" s="110"/>
      <c r="E54" s="156"/>
      <c r="F54" s="110"/>
      <c r="G54" s="120"/>
      <c r="H54" s="101"/>
      <c r="I54" s="102"/>
      <c r="J54" s="103"/>
      <c r="K54" s="14">
        <f t="shared" si="1"/>
        <v>0</v>
      </c>
      <c r="L54" s="125"/>
      <c r="M54" s="19">
        <f t="shared" si="2"/>
        <v>0</v>
      </c>
      <c r="N54" s="14">
        <f t="shared" si="0"/>
        <v>0</v>
      </c>
      <c r="O54" s="128"/>
      <c r="P54" s="140"/>
      <c r="Q54" s="142"/>
      <c r="R54" s="142"/>
      <c r="S54" s="143"/>
      <c r="T54" s="144"/>
      <c r="U54" s="145"/>
    </row>
    <row r="55" spans="1:21" s="4" customFormat="1" ht="27" customHeight="1" thickBot="1">
      <c r="A55" s="7"/>
      <c r="B55" s="23"/>
      <c r="C55" s="24"/>
      <c r="D55" s="110"/>
      <c r="E55" s="156"/>
      <c r="F55" s="110"/>
      <c r="G55" s="121"/>
      <c r="H55" s="122"/>
      <c r="I55" s="123"/>
      <c r="J55" s="124"/>
      <c r="K55" s="15">
        <f t="shared" ref="K55:K56" si="7">IF(AND(I55&gt;0,J55&gt;0),J55/I55,0)</f>
        <v>0</v>
      </c>
      <c r="L55" s="127"/>
      <c r="M55" s="154">
        <f t="shared" si="2"/>
        <v>0</v>
      </c>
      <c r="N55" s="15">
        <f t="shared" ref="N55:N56" si="8">IF(AND(L55&gt;0,M55&gt;0),M55/L55,0)</f>
        <v>0</v>
      </c>
      <c r="O55" s="147"/>
      <c r="P55" s="148"/>
      <c r="Q55" s="149"/>
      <c r="R55" s="149"/>
      <c r="S55" s="150"/>
      <c r="T55" s="151"/>
      <c r="U55" s="152"/>
    </row>
    <row r="56" spans="1:21" s="4" customFormat="1" ht="15" customHeight="1">
      <c r="A56" s="8"/>
      <c r="B56" s="13" t="s">
        <v>2</v>
      </c>
      <c r="C56" s="9"/>
      <c r="D56" s="16">
        <f>COUNTIF(D5:D55,1)</f>
        <v>0</v>
      </c>
      <c r="E56" s="16"/>
      <c r="F56" s="53"/>
      <c r="G56" s="9">
        <f>COUNTA(G5:G55)</f>
        <v>2</v>
      </c>
      <c r="H56" s="10">
        <f>SUM(H5:H55)</f>
        <v>30</v>
      </c>
      <c r="I56" s="10">
        <f>SUM(I5:I55)</f>
        <v>360</v>
      </c>
      <c r="J56" s="10">
        <f>SUM(J5:J55)</f>
        <v>33000000</v>
      </c>
      <c r="K56" s="12">
        <f t="shared" si="7"/>
        <v>91666.666666666672</v>
      </c>
      <c r="L56" s="10">
        <f>SUM(L5:L55)</f>
        <v>38400</v>
      </c>
      <c r="M56" s="155">
        <f>SUM(M5:M55)</f>
        <v>33000000</v>
      </c>
      <c r="N56" s="12">
        <f t="shared" si="8"/>
        <v>859.375</v>
      </c>
      <c r="Q56" s="49"/>
      <c r="R56" s="42"/>
      <c r="U56" s="49"/>
    </row>
    <row r="57" spans="1:21" s="4" customFormat="1" ht="15" customHeight="1">
      <c r="A57" s="8"/>
      <c r="D57" s="16">
        <f>COUNTIF(D5:D55,2)</f>
        <v>1</v>
      </c>
      <c r="E57" s="16"/>
      <c r="F57" s="16"/>
      <c r="G57" s="18"/>
      <c r="H57" s="10"/>
      <c r="I57" s="10"/>
      <c r="J57" s="10"/>
      <c r="K57" s="11"/>
      <c r="L57" s="11"/>
      <c r="M57" s="11"/>
      <c r="N57" s="11"/>
    </row>
    <row r="58" spans="1:21" s="4" customFormat="1" ht="15" customHeight="1">
      <c r="A58" s="8"/>
      <c r="D58" s="16">
        <f>COUNTIF(D5:D55,3)</f>
        <v>0</v>
      </c>
      <c r="E58" s="16"/>
      <c r="F58" s="16"/>
      <c r="G58" s="18"/>
      <c r="H58" s="10">
        <f>COUNTA(H5:H55)</f>
        <v>2</v>
      </c>
      <c r="I58" s="10"/>
      <c r="J58" s="10"/>
      <c r="K58" s="11"/>
      <c r="L58" s="11"/>
      <c r="M58" s="11"/>
      <c r="N58" s="11"/>
    </row>
    <row r="59" spans="1:21" s="4" customFormat="1" ht="15" customHeight="1">
      <c r="A59" s="8"/>
      <c r="D59" s="16">
        <f>COUNTIF(D5:D55,4)</f>
        <v>0</v>
      </c>
      <c r="E59" s="16"/>
      <c r="F59" s="16"/>
      <c r="G59" s="18"/>
      <c r="H59" s="10"/>
      <c r="I59" s="10"/>
      <c r="J59" s="10"/>
      <c r="K59" s="11"/>
      <c r="L59" s="11"/>
      <c r="M59" s="11"/>
      <c r="N59" s="11"/>
    </row>
    <row r="60" spans="1:21" s="4" customFormat="1" ht="15" customHeight="1">
      <c r="A60" s="8"/>
      <c r="D60" s="16">
        <f>COUNTIF(D5:D55,5)</f>
        <v>1</v>
      </c>
      <c r="E60" s="16"/>
      <c r="F60" s="16"/>
      <c r="G60" s="18"/>
      <c r="H60" s="10"/>
      <c r="I60" s="10"/>
      <c r="J60" s="10"/>
      <c r="K60" s="11"/>
      <c r="L60" s="11"/>
      <c r="M60" s="11"/>
      <c r="N60" s="11"/>
    </row>
    <row r="61" spans="1:21" s="4" customFormat="1" ht="15" customHeight="1">
      <c r="A61" s="8"/>
      <c r="D61" s="16">
        <f>COUNTIF(D5:D55,6)</f>
        <v>0</v>
      </c>
      <c r="E61" s="16"/>
      <c r="F61" s="16"/>
      <c r="G61" s="18"/>
      <c r="H61" s="10"/>
      <c r="I61" s="10"/>
      <c r="J61" s="10"/>
      <c r="K61" s="11"/>
      <c r="L61" s="11"/>
      <c r="M61" s="11"/>
      <c r="N61" s="11"/>
    </row>
    <row r="62" spans="1:21" s="4" customFormat="1" ht="15" customHeight="1">
      <c r="A62" s="8"/>
      <c r="D62" s="16"/>
      <c r="E62" s="16"/>
      <c r="F62" s="16"/>
      <c r="G62" s="9"/>
      <c r="H62" s="10"/>
      <c r="I62" s="10"/>
      <c r="J62" s="10"/>
      <c r="K62" s="11"/>
      <c r="L62" s="11"/>
      <c r="M62" s="11"/>
      <c r="N62" s="11"/>
    </row>
    <row r="63" spans="1:21" s="4" customFormat="1" ht="15" customHeight="1">
      <c r="A63" s="8"/>
      <c r="D63" s="16"/>
      <c r="E63" s="16"/>
      <c r="F63" s="16"/>
      <c r="G63" s="9"/>
      <c r="H63" s="10"/>
      <c r="I63" s="10"/>
      <c r="J63" s="10"/>
      <c r="K63" s="11"/>
      <c r="L63" s="11"/>
      <c r="M63" s="11"/>
      <c r="N63" s="11"/>
    </row>
    <row r="64" spans="1:21" s="4" customFormat="1" ht="15" customHeight="1">
      <c r="A64" s="8"/>
      <c r="D64" s="16"/>
      <c r="E64" s="16"/>
      <c r="F64" s="16"/>
      <c r="G64" s="9"/>
      <c r="H64" s="10"/>
      <c r="I64" s="10"/>
      <c r="J64" s="10"/>
      <c r="K64" s="11"/>
      <c r="L64" s="11"/>
      <c r="M64" s="11"/>
      <c r="N64" s="11"/>
    </row>
    <row r="65" spans="1:14" s="4" customFormat="1" ht="15" customHeight="1">
      <c r="A65" s="8"/>
      <c r="G65" s="9"/>
      <c r="H65" s="10"/>
      <c r="I65" s="10"/>
      <c r="J65" s="10"/>
      <c r="K65" s="11"/>
      <c r="L65" s="11"/>
      <c r="M65" s="11"/>
      <c r="N65" s="11"/>
    </row>
    <row r="66" spans="1:14" s="4" customFormat="1" ht="15" customHeight="1">
      <c r="A66" s="8"/>
      <c r="G66" s="9"/>
      <c r="H66" s="10"/>
      <c r="I66" s="10"/>
      <c r="J66" s="10"/>
      <c r="K66" s="11"/>
      <c r="L66" s="11"/>
      <c r="M66" s="11"/>
      <c r="N66" s="11"/>
    </row>
    <row r="67" spans="1:14" s="4" customFormat="1" ht="15" customHeight="1">
      <c r="A67" s="8"/>
      <c r="G67" s="9"/>
      <c r="H67" s="10"/>
      <c r="I67" s="10"/>
      <c r="J67" s="10"/>
      <c r="K67" s="11"/>
      <c r="L67" s="11"/>
      <c r="M67" s="11"/>
      <c r="N67" s="11"/>
    </row>
    <row r="68" spans="1:14" s="4" customFormat="1" ht="15" customHeight="1">
      <c r="A68" s="8"/>
      <c r="G68" s="9"/>
      <c r="H68" s="10"/>
      <c r="I68" s="10"/>
      <c r="J68" s="10"/>
      <c r="K68" s="11"/>
      <c r="L68" s="11"/>
      <c r="M68" s="11"/>
      <c r="N68" s="11"/>
    </row>
    <row r="69" spans="1:14" s="4" customFormat="1" ht="15" customHeight="1">
      <c r="A69" s="8"/>
      <c r="G69" s="9"/>
      <c r="H69" s="10"/>
      <c r="I69" s="10"/>
      <c r="J69" s="10"/>
      <c r="K69" s="11"/>
      <c r="L69" s="11"/>
      <c r="M69" s="11"/>
      <c r="N69" s="11"/>
    </row>
    <row r="70" spans="1:14" s="4" customFormat="1" ht="15" customHeight="1">
      <c r="A70" s="8"/>
      <c r="G70" s="9"/>
      <c r="H70" s="10"/>
      <c r="I70" s="10"/>
      <c r="J70" s="10"/>
      <c r="K70" s="11"/>
      <c r="L70" s="11"/>
      <c r="M70" s="11"/>
      <c r="N70" s="11"/>
    </row>
    <row r="71" spans="1:14" s="4" customFormat="1" ht="15" customHeight="1">
      <c r="A71" s="8"/>
      <c r="G71" s="9"/>
      <c r="H71" s="10"/>
      <c r="I71" s="10"/>
      <c r="J71" s="10"/>
      <c r="K71" s="11"/>
      <c r="L71" s="11"/>
      <c r="M71" s="11"/>
      <c r="N71" s="11"/>
    </row>
    <row r="72" spans="1:14" s="4" customFormat="1" ht="15" customHeight="1">
      <c r="A72" s="8"/>
      <c r="G72" s="9"/>
      <c r="H72" s="10"/>
      <c r="I72" s="10"/>
      <c r="J72" s="10"/>
      <c r="K72" s="11"/>
      <c r="L72" s="11"/>
      <c r="M72" s="11"/>
      <c r="N72" s="11"/>
    </row>
    <row r="73" spans="1:14" s="4" customFormat="1" ht="15" customHeight="1">
      <c r="A73" s="8"/>
      <c r="G73" s="9"/>
      <c r="H73" s="10"/>
      <c r="I73" s="10"/>
      <c r="J73" s="10"/>
      <c r="K73" s="11"/>
      <c r="L73" s="11"/>
      <c r="M73" s="11"/>
      <c r="N73" s="11"/>
    </row>
    <row r="74" spans="1:14" s="4" customFormat="1" ht="15" customHeight="1">
      <c r="A74" s="8"/>
      <c r="G74" s="9"/>
      <c r="H74" s="10"/>
      <c r="I74" s="10"/>
      <c r="J74" s="10"/>
      <c r="K74" s="11"/>
      <c r="L74" s="11"/>
      <c r="M74" s="11"/>
      <c r="N74" s="11"/>
    </row>
    <row r="75" spans="1:14" s="4" customFormat="1" ht="15" customHeight="1">
      <c r="A75" s="8"/>
      <c r="G75" s="9"/>
      <c r="H75" s="10"/>
      <c r="I75" s="10"/>
      <c r="J75" s="10"/>
      <c r="K75" s="11"/>
      <c r="L75" s="11"/>
      <c r="M75" s="11"/>
      <c r="N75" s="11"/>
    </row>
    <row r="76" spans="1:14" s="4" customFormat="1" ht="15" customHeight="1">
      <c r="A76" s="8"/>
      <c r="G76" s="9"/>
      <c r="H76" s="10"/>
      <c r="I76" s="10"/>
      <c r="J76" s="10"/>
      <c r="K76" s="11"/>
      <c r="L76" s="11"/>
      <c r="M76" s="11"/>
      <c r="N76" s="11"/>
    </row>
    <row r="77" spans="1:14" s="4" customFormat="1" ht="15" customHeight="1">
      <c r="A77" s="8"/>
      <c r="G77" s="9"/>
      <c r="H77" s="10"/>
      <c r="I77" s="10"/>
      <c r="J77" s="10"/>
      <c r="K77" s="11"/>
      <c r="L77" s="11"/>
      <c r="M77" s="11"/>
      <c r="N77" s="11"/>
    </row>
    <row r="78" spans="1:14" s="4" customFormat="1" ht="15" customHeight="1">
      <c r="A78" s="8"/>
      <c r="G78" s="9"/>
      <c r="H78" s="10"/>
      <c r="I78" s="10"/>
      <c r="J78" s="10"/>
      <c r="K78" s="11"/>
      <c r="L78" s="11"/>
      <c r="M78" s="11"/>
      <c r="N78" s="11"/>
    </row>
    <row r="79" spans="1:14" s="4" customFormat="1" ht="15" customHeight="1">
      <c r="A79" s="8"/>
      <c r="G79" s="9"/>
      <c r="H79" s="10"/>
      <c r="I79" s="10"/>
      <c r="J79" s="10"/>
      <c r="K79" s="11"/>
      <c r="L79" s="11"/>
      <c r="M79" s="11"/>
      <c r="N79" s="11"/>
    </row>
    <row r="80" spans="1:14" s="4" customFormat="1" ht="15" customHeight="1">
      <c r="A80" s="8"/>
      <c r="G80" s="9"/>
      <c r="H80" s="10"/>
      <c r="I80" s="10"/>
      <c r="J80" s="10"/>
      <c r="K80" s="11"/>
      <c r="L80" s="11"/>
      <c r="M80" s="11"/>
      <c r="N80" s="11"/>
    </row>
    <row r="81" spans="1:14" s="4" customFormat="1" ht="15" customHeight="1">
      <c r="A81" s="8"/>
      <c r="G81" s="9"/>
      <c r="H81" s="10"/>
      <c r="I81" s="10"/>
      <c r="J81" s="10"/>
      <c r="K81" s="11"/>
      <c r="L81" s="11"/>
      <c r="M81" s="11"/>
      <c r="N81" s="11"/>
    </row>
    <row r="82" spans="1:14" s="4" customFormat="1" ht="15" customHeight="1">
      <c r="A82" s="8"/>
      <c r="G82" s="9"/>
      <c r="H82" s="10"/>
      <c r="I82" s="10"/>
      <c r="J82" s="10"/>
      <c r="K82" s="11"/>
      <c r="L82" s="11"/>
      <c r="M82" s="11"/>
      <c r="N82" s="11"/>
    </row>
    <row r="83" spans="1:14" s="4" customFormat="1" ht="15" customHeight="1">
      <c r="A83" s="8"/>
      <c r="G83" s="9"/>
      <c r="H83" s="10"/>
      <c r="I83" s="10"/>
      <c r="J83" s="10"/>
      <c r="K83" s="11"/>
      <c r="L83" s="11"/>
      <c r="M83" s="11"/>
      <c r="N83" s="11"/>
    </row>
    <row r="84" spans="1:14" s="4" customFormat="1" ht="15" customHeight="1">
      <c r="A84" s="8"/>
      <c r="G84" s="9"/>
      <c r="H84" s="10"/>
      <c r="I84" s="10"/>
      <c r="J84" s="10"/>
      <c r="K84" s="11"/>
      <c r="L84" s="11"/>
      <c r="M84" s="11"/>
      <c r="N84" s="11"/>
    </row>
    <row r="85" spans="1:14" s="4" customFormat="1" ht="15" customHeight="1">
      <c r="A85" s="8"/>
      <c r="G85" s="9"/>
      <c r="H85" s="10"/>
      <c r="I85" s="10"/>
      <c r="J85" s="10"/>
      <c r="K85" s="11"/>
      <c r="L85" s="11"/>
      <c r="M85" s="11"/>
      <c r="N85" s="11"/>
    </row>
    <row r="86" spans="1:14" s="4" customFormat="1" ht="15" customHeight="1">
      <c r="A86" s="8"/>
      <c r="G86" s="9"/>
      <c r="H86" s="10"/>
      <c r="I86" s="10"/>
      <c r="J86" s="10"/>
      <c r="K86" s="11"/>
      <c r="L86" s="11"/>
      <c r="M86" s="11"/>
      <c r="N86" s="11"/>
    </row>
    <row r="87" spans="1:14" s="4" customFormat="1" ht="15" customHeight="1">
      <c r="A87" s="8"/>
      <c r="G87" s="9"/>
      <c r="H87" s="10"/>
      <c r="I87" s="10"/>
      <c r="J87" s="10"/>
      <c r="K87" s="11"/>
      <c r="L87" s="11"/>
      <c r="M87" s="11"/>
      <c r="N87" s="11"/>
    </row>
    <row r="88" spans="1:14" s="4" customFormat="1" ht="15" customHeight="1">
      <c r="A88" s="8"/>
      <c r="G88" s="9"/>
      <c r="H88" s="10"/>
      <c r="I88" s="10"/>
      <c r="J88" s="10"/>
      <c r="K88" s="11"/>
      <c r="L88" s="11"/>
      <c r="M88" s="11"/>
      <c r="N88" s="11"/>
    </row>
    <row r="89" spans="1:14" s="4" customFormat="1" ht="15" customHeight="1">
      <c r="A89" s="8"/>
      <c r="G89" s="9"/>
      <c r="H89" s="10"/>
      <c r="I89" s="10"/>
      <c r="J89" s="10"/>
      <c r="K89" s="11"/>
      <c r="L89" s="11"/>
      <c r="M89" s="11"/>
      <c r="N89" s="11"/>
    </row>
    <row r="90" spans="1:14" s="4" customFormat="1" ht="15" customHeight="1">
      <c r="A90" s="8"/>
      <c r="G90" s="9"/>
      <c r="H90" s="10"/>
      <c r="I90" s="10"/>
      <c r="J90" s="10"/>
      <c r="K90" s="11"/>
      <c r="L90" s="11"/>
      <c r="M90" s="11"/>
      <c r="N90" s="11"/>
    </row>
    <row r="91" spans="1:14" s="4" customFormat="1" ht="15" customHeight="1">
      <c r="A91" s="8"/>
      <c r="G91" s="9"/>
      <c r="H91" s="10"/>
      <c r="I91" s="10"/>
      <c r="J91" s="10"/>
      <c r="K91" s="11"/>
      <c r="L91" s="11"/>
      <c r="M91" s="11"/>
      <c r="N91" s="11"/>
    </row>
    <row r="92" spans="1:14" s="4" customFormat="1" ht="15" customHeight="1">
      <c r="A92" s="8"/>
      <c r="G92" s="9"/>
      <c r="H92" s="10"/>
      <c r="I92" s="10"/>
      <c r="J92" s="10"/>
      <c r="K92" s="11"/>
      <c r="L92" s="11"/>
      <c r="M92" s="11"/>
      <c r="N92" s="11"/>
    </row>
    <row r="93" spans="1:14" s="4" customFormat="1" ht="15" customHeight="1">
      <c r="A93" s="8"/>
      <c r="G93" s="9"/>
      <c r="H93" s="10"/>
      <c r="I93" s="10"/>
      <c r="J93" s="10"/>
      <c r="K93" s="11"/>
      <c r="L93" s="11"/>
      <c r="M93" s="11"/>
      <c r="N93" s="11"/>
    </row>
    <row r="94" spans="1:14" s="4" customFormat="1" ht="15" customHeight="1">
      <c r="A94" s="8"/>
      <c r="G94" s="9"/>
      <c r="H94" s="10"/>
      <c r="I94" s="10"/>
      <c r="J94" s="10"/>
      <c r="K94" s="11"/>
      <c r="L94" s="11"/>
      <c r="M94" s="11"/>
      <c r="N94" s="11"/>
    </row>
    <row r="95" spans="1:14" s="4" customFormat="1" ht="15" customHeight="1">
      <c r="A95" s="8"/>
      <c r="G95" s="9"/>
      <c r="H95" s="10"/>
      <c r="I95" s="10"/>
      <c r="J95" s="10"/>
      <c r="K95" s="11"/>
      <c r="L95" s="11"/>
      <c r="M95" s="11"/>
      <c r="N95" s="11"/>
    </row>
    <row r="96" spans="1:14" s="4" customFormat="1" ht="15" customHeight="1">
      <c r="A96" s="8"/>
      <c r="G96" s="9"/>
      <c r="H96" s="10"/>
      <c r="I96" s="10"/>
      <c r="J96" s="10"/>
      <c r="K96" s="11"/>
      <c r="L96" s="11"/>
      <c r="M96" s="11"/>
      <c r="N96" s="11"/>
    </row>
    <row r="97" spans="1:14" s="4" customFormat="1" ht="15" customHeight="1">
      <c r="A97" s="8"/>
      <c r="G97" s="9"/>
      <c r="H97" s="10"/>
      <c r="I97" s="10"/>
      <c r="J97" s="10"/>
      <c r="K97" s="11"/>
      <c r="L97" s="11"/>
      <c r="M97" s="11"/>
      <c r="N97" s="11"/>
    </row>
    <row r="98" spans="1:14" s="4" customFormat="1" ht="15" customHeight="1">
      <c r="A98" s="8"/>
      <c r="G98" s="9"/>
      <c r="H98" s="10"/>
      <c r="I98" s="10"/>
      <c r="J98" s="10"/>
      <c r="K98" s="11"/>
      <c r="L98" s="11"/>
      <c r="M98" s="11"/>
      <c r="N98" s="11"/>
    </row>
    <row r="99" spans="1:14" s="4" customFormat="1" ht="15" customHeight="1">
      <c r="A99" s="8"/>
      <c r="G99" s="9"/>
      <c r="H99" s="10"/>
      <c r="I99" s="10"/>
      <c r="J99" s="10"/>
      <c r="K99" s="11"/>
      <c r="L99" s="11"/>
      <c r="M99" s="11"/>
      <c r="N99" s="11"/>
    </row>
    <row r="100" spans="1:14" s="4" customFormat="1" ht="15" customHeight="1">
      <c r="A100" s="8"/>
      <c r="G100" s="9"/>
      <c r="H100" s="10"/>
      <c r="I100" s="10"/>
      <c r="J100" s="10"/>
      <c r="K100" s="11"/>
      <c r="L100" s="11"/>
      <c r="M100" s="11"/>
      <c r="N100" s="11"/>
    </row>
    <row r="101" spans="1:14" s="4" customFormat="1" ht="15" customHeight="1">
      <c r="A101" s="8"/>
      <c r="G101" s="9"/>
      <c r="H101" s="10"/>
      <c r="I101" s="10"/>
      <c r="J101" s="10"/>
      <c r="K101" s="11"/>
      <c r="L101" s="11"/>
      <c r="M101" s="11"/>
      <c r="N101" s="11"/>
    </row>
    <row r="102" spans="1:14" s="4" customFormat="1" ht="15" customHeight="1">
      <c r="A102" s="8"/>
      <c r="G102" s="9"/>
      <c r="H102" s="10"/>
      <c r="I102" s="10"/>
      <c r="J102" s="10"/>
      <c r="K102" s="11"/>
      <c r="L102" s="11"/>
      <c r="M102" s="11"/>
      <c r="N102" s="11"/>
    </row>
    <row r="103" spans="1:14" s="4" customFormat="1" ht="15" customHeight="1">
      <c r="A103" s="8"/>
      <c r="G103" s="9"/>
      <c r="H103" s="10"/>
      <c r="I103" s="10"/>
      <c r="J103" s="10"/>
      <c r="K103" s="11"/>
      <c r="L103" s="11"/>
      <c r="M103" s="11"/>
      <c r="N103" s="11"/>
    </row>
    <row r="104" spans="1:14" s="4" customFormat="1" ht="15" customHeight="1">
      <c r="A104" s="8"/>
      <c r="G104" s="9"/>
      <c r="H104" s="10"/>
      <c r="I104" s="10"/>
      <c r="J104" s="10"/>
      <c r="K104" s="11"/>
      <c r="L104" s="11"/>
      <c r="M104" s="11"/>
      <c r="N104" s="11"/>
    </row>
    <row r="105" spans="1:14" s="4" customFormat="1" ht="15" customHeight="1">
      <c r="A105" s="8"/>
      <c r="G105" s="9"/>
      <c r="H105" s="10"/>
      <c r="I105" s="10"/>
      <c r="J105" s="10"/>
      <c r="K105" s="11"/>
      <c r="L105" s="11"/>
      <c r="M105" s="11"/>
      <c r="N105" s="11"/>
    </row>
    <row r="106" spans="1:14" s="4" customFormat="1" ht="15" customHeight="1">
      <c r="A106" s="8"/>
      <c r="G106" s="9"/>
      <c r="H106" s="10"/>
      <c r="I106" s="10"/>
      <c r="J106" s="10"/>
      <c r="K106" s="11"/>
      <c r="L106" s="11"/>
      <c r="M106" s="11"/>
      <c r="N106" s="11"/>
    </row>
    <row r="107" spans="1:14" s="4" customFormat="1" ht="15" customHeight="1">
      <c r="A107" s="8"/>
      <c r="G107" s="9"/>
      <c r="H107" s="10"/>
      <c r="I107" s="10"/>
      <c r="J107" s="10"/>
      <c r="K107" s="11"/>
      <c r="L107" s="11"/>
      <c r="M107" s="11"/>
      <c r="N107" s="11"/>
    </row>
    <row r="108" spans="1:14" s="4" customFormat="1" ht="15" customHeight="1">
      <c r="A108" s="8"/>
      <c r="G108" s="9"/>
      <c r="H108" s="10"/>
      <c r="I108" s="10"/>
      <c r="J108" s="10"/>
      <c r="K108" s="11"/>
      <c r="L108" s="11"/>
      <c r="M108" s="11"/>
      <c r="N108" s="11"/>
    </row>
    <row r="109" spans="1:14" s="4" customFormat="1" ht="15" customHeight="1">
      <c r="A109" s="8"/>
      <c r="G109" s="9"/>
      <c r="H109" s="10"/>
      <c r="I109" s="10"/>
      <c r="J109" s="10"/>
      <c r="K109" s="11"/>
      <c r="L109" s="11"/>
      <c r="M109" s="11"/>
      <c r="N109" s="11"/>
    </row>
    <row r="110" spans="1:14" s="4" customFormat="1" ht="15" customHeight="1">
      <c r="A110" s="8"/>
      <c r="G110" s="9"/>
      <c r="H110" s="10"/>
      <c r="I110" s="10"/>
      <c r="J110" s="10"/>
      <c r="K110" s="11"/>
      <c r="L110" s="11"/>
      <c r="M110" s="11"/>
      <c r="N110" s="11"/>
    </row>
    <row r="111" spans="1:14" s="4" customFormat="1" ht="15" customHeight="1">
      <c r="A111" s="8"/>
      <c r="G111" s="9"/>
      <c r="H111" s="10"/>
      <c r="I111" s="10"/>
      <c r="J111" s="10"/>
      <c r="K111" s="11"/>
      <c r="L111" s="11"/>
      <c r="M111" s="11"/>
      <c r="N111" s="11"/>
    </row>
    <row r="112" spans="1:14" s="4" customFormat="1" ht="15" customHeight="1">
      <c r="A112" s="8"/>
      <c r="G112" s="9"/>
      <c r="H112" s="10"/>
      <c r="I112" s="10"/>
      <c r="J112" s="10"/>
      <c r="K112" s="11"/>
      <c r="L112" s="11"/>
      <c r="M112" s="11"/>
      <c r="N112" s="11"/>
    </row>
    <row r="113" spans="1:14" s="4" customFormat="1" ht="15" customHeight="1">
      <c r="A113" s="8"/>
      <c r="G113" s="9"/>
      <c r="H113" s="10"/>
      <c r="I113" s="10"/>
      <c r="J113" s="10"/>
      <c r="K113" s="11"/>
      <c r="L113" s="11"/>
      <c r="M113" s="11"/>
      <c r="N113" s="11"/>
    </row>
    <row r="114" spans="1:14" s="4" customFormat="1" ht="15" customHeight="1">
      <c r="A114" s="8"/>
      <c r="G114" s="9"/>
      <c r="H114" s="10"/>
      <c r="I114" s="10"/>
      <c r="J114" s="10"/>
      <c r="K114" s="11"/>
      <c r="L114" s="11"/>
      <c r="M114" s="11"/>
      <c r="N114" s="11"/>
    </row>
    <row r="115" spans="1:14" s="4" customFormat="1" ht="15" customHeight="1">
      <c r="A115" s="8"/>
      <c r="G115" s="9"/>
      <c r="H115" s="10"/>
      <c r="I115" s="10"/>
      <c r="J115" s="10"/>
      <c r="K115" s="11"/>
      <c r="L115" s="11"/>
      <c r="M115" s="11"/>
      <c r="N115" s="11"/>
    </row>
    <row r="116" spans="1:14" s="4" customFormat="1" ht="15" customHeight="1">
      <c r="A116" s="8"/>
      <c r="G116" s="9"/>
      <c r="H116" s="10"/>
      <c r="I116" s="10"/>
      <c r="J116" s="10"/>
      <c r="K116" s="11"/>
      <c r="L116" s="11"/>
      <c r="M116" s="11"/>
      <c r="N116" s="11"/>
    </row>
    <row r="117" spans="1:14" s="4" customFormat="1" ht="15" customHeight="1">
      <c r="A117" s="8"/>
      <c r="G117" s="9"/>
      <c r="H117" s="10"/>
      <c r="I117" s="10"/>
      <c r="J117" s="10"/>
      <c r="K117" s="11"/>
      <c r="L117" s="11"/>
      <c r="M117" s="11"/>
      <c r="N117" s="11"/>
    </row>
    <row r="118" spans="1:14" s="4" customFormat="1" ht="15" customHeight="1">
      <c r="A118" s="8"/>
      <c r="G118" s="9"/>
      <c r="H118" s="10"/>
      <c r="I118" s="10"/>
      <c r="J118" s="10"/>
      <c r="K118" s="11"/>
      <c r="L118" s="11"/>
      <c r="M118" s="11"/>
      <c r="N118" s="11"/>
    </row>
    <row r="119" spans="1:14" s="4" customFormat="1" ht="15" customHeight="1">
      <c r="A119" s="8"/>
      <c r="G119" s="9"/>
      <c r="H119" s="10"/>
      <c r="I119" s="10"/>
      <c r="J119" s="10"/>
      <c r="K119" s="11"/>
      <c r="L119" s="11"/>
      <c r="M119" s="11"/>
      <c r="N119" s="11"/>
    </row>
    <row r="120" spans="1:14" s="4" customFormat="1" ht="15" customHeight="1">
      <c r="A120" s="8"/>
      <c r="G120" s="9"/>
      <c r="H120" s="10"/>
      <c r="I120" s="10"/>
      <c r="J120" s="10"/>
      <c r="K120" s="11"/>
      <c r="L120" s="11"/>
      <c r="M120" s="11"/>
      <c r="N120" s="11"/>
    </row>
    <row r="121" spans="1:14" s="4" customFormat="1" ht="15" customHeight="1">
      <c r="A121" s="8"/>
      <c r="G121" s="9"/>
      <c r="H121" s="10"/>
      <c r="I121" s="10"/>
      <c r="J121" s="10"/>
      <c r="K121" s="11"/>
      <c r="L121" s="11"/>
      <c r="M121" s="11"/>
      <c r="N121" s="11"/>
    </row>
    <row r="122" spans="1:14" s="4" customFormat="1" ht="15" customHeight="1">
      <c r="A122" s="8"/>
      <c r="G122" s="9"/>
      <c r="H122" s="10"/>
      <c r="I122" s="10"/>
      <c r="J122" s="10"/>
      <c r="K122" s="11"/>
      <c r="L122" s="11"/>
      <c r="M122" s="11"/>
      <c r="N122" s="11"/>
    </row>
    <row r="123" spans="1:14" s="4" customFormat="1" ht="15" customHeight="1">
      <c r="A123" s="8"/>
      <c r="G123" s="9"/>
      <c r="H123" s="10"/>
      <c r="I123" s="10"/>
      <c r="J123" s="10"/>
      <c r="K123" s="11"/>
      <c r="L123" s="11"/>
      <c r="M123" s="11"/>
      <c r="N123" s="11"/>
    </row>
    <row r="124" spans="1:14" s="4" customFormat="1" ht="15" customHeight="1">
      <c r="A124" s="8"/>
      <c r="G124" s="9"/>
      <c r="H124" s="10"/>
      <c r="I124" s="10"/>
      <c r="J124" s="10"/>
      <c r="K124" s="11"/>
      <c r="L124" s="11"/>
      <c r="M124" s="11"/>
      <c r="N124" s="11"/>
    </row>
    <row r="125" spans="1:14" s="4" customFormat="1" ht="15" customHeight="1">
      <c r="A125" s="8"/>
      <c r="G125" s="9"/>
      <c r="H125" s="10"/>
      <c r="I125" s="10"/>
      <c r="J125" s="10"/>
      <c r="K125" s="11"/>
      <c r="L125" s="11"/>
      <c r="M125" s="11"/>
      <c r="N125" s="11"/>
    </row>
    <row r="126" spans="1:14" s="4" customFormat="1" ht="15" customHeight="1">
      <c r="A126" s="8"/>
      <c r="G126" s="9"/>
      <c r="H126" s="10"/>
      <c r="I126" s="10"/>
      <c r="J126" s="10"/>
      <c r="K126" s="11"/>
      <c r="L126" s="11"/>
      <c r="M126" s="11"/>
      <c r="N126" s="11"/>
    </row>
    <row r="127" spans="1:14" s="4" customFormat="1" ht="15" customHeight="1">
      <c r="A127" s="8"/>
      <c r="G127" s="9"/>
      <c r="H127" s="10"/>
      <c r="I127" s="10"/>
      <c r="J127" s="10"/>
      <c r="K127" s="11"/>
      <c r="L127" s="11"/>
      <c r="M127" s="11"/>
      <c r="N127" s="11"/>
    </row>
    <row r="128" spans="1:14" s="4" customFormat="1" ht="15" customHeight="1">
      <c r="A128" s="8"/>
      <c r="G128" s="9"/>
      <c r="H128" s="10"/>
      <c r="I128" s="10"/>
      <c r="J128" s="10"/>
      <c r="K128" s="11"/>
      <c r="L128" s="11"/>
      <c r="M128" s="11"/>
      <c r="N128" s="11"/>
    </row>
    <row r="129" spans="1:14" s="4" customFormat="1" ht="15" customHeight="1">
      <c r="A129" s="8"/>
      <c r="G129" s="9"/>
      <c r="H129" s="10"/>
      <c r="I129" s="10"/>
      <c r="J129" s="10"/>
      <c r="K129" s="11"/>
      <c r="L129" s="11"/>
      <c r="M129" s="11"/>
      <c r="N129" s="11"/>
    </row>
    <row r="130" spans="1:14" s="4" customFormat="1" ht="15" customHeight="1">
      <c r="A130" s="8"/>
      <c r="G130" s="9"/>
      <c r="H130" s="10"/>
      <c r="I130" s="10"/>
      <c r="J130" s="10"/>
      <c r="K130" s="11"/>
      <c r="L130" s="11"/>
      <c r="M130" s="11"/>
      <c r="N130" s="11"/>
    </row>
    <row r="131" spans="1:14" s="4" customFormat="1" ht="15" customHeight="1">
      <c r="A131" s="8"/>
      <c r="G131" s="9"/>
      <c r="H131" s="10"/>
      <c r="I131" s="10"/>
      <c r="J131" s="10"/>
      <c r="K131" s="11"/>
      <c r="L131" s="11"/>
      <c r="M131" s="11"/>
      <c r="N131" s="11"/>
    </row>
    <row r="132" spans="1:14" s="4" customFormat="1" ht="15" customHeight="1">
      <c r="A132" s="8"/>
      <c r="G132" s="9"/>
      <c r="H132" s="10"/>
      <c r="I132" s="10"/>
      <c r="J132" s="10"/>
      <c r="K132" s="11"/>
      <c r="L132" s="11"/>
      <c r="M132" s="11"/>
      <c r="N132" s="11"/>
    </row>
    <row r="133" spans="1:14" s="4" customFormat="1" ht="15" customHeight="1">
      <c r="A133" s="8"/>
      <c r="G133" s="9"/>
      <c r="H133" s="10"/>
      <c r="I133" s="10"/>
      <c r="J133" s="10"/>
      <c r="K133" s="11"/>
      <c r="L133" s="11"/>
      <c r="M133" s="11"/>
      <c r="N133" s="11"/>
    </row>
    <row r="134" spans="1:14" s="4" customFormat="1" ht="15" customHeight="1">
      <c r="A134" s="8"/>
      <c r="G134" s="9"/>
      <c r="H134" s="10"/>
      <c r="I134" s="10"/>
      <c r="J134" s="10"/>
      <c r="K134" s="11"/>
      <c r="L134" s="11"/>
      <c r="M134" s="11"/>
      <c r="N134" s="11"/>
    </row>
    <row r="135" spans="1:14" s="4" customFormat="1" ht="15" customHeight="1">
      <c r="A135" s="8"/>
      <c r="G135" s="9"/>
      <c r="H135" s="10"/>
      <c r="I135" s="10"/>
      <c r="J135" s="10"/>
      <c r="K135" s="11"/>
      <c r="L135" s="11"/>
      <c r="M135" s="11"/>
      <c r="N135" s="11"/>
    </row>
    <row r="136" spans="1:14" s="4" customFormat="1" ht="15" customHeight="1">
      <c r="A136" s="8"/>
      <c r="G136" s="9"/>
      <c r="H136" s="10"/>
      <c r="I136" s="10"/>
      <c r="J136" s="10"/>
      <c r="K136" s="11"/>
      <c r="L136" s="11"/>
      <c r="M136" s="11"/>
      <c r="N136" s="11"/>
    </row>
    <row r="137" spans="1:14" s="4" customFormat="1" ht="15" customHeight="1">
      <c r="A137" s="8"/>
      <c r="G137" s="9"/>
      <c r="H137" s="10"/>
      <c r="I137" s="10"/>
      <c r="J137" s="10"/>
      <c r="K137" s="11"/>
      <c r="L137" s="11"/>
      <c r="M137" s="11"/>
      <c r="N137" s="11"/>
    </row>
    <row r="138" spans="1:14" s="4" customFormat="1" ht="15" customHeight="1">
      <c r="A138" s="8"/>
      <c r="G138" s="9"/>
      <c r="H138" s="10"/>
      <c r="I138" s="10"/>
      <c r="J138" s="10"/>
      <c r="K138" s="11"/>
      <c r="L138" s="11"/>
      <c r="M138" s="11"/>
      <c r="N138" s="11"/>
    </row>
    <row r="139" spans="1:14" s="4" customFormat="1" ht="15" customHeight="1">
      <c r="A139" s="8"/>
      <c r="G139" s="9"/>
      <c r="H139" s="10"/>
      <c r="I139" s="10"/>
      <c r="J139" s="10"/>
      <c r="K139" s="11"/>
      <c r="L139" s="11"/>
      <c r="M139" s="11"/>
      <c r="N139" s="11"/>
    </row>
    <row r="140" spans="1:14" s="4" customFormat="1" ht="15" customHeight="1">
      <c r="A140" s="8"/>
      <c r="G140" s="9"/>
      <c r="H140" s="10"/>
      <c r="I140" s="10"/>
      <c r="J140" s="10"/>
      <c r="K140" s="11"/>
      <c r="L140" s="11"/>
      <c r="M140" s="11"/>
      <c r="N140" s="11"/>
    </row>
    <row r="141" spans="1:14" s="4" customFormat="1" ht="15" customHeight="1">
      <c r="A141" s="8"/>
      <c r="G141" s="9"/>
      <c r="H141" s="10"/>
      <c r="I141" s="10"/>
      <c r="J141" s="10"/>
      <c r="K141" s="11"/>
      <c r="L141" s="11"/>
      <c r="M141" s="11"/>
      <c r="N141" s="11"/>
    </row>
    <row r="142" spans="1:14" s="4" customFormat="1" ht="15" customHeight="1">
      <c r="A142" s="8"/>
      <c r="G142" s="9"/>
      <c r="H142" s="10"/>
      <c r="I142" s="10"/>
      <c r="J142" s="10"/>
      <c r="K142" s="11"/>
      <c r="L142" s="11"/>
      <c r="M142" s="11"/>
      <c r="N142" s="11"/>
    </row>
    <row r="143" spans="1:14" s="4" customFormat="1" ht="15" customHeight="1">
      <c r="A143" s="8"/>
      <c r="G143" s="9"/>
      <c r="H143" s="10"/>
      <c r="I143" s="10"/>
      <c r="J143" s="10"/>
      <c r="K143" s="11"/>
      <c r="L143" s="11"/>
      <c r="M143" s="11"/>
      <c r="N143" s="11"/>
    </row>
    <row r="144" spans="1:14" s="4" customFormat="1" ht="15" customHeight="1">
      <c r="A144" s="8"/>
      <c r="G144" s="9"/>
      <c r="H144" s="10"/>
      <c r="I144" s="10"/>
      <c r="J144" s="10"/>
      <c r="K144" s="11"/>
      <c r="L144" s="11"/>
      <c r="M144" s="11"/>
      <c r="N144" s="11"/>
    </row>
    <row r="145" spans="1:14" s="4" customFormat="1" ht="15" customHeight="1">
      <c r="A145" s="8"/>
      <c r="G145" s="9"/>
      <c r="H145" s="10"/>
      <c r="I145" s="10"/>
      <c r="J145" s="10"/>
      <c r="K145" s="11"/>
      <c r="L145" s="11"/>
      <c r="M145" s="11"/>
      <c r="N145" s="11"/>
    </row>
    <row r="146" spans="1:14" s="4" customFormat="1" ht="15" customHeight="1">
      <c r="A146" s="8"/>
      <c r="G146" s="9"/>
      <c r="H146" s="10"/>
      <c r="I146" s="10"/>
      <c r="J146" s="10"/>
      <c r="K146" s="11"/>
      <c r="L146" s="11"/>
      <c r="M146" s="11"/>
      <c r="N146" s="11"/>
    </row>
    <row r="147" spans="1:14" s="4" customFormat="1" ht="15" customHeight="1">
      <c r="A147" s="8"/>
      <c r="G147" s="9"/>
      <c r="H147" s="10"/>
      <c r="I147" s="10"/>
      <c r="J147" s="10"/>
      <c r="K147" s="11"/>
      <c r="L147" s="11"/>
      <c r="M147" s="11"/>
      <c r="N147" s="11"/>
    </row>
    <row r="148" spans="1:14" s="4" customFormat="1" ht="15" customHeight="1">
      <c r="A148" s="8"/>
      <c r="G148" s="9"/>
      <c r="H148" s="10"/>
      <c r="I148" s="10"/>
      <c r="J148" s="10"/>
      <c r="K148" s="11"/>
      <c r="L148" s="11"/>
      <c r="M148" s="11"/>
      <c r="N148" s="11"/>
    </row>
    <row r="149" spans="1:14" s="4" customFormat="1" ht="15" customHeight="1">
      <c r="A149" s="8"/>
      <c r="G149" s="9"/>
      <c r="H149" s="10"/>
      <c r="I149" s="10"/>
      <c r="J149" s="10"/>
      <c r="K149" s="11"/>
      <c r="L149" s="11"/>
      <c r="M149" s="11"/>
      <c r="N149" s="11"/>
    </row>
    <row r="150" spans="1:14" s="4" customFormat="1" ht="15" customHeight="1">
      <c r="A150" s="8"/>
      <c r="G150" s="9"/>
      <c r="H150" s="10"/>
      <c r="I150" s="10"/>
      <c r="J150" s="10"/>
      <c r="K150" s="11"/>
      <c r="L150" s="11"/>
      <c r="M150" s="11"/>
      <c r="N150" s="11"/>
    </row>
    <row r="151" spans="1:14" s="4" customFormat="1" ht="15" customHeight="1">
      <c r="A151" s="8"/>
      <c r="G151" s="9"/>
      <c r="H151" s="10"/>
      <c r="I151" s="10"/>
      <c r="J151" s="10"/>
      <c r="K151" s="11"/>
      <c r="L151" s="11"/>
      <c r="M151" s="11"/>
      <c r="N151" s="11"/>
    </row>
    <row r="152" spans="1:14" s="4" customFormat="1" ht="15" customHeight="1">
      <c r="A152" s="8"/>
      <c r="G152" s="9"/>
      <c r="H152" s="10"/>
      <c r="I152" s="10"/>
      <c r="J152" s="10"/>
      <c r="K152" s="11"/>
      <c r="L152" s="11"/>
      <c r="M152" s="11"/>
      <c r="N152" s="11"/>
    </row>
    <row r="153" spans="1:14" s="4" customFormat="1" ht="15" customHeight="1">
      <c r="A153" s="8"/>
      <c r="G153" s="9"/>
      <c r="H153" s="10"/>
      <c r="I153" s="10"/>
      <c r="J153" s="10"/>
      <c r="K153" s="11"/>
      <c r="L153" s="11"/>
      <c r="M153" s="11"/>
      <c r="N153" s="11"/>
    </row>
    <row r="154" spans="1:14" s="4" customFormat="1" ht="15" customHeight="1">
      <c r="A154" s="8"/>
      <c r="G154" s="9"/>
      <c r="H154" s="10"/>
      <c r="I154" s="10"/>
      <c r="J154" s="10"/>
      <c r="K154" s="11"/>
      <c r="L154" s="11"/>
      <c r="M154" s="11"/>
      <c r="N154" s="11"/>
    </row>
    <row r="155" spans="1:14" s="4" customFormat="1" ht="15" customHeight="1">
      <c r="A155" s="8"/>
      <c r="G155" s="9"/>
      <c r="H155" s="10"/>
      <c r="I155" s="10"/>
      <c r="J155" s="10"/>
      <c r="K155" s="11"/>
      <c r="L155" s="11"/>
      <c r="M155" s="11"/>
      <c r="N155" s="11"/>
    </row>
    <row r="156" spans="1:14" s="4" customFormat="1" ht="15" customHeight="1">
      <c r="A156" s="8"/>
      <c r="G156" s="9"/>
      <c r="H156" s="10"/>
      <c r="I156" s="10"/>
      <c r="J156" s="10"/>
      <c r="K156" s="11"/>
      <c r="L156" s="11"/>
      <c r="M156" s="11"/>
      <c r="N156" s="11"/>
    </row>
    <row r="157" spans="1:14" s="4" customFormat="1" ht="15" customHeight="1">
      <c r="A157" s="8"/>
      <c r="G157" s="9"/>
      <c r="H157" s="10"/>
      <c r="I157" s="10"/>
      <c r="J157" s="10"/>
      <c r="K157" s="11"/>
      <c r="L157" s="11"/>
      <c r="M157" s="11"/>
      <c r="N157" s="11"/>
    </row>
    <row r="158" spans="1:14" s="4" customFormat="1" ht="15" customHeight="1">
      <c r="A158" s="8"/>
      <c r="G158" s="9"/>
      <c r="H158" s="10"/>
      <c r="I158" s="10"/>
      <c r="J158" s="10"/>
      <c r="K158" s="11"/>
      <c r="L158" s="11"/>
      <c r="M158" s="11"/>
      <c r="N158" s="11"/>
    </row>
    <row r="159" spans="1:14" s="4" customFormat="1" ht="15" customHeight="1">
      <c r="A159" s="8"/>
      <c r="G159" s="9"/>
      <c r="H159" s="10"/>
      <c r="I159" s="10"/>
      <c r="J159" s="10"/>
      <c r="K159" s="11"/>
      <c r="L159" s="11"/>
      <c r="M159" s="11"/>
      <c r="N159" s="11"/>
    </row>
    <row r="160" spans="1:14" s="4" customFormat="1" ht="15" customHeight="1">
      <c r="A160" s="8"/>
      <c r="G160" s="9"/>
      <c r="H160" s="10"/>
      <c r="I160" s="10"/>
      <c r="J160" s="10"/>
      <c r="K160" s="11"/>
      <c r="L160" s="11"/>
      <c r="M160" s="11"/>
      <c r="N160" s="11"/>
    </row>
    <row r="161" spans="1:14" s="4" customFormat="1" ht="15" customHeight="1">
      <c r="A161" s="8"/>
      <c r="G161" s="9"/>
      <c r="H161" s="10"/>
      <c r="I161" s="10"/>
      <c r="J161" s="10"/>
      <c r="K161" s="11"/>
      <c r="L161" s="11"/>
      <c r="M161" s="11"/>
      <c r="N161" s="11"/>
    </row>
    <row r="162" spans="1:14" s="4" customFormat="1" ht="15" customHeight="1">
      <c r="A162" s="8"/>
      <c r="G162" s="9"/>
      <c r="H162" s="10"/>
      <c r="I162" s="10"/>
      <c r="J162" s="10"/>
      <c r="K162" s="11"/>
      <c r="L162" s="11"/>
      <c r="M162" s="11"/>
      <c r="N162" s="11"/>
    </row>
    <row r="163" spans="1:14" s="4" customFormat="1" ht="15" customHeight="1">
      <c r="A163" s="8"/>
      <c r="G163" s="9"/>
      <c r="H163" s="10"/>
      <c r="I163" s="10"/>
      <c r="J163" s="10"/>
      <c r="K163" s="11"/>
      <c r="L163" s="11"/>
      <c r="M163" s="11"/>
      <c r="N163" s="11"/>
    </row>
    <row r="164" spans="1:14" s="4" customFormat="1" ht="15" customHeight="1">
      <c r="A164" s="8"/>
      <c r="G164" s="9"/>
      <c r="H164" s="10"/>
      <c r="I164" s="10"/>
      <c r="J164" s="10"/>
      <c r="K164" s="11"/>
      <c r="L164" s="11"/>
      <c r="M164" s="11"/>
      <c r="N164" s="11"/>
    </row>
    <row r="165" spans="1:14" s="4" customFormat="1" ht="15" customHeight="1">
      <c r="A165" s="8"/>
      <c r="G165" s="9"/>
      <c r="H165" s="10"/>
      <c r="I165" s="10"/>
      <c r="J165" s="10"/>
      <c r="K165" s="11"/>
      <c r="L165" s="11"/>
      <c r="M165" s="11"/>
      <c r="N165" s="11"/>
    </row>
    <row r="166" spans="1:14" s="4" customFormat="1" ht="15" customHeight="1">
      <c r="A166" s="8"/>
      <c r="G166" s="9"/>
      <c r="H166" s="10"/>
      <c r="I166" s="10"/>
      <c r="J166" s="10"/>
      <c r="K166" s="11"/>
      <c r="L166" s="11"/>
      <c r="M166" s="11"/>
      <c r="N166" s="11"/>
    </row>
    <row r="167" spans="1:14" s="4" customFormat="1" ht="15" customHeight="1">
      <c r="A167" s="8"/>
      <c r="G167" s="9"/>
      <c r="H167" s="10"/>
      <c r="I167" s="10"/>
      <c r="J167" s="10"/>
      <c r="K167" s="11"/>
      <c r="L167" s="11"/>
      <c r="M167" s="11"/>
      <c r="N167" s="11"/>
    </row>
    <row r="168" spans="1:14" s="4" customFormat="1" ht="15" customHeight="1">
      <c r="A168" s="8"/>
      <c r="G168" s="9"/>
      <c r="H168" s="10"/>
      <c r="I168" s="10"/>
      <c r="J168" s="10"/>
      <c r="K168" s="11"/>
      <c r="L168" s="11"/>
      <c r="M168" s="11"/>
      <c r="N168" s="11"/>
    </row>
    <row r="169" spans="1:14" s="4" customFormat="1" ht="15" customHeight="1">
      <c r="A169" s="8"/>
      <c r="G169" s="9"/>
      <c r="H169" s="10"/>
      <c r="I169" s="10"/>
      <c r="J169" s="10"/>
      <c r="K169" s="11"/>
      <c r="L169" s="11"/>
      <c r="M169" s="11"/>
      <c r="N169" s="11"/>
    </row>
    <row r="170" spans="1:14" s="4" customFormat="1" ht="15" customHeight="1">
      <c r="A170" s="8"/>
      <c r="G170" s="9"/>
      <c r="H170" s="10"/>
      <c r="I170" s="10"/>
      <c r="J170" s="10"/>
      <c r="K170" s="11"/>
      <c r="L170" s="11"/>
      <c r="M170" s="11"/>
      <c r="N170" s="11"/>
    </row>
    <row r="171" spans="1:14" s="4" customFormat="1" ht="15" customHeight="1">
      <c r="A171" s="8"/>
      <c r="G171" s="9"/>
      <c r="H171" s="10"/>
      <c r="I171" s="10"/>
      <c r="J171" s="10"/>
      <c r="K171" s="11"/>
      <c r="L171" s="11"/>
      <c r="M171" s="11"/>
      <c r="N171" s="11"/>
    </row>
    <row r="172" spans="1:14" s="4" customFormat="1" ht="15" customHeight="1">
      <c r="A172" s="8"/>
      <c r="G172" s="9"/>
      <c r="H172" s="10"/>
      <c r="I172" s="10"/>
      <c r="J172" s="10"/>
      <c r="K172" s="11"/>
      <c r="L172" s="11"/>
      <c r="M172" s="11"/>
      <c r="N172" s="11"/>
    </row>
    <row r="173" spans="1:14" s="4" customFormat="1" ht="15" customHeight="1">
      <c r="A173" s="8"/>
      <c r="G173" s="9"/>
      <c r="H173" s="10"/>
      <c r="I173" s="10"/>
      <c r="J173" s="10"/>
      <c r="K173" s="11"/>
      <c r="L173" s="11"/>
      <c r="M173" s="11"/>
      <c r="N173" s="11"/>
    </row>
    <row r="174" spans="1:14" s="4" customFormat="1" ht="15" customHeight="1">
      <c r="A174" s="8"/>
      <c r="G174" s="9"/>
      <c r="H174" s="10"/>
      <c r="I174" s="10"/>
      <c r="J174" s="10"/>
      <c r="K174" s="11"/>
      <c r="L174" s="11"/>
      <c r="M174" s="11"/>
      <c r="N174" s="11"/>
    </row>
    <row r="175" spans="1:14" s="4" customFormat="1" ht="15" customHeight="1">
      <c r="A175" s="8"/>
      <c r="G175" s="9"/>
      <c r="H175" s="10"/>
      <c r="I175" s="10"/>
      <c r="J175" s="10"/>
      <c r="K175" s="11"/>
      <c r="L175" s="11"/>
      <c r="M175" s="11"/>
      <c r="N175" s="11"/>
    </row>
    <row r="176" spans="1:14" s="4" customFormat="1" ht="15" customHeight="1">
      <c r="A176" s="8"/>
      <c r="G176" s="9"/>
      <c r="H176" s="10"/>
      <c r="I176" s="10"/>
      <c r="J176" s="10"/>
      <c r="K176" s="11"/>
      <c r="L176" s="11"/>
      <c r="M176" s="11"/>
      <c r="N176" s="11"/>
    </row>
    <row r="177" spans="1:14" s="4" customFormat="1" ht="15" customHeight="1">
      <c r="A177" s="8"/>
      <c r="G177" s="9"/>
      <c r="H177" s="10"/>
      <c r="I177" s="10"/>
      <c r="J177" s="10"/>
      <c r="K177" s="11"/>
      <c r="L177" s="11"/>
      <c r="M177" s="11"/>
      <c r="N177" s="11"/>
    </row>
    <row r="178" spans="1:14" s="4" customFormat="1" ht="15" customHeight="1">
      <c r="A178" s="8"/>
      <c r="G178" s="9"/>
      <c r="H178" s="10"/>
      <c r="I178" s="10"/>
      <c r="J178" s="10"/>
      <c r="K178" s="11"/>
      <c r="L178" s="11"/>
      <c r="M178" s="11"/>
      <c r="N178" s="11"/>
    </row>
    <row r="179" spans="1:14" s="4" customFormat="1" ht="15" customHeight="1">
      <c r="A179" s="8"/>
      <c r="G179" s="9"/>
      <c r="H179" s="10"/>
      <c r="I179" s="10"/>
      <c r="J179" s="10"/>
      <c r="K179" s="11"/>
      <c r="L179" s="11"/>
      <c r="M179" s="11"/>
      <c r="N179" s="11"/>
    </row>
    <row r="180" spans="1:14" s="4" customFormat="1" ht="15" customHeight="1">
      <c r="A180" s="8"/>
      <c r="G180" s="9"/>
      <c r="H180" s="10"/>
      <c r="I180" s="10"/>
      <c r="J180" s="10"/>
      <c r="K180" s="11"/>
      <c r="L180" s="11"/>
      <c r="M180" s="11"/>
      <c r="N180" s="11"/>
    </row>
    <row r="181" spans="1:14" s="4" customFormat="1" ht="15" customHeight="1">
      <c r="A181" s="8"/>
      <c r="G181" s="9"/>
      <c r="H181" s="10"/>
      <c r="I181" s="10"/>
      <c r="J181" s="10"/>
      <c r="K181" s="11"/>
      <c r="L181" s="11"/>
      <c r="M181" s="11"/>
      <c r="N181" s="11"/>
    </row>
    <row r="182" spans="1:14" s="4" customFormat="1" ht="15" customHeight="1">
      <c r="A182" s="8"/>
      <c r="G182" s="9"/>
      <c r="H182" s="10"/>
      <c r="I182" s="10"/>
      <c r="J182" s="10"/>
      <c r="K182" s="11"/>
      <c r="L182" s="11"/>
      <c r="M182" s="11"/>
      <c r="N182" s="11"/>
    </row>
    <row r="183" spans="1:14" s="4" customFormat="1" ht="15" customHeight="1">
      <c r="A183" s="8"/>
      <c r="G183" s="9"/>
      <c r="H183" s="10"/>
      <c r="I183" s="10"/>
      <c r="J183" s="10"/>
      <c r="K183" s="11"/>
      <c r="L183" s="11"/>
      <c r="M183" s="11"/>
      <c r="N183" s="11"/>
    </row>
    <row r="184" spans="1:14" s="4" customFormat="1" ht="15" customHeight="1">
      <c r="A184" s="8"/>
      <c r="G184" s="9"/>
      <c r="H184" s="10"/>
      <c r="I184" s="10"/>
      <c r="J184" s="10"/>
      <c r="K184" s="11"/>
      <c r="L184" s="11"/>
      <c r="M184" s="11"/>
      <c r="N184" s="11"/>
    </row>
    <row r="185" spans="1:14" s="4" customFormat="1" ht="15" customHeight="1">
      <c r="A185" s="8"/>
      <c r="G185" s="9"/>
      <c r="H185" s="10"/>
      <c r="I185" s="10"/>
      <c r="J185" s="10"/>
      <c r="K185" s="11"/>
      <c r="L185" s="11"/>
      <c r="M185" s="11"/>
      <c r="N185" s="11"/>
    </row>
    <row r="186" spans="1:14" s="4" customFormat="1" ht="15" customHeight="1">
      <c r="A186" s="8"/>
      <c r="G186" s="9"/>
      <c r="H186" s="10"/>
      <c r="I186" s="10"/>
      <c r="J186" s="10"/>
      <c r="K186" s="11"/>
      <c r="L186" s="11"/>
      <c r="M186" s="11"/>
      <c r="N186" s="11"/>
    </row>
    <row r="187" spans="1:14" s="4" customFormat="1" ht="15" customHeight="1">
      <c r="A187" s="8"/>
      <c r="G187" s="9"/>
      <c r="H187" s="10"/>
      <c r="I187" s="10"/>
      <c r="J187" s="10"/>
      <c r="K187" s="11"/>
      <c r="L187" s="11"/>
      <c r="M187" s="11"/>
      <c r="N187" s="11"/>
    </row>
    <row r="188" spans="1:14" s="4" customFormat="1" ht="15" customHeight="1">
      <c r="A188" s="8"/>
      <c r="G188" s="9"/>
      <c r="H188" s="10"/>
      <c r="I188" s="10"/>
      <c r="J188" s="10"/>
      <c r="K188" s="11"/>
      <c r="L188" s="11"/>
      <c r="M188" s="11"/>
      <c r="N188" s="11"/>
    </row>
    <row r="189" spans="1:14" s="4" customFormat="1" ht="15" customHeight="1">
      <c r="A189" s="8"/>
      <c r="G189" s="9"/>
      <c r="H189" s="10"/>
      <c r="I189" s="10"/>
      <c r="J189" s="10"/>
      <c r="K189" s="11"/>
      <c r="L189" s="11"/>
      <c r="M189" s="11"/>
      <c r="N189" s="11"/>
    </row>
    <row r="190" spans="1:14" s="4" customFormat="1" ht="15" customHeight="1">
      <c r="A190" s="8"/>
      <c r="G190" s="9"/>
      <c r="H190" s="10"/>
      <c r="I190" s="10"/>
      <c r="J190" s="10"/>
      <c r="K190" s="11"/>
      <c r="L190" s="11"/>
      <c r="M190" s="11"/>
      <c r="N190" s="11"/>
    </row>
    <row r="191" spans="1:14" s="4" customFormat="1" ht="15" customHeight="1">
      <c r="A191" s="8"/>
      <c r="G191" s="9"/>
      <c r="H191" s="10"/>
      <c r="I191" s="10"/>
      <c r="J191" s="10"/>
      <c r="K191" s="11"/>
      <c r="L191" s="11"/>
      <c r="M191" s="11"/>
      <c r="N191" s="11"/>
    </row>
    <row r="192" spans="1:14" s="4" customFormat="1" ht="15" customHeight="1">
      <c r="A192" s="8"/>
      <c r="G192" s="9"/>
      <c r="H192" s="10"/>
      <c r="I192" s="10"/>
      <c r="J192" s="10"/>
      <c r="K192" s="11"/>
      <c r="L192" s="11"/>
      <c r="M192" s="11"/>
      <c r="N192" s="11"/>
    </row>
    <row r="193" spans="1:14" s="4" customFormat="1" ht="15" customHeight="1">
      <c r="A193" s="8"/>
      <c r="G193" s="9"/>
      <c r="H193" s="10"/>
      <c r="I193" s="10"/>
      <c r="J193" s="10"/>
      <c r="K193" s="11"/>
      <c r="L193" s="11"/>
      <c r="M193" s="11"/>
      <c r="N193" s="11"/>
    </row>
    <row r="194" spans="1:14" s="4" customFormat="1" ht="15" customHeight="1">
      <c r="A194" s="8"/>
      <c r="G194" s="9"/>
      <c r="H194" s="10"/>
      <c r="I194" s="10"/>
      <c r="J194" s="10"/>
      <c r="K194" s="11"/>
      <c r="L194" s="11"/>
      <c r="M194" s="11"/>
      <c r="N194" s="11"/>
    </row>
    <row r="195" spans="1:14" s="4" customFormat="1" ht="15" customHeight="1">
      <c r="A195" s="8"/>
      <c r="G195" s="9"/>
      <c r="H195" s="10"/>
      <c r="I195" s="10"/>
      <c r="J195" s="10"/>
      <c r="K195" s="11"/>
      <c r="L195" s="11"/>
      <c r="M195" s="11"/>
      <c r="N195" s="11"/>
    </row>
    <row r="196" spans="1:14" s="4" customFormat="1" ht="15" customHeight="1">
      <c r="A196" s="8"/>
      <c r="G196" s="9"/>
      <c r="H196" s="10"/>
      <c r="I196" s="10"/>
      <c r="J196" s="10"/>
      <c r="K196" s="11"/>
      <c r="L196" s="11"/>
      <c r="M196" s="11"/>
      <c r="N196" s="11"/>
    </row>
    <row r="197" spans="1:14" s="4" customFormat="1" ht="15" customHeight="1">
      <c r="A197" s="8"/>
      <c r="G197" s="9"/>
      <c r="H197" s="10"/>
      <c r="I197" s="10"/>
      <c r="J197" s="10"/>
      <c r="K197" s="11"/>
      <c r="L197" s="11"/>
      <c r="M197" s="11"/>
      <c r="N197" s="11"/>
    </row>
    <row r="198" spans="1:14" s="4" customFormat="1" ht="15" customHeight="1">
      <c r="A198" s="8"/>
      <c r="G198" s="9"/>
      <c r="H198" s="10"/>
      <c r="I198" s="10"/>
      <c r="J198" s="10"/>
      <c r="K198" s="11"/>
      <c r="L198" s="11"/>
      <c r="M198" s="11"/>
      <c r="N198" s="11"/>
    </row>
    <row r="199" spans="1:14" s="4" customFormat="1" ht="15" customHeight="1">
      <c r="A199" s="8"/>
      <c r="G199" s="9"/>
      <c r="H199" s="10"/>
      <c r="I199" s="10"/>
      <c r="J199" s="10"/>
      <c r="K199" s="11"/>
      <c r="L199" s="11"/>
      <c r="M199" s="11"/>
      <c r="N199" s="11"/>
    </row>
    <row r="200" spans="1:14" s="4" customFormat="1" ht="15" customHeight="1">
      <c r="A200" s="8"/>
      <c r="G200" s="9"/>
      <c r="H200" s="10"/>
      <c r="I200" s="10"/>
      <c r="J200" s="10"/>
      <c r="K200" s="11"/>
      <c r="L200" s="11"/>
      <c r="M200" s="11"/>
      <c r="N200" s="11"/>
    </row>
    <row r="201" spans="1:14" s="4" customFormat="1" ht="15" customHeight="1">
      <c r="A201" s="8"/>
      <c r="G201" s="9"/>
      <c r="H201" s="10"/>
      <c r="I201" s="10"/>
      <c r="J201" s="10"/>
      <c r="K201" s="11"/>
      <c r="L201" s="11"/>
      <c r="M201" s="11"/>
      <c r="N201" s="11"/>
    </row>
    <row r="202" spans="1:14" s="4" customFormat="1" ht="15" customHeight="1">
      <c r="A202" s="8"/>
      <c r="G202" s="9"/>
      <c r="H202" s="10"/>
      <c r="I202" s="10"/>
      <c r="J202" s="10"/>
      <c r="K202" s="11"/>
      <c r="L202" s="11"/>
      <c r="M202" s="11"/>
      <c r="N202" s="11"/>
    </row>
    <row r="203" spans="1:14" s="4" customFormat="1" ht="15" customHeight="1">
      <c r="A203" s="8"/>
      <c r="G203" s="9"/>
      <c r="H203" s="10"/>
      <c r="I203" s="10"/>
      <c r="J203" s="10"/>
      <c r="K203" s="11"/>
      <c r="L203" s="11"/>
      <c r="M203" s="11"/>
      <c r="N203" s="11"/>
    </row>
    <row r="204" spans="1:14" s="4" customFormat="1" ht="15" customHeight="1">
      <c r="A204" s="8"/>
      <c r="G204" s="9"/>
      <c r="H204" s="10"/>
      <c r="I204" s="10"/>
      <c r="J204" s="10"/>
      <c r="K204" s="11"/>
      <c r="L204" s="11"/>
      <c r="M204" s="11"/>
      <c r="N204" s="11"/>
    </row>
    <row r="205" spans="1:14" s="4" customFormat="1" ht="15" customHeight="1">
      <c r="A205" s="8"/>
      <c r="G205" s="9"/>
      <c r="H205" s="10"/>
      <c r="I205" s="10"/>
      <c r="J205" s="10"/>
      <c r="K205" s="11"/>
      <c r="L205" s="11"/>
      <c r="M205" s="11"/>
      <c r="N205" s="11"/>
    </row>
    <row r="206" spans="1:14" s="4" customFormat="1" ht="15" customHeight="1">
      <c r="A206" s="8"/>
      <c r="G206" s="9"/>
      <c r="H206" s="10"/>
      <c r="I206" s="10"/>
      <c r="J206" s="10"/>
      <c r="K206" s="11"/>
      <c r="L206" s="11"/>
      <c r="M206" s="11"/>
      <c r="N206" s="11"/>
    </row>
    <row r="207" spans="1:14" s="4" customFormat="1" ht="15" customHeight="1">
      <c r="A207" s="8"/>
      <c r="G207" s="9"/>
      <c r="H207" s="10"/>
      <c r="I207" s="10"/>
      <c r="J207" s="10"/>
      <c r="K207" s="11"/>
      <c r="L207" s="11"/>
      <c r="M207" s="11"/>
      <c r="N207" s="11"/>
    </row>
    <row r="208" spans="1:14" s="4" customFormat="1" ht="15" customHeight="1">
      <c r="A208" s="8"/>
      <c r="G208" s="9"/>
      <c r="H208" s="10"/>
      <c r="I208" s="10"/>
      <c r="J208" s="10"/>
      <c r="K208" s="11"/>
      <c r="L208" s="11"/>
      <c r="M208" s="11"/>
      <c r="N208" s="11"/>
    </row>
    <row r="209" spans="1:14" s="4" customFormat="1" ht="15" customHeight="1">
      <c r="A209" s="8"/>
      <c r="G209" s="9"/>
      <c r="H209" s="10"/>
      <c r="I209" s="10"/>
      <c r="J209" s="10"/>
      <c r="K209" s="11"/>
      <c r="L209" s="11"/>
      <c r="M209" s="11"/>
      <c r="N209" s="11"/>
    </row>
    <row r="210" spans="1:14" s="4" customFormat="1" ht="15" customHeight="1">
      <c r="A210" s="8"/>
      <c r="G210" s="9"/>
      <c r="H210" s="10"/>
      <c r="I210" s="10"/>
      <c r="J210" s="10"/>
      <c r="K210" s="11"/>
      <c r="L210" s="11"/>
      <c r="M210" s="11"/>
      <c r="N210" s="11"/>
    </row>
    <row r="211" spans="1:14" s="4" customFormat="1" ht="15" customHeight="1">
      <c r="A211" s="8"/>
      <c r="G211" s="9"/>
      <c r="H211" s="10"/>
      <c r="I211" s="10"/>
      <c r="J211" s="10"/>
      <c r="K211" s="11"/>
      <c r="L211" s="11"/>
      <c r="M211" s="11"/>
      <c r="N211" s="11"/>
    </row>
    <row r="212" spans="1:14" s="4" customFormat="1" ht="15" customHeight="1">
      <c r="A212" s="8"/>
      <c r="G212" s="9"/>
      <c r="H212" s="10"/>
      <c r="I212" s="10"/>
      <c r="J212" s="10"/>
      <c r="K212" s="11"/>
      <c r="L212" s="11"/>
      <c r="M212" s="11"/>
      <c r="N212" s="11"/>
    </row>
    <row r="213" spans="1:14" s="4" customFormat="1" ht="15" customHeight="1">
      <c r="A213" s="8"/>
      <c r="G213" s="9"/>
      <c r="H213" s="10"/>
      <c r="I213" s="10"/>
      <c r="J213" s="10"/>
      <c r="K213" s="11"/>
      <c r="L213" s="11"/>
      <c r="M213" s="11"/>
      <c r="N213" s="11"/>
    </row>
    <row r="214" spans="1:14" s="4" customFormat="1" ht="15" customHeight="1">
      <c r="A214" s="8"/>
      <c r="G214" s="9"/>
      <c r="H214" s="10"/>
      <c r="I214" s="10"/>
      <c r="J214" s="10"/>
      <c r="K214" s="11"/>
      <c r="L214" s="11"/>
      <c r="M214" s="11"/>
      <c r="N214" s="11"/>
    </row>
    <row r="215" spans="1:14" s="4" customFormat="1" ht="15" customHeight="1">
      <c r="A215" s="8"/>
      <c r="G215" s="9"/>
      <c r="H215" s="10"/>
      <c r="I215" s="10"/>
      <c r="J215" s="10"/>
      <c r="K215" s="11"/>
      <c r="L215" s="11"/>
      <c r="M215" s="11"/>
      <c r="N215" s="11"/>
    </row>
    <row r="216" spans="1:14" s="4" customFormat="1" ht="15" customHeight="1">
      <c r="A216" s="8"/>
      <c r="G216" s="9"/>
      <c r="H216" s="10"/>
      <c r="I216" s="10"/>
      <c r="J216" s="10"/>
      <c r="K216" s="11"/>
      <c r="L216" s="11"/>
      <c r="M216" s="11"/>
      <c r="N216" s="11"/>
    </row>
    <row r="217" spans="1:14" s="4" customFormat="1" ht="15" customHeight="1">
      <c r="A217" s="8"/>
      <c r="G217" s="9"/>
      <c r="H217" s="10"/>
      <c r="I217" s="10"/>
      <c r="J217" s="10"/>
      <c r="K217" s="11"/>
      <c r="L217" s="11"/>
      <c r="M217" s="11"/>
      <c r="N217" s="11"/>
    </row>
    <row r="218" spans="1:14" ht="15" customHeight="1"/>
    <row r="219" spans="1:14" ht="15" customHeight="1"/>
    <row r="220" spans="1:14" ht="15" customHeight="1"/>
    <row r="221" spans="1:14" ht="15" customHeight="1"/>
    <row r="222" spans="1:14" ht="15" customHeight="1"/>
    <row r="223" spans="1:14" ht="15" customHeight="1"/>
    <row r="224" spans="1:1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</sheetData>
  <mergeCells count="15">
    <mergeCell ref="Q3:S3"/>
    <mergeCell ref="Q2:U2"/>
    <mergeCell ref="T3:U3"/>
    <mergeCell ref="A2:A4"/>
    <mergeCell ref="B2:B4"/>
    <mergeCell ref="P2:P4"/>
    <mergeCell ref="I3:K3"/>
    <mergeCell ref="L3:N3"/>
    <mergeCell ref="H2:N2"/>
    <mergeCell ref="O2:O4"/>
    <mergeCell ref="G2:G4"/>
    <mergeCell ref="C2:C4"/>
    <mergeCell ref="E2:E4"/>
    <mergeCell ref="D2:D4"/>
    <mergeCell ref="F2:F4"/>
  </mergeCells>
  <phoneticPr fontId="2"/>
  <dataValidations count="4">
    <dataValidation imeMode="on" allowBlank="1" showInputMessage="1" showErrorMessage="1" sqref="G5:G13 G17:G20 G53"/>
    <dataValidation type="list" allowBlank="1" showInputMessage="1" showErrorMessage="1" sqref="T5:T55 O5:O55 Q5:R55">
      <formula1>"○"</formula1>
    </dataValidation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5:D55">
      <formula1>$V$5:$V$10</formula1>
    </dataValidation>
    <dataValidation type="custom" errorStyle="warning" allowBlank="1" showInputMessage="1" showErrorMessage="1" sqref="M5:M55">
      <formula1>J5=M5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79998168889431442"/>
  </sheetPr>
  <dimension ref="A1:W687"/>
  <sheetViews>
    <sheetView view="pageBreakPreview" topLeftCell="B1" zoomScaleNormal="100" zoomScaleSheetLayoutView="100" workbookViewId="0">
      <selection activeCell="O9" sqref="O9"/>
    </sheetView>
  </sheetViews>
  <sheetFormatPr defaultColWidth="9" defaultRowHeight="13.2"/>
  <cols>
    <col min="1" max="1" width="4.6640625" style="5" hidden="1" customWidth="1"/>
    <col min="2" max="2" width="8.88671875" style="4" customWidth="1"/>
    <col min="3" max="3" width="4.44140625" style="4" bestFit="1" customWidth="1"/>
    <col min="4" max="4" width="8.33203125" style="4" customWidth="1"/>
    <col min="5" max="5" width="15.21875" style="4" customWidth="1"/>
    <col min="6" max="6" width="25.6640625" style="4" customWidth="1"/>
    <col min="7" max="7" width="38.6640625" style="2" customWidth="1"/>
    <col min="8" max="8" width="6.77734375" style="6" customWidth="1"/>
    <col min="9" max="10" width="13.33203125" style="6" customWidth="1"/>
    <col min="11" max="11" width="13.33203125" style="3" customWidth="1"/>
    <col min="12" max="12" width="13" style="3" customWidth="1"/>
    <col min="13" max="13" width="12.21875" style="3" customWidth="1"/>
    <col min="14" max="14" width="13" style="3" customWidth="1"/>
    <col min="15" max="15" width="8.44140625" style="1" customWidth="1"/>
    <col min="16" max="18" width="11.6640625" style="1" customWidth="1"/>
    <col min="19" max="19" width="18.6640625" style="1" customWidth="1"/>
    <col min="20" max="20" width="11.6640625" style="1" customWidth="1"/>
    <col min="21" max="21" width="18.6640625" style="1" customWidth="1"/>
    <col min="22" max="16384" width="9" style="1"/>
  </cols>
  <sheetData>
    <row r="1" spans="1:23" s="4" customFormat="1" ht="30" customHeight="1" thickBot="1">
      <c r="A1" s="8"/>
      <c r="B1" s="63" t="s">
        <v>25</v>
      </c>
      <c r="G1" s="9"/>
      <c r="H1" s="10"/>
      <c r="I1" s="10"/>
      <c r="J1" s="10"/>
      <c r="K1" s="11"/>
      <c r="L1" s="11"/>
      <c r="M1" s="11"/>
      <c r="N1" s="11"/>
    </row>
    <row r="2" spans="1:23" s="4" customFormat="1" ht="16.5" customHeight="1" thickBot="1">
      <c r="A2" s="81"/>
      <c r="B2" s="84" t="s">
        <v>11</v>
      </c>
      <c r="C2" s="84" t="s">
        <v>12</v>
      </c>
      <c r="D2" s="91" t="s">
        <v>13</v>
      </c>
      <c r="E2" s="91" t="s">
        <v>14</v>
      </c>
      <c r="F2" s="91" t="s">
        <v>15</v>
      </c>
      <c r="G2" s="84" t="s">
        <v>16</v>
      </c>
      <c r="H2" s="90" t="s">
        <v>42</v>
      </c>
      <c r="I2" s="90"/>
      <c r="J2" s="90"/>
      <c r="K2" s="90"/>
      <c r="L2" s="90"/>
      <c r="M2" s="90"/>
      <c r="N2" s="90"/>
      <c r="O2" s="79" t="s">
        <v>20</v>
      </c>
      <c r="P2" s="79" t="s">
        <v>31</v>
      </c>
      <c r="Q2" s="79" t="s">
        <v>3</v>
      </c>
      <c r="R2" s="79"/>
      <c r="S2" s="79"/>
      <c r="T2" s="79"/>
      <c r="U2" s="79"/>
      <c r="V2" s="55"/>
    </row>
    <row r="3" spans="1:23" s="4" customFormat="1" ht="36.75" customHeight="1" thickBot="1">
      <c r="A3" s="82"/>
      <c r="B3" s="84"/>
      <c r="C3" s="84"/>
      <c r="D3" s="91"/>
      <c r="E3" s="91"/>
      <c r="F3" s="91"/>
      <c r="G3" s="84"/>
      <c r="H3" s="66"/>
      <c r="I3" s="87" t="s">
        <v>1</v>
      </c>
      <c r="J3" s="88"/>
      <c r="K3" s="88"/>
      <c r="L3" s="89" t="s">
        <v>0</v>
      </c>
      <c r="M3" s="89"/>
      <c r="N3" s="89"/>
      <c r="O3" s="85"/>
      <c r="P3" s="85"/>
      <c r="Q3" s="79" t="s">
        <v>4</v>
      </c>
      <c r="R3" s="79"/>
      <c r="S3" s="79"/>
      <c r="T3" s="80" t="s">
        <v>5</v>
      </c>
      <c r="U3" s="80"/>
    </row>
    <row r="4" spans="1:23" s="8" customFormat="1" ht="38.25" customHeight="1" thickBot="1">
      <c r="A4" s="83"/>
      <c r="B4" s="84"/>
      <c r="C4" s="84"/>
      <c r="D4" s="91"/>
      <c r="E4" s="91"/>
      <c r="F4" s="91"/>
      <c r="G4" s="84"/>
      <c r="H4" s="67" t="s">
        <v>17</v>
      </c>
      <c r="I4" s="68" t="s">
        <v>18</v>
      </c>
      <c r="J4" s="69" t="s">
        <v>33</v>
      </c>
      <c r="K4" s="70" t="s">
        <v>34</v>
      </c>
      <c r="L4" s="71" t="s">
        <v>19</v>
      </c>
      <c r="M4" s="72" t="s">
        <v>35</v>
      </c>
      <c r="N4" s="73" t="s">
        <v>36</v>
      </c>
      <c r="O4" s="86"/>
      <c r="P4" s="86"/>
      <c r="Q4" s="74" t="s">
        <v>32</v>
      </c>
      <c r="R4" s="75" t="s">
        <v>41</v>
      </c>
      <c r="S4" s="75" t="s">
        <v>37</v>
      </c>
      <c r="T4" s="76" t="s">
        <v>39</v>
      </c>
      <c r="U4" s="77" t="s">
        <v>38</v>
      </c>
    </row>
    <row r="5" spans="1:23" s="4" customFormat="1" ht="27" customHeight="1">
      <c r="A5" s="7"/>
      <c r="B5" s="64"/>
      <c r="C5" s="78"/>
      <c r="D5" s="98">
        <v>2</v>
      </c>
      <c r="E5" s="99">
        <v>1111111111111</v>
      </c>
      <c r="F5" s="98" t="s">
        <v>44</v>
      </c>
      <c r="G5" s="159" t="s">
        <v>46</v>
      </c>
      <c r="H5" s="101">
        <v>20</v>
      </c>
      <c r="I5" s="102">
        <v>240</v>
      </c>
      <c r="J5" s="103">
        <v>20000000</v>
      </c>
      <c r="K5" s="65">
        <f t="shared" ref="K5:K25" si="0">IF(AND(I5&gt;0,J5&gt;0),J5/I5,0)</f>
        <v>83333.333333333328</v>
      </c>
      <c r="L5" s="125">
        <v>24000</v>
      </c>
      <c r="M5" s="19">
        <f>J5</f>
        <v>20000000</v>
      </c>
      <c r="N5" s="65">
        <f t="shared" ref="N5:N25" si="1">IF(AND(L5&gt;0,M5&gt;0),M5/L5,0)</f>
        <v>833.33333333333337</v>
      </c>
      <c r="O5" s="128"/>
      <c r="P5" s="129"/>
      <c r="Q5" s="130" t="s">
        <v>48</v>
      </c>
      <c r="R5" s="130"/>
      <c r="S5" s="131">
        <v>0.2</v>
      </c>
      <c r="T5" s="132"/>
      <c r="U5" s="171"/>
      <c r="V5" s="61">
        <v>1</v>
      </c>
      <c r="W5" s="50" t="s">
        <v>6</v>
      </c>
    </row>
    <row r="6" spans="1:23" s="4" customFormat="1" ht="27" customHeight="1" thickBot="1">
      <c r="A6" s="7"/>
      <c r="B6" s="93"/>
      <c r="C6" s="157"/>
      <c r="D6" s="104">
        <v>5</v>
      </c>
      <c r="E6" s="105">
        <v>2222222222222</v>
      </c>
      <c r="F6" s="160" t="s">
        <v>45</v>
      </c>
      <c r="G6" s="161" t="s">
        <v>47</v>
      </c>
      <c r="H6" s="107">
        <v>10</v>
      </c>
      <c r="I6" s="108">
        <v>120</v>
      </c>
      <c r="J6" s="109">
        <v>13000000</v>
      </c>
      <c r="K6" s="94">
        <f t="shared" si="0"/>
        <v>108333.33333333333</v>
      </c>
      <c r="L6" s="126">
        <v>14400</v>
      </c>
      <c r="M6" s="153">
        <f t="shared" ref="M6:M25" si="2">J6</f>
        <v>13000000</v>
      </c>
      <c r="N6" s="94">
        <f t="shared" si="1"/>
        <v>902.77777777777783</v>
      </c>
      <c r="O6" s="134" t="s">
        <v>48</v>
      </c>
      <c r="P6" s="135"/>
      <c r="Q6" s="136"/>
      <c r="R6" s="136"/>
      <c r="S6" s="137"/>
      <c r="T6" s="138" t="s">
        <v>48</v>
      </c>
      <c r="U6" s="139">
        <v>0.1</v>
      </c>
      <c r="V6" s="50">
        <v>2</v>
      </c>
      <c r="W6" s="51" t="s">
        <v>7</v>
      </c>
    </row>
    <row r="7" spans="1:23" s="4" customFormat="1" ht="27" customHeight="1" thickTop="1">
      <c r="A7" s="7"/>
      <c r="B7" s="158" t="s">
        <v>43</v>
      </c>
      <c r="C7" s="78"/>
      <c r="D7" s="98"/>
      <c r="E7" s="99"/>
      <c r="F7" s="162"/>
      <c r="G7" s="159"/>
      <c r="H7" s="101"/>
      <c r="I7" s="102"/>
      <c r="J7" s="103"/>
      <c r="K7" s="65">
        <f t="shared" si="0"/>
        <v>0</v>
      </c>
      <c r="L7" s="125"/>
      <c r="M7" s="19">
        <f t="shared" si="2"/>
        <v>0</v>
      </c>
      <c r="N7" s="65">
        <f t="shared" si="1"/>
        <v>0</v>
      </c>
      <c r="O7" s="128"/>
      <c r="P7" s="140"/>
      <c r="Q7" s="141"/>
      <c r="R7" s="141"/>
      <c r="S7" s="131"/>
      <c r="T7" s="132"/>
      <c r="U7" s="133"/>
      <c r="V7" s="50">
        <v>3</v>
      </c>
      <c r="W7" s="51" t="s">
        <v>8</v>
      </c>
    </row>
    <row r="8" spans="1:23" s="4" customFormat="1" ht="27" customHeight="1">
      <c r="A8" s="7"/>
      <c r="B8" s="27"/>
      <c r="C8" s="7"/>
      <c r="D8" s="110"/>
      <c r="E8" s="156"/>
      <c r="F8" s="163"/>
      <c r="G8" s="113"/>
      <c r="H8" s="101"/>
      <c r="I8" s="102"/>
      <c r="J8" s="103"/>
      <c r="K8" s="14">
        <f t="shared" si="0"/>
        <v>0</v>
      </c>
      <c r="L8" s="125"/>
      <c r="M8" s="19">
        <f t="shared" si="2"/>
        <v>0</v>
      </c>
      <c r="N8" s="14">
        <f t="shared" si="1"/>
        <v>0</v>
      </c>
      <c r="O8" s="128"/>
      <c r="P8" s="140"/>
      <c r="Q8" s="142"/>
      <c r="R8" s="142"/>
      <c r="S8" s="143"/>
      <c r="T8" s="144"/>
      <c r="U8" s="145"/>
      <c r="V8" s="50">
        <v>4</v>
      </c>
      <c r="W8" s="51" t="s">
        <v>21</v>
      </c>
    </row>
    <row r="9" spans="1:23" s="4" customFormat="1" ht="27" customHeight="1">
      <c r="A9" s="7"/>
      <c r="B9" s="27"/>
      <c r="C9" s="7"/>
      <c r="D9" s="110"/>
      <c r="E9" s="156"/>
      <c r="F9" s="163"/>
      <c r="G9" s="113"/>
      <c r="H9" s="101"/>
      <c r="I9" s="102"/>
      <c r="J9" s="103"/>
      <c r="K9" s="14">
        <f t="shared" si="0"/>
        <v>0</v>
      </c>
      <c r="L9" s="125"/>
      <c r="M9" s="19">
        <f t="shared" si="2"/>
        <v>0</v>
      </c>
      <c r="N9" s="14">
        <f t="shared" si="1"/>
        <v>0</v>
      </c>
      <c r="O9" s="128"/>
      <c r="P9" s="140"/>
      <c r="Q9" s="146"/>
      <c r="R9" s="146"/>
      <c r="S9" s="143"/>
      <c r="T9" s="132"/>
      <c r="U9" s="145"/>
      <c r="V9" s="50">
        <v>5</v>
      </c>
      <c r="W9" s="51" t="s">
        <v>10</v>
      </c>
    </row>
    <row r="10" spans="1:23" s="4" customFormat="1" ht="27" customHeight="1">
      <c r="A10" s="7"/>
      <c r="B10" s="27"/>
      <c r="C10" s="7"/>
      <c r="D10" s="110"/>
      <c r="E10" s="156"/>
      <c r="F10" s="163"/>
      <c r="G10" s="113"/>
      <c r="H10" s="101"/>
      <c r="I10" s="102"/>
      <c r="J10" s="103"/>
      <c r="K10" s="14">
        <f t="shared" si="0"/>
        <v>0</v>
      </c>
      <c r="L10" s="125"/>
      <c r="M10" s="19">
        <f t="shared" si="2"/>
        <v>0</v>
      </c>
      <c r="N10" s="14">
        <f t="shared" si="1"/>
        <v>0</v>
      </c>
      <c r="O10" s="128"/>
      <c r="P10" s="140"/>
      <c r="Q10" s="142"/>
      <c r="R10" s="142"/>
      <c r="S10" s="143"/>
      <c r="T10" s="144"/>
      <c r="U10" s="145"/>
      <c r="V10" s="50">
        <v>6</v>
      </c>
      <c r="W10" s="52" t="s">
        <v>9</v>
      </c>
    </row>
    <row r="11" spans="1:23" s="4" customFormat="1" ht="27" customHeight="1">
      <c r="A11" s="7"/>
      <c r="B11" s="27"/>
      <c r="C11" s="7"/>
      <c r="D11" s="110"/>
      <c r="E11" s="156"/>
      <c r="F11" s="163"/>
      <c r="G11" s="113"/>
      <c r="H11" s="101"/>
      <c r="I11" s="102"/>
      <c r="J11" s="103"/>
      <c r="K11" s="14">
        <f t="shared" si="0"/>
        <v>0</v>
      </c>
      <c r="L11" s="125"/>
      <c r="M11" s="19">
        <f t="shared" si="2"/>
        <v>0</v>
      </c>
      <c r="N11" s="14">
        <f t="shared" si="1"/>
        <v>0</v>
      </c>
      <c r="O11" s="128"/>
      <c r="P11" s="140"/>
      <c r="Q11" s="146"/>
      <c r="R11" s="146"/>
      <c r="S11" s="143"/>
      <c r="T11" s="132"/>
      <c r="U11" s="145"/>
      <c r="V11" s="50"/>
      <c r="W11" s="52"/>
    </row>
    <row r="12" spans="1:23" s="4" customFormat="1" ht="27" customHeight="1">
      <c r="A12" s="7"/>
      <c r="B12" s="33"/>
      <c r="C12" s="27"/>
      <c r="D12" s="110"/>
      <c r="E12" s="156"/>
      <c r="F12" s="164"/>
      <c r="G12" s="165"/>
      <c r="H12" s="101"/>
      <c r="I12" s="102"/>
      <c r="J12" s="103"/>
      <c r="K12" s="14">
        <f t="shared" si="0"/>
        <v>0</v>
      </c>
      <c r="L12" s="125"/>
      <c r="M12" s="19">
        <f t="shared" si="2"/>
        <v>0</v>
      </c>
      <c r="N12" s="14">
        <f t="shared" si="1"/>
        <v>0</v>
      </c>
      <c r="O12" s="128"/>
      <c r="P12" s="140"/>
      <c r="Q12" s="142"/>
      <c r="R12" s="142"/>
      <c r="S12" s="143"/>
      <c r="T12" s="144"/>
      <c r="U12" s="145"/>
      <c r="V12" s="50"/>
      <c r="W12" s="51"/>
    </row>
    <row r="13" spans="1:23" s="4" customFormat="1" ht="27" customHeight="1">
      <c r="A13" s="7"/>
      <c r="B13" s="33"/>
      <c r="C13" s="27"/>
      <c r="D13" s="110"/>
      <c r="E13" s="156"/>
      <c r="F13" s="164"/>
      <c r="G13" s="166"/>
      <c r="H13" s="101"/>
      <c r="I13" s="102"/>
      <c r="J13" s="103"/>
      <c r="K13" s="14">
        <f t="shared" si="0"/>
        <v>0</v>
      </c>
      <c r="L13" s="125"/>
      <c r="M13" s="19">
        <f t="shared" si="2"/>
        <v>0</v>
      </c>
      <c r="N13" s="14">
        <f t="shared" si="1"/>
        <v>0</v>
      </c>
      <c r="O13" s="128"/>
      <c r="P13" s="140"/>
      <c r="Q13" s="146"/>
      <c r="R13" s="146"/>
      <c r="S13" s="143"/>
      <c r="T13" s="132"/>
      <c r="U13" s="145"/>
      <c r="V13" s="50"/>
      <c r="W13" s="52"/>
    </row>
    <row r="14" spans="1:23" s="4" customFormat="1" ht="27" customHeight="1">
      <c r="A14" s="7"/>
      <c r="B14" s="33"/>
      <c r="C14" s="27"/>
      <c r="D14" s="110"/>
      <c r="E14" s="156"/>
      <c r="F14" s="164"/>
      <c r="G14" s="166"/>
      <c r="H14" s="101"/>
      <c r="I14" s="102"/>
      <c r="J14" s="103"/>
      <c r="K14" s="14">
        <f t="shared" si="0"/>
        <v>0</v>
      </c>
      <c r="L14" s="125"/>
      <c r="M14" s="19">
        <f t="shared" si="2"/>
        <v>0</v>
      </c>
      <c r="N14" s="14">
        <f t="shared" si="1"/>
        <v>0</v>
      </c>
      <c r="O14" s="128"/>
      <c r="P14" s="140"/>
      <c r="Q14" s="142"/>
      <c r="R14" s="142"/>
      <c r="S14" s="143"/>
      <c r="T14" s="144"/>
      <c r="U14" s="145"/>
    </row>
    <row r="15" spans="1:23" s="4" customFormat="1" ht="27" customHeight="1">
      <c r="A15" s="7"/>
      <c r="B15" s="33"/>
      <c r="C15" s="27"/>
      <c r="D15" s="110"/>
      <c r="E15" s="156"/>
      <c r="F15" s="164"/>
      <c r="G15" s="166"/>
      <c r="H15" s="101"/>
      <c r="I15" s="102"/>
      <c r="J15" s="103"/>
      <c r="K15" s="14">
        <f t="shared" si="0"/>
        <v>0</v>
      </c>
      <c r="L15" s="125"/>
      <c r="M15" s="19">
        <f t="shared" si="2"/>
        <v>0</v>
      </c>
      <c r="N15" s="14">
        <f t="shared" si="1"/>
        <v>0</v>
      </c>
      <c r="O15" s="128"/>
      <c r="P15" s="140"/>
      <c r="Q15" s="146"/>
      <c r="R15" s="146"/>
      <c r="S15" s="143"/>
      <c r="T15" s="132"/>
      <c r="U15" s="145"/>
    </row>
    <row r="16" spans="1:23" s="4" customFormat="1" ht="27" customHeight="1">
      <c r="A16" s="7"/>
      <c r="B16" s="33"/>
      <c r="C16" s="27"/>
      <c r="D16" s="110"/>
      <c r="E16" s="156"/>
      <c r="F16" s="164"/>
      <c r="G16" s="166"/>
      <c r="H16" s="101"/>
      <c r="I16" s="102"/>
      <c r="J16" s="103"/>
      <c r="K16" s="14">
        <f t="shared" si="0"/>
        <v>0</v>
      </c>
      <c r="L16" s="125"/>
      <c r="M16" s="19">
        <f t="shared" si="2"/>
        <v>0</v>
      </c>
      <c r="N16" s="14">
        <f t="shared" si="1"/>
        <v>0</v>
      </c>
      <c r="O16" s="128"/>
      <c r="P16" s="140"/>
      <c r="Q16" s="142"/>
      <c r="R16" s="142"/>
      <c r="S16" s="143"/>
      <c r="T16" s="144"/>
      <c r="U16" s="145"/>
    </row>
    <row r="17" spans="1:21" s="4" customFormat="1" ht="27" customHeight="1">
      <c r="A17" s="7"/>
      <c r="B17" s="33"/>
      <c r="C17" s="27"/>
      <c r="D17" s="110"/>
      <c r="E17" s="156"/>
      <c r="F17" s="164"/>
      <c r="G17" s="166"/>
      <c r="H17" s="101"/>
      <c r="I17" s="102"/>
      <c r="J17" s="103"/>
      <c r="K17" s="14">
        <f t="shared" si="0"/>
        <v>0</v>
      </c>
      <c r="L17" s="125"/>
      <c r="M17" s="19">
        <f t="shared" si="2"/>
        <v>0</v>
      </c>
      <c r="N17" s="14">
        <f t="shared" si="1"/>
        <v>0</v>
      </c>
      <c r="O17" s="128"/>
      <c r="P17" s="140"/>
      <c r="Q17" s="146"/>
      <c r="R17" s="146"/>
      <c r="S17" s="143"/>
      <c r="T17" s="132"/>
      <c r="U17" s="145"/>
    </row>
    <row r="18" spans="1:21" s="4" customFormat="1" ht="27" customHeight="1">
      <c r="A18" s="7"/>
      <c r="B18" s="33"/>
      <c r="C18" s="27"/>
      <c r="D18" s="110"/>
      <c r="E18" s="156"/>
      <c r="F18" s="164"/>
      <c r="G18" s="166"/>
      <c r="H18" s="101"/>
      <c r="I18" s="102"/>
      <c r="J18" s="103"/>
      <c r="K18" s="14">
        <f t="shared" si="0"/>
        <v>0</v>
      </c>
      <c r="L18" s="125"/>
      <c r="M18" s="19">
        <f t="shared" si="2"/>
        <v>0</v>
      </c>
      <c r="N18" s="14">
        <f t="shared" si="1"/>
        <v>0</v>
      </c>
      <c r="O18" s="128"/>
      <c r="P18" s="140"/>
      <c r="Q18" s="142"/>
      <c r="R18" s="142"/>
      <c r="S18" s="143"/>
      <c r="T18" s="144"/>
      <c r="U18" s="145"/>
    </row>
    <row r="19" spans="1:21" s="4" customFormat="1" ht="27" customHeight="1">
      <c r="A19" s="7"/>
      <c r="B19" s="33"/>
      <c r="C19" s="27"/>
      <c r="D19" s="110"/>
      <c r="E19" s="156"/>
      <c r="F19" s="164"/>
      <c r="G19" s="166"/>
      <c r="H19" s="101"/>
      <c r="I19" s="102"/>
      <c r="J19" s="103"/>
      <c r="K19" s="14">
        <f t="shared" si="0"/>
        <v>0</v>
      </c>
      <c r="L19" s="125"/>
      <c r="M19" s="19">
        <f t="shared" si="2"/>
        <v>0</v>
      </c>
      <c r="N19" s="14">
        <f t="shared" si="1"/>
        <v>0</v>
      </c>
      <c r="O19" s="128"/>
      <c r="P19" s="140"/>
      <c r="Q19" s="146"/>
      <c r="R19" s="146"/>
      <c r="S19" s="143"/>
      <c r="T19" s="132"/>
      <c r="U19" s="145"/>
    </row>
    <row r="20" spans="1:21" s="4" customFormat="1" ht="27" customHeight="1">
      <c r="A20" s="7"/>
      <c r="B20" s="33"/>
      <c r="C20" s="27"/>
      <c r="D20" s="110"/>
      <c r="E20" s="156"/>
      <c r="F20" s="164"/>
      <c r="G20" s="165"/>
      <c r="H20" s="101"/>
      <c r="I20" s="102"/>
      <c r="J20" s="103"/>
      <c r="K20" s="14">
        <f t="shared" si="0"/>
        <v>0</v>
      </c>
      <c r="L20" s="125"/>
      <c r="M20" s="19">
        <f t="shared" si="2"/>
        <v>0</v>
      </c>
      <c r="N20" s="14">
        <f t="shared" si="1"/>
        <v>0</v>
      </c>
      <c r="O20" s="128"/>
      <c r="P20" s="140"/>
      <c r="Q20" s="142"/>
      <c r="R20" s="142"/>
      <c r="S20" s="143"/>
      <c r="T20" s="144"/>
      <c r="U20" s="145"/>
    </row>
    <row r="21" spans="1:21" s="4" customFormat="1" ht="27" customHeight="1">
      <c r="A21" s="7"/>
      <c r="B21" s="33"/>
      <c r="C21" s="27"/>
      <c r="D21" s="110"/>
      <c r="E21" s="156"/>
      <c r="F21" s="164"/>
      <c r="G21" s="165"/>
      <c r="H21" s="101"/>
      <c r="I21" s="102"/>
      <c r="J21" s="103"/>
      <c r="K21" s="14">
        <f t="shared" si="0"/>
        <v>0</v>
      </c>
      <c r="L21" s="125"/>
      <c r="M21" s="19">
        <f t="shared" si="2"/>
        <v>0</v>
      </c>
      <c r="N21" s="14">
        <f t="shared" si="1"/>
        <v>0</v>
      </c>
      <c r="O21" s="128"/>
      <c r="P21" s="140"/>
      <c r="Q21" s="146"/>
      <c r="R21" s="146"/>
      <c r="S21" s="143"/>
      <c r="T21" s="132"/>
      <c r="U21" s="145"/>
    </row>
    <row r="22" spans="1:21" s="4" customFormat="1" ht="27" customHeight="1">
      <c r="A22" s="7"/>
      <c r="B22" s="33"/>
      <c r="C22" s="27"/>
      <c r="D22" s="110"/>
      <c r="E22" s="156"/>
      <c r="F22" s="164"/>
      <c r="G22" s="165"/>
      <c r="H22" s="101"/>
      <c r="I22" s="102"/>
      <c r="J22" s="103"/>
      <c r="K22" s="14">
        <f t="shared" si="0"/>
        <v>0</v>
      </c>
      <c r="L22" s="125"/>
      <c r="M22" s="19">
        <f t="shared" si="2"/>
        <v>0</v>
      </c>
      <c r="N22" s="14">
        <f t="shared" si="1"/>
        <v>0</v>
      </c>
      <c r="O22" s="128"/>
      <c r="P22" s="140"/>
      <c r="Q22" s="142"/>
      <c r="R22" s="142"/>
      <c r="S22" s="143"/>
      <c r="T22" s="144"/>
      <c r="U22" s="145"/>
    </row>
    <row r="23" spans="1:21" s="4" customFormat="1" ht="27" customHeight="1">
      <c r="A23" s="7"/>
      <c r="B23" s="33"/>
      <c r="C23" s="27"/>
      <c r="D23" s="110"/>
      <c r="E23" s="156"/>
      <c r="F23" s="164"/>
      <c r="G23" s="165"/>
      <c r="H23" s="101"/>
      <c r="I23" s="102"/>
      <c r="J23" s="103"/>
      <c r="K23" s="14">
        <f t="shared" si="0"/>
        <v>0</v>
      </c>
      <c r="L23" s="125"/>
      <c r="M23" s="19">
        <f t="shared" si="2"/>
        <v>0</v>
      </c>
      <c r="N23" s="14">
        <f t="shared" si="1"/>
        <v>0</v>
      </c>
      <c r="O23" s="128"/>
      <c r="P23" s="140"/>
      <c r="Q23" s="146"/>
      <c r="R23" s="146"/>
      <c r="S23" s="143"/>
      <c r="T23" s="132"/>
      <c r="U23" s="145"/>
    </row>
    <row r="24" spans="1:21" s="4" customFormat="1" ht="27" customHeight="1">
      <c r="A24" s="7"/>
      <c r="B24" s="33"/>
      <c r="C24" s="27"/>
      <c r="D24" s="110"/>
      <c r="E24" s="156"/>
      <c r="F24" s="164"/>
      <c r="G24" s="166"/>
      <c r="H24" s="101"/>
      <c r="I24" s="102"/>
      <c r="J24" s="103"/>
      <c r="K24" s="14">
        <f t="shared" si="0"/>
        <v>0</v>
      </c>
      <c r="L24" s="125"/>
      <c r="M24" s="19">
        <f t="shared" si="2"/>
        <v>0</v>
      </c>
      <c r="N24" s="14">
        <f t="shared" si="1"/>
        <v>0</v>
      </c>
      <c r="O24" s="128"/>
      <c r="P24" s="140"/>
      <c r="Q24" s="142"/>
      <c r="R24" s="142"/>
      <c r="S24" s="143"/>
      <c r="T24" s="144"/>
      <c r="U24" s="145"/>
    </row>
    <row r="25" spans="1:21" s="4" customFormat="1" ht="27" customHeight="1" thickBot="1">
      <c r="A25" s="7"/>
      <c r="B25" s="57"/>
      <c r="C25" s="57"/>
      <c r="D25" s="110"/>
      <c r="E25" s="167"/>
      <c r="F25" s="168"/>
      <c r="G25" s="169"/>
      <c r="H25" s="170"/>
      <c r="I25" s="123"/>
      <c r="J25" s="124"/>
      <c r="K25" s="15">
        <f t="shared" si="0"/>
        <v>0</v>
      </c>
      <c r="L25" s="127"/>
      <c r="M25" s="96">
        <f>J25</f>
        <v>0</v>
      </c>
      <c r="N25" s="15">
        <f t="shared" si="1"/>
        <v>0</v>
      </c>
      <c r="O25" s="172"/>
      <c r="P25" s="173"/>
      <c r="Q25" s="146"/>
      <c r="R25" s="146"/>
      <c r="S25" s="174"/>
      <c r="T25" s="132"/>
      <c r="U25" s="175"/>
    </row>
    <row r="26" spans="1:21" s="4" customFormat="1" ht="15" customHeight="1">
      <c r="A26" s="8"/>
      <c r="B26" s="13" t="s">
        <v>2</v>
      </c>
      <c r="D26" s="58">
        <f>COUNTIF(D5:D25,1)</f>
        <v>0</v>
      </c>
      <c r="E26" s="16"/>
      <c r="F26" s="13"/>
      <c r="G26" s="56">
        <f>COUNTA(G5:G25)</f>
        <v>2</v>
      </c>
      <c r="H26" s="10">
        <f>SUM(H5:H25)</f>
        <v>30</v>
      </c>
      <c r="I26" s="10">
        <f>SUM(I5:I25)</f>
        <v>360</v>
      </c>
      <c r="J26" s="10">
        <f>SUM(J5:J25)</f>
        <v>33000000</v>
      </c>
      <c r="K26" s="12">
        <f>IF(AND(I26&gt;0,J26&gt;0),J26/I26,0)</f>
        <v>91666.666666666672</v>
      </c>
      <c r="L26" s="10">
        <f>SUM(L5:L25)</f>
        <v>38400</v>
      </c>
      <c r="M26" s="155">
        <f>SUM(M5:M25)</f>
        <v>33000000</v>
      </c>
      <c r="N26" s="12">
        <f>IF(AND(L26&gt;0,M26&gt;0),M26/L26,0)</f>
        <v>859.375</v>
      </c>
      <c r="Q26" s="46"/>
      <c r="R26" s="46"/>
      <c r="S26" s="47"/>
      <c r="T26" s="48"/>
      <c r="U26" s="49"/>
    </row>
    <row r="27" spans="1:21" s="4" customFormat="1" ht="15" customHeight="1">
      <c r="A27" s="8"/>
      <c r="D27" s="16">
        <f>COUNTIF(D5:D25,2)</f>
        <v>1</v>
      </c>
      <c r="E27" s="16"/>
      <c r="G27" s="9"/>
      <c r="H27" s="10"/>
      <c r="I27" s="10"/>
      <c r="J27" s="10"/>
      <c r="K27" s="11"/>
      <c r="L27" s="11"/>
      <c r="M27" s="11"/>
      <c r="N27" s="11"/>
      <c r="Q27" s="43"/>
      <c r="R27" s="43"/>
      <c r="S27" s="44"/>
      <c r="T27" s="45"/>
      <c r="U27" s="42"/>
    </row>
    <row r="28" spans="1:21" s="4" customFormat="1" ht="15" customHeight="1">
      <c r="A28" s="8"/>
      <c r="D28" s="16">
        <f>COUNTIF(D5:D25,3)</f>
        <v>0</v>
      </c>
      <c r="E28" s="16"/>
      <c r="G28" s="9"/>
      <c r="H28" s="10">
        <f>COUNTA(H5:H25)</f>
        <v>2</v>
      </c>
      <c r="I28" s="10"/>
      <c r="J28" s="10"/>
      <c r="K28" s="11"/>
      <c r="L28" s="11"/>
      <c r="M28" s="11"/>
      <c r="N28" s="11"/>
      <c r="Q28" s="43"/>
      <c r="R28" s="43"/>
      <c r="S28" s="44"/>
      <c r="T28" s="45"/>
      <c r="U28" s="42"/>
    </row>
    <row r="29" spans="1:21" s="4" customFormat="1" ht="15" customHeight="1">
      <c r="A29" s="8"/>
      <c r="D29" s="16">
        <f>COUNTIF(D5:D25,4)</f>
        <v>0</v>
      </c>
      <c r="E29" s="16"/>
      <c r="G29" s="9"/>
      <c r="H29" s="10"/>
      <c r="I29" s="10"/>
      <c r="J29" s="10"/>
      <c r="K29" s="11"/>
      <c r="L29" s="11"/>
      <c r="M29" s="11"/>
      <c r="N29" s="11"/>
      <c r="Q29" s="43"/>
      <c r="R29" s="43"/>
      <c r="S29" s="44"/>
      <c r="T29" s="45"/>
      <c r="U29" s="42"/>
    </row>
    <row r="30" spans="1:21" s="4" customFormat="1" ht="15" customHeight="1">
      <c r="A30" s="8"/>
      <c r="D30" s="16">
        <f>COUNTIF(D5:D25,5)</f>
        <v>1</v>
      </c>
      <c r="E30" s="16"/>
      <c r="G30" s="9"/>
      <c r="H30" s="10"/>
      <c r="I30" s="10"/>
      <c r="J30" s="10"/>
      <c r="K30" s="11"/>
      <c r="L30" s="11"/>
      <c r="M30" s="11"/>
      <c r="N30" s="11"/>
      <c r="Q30" s="43"/>
      <c r="R30" s="43"/>
      <c r="S30" s="44"/>
      <c r="T30" s="45"/>
      <c r="U30" s="42"/>
    </row>
    <row r="31" spans="1:21" s="4" customFormat="1" ht="15" customHeight="1">
      <c r="A31" s="8"/>
      <c r="D31" s="16">
        <f>COUNTIF(D5:D25,6)</f>
        <v>0</v>
      </c>
      <c r="E31" s="16"/>
      <c r="G31" s="9"/>
      <c r="H31" s="10"/>
      <c r="I31" s="10"/>
      <c r="J31" s="10"/>
      <c r="K31" s="11"/>
      <c r="L31" s="11"/>
      <c r="M31" s="11"/>
      <c r="N31" s="11"/>
      <c r="Q31" s="43"/>
      <c r="R31" s="43"/>
      <c r="S31" s="44"/>
      <c r="T31" s="45"/>
      <c r="U31" s="42"/>
    </row>
    <row r="32" spans="1:21" s="4" customFormat="1" ht="15" customHeight="1">
      <c r="A32" s="8"/>
      <c r="D32" s="16"/>
      <c r="E32" s="16"/>
      <c r="G32" s="9"/>
      <c r="H32" s="10"/>
      <c r="I32" s="10"/>
      <c r="J32" s="10"/>
      <c r="K32" s="11"/>
      <c r="L32" s="11"/>
      <c r="M32" s="11"/>
      <c r="N32" s="11"/>
      <c r="Q32" s="43"/>
      <c r="R32" s="43"/>
      <c r="S32" s="44"/>
      <c r="T32" s="45"/>
      <c r="U32" s="42"/>
    </row>
    <row r="33" spans="1:21" s="4" customFormat="1" ht="15" customHeight="1">
      <c r="A33" s="8"/>
      <c r="D33" s="16"/>
      <c r="E33" s="16"/>
      <c r="G33" s="9"/>
      <c r="H33" s="10"/>
      <c r="I33" s="10"/>
      <c r="J33" s="10"/>
      <c r="K33" s="11"/>
      <c r="L33" s="11"/>
      <c r="M33" s="11"/>
      <c r="N33" s="11"/>
      <c r="Q33" s="42"/>
      <c r="R33" s="42"/>
      <c r="S33" s="42"/>
      <c r="T33" s="42"/>
      <c r="U33" s="42"/>
    </row>
    <row r="34" spans="1:21" s="4" customFormat="1" ht="15" customHeight="1">
      <c r="A34" s="8"/>
      <c r="D34" s="16"/>
      <c r="E34" s="16"/>
      <c r="G34" s="9"/>
      <c r="H34" s="10"/>
      <c r="I34" s="10"/>
      <c r="J34" s="10"/>
      <c r="K34" s="11"/>
      <c r="L34" s="11"/>
      <c r="M34" s="11"/>
      <c r="N34" s="11"/>
      <c r="Q34" s="42"/>
      <c r="R34" s="42"/>
      <c r="S34" s="42"/>
      <c r="T34" s="42"/>
      <c r="U34" s="42"/>
    </row>
    <row r="35" spans="1:21" s="4" customFormat="1" ht="15" customHeight="1">
      <c r="A35" s="8"/>
      <c r="D35" s="16"/>
      <c r="E35" s="16"/>
      <c r="G35" s="9"/>
      <c r="H35" s="10"/>
      <c r="I35" s="10"/>
      <c r="J35" s="10"/>
      <c r="K35" s="11"/>
      <c r="L35" s="11"/>
      <c r="M35" s="11"/>
      <c r="N35" s="11"/>
    </row>
    <row r="36" spans="1:21" s="4" customFormat="1" ht="15" customHeight="1">
      <c r="A36" s="8"/>
      <c r="G36" s="9"/>
      <c r="H36" s="10"/>
      <c r="I36" s="10"/>
      <c r="J36" s="10"/>
      <c r="K36" s="11"/>
      <c r="L36" s="11"/>
      <c r="M36" s="11"/>
      <c r="N36" s="11"/>
    </row>
    <row r="37" spans="1:21" s="4" customFormat="1" ht="15" customHeight="1">
      <c r="A37" s="8"/>
      <c r="G37" s="9"/>
      <c r="H37" s="10"/>
      <c r="I37" s="10"/>
      <c r="J37" s="10"/>
      <c r="K37" s="11"/>
      <c r="L37" s="11"/>
      <c r="M37" s="11"/>
      <c r="N37" s="11"/>
    </row>
    <row r="38" spans="1:21" s="4" customFormat="1" ht="15" customHeight="1">
      <c r="A38" s="8"/>
      <c r="G38" s="9"/>
      <c r="H38" s="10"/>
      <c r="I38" s="10"/>
      <c r="J38" s="10"/>
      <c r="K38" s="11"/>
      <c r="L38" s="11"/>
      <c r="M38" s="11"/>
      <c r="N38" s="11"/>
    </row>
    <row r="39" spans="1:21" s="4" customFormat="1" ht="15" customHeight="1">
      <c r="A39" s="8"/>
      <c r="G39" s="9"/>
      <c r="H39" s="10"/>
      <c r="I39" s="10"/>
      <c r="J39" s="10"/>
      <c r="K39" s="11"/>
      <c r="L39" s="11"/>
      <c r="M39" s="11"/>
      <c r="N39" s="11"/>
    </row>
    <row r="40" spans="1:21" s="4" customFormat="1" ht="15" customHeight="1">
      <c r="A40" s="8"/>
      <c r="G40" s="9"/>
      <c r="H40" s="10"/>
      <c r="I40" s="10"/>
      <c r="J40" s="10"/>
      <c r="K40" s="11"/>
      <c r="L40" s="11"/>
      <c r="M40" s="11"/>
      <c r="N40" s="11"/>
    </row>
    <row r="41" spans="1:21" s="4" customFormat="1" ht="15" customHeight="1">
      <c r="A41" s="8"/>
      <c r="G41" s="9"/>
      <c r="H41" s="10"/>
      <c r="I41" s="10"/>
      <c r="J41" s="10"/>
      <c r="K41" s="11"/>
      <c r="L41" s="11"/>
      <c r="M41" s="11"/>
      <c r="N41" s="11"/>
    </row>
    <row r="42" spans="1:21" s="4" customFormat="1" ht="15" customHeight="1">
      <c r="A42" s="8"/>
      <c r="G42" s="9"/>
      <c r="H42" s="10"/>
      <c r="I42" s="10"/>
      <c r="J42" s="10"/>
      <c r="K42" s="11"/>
      <c r="L42" s="11"/>
      <c r="M42" s="11"/>
      <c r="N42" s="11"/>
    </row>
    <row r="43" spans="1:21" s="4" customFormat="1" ht="15" customHeight="1">
      <c r="A43" s="8"/>
      <c r="G43" s="9"/>
      <c r="H43" s="10"/>
      <c r="I43" s="10"/>
      <c r="J43" s="10"/>
      <c r="K43" s="11"/>
      <c r="L43" s="11"/>
      <c r="M43" s="11"/>
      <c r="N43" s="11"/>
    </row>
    <row r="44" spans="1:21" s="4" customFormat="1" ht="15" customHeight="1">
      <c r="A44" s="8"/>
      <c r="G44" s="9"/>
      <c r="H44" s="10"/>
      <c r="I44" s="10"/>
      <c r="J44" s="10"/>
      <c r="K44" s="11"/>
      <c r="L44" s="11"/>
      <c r="M44" s="11"/>
      <c r="N44" s="11"/>
    </row>
    <row r="45" spans="1:21" s="4" customFormat="1" ht="15" customHeight="1">
      <c r="A45" s="8"/>
      <c r="G45" s="9"/>
      <c r="H45" s="10"/>
      <c r="I45" s="10"/>
      <c r="J45" s="10"/>
      <c r="K45" s="11"/>
      <c r="L45" s="11"/>
      <c r="M45" s="11"/>
      <c r="N45" s="11"/>
    </row>
    <row r="46" spans="1:21" s="4" customFormat="1" ht="15" customHeight="1">
      <c r="A46" s="8"/>
      <c r="G46" s="9"/>
      <c r="H46" s="10"/>
      <c r="I46" s="10"/>
      <c r="J46" s="10"/>
      <c r="K46" s="11"/>
      <c r="L46" s="11"/>
      <c r="M46" s="11"/>
      <c r="N46" s="11"/>
    </row>
    <row r="47" spans="1:21" s="4" customFormat="1" ht="15" customHeight="1">
      <c r="A47" s="8"/>
      <c r="G47" s="9"/>
      <c r="H47" s="10"/>
      <c r="I47" s="10"/>
      <c r="J47" s="10"/>
      <c r="K47" s="11"/>
      <c r="L47" s="11"/>
      <c r="M47" s="11"/>
      <c r="N47" s="11"/>
    </row>
    <row r="48" spans="1:21" s="4" customFormat="1" ht="15" customHeight="1">
      <c r="A48" s="8"/>
      <c r="G48" s="9"/>
      <c r="H48" s="10"/>
      <c r="I48" s="10"/>
      <c r="J48" s="10"/>
      <c r="K48" s="11"/>
      <c r="L48" s="11"/>
      <c r="M48" s="11"/>
      <c r="N48" s="11"/>
    </row>
    <row r="49" spans="1:14" s="4" customFormat="1" ht="15" customHeight="1">
      <c r="A49" s="8"/>
      <c r="G49" s="9"/>
      <c r="H49" s="10"/>
      <c r="I49" s="10"/>
      <c r="J49" s="10"/>
      <c r="K49" s="11"/>
      <c r="L49" s="11"/>
      <c r="M49" s="11"/>
      <c r="N49" s="11"/>
    </row>
    <row r="50" spans="1:14" s="4" customFormat="1" ht="15" customHeight="1">
      <c r="A50" s="8"/>
      <c r="G50" s="9"/>
      <c r="H50" s="10"/>
      <c r="I50" s="10"/>
      <c r="J50" s="10"/>
      <c r="K50" s="11"/>
      <c r="L50" s="11"/>
      <c r="M50" s="11"/>
      <c r="N50" s="11"/>
    </row>
    <row r="51" spans="1:14" s="4" customFormat="1" ht="15" customHeight="1">
      <c r="A51" s="8"/>
      <c r="G51" s="9"/>
      <c r="H51" s="10"/>
      <c r="I51" s="10"/>
      <c r="J51" s="10"/>
      <c r="K51" s="11"/>
      <c r="L51" s="11"/>
      <c r="M51" s="11"/>
      <c r="N51" s="11"/>
    </row>
    <row r="52" spans="1:14" s="4" customFormat="1" ht="15" customHeight="1">
      <c r="A52" s="8"/>
      <c r="G52" s="9"/>
      <c r="H52" s="10"/>
      <c r="I52" s="10"/>
      <c r="J52" s="10"/>
      <c r="K52" s="11"/>
      <c r="L52" s="11"/>
      <c r="M52" s="11"/>
      <c r="N52" s="11"/>
    </row>
    <row r="53" spans="1:14" s="4" customFormat="1" ht="15" customHeight="1">
      <c r="A53" s="8"/>
      <c r="G53" s="9"/>
      <c r="H53" s="10"/>
      <c r="I53" s="10"/>
      <c r="J53" s="10"/>
      <c r="K53" s="11"/>
      <c r="L53" s="11"/>
      <c r="M53" s="11"/>
      <c r="N53" s="11"/>
    </row>
    <row r="54" spans="1:14" s="4" customFormat="1" ht="15" customHeight="1">
      <c r="A54" s="8"/>
      <c r="G54" s="9"/>
      <c r="H54" s="10"/>
      <c r="I54" s="10"/>
      <c r="J54" s="10"/>
      <c r="K54" s="11"/>
      <c r="L54" s="11"/>
      <c r="M54" s="11"/>
      <c r="N54" s="11"/>
    </row>
    <row r="55" spans="1:14" s="4" customFormat="1" ht="15" customHeight="1">
      <c r="A55" s="8"/>
      <c r="G55" s="9"/>
      <c r="H55" s="10"/>
      <c r="I55" s="10"/>
      <c r="J55" s="10"/>
      <c r="K55" s="11"/>
      <c r="L55" s="11"/>
      <c r="M55" s="11"/>
      <c r="N55" s="11"/>
    </row>
    <row r="56" spans="1:14" s="4" customFormat="1" ht="15" customHeight="1">
      <c r="A56" s="8"/>
      <c r="G56" s="9"/>
      <c r="H56" s="10"/>
      <c r="I56" s="10"/>
      <c r="J56" s="10"/>
      <c r="K56" s="11"/>
      <c r="L56" s="11"/>
      <c r="M56" s="11"/>
      <c r="N56" s="11"/>
    </row>
    <row r="57" spans="1:14" s="4" customFormat="1" ht="15" customHeight="1">
      <c r="A57" s="8"/>
      <c r="G57" s="9"/>
      <c r="H57" s="10"/>
      <c r="I57" s="10"/>
      <c r="J57" s="10"/>
      <c r="K57" s="11"/>
      <c r="L57" s="11"/>
      <c r="M57" s="11"/>
      <c r="N57" s="11"/>
    </row>
    <row r="58" spans="1:14" s="4" customFormat="1" ht="15" customHeight="1">
      <c r="A58" s="8"/>
      <c r="G58" s="9"/>
      <c r="H58" s="10"/>
      <c r="I58" s="10"/>
      <c r="J58" s="10"/>
      <c r="K58" s="11"/>
      <c r="L58" s="11"/>
      <c r="M58" s="11"/>
      <c r="N58" s="11"/>
    </row>
    <row r="59" spans="1:14" s="4" customFormat="1" ht="15" customHeight="1">
      <c r="A59" s="8"/>
      <c r="G59" s="9"/>
      <c r="H59" s="10"/>
      <c r="I59" s="10"/>
      <c r="J59" s="10"/>
      <c r="K59" s="11"/>
      <c r="L59" s="11"/>
      <c r="M59" s="11"/>
      <c r="N59" s="11"/>
    </row>
    <row r="60" spans="1:14" s="4" customFormat="1" ht="15" customHeight="1">
      <c r="A60" s="8"/>
      <c r="G60" s="9"/>
      <c r="H60" s="10"/>
      <c r="I60" s="10"/>
      <c r="J60" s="10"/>
      <c r="K60" s="11"/>
      <c r="L60" s="11"/>
      <c r="M60" s="11"/>
      <c r="N60" s="11"/>
    </row>
    <row r="61" spans="1:14" s="4" customFormat="1" ht="15" customHeight="1">
      <c r="A61" s="8"/>
      <c r="G61" s="9"/>
      <c r="H61" s="10"/>
      <c r="I61" s="10"/>
      <c r="J61" s="10"/>
      <c r="K61" s="11"/>
      <c r="L61" s="11"/>
      <c r="M61" s="11"/>
      <c r="N61" s="11"/>
    </row>
    <row r="62" spans="1:14" s="4" customFormat="1" ht="15" customHeight="1">
      <c r="A62" s="8"/>
      <c r="G62" s="9"/>
      <c r="H62" s="10"/>
      <c r="I62" s="10"/>
      <c r="J62" s="10"/>
      <c r="K62" s="11"/>
      <c r="L62" s="11"/>
      <c r="M62" s="11"/>
      <c r="N62" s="11"/>
    </row>
    <row r="63" spans="1:14" s="4" customFormat="1" ht="15" customHeight="1">
      <c r="A63" s="8"/>
      <c r="G63" s="9"/>
      <c r="H63" s="10"/>
      <c r="I63" s="10"/>
      <c r="J63" s="10"/>
      <c r="K63" s="11"/>
      <c r="L63" s="11"/>
      <c r="M63" s="11"/>
      <c r="N63" s="11"/>
    </row>
    <row r="64" spans="1:14" s="4" customFormat="1" ht="15" customHeight="1">
      <c r="A64" s="8"/>
      <c r="G64" s="9"/>
      <c r="H64" s="10"/>
      <c r="I64" s="10"/>
      <c r="J64" s="10"/>
      <c r="K64" s="11"/>
      <c r="L64" s="11"/>
      <c r="M64" s="11"/>
      <c r="N64" s="11"/>
    </row>
    <row r="65" spans="1:14" s="4" customFormat="1" ht="15" customHeight="1">
      <c r="A65" s="8"/>
      <c r="G65" s="9"/>
      <c r="H65" s="10"/>
      <c r="I65" s="10"/>
      <c r="J65" s="10"/>
      <c r="K65" s="11"/>
      <c r="L65" s="11"/>
      <c r="M65" s="11"/>
      <c r="N65" s="11"/>
    </row>
    <row r="66" spans="1:14" s="4" customFormat="1" ht="15" customHeight="1">
      <c r="A66" s="8"/>
      <c r="G66" s="9"/>
      <c r="H66" s="10"/>
      <c r="I66" s="10"/>
      <c r="J66" s="10"/>
      <c r="K66" s="11"/>
      <c r="L66" s="11"/>
      <c r="M66" s="11"/>
      <c r="N66" s="11"/>
    </row>
    <row r="67" spans="1:14" s="4" customFormat="1" ht="15" customHeight="1">
      <c r="A67" s="8"/>
      <c r="G67" s="9"/>
      <c r="H67" s="10"/>
      <c r="I67" s="10"/>
      <c r="J67" s="10"/>
      <c r="K67" s="11"/>
      <c r="L67" s="11"/>
      <c r="M67" s="11"/>
      <c r="N67" s="11"/>
    </row>
    <row r="68" spans="1:14" s="4" customFormat="1" ht="15" customHeight="1">
      <c r="A68" s="8"/>
      <c r="G68" s="9"/>
      <c r="H68" s="10"/>
      <c r="I68" s="10"/>
      <c r="J68" s="10"/>
      <c r="K68" s="11"/>
      <c r="L68" s="11"/>
      <c r="M68" s="11"/>
      <c r="N68" s="11"/>
    </row>
    <row r="69" spans="1:14" s="4" customFormat="1" ht="15" customHeight="1">
      <c r="A69" s="8"/>
      <c r="G69" s="9"/>
      <c r="H69" s="10"/>
      <c r="I69" s="10"/>
      <c r="J69" s="10"/>
      <c r="K69" s="11"/>
      <c r="L69" s="11"/>
      <c r="M69" s="11"/>
      <c r="N69" s="11"/>
    </row>
    <row r="70" spans="1:14" s="4" customFormat="1" ht="15" customHeight="1">
      <c r="A70" s="8"/>
      <c r="G70" s="9"/>
      <c r="H70" s="10"/>
      <c r="I70" s="10"/>
      <c r="J70" s="10"/>
      <c r="K70" s="11"/>
      <c r="L70" s="11"/>
      <c r="M70" s="11"/>
      <c r="N70" s="11"/>
    </row>
    <row r="71" spans="1:14" s="4" customFormat="1" ht="15" customHeight="1">
      <c r="A71" s="8"/>
      <c r="G71" s="9"/>
      <c r="H71" s="10"/>
      <c r="I71" s="10"/>
      <c r="J71" s="10"/>
      <c r="K71" s="11"/>
      <c r="L71" s="11"/>
      <c r="M71" s="11"/>
      <c r="N71" s="11"/>
    </row>
    <row r="72" spans="1:14" s="4" customFormat="1" ht="15" customHeight="1">
      <c r="A72" s="8"/>
      <c r="G72" s="9"/>
      <c r="H72" s="10"/>
      <c r="I72" s="10"/>
      <c r="J72" s="10"/>
      <c r="K72" s="11"/>
      <c r="L72" s="11"/>
      <c r="M72" s="11"/>
      <c r="N72" s="11"/>
    </row>
    <row r="73" spans="1:14" s="4" customFormat="1" ht="15" customHeight="1">
      <c r="A73" s="8"/>
      <c r="G73" s="9"/>
      <c r="H73" s="10"/>
      <c r="I73" s="10"/>
      <c r="J73" s="10"/>
      <c r="K73" s="11"/>
      <c r="L73" s="11"/>
      <c r="M73" s="11"/>
      <c r="N73" s="11"/>
    </row>
    <row r="74" spans="1:14" s="4" customFormat="1" ht="15" customHeight="1">
      <c r="A74" s="8"/>
      <c r="G74" s="9"/>
      <c r="H74" s="10"/>
      <c r="I74" s="10"/>
      <c r="J74" s="10"/>
      <c r="K74" s="11"/>
      <c r="L74" s="11"/>
      <c r="M74" s="11"/>
      <c r="N74" s="11"/>
    </row>
    <row r="75" spans="1:14" s="4" customFormat="1" ht="15" customHeight="1">
      <c r="A75" s="8"/>
      <c r="G75" s="9"/>
      <c r="H75" s="10"/>
      <c r="I75" s="10"/>
      <c r="J75" s="10"/>
      <c r="K75" s="11"/>
      <c r="L75" s="11"/>
      <c r="M75" s="11"/>
      <c r="N75" s="11"/>
    </row>
    <row r="76" spans="1:14" s="4" customFormat="1" ht="15" customHeight="1">
      <c r="A76" s="8"/>
      <c r="G76" s="9"/>
      <c r="H76" s="10"/>
      <c r="I76" s="10"/>
      <c r="J76" s="10"/>
      <c r="K76" s="11"/>
      <c r="L76" s="11"/>
      <c r="M76" s="11"/>
      <c r="N76" s="11"/>
    </row>
    <row r="77" spans="1:14" s="4" customFormat="1" ht="15" customHeight="1">
      <c r="A77" s="8"/>
      <c r="G77" s="9"/>
      <c r="H77" s="10"/>
      <c r="I77" s="10"/>
      <c r="J77" s="10"/>
      <c r="K77" s="11"/>
      <c r="L77" s="11"/>
      <c r="M77" s="11"/>
      <c r="N77" s="11"/>
    </row>
    <row r="78" spans="1:14" s="4" customFormat="1" ht="15" customHeight="1">
      <c r="A78" s="8"/>
      <c r="G78" s="9"/>
      <c r="H78" s="10"/>
      <c r="I78" s="10"/>
      <c r="J78" s="10"/>
      <c r="K78" s="11"/>
      <c r="L78" s="11"/>
      <c r="M78" s="11"/>
      <c r="N78" s="11"/>
    </row>
    <row r="79" spans="1:14" s="4" customFormat="1" ht="15" customHeight="1">
      <c r="A79" s="8"/>
      <c r="G79" s="9"/>
      <c r="H79" s="10"/>
      <c r="I79" s="10"/>
      <c r="J79" s="10"/>
      <c r="K79" s="11"/>
      <c r="L79" s="11"/>
      <c r="M79" s="11"/>
      <c r="N79" s="11"/>
    </row>
    <row r="80" spans="1:14" s="4" customFormat="1" ht="15" customHeight="1">
      <c r="A80" s="8"/>
      <c r="G80" s="9"/>
      <c r="H80" s="10"/>
      <c r="I80" s="10"/>
      <c r="J80" s="10"/>
      <c r="K80" s="11"/>
      <c r="L80" s="11"/>
      <c r="M80" s="11"/>
      <c r="N80" s="11"/>
    </row>
    <row r="81" spans="1:14" s="4" customFormat="1" ht="15" customHeight="1">
      <c r="A81" s="8"/>
      <c r="G81" s="9"/>
      <c r="H81" s="10"/>
      <c r="I81" s="10"/>
      <c r="J81" s="10"/>
      <c r="K81" s="11"/>
      <c r="L81" s="11"/>
      <c r="M81" s="11"/>
      <c r="N81" s="11"/>
    </row>
    <row r="82" spans="1:14" s="4" customFormat="1" ht="15" customHeight="1">
      <c r="A82" s="8"/>
      <c r="G82" s="9"/>
      <c r="H82" s="10"/>
      <c r="I82" s="10"/>
      <c r="J82" s="10"/>
      <c r="K82" s="11"/>
      <c r="L82" s="11"/>
      <c r="M82" s="11"/>
      <c r="N82" s="11"/>
    </row>
    <row r="83" spans="1:14" s="4" customFormat="1" ht="15" customHeight="1">
      <c r="A83" s="8"/>
      <c r="G83" s="9"/>
      <c r="H83" s="10"/>
      <c r="I83" s="10"/>
      <c r="J83" s="10"/>
      <c r="K83" s="11"/>
      <c r="L83" s="11"/>
      <c r="M83" s="11"/>
      <c r="N83" s="11"/>
    </row>
    <row r="84" spans="1:14" s="4" customFormat="1" ht="15" customHeight="1">
      <c r="A84" s="8"/>
      <c r="G84" s="9"/>
      <c r="H84" s="10"/>
      <c r="I84" s="10"/>
      <c r="J84" s="10"/>
      <c r="K84" s="11"/>
      <c r="L84" s="11"/>
      <c r="M84" s="11"/>
      <c r="N84" s="11"/>
    </row>
    <row r="85" spans="1:14" s="4" customFormat="1" ht="15" customHeight="1">
      <c r="A85" s="8"/>
      <c r="G85" s="9"/>
      <c r="H85" s="10"/>
      <c r="I85" s="10"/>
      <c r="J85" s="10"/>
      <c r="K85" s="11"/>
      <c r="L85" s="11"/>
      <c r="M85" s="11"/>
      <c r="N85" s="11"/>
    </row>
    <row r="86" spans="1:14" s="4" customFormat="1" ht="15" customHeight="1">
      <c r="A86" s="8"/>
      <c r="G86" s="9"/>
      <c r="H86" s="10"/>
      <c r="I86" s="10"/>
      <c r="J86" s="10"/>
      <c r="K86" s="11"/>
      <c r="L86" s="11"/>
      <c r="M86" s="11"/>
      <c r="N86" s="11"/>
    </row>
    <row r="87" spans="1:14" s="4" customFormat="1" ht="15" customHeight="1">
      <c r="A87" s="8"/>
      <c r="G87" s="9"/>
      <c r="H87" s="10"/>
      <c r="I87" s="10"/>
      <c r="J87" s="10"/>
      <c r="K87" s="11"/>
      <c r="L87" s="11"/>
      <c r="M87" s="11"/>
      <c r="N87" s="11"/>
    </row>
    <row r="88" spans="1:14" s="4" customFormat="1" ht="15" customHeight="1">
      <c r="A88" s="8"/>
      <c r="G88" s="9"/>
      <c r="H88" s="10"/>
      <c r="I88" s="10"/>
      <c r="J88" s="10"/>
      <c r="K88" s="11"/>
      <c r="L88" s="11"/>
      <c r="M88" s="11"/>
      <c r="N88" s="11"/>
    </row>
    <row r="89" spans="1:14" s="4" customFormat="1" ht="15" customHeight="1">
      <c r="A89" s="8"/>
      <c r="G89" s="9"/>
      <c r="H89" s="10"/>
      <c r="I89" s="10"/>
      <c r="J89" s="10"/>
      <c r="K89" s="11"/>
      <c r="L89" s="11"/>
      <c r="M89" s="11"/>
      <c r="N89" s="11"/>
    </row>
    <row r="90" spans="1:14" s="4" customFormat="1" ht="15" customHeight="1">
      <c r="A90" s="8"/>
      <c r="G90" s="9"/>
      <c r="H90" s="10"/>
      <c r="I90" s="10"/>
      <c r="J90" s="10"/>
      <c r="K90" s="11"/>
      <c r="L90" s="11"/>
      <c r="M90" s="11"/>
      <c r="N90" s="11"/>
    </row>
    <row r="91" spans="1:14" s="4" customFormat="1" ht="15" customHeight="1">
      <c r="A91" s="8"/>
      <c r="G91" s="9"/>
      <c r="H91" s="10"/>
      <c r="I91" s="10"/>
      <c r="J91" s="10"/>
      <c r="K91" s="11"/>
      <c r="L91" s="11"/>
      <c r="M91" s="11"/>
      <c r="N91" s="11"/>
    </row>
    <row r="92" spans="1:14" s="4" customFormat="1" ht="15" customHeight="1">
      <c r="A92" s="8"/>
      <c r="G92" s="9"/>
      <c r="H92" s="10"/>
      <c r="I92" s="10"/>
      <c r="J92" s="10"/>
      <c r="K92" s="11"/>
      <c r="L92" s="11"/>
      <c r="M92" s="11"/>
      <c r="N92" s="11"/>
    </row>
    <row r="93" spans="1:14" s="4" customFormat="1" ht="15" customHeight="1">
      <c r="A93" s="8"/>
      <c r="G93" s="9"/>
      <c r="H93" s="10"/>
      <c r="I93" s="10"/>
      <c r="J93" s="10"/>
      <c r="K93" s="11"/>
      <c r="L93" s="11"/>
      <c r="M93" s="11"/>
      <c r="N93" s="11"/>
    </row>
    <row r="94" spans="1:14" s="4" customFormat="1" ht="15" customHeight="1">
      <c r="A94" s="8"/>
      <c r="G94" s="9"/>
      <c r="H94" s="10"/>
      <c r="I94" s="10"/>
      <c r="J94" s="10"/>
      <c r="K94" s="11"/>
      <c r="L94" s="11"/>
      <c r="M94" s="11"/>
      <c r="N94" s="11"/>
    </row>
    <row r="95" spans="1:14" s="4" customFormat="1" ht="15" customHeight="1">
      <c r="A95" s="8"/>
      <c r="G95" s="9"/>
      <c r="H95" s="10"/>
      <c r="I95" s="10"/>
      <c r="J95" s="10"/>
      <c r="K95" s="11"/>
      <c r="L95" s="11"/>
      <c r="M95" s="11"/>
      <c r="N95" s="11"/>
    </row>
    <row r="96" spans="1:14" s="4" customFormat="1" ht="15" customHeight="1">
      <c r="A96" s="8"/>
      <c r="G96" s="9"/>
      <c r="H96" s="10"/>
      <c r="I96" s="10"/>
      <c r="J96" s="10"/>
      <c r="K96" s="11"/>
      <c r="L96" s="11"/>
      <c r="M96" s="11"/>
      <c r="N96" s="11"/>
    </row>
    <row r="97" spans="1:14" s="4" customFormat="1" ht="15" customHeight="1">
      <c r="A97" s="8"/>
      <c r="G97" s="9"/>
      <c r="H97" s="10"/>
      <c r="I97" s="10"/>
      <c r="J97" s="10"/>
      <c r="K97" s="11"/>
      <c r="L97" s="11"/>
      <c r="M97" s="11"/>
      <c r="N97" s="11"/>
    </row>
    <row r="98" spans="1:14" s="4" customFormat="1" ht="15" customHeight="1">
      <c r="A98" s="8"/>
      <c r="G98" s="9"/>
      <c r="H98" s="10"/>
      <c r="I98" s="10"/>
      <c r="J98" s="10"/>
      <c r="K98" s="11"/>
      <c r="L98" s="11"/>
      <c r="M98" s="11"/>
      <c r="N98" s="11"/>
    </row>
    <row r="99" spans="1:14" s="4" customFormat="1" ht="15" customHeight="1">
      <c r="A99" s="8"/>
      <c r="G99" s="9"/>
      <c r="H99" s="10"/>
      <c r="I99" s="10"/>
      <c r="J99" s="10"/>
      <c r="K99" s="11"/>
      <c r="L99" s="11"/>
      <c r="M99" s="11"/>
      <c r="N99" s="11"/>
    </row>
    <row r="100" spans="1:14" s="4" customFormat="1" ht="15" customHeight="1">
      <c r="A100" s="8"/>
      <c r="G100" s="9"/>
      <c r="H100" s="10"/>
      <c r="I100" s="10"/>
      <c r="J100" s="10"/>
      <c r="K100" s="11"/>
      <c r="L100" s="11"/>
      <c r="M100" s="11"/>
      <c r="N100" s="11"/>
    </row>
    <row r="101" spans="1:14" s="4" customFormat="1" ht="15" customHeight="1">
      <c r="A101" s="8"/>
      <c r="G101" s="9"/>
      <c r="H101" s="10"/>
      <c r="I101" s="10"/>
      <c r="J101" s="10"/>
      <c r="K101" s="11"/>
      <c r="L101" s="11"/>
      <c r="M101" s="11"/>
      <c r="N101" s="11"/>
    </row>
    <row r="102" spans="1:14" s="4" customFormat="1" ht="15" customHeight="1">
      <c r="A102" s="8"/>
      <c r="G102" s="9"/>
      <c r="H102" s="10"/>
      <c r="I102" s="10"/>
      <c r="J102" s="10"/>
      <c r="K102" s="11"/>
      <c r="L102" s="11"/>
      <c r="M102" s="11"/>
      <c r="N102" s="11"/>
    </row>
    <row r="103" spans="1:14" s="4" customFormat="1" ht="15" customHeight="1">
      <c r="A103" s="8"/>
      <c r="G103" s="9"/>
      <c r="H103" s="10"/>
      <c r="I103" s="10"/>
      <c r="J103" s="10"/>
      <c r="K103" s="11"/>
      <c r="L103" s="11"/>
      <c r="M103" s="11"/>
      <c r="N103" s="11"/>
    </row>
    <row r="104" spans="1:14" s="4" customFormat="1" ht="15" customHeight="1">
      <c r="A104" s="8"/>
      <c r="G104" s="9"/>
      <c r="H104" s="10"/>
      <c r="I104" s="10"/>
      <c r="J104" s="10"/>
      <c r="K104" s="11"/>
      <c r="L104" s="11"/>
      <c r="M104" s="11"/>
      <c r="N104" s="11"/>
    </row>
    <row r="105" spans="1:14" s="4" customFormat="1" ht="15" customHeight="1">
      <c r="A105" s="8"/>
      <c r="G105" s="9"/>
      <c r="H105" s="10"/>
      <c r="I105" s="10"/>
      <c r="J105" s="10"/>
      <c r="K105" s="11"/>
      <c r="L105" s="11"/>
      <c r="M105" s="11"/>
      <c r="N105" s="11"/>
    </row>
    <row r="106" spans="1:14" s="4" customFormat="1" ht="15" customHeight="1">
      <c r="A106" s="8"/>
      <c r="G106" s="9"/>
      <c r="H106" s="10"/>
      <c r="I106" s="10"/>
      <c r="J106" s="10"/>
      <c r="K106" s="11"/>
      <c r="L106" s="11"/>
      <c r="M106" s="11"/>
      <c r="N106" s="11"/>
    </row>
    <row r="107" spans="1:14" s="4" customFormat="1" ht="15" customHeight="1">
      <c r="A107" s="8"/>
      <c r="G107" s="9"/>
      <c r="H107" s="10"/>
      <c r="I107" s="10"/>
      <c r="J107" s="10"/>
      <c r="K107" s="11"/>
      <c r="L107" s="11"/>
      <c r="M107" s="11"/>
      <c r="N107" s="11"/>
    </row>
    <row r="108" spans="1:14" s="4" customFormat="1" ht="15" customHeight="1">
      <c r="A108" s="8"/>
      <c r="G108" s="9"/>
      <c r="H108" s="10"/>
      <c r="I108" s="10"/>
      <c r="J108" s="10"/>
      <c r="K108" s="11"/>
      <c r="L108" s="11"/>
      <c r="M108" s="11"/>
      <c r="N108" s="11"/>
    </row>
    <row r="109" spans="1:14" s="4" customFormat="1" ht="15" customHeight="1">
      <c r="A109" s="8"/>
      <c r="G109" s="9"/>
      <c r="H109" s="10"/>
      <c r="I109" s="10"/>
      <c r="J109" s="10"/>
      <c r="K109" s="11"/>
      <c r="L109" s="11"/>
      <c r="M109" s="11"/>
      <c r="N109" s="11"/>
    </row>
    <row r="110" spans="1:14" s="4" customFormat="1" ht="15" customHeight="1">
      <c r="A110" s="8"/>
      <c r="G110" s="9"/>
      <c r="H110" s="10"/>
      <c r="I110" s="10"/>
      <c r="J110" s="10"/>
      <c r="K110" s="11"/>
      <c r="L110" s="11"/>
      <c r="M110" s="11"/>
      <c r="N110" s="11"/>
    </row>
    <row r="111" spans="1:14" s="4" customFormat="1" ht="15" customHeight="1">
      <c r="A111" s="8"/>
      <c r="G111" s="9"/>
      <c r="H111" s="10"/>
      <c r="I111" s="10"/>
      <c r="J111" s="10"/>
      <c r="K111" s="11"/>
      <c r="L111" s="11"/>
      <c r="M111" s="11"/>
      <c r="N111" s="11"/>
    </row>
    <row r="112" spans="1:14" s="4" customFormat="1" ht="15" customHeight="1">
      <c r="A112" s="8"/>
      <c r="G112" s="9"/>
      <c r="H112" s="10"/>
      <c r="I112" s="10"/>
      <c r="J112" s="10"/>
      <c r="K112" s="11"/>
      <c r="L112" s="11"/>
      <c r="M112" s="11"/>
      <c r="N112" s="11"/>
    </row>
    <row r="113" spans="1:14" s="4" customFormat="1" ht="15" customHeight="1">
      <c r="A113" s="8"/>
      <c r="G113" s="9"/>
      <c r="H113" s="10"/>
      <c r="I113" s="10"/>
      <c r="J113" s="10"/>
      <c r="K113" s="11"/>
      <c r="L113" s="11"/>
      <c r="M113" s="11"/>
      <c r="N113" s="11"/>
    </row>
    <row r="114" spans="1:14" s="4" customFormat="1" ht="15" customHeight="1">
      <c r="A114" s="8"/>
      <c r="G114" s="9"/>
      <c r="H114" s="10"/>
      <c r="I114" s="10"/>
      <c r="J114" s="10"/>
      <c r="K114" s="11"/>
      <c r="L114" s="11"/>
      <c r="M114" s="11"/>
      <c r="N114" s="11"/>
    </row>
    <row r="115" spans="1:14" s="4" customFormat="1" ht="15" customHeight="1">
      <c r="A115" s="8"/>
      <c r="G115" s="9"/>
      <c r="H115" s="10"/>
      <c r="I115" s="10"/>
      <c r="J115" s="10"/>
      <c r="K115" s="11"/>
      <c r="L115" s="11"/>
      <c r="M115" s="11"/>
      <c r="N115" s="11"/>
    </row>
    <row r="116" spans="1:14" s="4" customFormat="1" ht="15" customHeight="1">
      <c r="A116" s="8"/>
      <c r="G116" s="9"/>
      <c r="H116" s="10"/>
      <c r="I116" s="10"/>
      <c r="J116" s="10"/>
      <c r="K116" s="11"/>
      <c r="L116" s="11"/>
      <c r="M116" s="11"/>
      <c r="N116" s="11"/>
    </row>
    <row r="117" spans="1:14" s="4" customFormat="1" ht="15" customHeight="1">
      <c r="A117" s="8"/>
      <c r="G117" s="9"/>
      <c r="H117" s="10"/>
      <c r="I117" s="10"/>
      <c r="J117" s="10"/>
      <c r="K117" s="11"/>
      <c r="L117" s="11"/>
      <c r="M117" s="11"/>
      <c r="N117" s="11"/>
    </row>
    <row r="118" spans="1:14" s="4" customFormat="1" ht="15" customHeight="1">
      <c r="A118" s="8"/>
      <c r="G118" s="9"/>
      <c r="H118" s="10"/>
      <c r="I118" s="10"/>
      <c r="J118" s="10"/>
      <c r="K118" s="11"/>
      <c r="L118" s="11"/>
      <c r="M118" s="11"/>
      <c r="N118" s="11"/>
    </row>
    <row r="119" spans="1:14" s="4" customFormat="1" ht="15" customHeight="1">
      <c r="A119" s="8"/>
      <c r="G119" s="9"/>
      <c r="H119" s="10"/>
      <c r="I119" s="10"/>
      <c r="J119" s="10"/>
      <c r="K119" s="11"/>
      <c r="L119" s="11"/>
      <c r="M119" s="11"/>
      <c r="N119" s="11"/>
    </row>
    <row r="120" spans="1:14" s="4" customFormat="1" ht="15" customHeight="1">
      <c r="A120" s="8"/>
      <c r="G120" s="9"/>
      <c r="H120" s="10"/>
      <c r="I120" s="10"/>
      <c r="J120" s="10"/>
      <c r="K120" s="11"/>
      <c r="L120" s="11"/>
      <c r="M120" s="11"/>
      <c r="N120" s="11"/>
    </row>
    <row r="121" spans="1:14" s="4" customFormat="1" ht="15" customHeight="1">
      <c r="A121" s="8"/>
      <c r="G121" s="9"/>
      <c r="H121" s="10"/>
      <c r="I121" s="10"/>
      <c r="J121" s="10"/>
      <c r="K121" s="11"/>
      <c r="L121" s="11"/>
      <c r="M121" s="11"/>
      <c r="N121" s="11"/>
    </row>
    <row r="122" spans="1:14" s="4" customFormat="1" ht="15" customHeight="1">
      <c r="A122" s="8"/>
      <c r="G122" s="9"/>
      <c r="H122" s="10"/>
      <c r="I122" s="10"/>
      <c r="J122" s="10"/>
      <c r="K122" s="11"/>
      <c r="L122" s="11"/>
      <c r="M122" s="11"/>
      <c r="N122" s="11"/>
    </row>
    <row r="123" spans="1:14" s="4" customFormat="1" ht="15" customHeight="1">
      <c r="A123" s="8"/>
      <c r="G123" s="9"/>
      <c r="H123" s="10"/>
      <c r="I123" s="10"/>
      <c r="J123" s="10"/>
      <c r="K123" s="11"/>
      <c r="L123" s="11"/>
      <c r="M123" s="11"/>
      <c r="N123" s="11"/>
    </row>
    <row r="124" spans="1:14" s="4" customFormat="1" ht="15" customHeight="1">
      <c r="A124" s="8"/>
      <c r="G124" s="9"/>
      <c r="H124" s="10"/>
      <c r="I124" s="10"/>
      <c r="J124" s="10"/>
      <c r="K124" s="11"/>
      <c r="L124" s="11"/>
      <c r="M124" s="11"/>
      <c r="N124" s="11"/>
    </row>
    <row r="125" spans="1:14" s="4" customFormat="1" ht="15" customHeight="1">
      <c r="A125" s="8"/>
      <c r="G125" s="9"/>
      <c r="H125" s="10"/>
      <c r="I125" s="10"/>
      <c r="J125" s="10"/>
      <c r="K125" s="11"/>
      <c r="L125" s="11"/>
      <c r="M125" s="11"/>
      <c r="N125" s="11"/>
    </row>
    <row r="126" spans="1:14" s="4" customFormat="1" ht="15" customHeight="1">
      <c r="A126" s="8"/>
      <c r="G126" s="9"/>
      <c r="H126" s="10"/>
      <c r="I126" s="10"/>
      <c r="J126" s="10"/>
      <c r="K126" s="11"/>
      <c r="L126" s="11"/>
      <c r="M126" s="11"/>
      <c r="N126" s="11"/>
    </row>
    <row r="127" spans="1:14" s="4" customFormat="1" ht="15" customHeight="1">
      <c r="A127" s="8"/>
      <c r="G127" s="9"/>
      <c r="H127" s="10"/>
      <c r="I127" s="10"/>
      <c r="J127" s="10"/>
      <c r="K127" s="11"/>
      <c r="L127" s="11"/>
      <c r="M127" s="11"/>
      <c r="N127" s="11"/>
    </row>
    <row r="128" spans="1:14" s="4" customFormat="1" ht="15" customHeight="1">
      <c r="A128" s="8"/>
      <c r="G128" s="9"/>
      <c r="H128" s="10"/>
      <c r="I128" s="10"/>
      <c r="J128" s="10"/>
      <c r="K128" s="11"/>
      <c r="L128" s="11"/>
      <c r="M128" s="11"/>
      <c r="N128" s="11"/>
    </row>
    <row r="129" spans="1:14" s="4" customFormat="1" ht="15" customHeight="1">
      <c r="A129" s="8"/>
      <c r="G129" s="9"/>
      <c r="H129" s="10"/>
      <c r="I129" s="10"/>
      <c r="J129" s="10"/>
      <c r="K129" s="11"/>
      <c r="L129" s="11"/>
      <c r="M129" s="11"/>
      <c r="N129" s="11"/>
    </row>
    <row r="130" spans="1:14" s="4" customFormat="1" ht="15" customHeight="1">
      <c r="A130" s="8"/>
      <c r="G130" s="9"/>
      <c r="H130" s="10"/>
      <c r="I130" s="10"/>
      <c r="J130" s="10"/>
      <c r="K130" s="11"/>
      <c r="L130" s="11"/>
      <c r="M130" s="11"/>
      <c r="N130" s="11"/>
    </row>
    <row r="131" spans="1:14" s="4" customFormat="1" ht="15" customHeight="1">
      <c r="A131" s="8"/>
      <c r="G131" s="9"/>
      <c r="H131" s="10"/>
      <c r="I131" s="10"/>
      <c r="J131" s="10"/>
      <c r="K131" s="11"/>
      <c r="L131" s="11"/>
      <c r="M131" s="11"/>
      <c r="N131" s="11"/>
    </row>
    <row r="132" spans="1:14" s="4" customFormat="1" ht="15" customHeight="1">
      <c r="A132" s="8"/>
      <c r="G132" s="9"/>
      <c r="H132" s="10"/>
      <c r="I132" s="10"/>
      <c r="J132" s="10"/>
      <c r="K132" s="11"/>
      <c r="L132" s="11"/>
      <c r="M132" s="11"/>
      <c r="N132" s="11"/>
    </row>
    <row r="133" spans="1:14" s="4" customFormat="1" ht="15" customHeight="1">
      <c r="A133" s="8"/>
      <c r="G133" s="9"/>
      <c r="H133" s="10"/>
      <c r="I133" s="10"/>
      <c r="J133" s="10"/>
      <c r="K133" s="11"/>
      <c r="L133" s="11"/>
      <c r="M133" s="11"/>
      <c r="N133" s="11"/>
    </row>
    <row r="134" spans="1:14" s="4" customFormat="1" ht="15" customHeight="1">
      <c r="A134" s="8"/>
      <c r="G134" s="9"/>
      <c r="H134" s="10"/>
      <c r="I134" s="10"/>
      <c r="J134" s="10"/>
      <c r="K134" s="11"/>
      <c r="L134" s="11"/>
      <c r="M134" s="11"/>
      <c r="N134" s="11"/>
    </row>
    <row r="135" spans="1:14" s="4" customFormat="1" ht="15" customHeight="1">
      <c r="A135" s="8"/>
      <c r="G135" s="9"/>
      <c r="H135" s="10"/>
      <c r="I135" s="10"/>
      <c r="J135" s="10"/>
      <c r="K135" s="11"/>
      <c r="L135" s="11"/>
      <c r="M135" s="11"/>
      <c r="N135" s="11"/>
    </row>
    <row r="136" spans="1:14" s="4" customFormat="1" ht="15" customHeight="1">
      <c r="A136" s="8"/>
      <c r="G136" s="9"/>
      <c r="H136" s="10"/>
      <c r="I136" s="10"/>
      <c r="J136" s="10"/>
      <c r="K136" s="11"/>
      <c r="L136" s="11"/>
      <c r="M136" s="11"/>
      <c r="N136" s="11"/>
    </row>
    <row r="137" spans="1:14" s="4" customFormat="1" ht="15" customHeight="1">
      <c r="A137" s="8"/>
      <c r="G137" s="9"/>
      <c r="H137" s="10"/>
      <c r="I137" s="10"/>
      <c r="J137" s="10"/>
      <c r="K137" s="11"/>
      <c r="L137" s="11"/>
      <c r="M137" s="11"/>
      <c r="N137" s="11"/>
    </row>
    <row r="138" spans="1:14" s="4" customFormat="1" ht="15" customHeight="1">
      <c r="A138" s="8"/>
      <c r="G138" s="9"/>
      <c r="H138" s="10"/>
      <c r="I138" s="10"/>
      <c r="J138" s="10"/>
      <c r="K138" s="11"/>
      <c r="L138" s="11"/>
      <c r="M138" s="11"/>
      <c r="N138" s="11"/>
    </row>
    <row r="139" spans="1:14" s="4" customFormat="1" ht="15" customHeight="1">
      <c r="A139" s="8"/>
      <c r="G139" s="9"/>
      <c r="H139" s="10"/>
      <c r="I139" s="10"/>
      <c r="J139" s="10"/>
      <c r="K139" s="11"/>
      <c r="L139" s="11"/>
      <c r="M139" s="11"/>
      <c r="N139" s="11"/>
    </row>
    <row r="140" spans="1:14" s="4" customFormat="1" ht="15" customHeight="1">
      <c r="A140" s="8"/>
      <c r="G140" s="9"/>
      <c r="H140" s="10"/>
      <c r="I140" s="10"/>
      <c r="J140" s="10"/>
      <c r="K140" s="11"/>
      <c r="L140" s="11"/>
      <c r="M140" s="11"/>
      <c r="N140" s="11"/>
    </row>
    <row r="141" spans="1:14" s="4" customFormat="1" ht="15" customHeight="1">
      <c r="A141" s="8"/>
      <c r="G141" s="9"/>
      <c r="H141" s="10"/>
      <c r="I141" s="10"/>
      <c r="J141" s="10"/>
      <c r="K141" s="11"/>
      <c r="L141" s="11"/>
      <c r="M141" s="11"/>
      <c r="N141" s="11"/>
    </row>
    <row r="142" spans="1:14" s="4" customFormat="1" ht="15" customHeight="1">
      <c r="A142" s="8"/>
      <c r="G142" s="9"/>
      <c r="H142" s="10"/>
      <c r="I142" s="10"/>
      <c r="J142" s="10"/>
      <c r="K142" s="11"/>
      <c r="L142" s="11"/>
      <c r="M142" s="11"/>
      <c r="N142" s="11"/>
    </row>
    <row r="143" spans="1:14" s="4" customFormat="1" ht="15" customHeight="1">
      <c r="A143" s="8"/>
      <c r="G143" s="9"/>
      <c r="H143" s="10"/>
      <c r="I143" s="10"/>
      <c r="J143" s="10"/>
      <c r="K143" s="11"/>
      <c r="L143" s="11"/>
      <c r="M143" s="11"/>
      <c r="N143" s="11"/>
    </row>
    <row r="144" spans="1:14" s="4" customFormat="1" ht="15" customHeight="1">
      <c r="A144" s="8"/>
      <c r="G144" s="9"/>
      <c r="H144" s="10"/>
      <c r="I144" s="10"/>
      <c r="J144" s="10"/>
      <c r="K144" s="11"/>
      <c r="L144" s="11"/>
      <c r="M144" s="11"/>
      <c r="N144" s="11"/>
    </row>
    <row r="145" spans="1:14" s="4" customFormat="1" ht="15" customHeight="1">
      <c r="A145" s="8"/>
      <c r="G145" s="9"/>
      <c r="H145" s="10"/>
      <c r="I145" s="10"/>
      <c r="J145" s="10"/>
      <c r="K145" s="11"/>
      <c r="L145" s="11"/>
      <c r="M145" s="11"/>
      <c r="N145" s="11"/>
    </row>
    <row r="146" spans="1:14" s="4" customFormat="1" ht="15" customHeight="1">
      <c r="A146" s="8"/>
      <c r="G146" s="9"/>
      <c r="H146" s="10"/>
      <c r="I146" s="10"/>
      <c r="J146" s="10"/>
      <c r="K146" s="11"/>
      <c r="L146" s="11"/>
      <c r="M146" s="11"/>
      <c r="N146" s="11"/>
    </row>
    <row r="147" spans="1:14" s="4" customFormat="1" ht="15" customHeight="1">
      <c r="A147" s="8"/>
      <c r="G147" s="9"/>
      <c r="H147" s="10"/>
      <c r="I147" s="10"/>
      <c r="J147" s="10"/>
      <c r="K147" s="11"/>
      <c r="L147" s="11"/>
      <c r="M147" s="11"/>
      <c r="N147" s="11"/>
    </row>
    <row r="148" spans="1:14" s="4" customFormat="1" ht="15" customHeight="1">
      <c r="A148" s="8"/>
      <c r="G148" s="9"/>
      <c r="H148" s="10"/>
      <c r="I148" s="10"/>
      <c r="J148" s="10"/>
      <c r="K148" s="11"/>
      <c r="L148" s="11"/>
      <c r="M148" s="11"/>
      <c r="N148" s="11"/>
    </row>
    <row r="149" spans="1:14" s="4" customFormat="1" ht="15" customHeight="1">
      <c r="A149" s="8"/>
      <c r="G149" s="9"/>
      <c r="H149" s="10"/>
      <c r="I149" s="10"/>
      <c r="J149" s="10"/>
      <c r="K149" s="11"/>
      <c r="L149" s="11"/>
      <c r="M149" s="11"/>
      <c r="N149" s="11"/>
    </row>
    <row r="150" spans="1:14" s="4" customFormat="1" ht="15" customHeight="1">
      <c r="A150" s="8"/>
      <c r="G150" s="9"/>
      <c r="H150" s="10"/>
      <c r="I150" s="10"/>
      <c r="J150" s="10"/>
      <c r="K150" s="11"/>
      <c r="L150" s="11"/>
      <c r="M150" s="11"/>
      <c r="N150" s="11"/>
    </row>
    <row r="151" spans="1:14" s="4" customFormat="1" ht="15" customHeight="1">
      <c r="A151" s="8"/>
      <c r="G151" s="9"/>
      <c r="H151" s="10"/>
      <c r="I151" s="10"/>
      <c r="J151" s="10"/>
      <c r="K151" s="11"/>
      <c r="L151" s="11"/>
      <c r="M151" s="11"/>
      <c r="N151" s="11"/>
    </row>
    <row r="152" spans="1:14" s="4" customFormat="1" ht="15" customHeight="1">
      <c r="A152" s="8"/>
      <c r="G152" s="9"/>
      <c r="H152" s="10"/>
      <c r="I152" s="10"/>
      <c r="J152" s="10"/>
      <c r="K152" s="11"/>
      <c r="L152" s="11"/>
      <c r="M152" s="11"/>
      <c r="N152" s="11"/>
    </row>
    <row r="153" spans="1:14" s="4" customFormat="1" ht="15" customHeight="1">
      <c r="A153" s="8"/>
      <c r="G153" s="9"/>
      <c r="H153" s="10"/>
      <c r="I153" s="10"/>
      <c r="J153" s="10"/>
      <c r="K153" s="11"/>
      <c r="L153" s="11"/>
      <c r="M153" s="11"/>
      <c r="N153" s="11"/>
    </row>
    <row r="154" spans="1:14" s="4" customFormat="1" ht="15" customHeight="1">
      <c r="A154" s="8"/>
      <c r="G154" s="9"/>
      <c r="H154" s="10"/>
      <c r="I154" s="10"/>
      <c r="J154" s="10"/>
      <c r="K154" s="11"/>
      <c r="L154" s="11"/>
      <c r="M154" s="11"/>
      <c r="N154" s="11"/>
    </row>
    <row r="155" spans="1:14" s="4" customFormat="1" ht="15" customHeight="1">
      <c r="A155" s="8"/>
      <c r="G155" s="9"/>
      <c r="H155" s="10"/>
      <c r="I155" s="10"/>
      <c r="J155" s="10"/>
      <c r="K155" s="11"/>
      <c r="L155" s="11"/>
      <c r="M155" s="11"/>
      <c r="N155" s="11"/>
    </row>
    <row r="156" spans="1:14" s="4" customFormat="1" ht="15" customHeight="1">
      <c r="A156" s="8"/>
      <c r="G156" s="9"/>
      <c r="H156" s="10"/>
      <c r="I156" s="10"/>
      <c r="J156" s="10"/>
      <c r="K156" s="11"/>
      <c r="L156" s="11"/>
      <c r="M156" s="11"/>
      <c r="N156" s="11"/>
    </row>
    <row r="157" spans="1:14" s="4" customFormat="1" ht="15" customHeight="1">
      <c r="A157" s="8"/>
      <c r="G157" s="9"/>
      <c r="H157" s="10"/>
      <c r="I157" s="10"/>
      <c r="J157" s="10"/>
      <c r="K157" s="11"/>
      <c r="L157" s="11"/>
      <c r="M157" s="11"/>
      <c r="N157" s="11"/>
    </row>
    <row r="158" spans="1:14" s="4" customFormat="1" ht="15" customHeight="1">
      <c r="A158" s="8"/>
      <c r="G158" s="9"/>
      <c r="H158" s="10"/>
      <c r="I158" s="10"/>
      <c r="J158" s="10"/>
      <c r="K158" s="11"/>
      <c r="L158" s="11"/>
      <c r="M158" s="11"/>
      <c r="N158" s="11"/>
    </row>
    <row r="159" spans="1:14" s="4" customFormat="1" ht="15" customHeight="1">
      <c r="A159" s="8"/>
      <c r="G159" s="9"/>
      <c r="H159" s="10"/>
      <c r="I159" s="10"/>
      <c r="J159" s="10"/>
      <c r="K159" s="11"/>
      <c r="L159" s="11"/>
      <c r="M159" s="11"/>
      <c r="N159" s="11"/>
    </row>
    <row r="160" spans="1:14" s="4" customFormat="1" ht="15" customHeight="1">
      <c r="A160" s="8"/>
      <c r="G160" s="9"/>
      <c r="H160" s="10"/>
      <c r="I160" s="10"/>
      <c r="J160" s="10"/>
      <c r="K160" s="11"/>
      <c r="L160" s="11"/>
      <c r="M160" s="11"/>
      <c r="N160" s="11"/>
    </row>
    <row r="161" spans="1:14" s="4" customFormat="1" ht="15" customHeight="1">
      <c r="A161" s="8"/>
      <c r="G161" s="9"/>
      <c r="H161" s="10"/>
      <c r="I161" s="10"/>
      <c r="J161" s="10"/>
      <c r="K161" s="11"/>
      <c r="L161" s="11"/>
      <c r="M161" s="11"/>
      <c r="N161" s="11"/>
    </row>
    <row r="162" spans="1:14" s="4" customFormat="1" ht="15" customHeight="1">
      <c r="A162" s="8"/>
      <c r="G162" s="9"/>
      <c r="H162" s="10"/>
      <c r="I162" s="10"/>
      <c r="J162" s="10"/>
      <c r="K162" s="11"/>
      <c r="L162" s="11"/>
      <c r="M162" s="11"/>
      <c r="N162" s="11"/>
    </row>
    <row r="163" spans="1:14" s="4" customFormat="1" ht="15" customHeight="1">
      <c r="A163" s="8"/>
      <c r="G163" s="9"/>
      <c r="H163" s="10"/>
      <c r="I163" s="10"/>
      <c r="J163" s="10"/>
      <c r="K163" s="11"/>
      <c r="L163" s="11"/>
      <c r="M163" s="11"/>
      <c r="N163" s="11"/>
    </row>
    <row r="164" spans="1:14" s="4" customFormat="1" ht="15" customHeight="1">
      <c r="A164" s="8"/>
      <c r="G164" s="9"/>
      <c r="H164" s="10"/>
      <c r="I164" s="10"/>
      <c r="J164" s="10"/>
      <c r="K164" s="11"/>
      <c r="L164" s="11"/>
      <c r="M164" s="11"/>
      <c r="N164" s="11"/>
    </row>
    <row r="165" spans="1:14" s="4" customFormat="1" ht="15" customHeight="1">
      <c r="A165" s="8"/>
      <c r="G165" s="9"/>
      <c r="H165" s="10"/>
      <c r="I165" s="10"/>
      <c r="J165" s="10"/>
      <c r="K165" s="11"/>
      <c r="L165" s="11"/>
      <c r="M165" s="11"/>
      <c r="N165" s="11"/>
    </row>
    <row r="166" spans="1:14" s="4" customFormat="1" ht="15" customHeight="1">
      <c r="A166" s="8"/>
      <c r="G166" s="9"/>
      <c r="H166" s="10"/>
      <c r="I166" s="10"/>
      <c r="J166" s="10"/>
      <c r="K166" s="11"/>
      <c r="L166" s="11"/>
      <c r="M166" s="11"/>
      <c r="N166" s="11"/>
    </row>
    <row r="167" spans="1:14" s="4" customFormat="1" ht="15" customHeight="1">
      <c r="A167" s="8"/>
      <c r="G167" s="9"/>
      <c r="H167" s="10"/>
      <c r="I167" s="10"/>
      <c r="J167" s="10"/>
      <c r="K167" s="11"/>
      <c r="L167" s="11"/>
      <c r="M167" s="11"/>
      <c r="N167" s="11"/>
    </row>
    <row r="168" spans="1:14" s="4" customFormat="1" ht="15" customHeight="1">
      <c r="A168" s="8"/>
      <c r="G168" s="9"/>
      <c r="H168" s="10"/>
      <c r="I168" s="10"/>
      <c r="J168" s="10"/>
      <c r="K168" s="11"/>
      <c r="L168" s="11"/>
      <c r="M168" s="11"/>
      <c r="N168" s="11"/>
    </row>
    <row r="169" spans="1:14" s="4" customFormat="1" ht="15" customHeight="1">
      <c r="A169" s="8"/>
      <c r="G169" s="9"/>
      <c r="H169" s="10"/>
      <c r="I169" s="10"/>
      <c r="J169" s="10"/>
      <c r="K169" s="11"/>
      <c r="L169" s="11"/>
      <c r="M169" s="11"/>
      <c r="N169" s="11"/>
    </row>
    <row r="170" spans="1:14" s="4" customFormat="1" ht="15" customHeight="1">
      <c r="A170" s="8"/>
      <c r="G170" s="9"/>
      <c r="H170" s="10"/>
      <c r="I170" s="10"/>
      <c r="J170" s="10"/>
      <c r="K170" s="11"/>
      <c r="L170" s="11"/>
      <c r="M170" s="11"/>
      <c r="N170" s="11"/>
    </row>
    <row r="171" spans="1:14" s="4" customFormat="1" ht="15" customHeight="1">
      <c r="A171" s="8"/>
      <c r="G171" s="9"/>
      <c r="H171" s="10"/>
      <c r="I171" s="10"/>
      <c r="J171" s="10"/>
      <c r="K171" s="11"/>
      <c r="L171" s="11"/>
      <c r="M171" s="11"/>
      <c r="N171" s="11"/>
    </row>
    <row r="172" spans="1:14" s="4" customFormat="1" ht="15" customHeight="1">
      <c r="A172" s="8"/>
      <c r="G172" s="9"/>
      <c r="H172" s="10"/>
      <c r="I172" s="10"/>
      <c r="J172" s="10"/>
      <c r="K172" s="11"/>
      <c r="L172" s="11"/>
      <c r="M172" s="11"/>
      <c r="N172" s="11"/>
    </row>
    <row r="173" spans="1:14" s="4" customFormat="1" ht="15" customHeight="1">
      <c r="A173" s="8"/>
      <c r="G173" s="9"/>
      <c r="H173" s="10"/>
      <c r="I173" s="10"/>
      <c r="J173" s="10"/>
      <c r="K173" s="11"/>
      <c r="L173" s="11"/>
      <c r="M173" s="11"/>
      <c r="N173" s="11"/>
    </row>
    <row r="174" spans="1:14" s="4" customFormat="1" ht="15" customHeight="1">
      <c r="A174" s="8"/>
      <c r="G174" s="9"/>
      <c r="H174" s="10"/>
      <c r="I174" s="10"/>
      <c r="J174" s="10"/>
      <c r="K174" s="11"/>
      <c r="L174" s="11"/>
      <c r="M174" s="11"/>
      <c r="N174" s="11"/>
    </row>
    <row r="175" spans="1:14" s="4" customFormat="1" ht="15" customHeight="1">
      <c r="A175" s="8"/>
      <c r="G175" s="9"/>
      <c r="H175" s="10"/>
      <c r="I175" s="10"/>
      <c r="J175" s="10"/>
      <c r="K175" s="11"/>
      <c r="L175" s="11"/>
      <c r="M175" s="11"/>
      <c r="N175" s="11"/>
    </row>
    <row r="176" spans="1:14" s="4" customFormat="1" ht="15" customHeight="1">
      <c r="A176" s="8"/>
      <c r="G176" s="9"/>
      <c r="H176" s="10"/>
      <c r="I176" s="10"/>
      <c r="J176" s="10"/>
      <c r="K176" s="11"/>
      <c r="L176" s="11"/>
      <c r="M176" s="11"/>
      <c r="N176" s="11"/>
    </row>
    <row r="177" spans="1:14" s="4" customFormat="1" ht="15" customHeight="1">
      <c r="A177" s="8"/>
      <c r="G177" s="9"/>
      <c r="H177" s="10"/>
      <c r="I177" s="10"/>
      <c r="J177" s="10"/>
      <c r="K177" s="11"/>
      <c r="L177" s="11"/>
      <c r="M177" s="11"/>
      <c r="N177" s="11"/>
    </row>
    <row r="178" spans="1:14" s="4" customFormat="1" ht="15" customHeight="1">
      <c r="A178" s="8"/>
      <c r="G178" s="9"/>
      <c r="H178" s="10"/>
      <c r="I178" s="10"/>
      <c r="J178" s="10"/>
      <c r="K178" s="11"/>
      <c r="L178" s="11"/>
      <c r="M178" s="11"/>
      <c r="N178" s="11"/>
    </row>
    <row r="179" spans="1:14" s="4" customFormat="1" ht="15" customHeight="1">
      <c r="A179" s="8"/>
      <c r="G179" s="9"/>
      <c r="H179" s="10"/>
      <c r="I179" s="10"/>
      <c r="J179" s="10"/>
      <c r="K179" s="11"/>
      <c r="L179" s="11"/>
      <c r="M179" s="11"/>
      <c r="N179" s="11"/>
    </row>
    <row r="180" spans="1:14" s="4" customFormat="1" ht="15" customHeight="1">
      <c r="A180" s="8"/>
      <c r="G180" s="9"/>
      <c r="H180" s="10"/>
      <c r="I180" s="10"/>
      <c r="J180" s="10"/>
      <c r="K180" s="11"/>
      <c r="L180" s="11"/>
      <c r="M180" s="11"/>
      <c r="N180" s="11"/>
    </row>
    <row r="181" spans="1:14" s="4" customFormat="1" ht="15" customHeight="1">
      <c r="A181" s="8"/>
      <c r="G181" s="9"/>
      <c r="H181" s="10"/>
      <c r="I181" s="10"/>
      <c r="J181" s="10"/>
      <c r="K181" s="11"/>
      <c r="L181" s="11"/>
      <c r="M181" s="11"/>
      <c r="N181" s="11"/>
    </row>
    <row r="182" spans="1:14" s="4" customFormat="1" ht="15" customHeight="1">
      <c r="A182" s="8"/>
      <c r="G182" s="9"/>
      <c r="H182" s="10"/>
      <c r="I182" s="10"/>
      <c r="J182" s="10"/>
      <c r="K182" s="11"/>
      <c r="L182" s="11"/>
      <c r="M182" s="11"/>
      <c r="N182" s="11"/>
    </row>
    <row r="183" spans="1:14" s="4" customFormat="1" ht="15" customHeight="1">
      <c r="A183" s="8"/>
      <c r="G183" s="9"/>
      <c r="H183" s="10"/>
      <c r="I183" s="10"/>
      <c r="J183" s="10"/>
      <c r="K183" s="11"/>
      <c r="L183" s="11"/>
      <c r="M183" s="11"/>
      <c r="N183" s="11"/>
    </row>
    <row r="184" spans="1:14" s="4" customFormat="1" ht="15" customHeight="1">
      <c r="A184" s="8"/>
      <c r="G184" s="9"/>
      <c r="H184" s="10"/>
      <c r="I184" s="10"/>
      <c r="J184" s="10"/>
      <c r="K184" s="11"/>
      <c r="L184" s="11"/>
      <c r="M184" s="11"/>
      <c r="N184" s="11"/>
    </row>
    <row r="185" spans="1:14" s="4" customFormat="1" ht="15" customHeight="1">
      <c r="A185" s="8"/>
      <c r="G185" s="9"/>
      <c r="H185" s="10"/>
      <c r="I185" s="10"/>
      <c r="J185" s="10"/>
      <c r="K185" s="11"/>
      <c r="L185" s="11"/>
      <c r="M185" s="11"/>
      <c r="N185" s="11"/>
    </row>
    <row r="186" spans="1:14" s="4" customFormat="1" ht="15" customHeight="1">
      <c r="A186" s="8"/>
      <c r="G186" s="9"/>
      <c r="H186" s="10"/>
      <c r="I186" s="10"/>
      <c r="J186" s="10"/>
      <c r="K186" s="11"/>
      <c r="L186" s="11"/>
      <c r="M186" s="11"/>
      <c r="N186" s="11"/>
    </row>
    <row r="187" spans="1:14" s="4" customFormat="1" ht="15" customHeight="1">
      <c r="A187" s="8"/>
      <c r="G187" s="9"/>
      <c r="H187" s="10"/>
      <c r="I187" s="10"/>
      <c r="J187" s="10"/>
      <c r="K187" s="11"/>
      <c r="L187" s="11"/>
      <c r="M187" s="11"/>
      <c r="N187" s="11"/>
    </row>
    <row r="188" spans="1:14" ht="15" customHeight="1"/>
    <row r="189" spans="1:14" ht="15" customHeight="1"/>
    <row r="190" spans="1:14" ht="15" customHeight="1"/>
    <row r="191" spans="1:14" ht="15" customHeight="1"/>
    <row r="192" spans="1:14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</sheetData>
  <mergeCells count="15">
    <mergeCell ref="A2:A4"/>
    <mergeCell ref="B2:B4"/>
    <mergeCell ref="H2:N2"/>
    <mergeCell ref="I3:K3"/>
    <mergeCell ref="L3:N3"/>
    <mergeCell ref="G2:G4"/>
    <mergeCell ref="F2:F4"/>
    <mergeCell ref="C2:C4"/>
    <mergeCell ref="D2:D4"/>
    <mergeCell ref="E2:E4"/>
    <mergeCell ref="O2:O4"/>
    <mergeCell ref="P2:P4"/>
    <mergeCell ref="Q2:U2"/>
    <mergeCell ref="T3:U3"/>
    <mergeCell ref="Q3:S3"/>
  </mergeCells>
  <phoneticPr fontId="2"/>
  <dataValidations count="3">
    <dataValidation imeMode="on" allowBlank="1" showInputMessage="1" showErrorMessage="1" sqref="G25"/>
    <dataValidation type="list" allowBlank="1" showInputMessage="1" showErrorMessage="1" sqref="T5:T32 Q5:R32 O5:O25">
      <formula1>"○"</formula1>
    </dataValidation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5:D25">
      <formula1>$V$5:$V$10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79998168889431442"/>
  </sheetPr>
  <dimension ref="A1:Z827"/>
  <sheetViews>
    <sheetView view="pageBreakPreview" topLeftCell="B1" zoomScaleNormal="100" zoomScaleSheetLayoutView="100" workbookViewId="0">
      <selection activeCell="P14" sqref="P14"/>
    </sheetView>
  </sheetViews>
  <sheetFormatPr defaultColWidth="9" defaultRowHeight="13.2"/>
  <cols>
    <col min="1" max="1" width="4.6640625" style="5" hidden="1" customWidth="1"/>
    <col min="2" max="2" width="9.33203125" style="4" customWidth="1"/>
    <col min="3" max="3" width="4.44140625" style="4" bestFit="1" customWidth="1"/>
    <col min="4" max="4" width="8.33203125" style="4" customWidth="1"/>
    <col min="5" max="5" width="15.77734375" style="4" customWidth="1"/>
    <col min="6" max="6" width="25.6640625" style="4" customWidth="1"/>
    <col min="7" max="7" width="38.6640625" style="2" customWidth="1"/>
    <col min="8" max="8" width="6.77734375" style="6" customWidth="1"/>
    <col min="9" max="10" width="13.33203125" style="6" customWidth="1"/>
    <col min="11" max="11" width="13.33203125" style="3" customWidth="1"/>
    <col min="12" max="12" width="13" style="3" customWidth="1"/>
    <col min="13" max="13" width="12.21875" style="3" customWidth="1"/>
    <col min="14" max="14" width="13" style="3" customWidth="1"/>
    <col min="15" max="15" width="7.88671875" style="1" customWidth="1"/>
    <col min="16" max="18" width="11.6640625" style="1" customWidth="1"/>
    <col min="19" max="19" width="18.6640625" style="1" customWidth="1"/>
    <col min="20" max="20" width="11.6640625" style="1" customWidth="1"/>
    <col min="21" max="21" width="18.6640625" style="1" customWidth="1"/>
    <col min="22" max="16384" width="9" style="1"/>
  </cols>
  <sheetData>
    <row r="1" spans="1:26" s="4" customFormat="1" ht="30" customHeight="1" thickBot="1">
      <c r="A1" s="8"/>
      <c r="B1" s="63" t="s">
        <v>26</v>
      </c>
      <c r="G1" s="9"/>
      <c r="H1" s="10"/>
      <c r="I1" s="10"/>
      <c r="J1" s="10"/>
      <c r="K1" s="11"/>
      <c r="L1" s="11"/>
      <c r="M1" s="11"/>
      <c r="N1" s="11"/>
    </row>
    <row r="2" spans="1:26" s="4" customFormat="1" ht="16.5" customHeight="1" thickBot="1">
      <c r="A2" s="81"/>
      <c r="B2" s="84" t="s">
        <v>11</v>
      </c>
      <c r="C2" s="84" t="s">
        <v>12</v>
      </c>
      <c r="D2" s="91" t="s">
        <v>13</v>
      </c>
      <c r="E2" s="91" t="s">
        <v>14</v>
      </c>
      <c r="F2" s="91" t="s">
        <v>15</v>
      </c>
      <c r="G2" s="84" t="s">
        <v>16</v>
      </c>
      <c r="H2" s="90" t="s">
        <v>42</v>
      </c>
      <c r="I2" s="90"/>
      <c r="J2" s="90"/>
      <c r="K2" s="90"/>
      <c r="L2" s="90"/>
      <c r="M2" s="90"/>
      <c r="N2" s="90"/>
      <c r="O2" s="79" t="s">
        <v>20</v>
      </c>
      <c r="P2" s="79" t="s">
        <v>31</v>
      </c>
      <c r="Q2" s="79" t="s">
        <v>3</v>
      </c>
      <c r="R2" s="79"/>
      <c r="S2" s="79"/>
      <c r="T2" s="79"/>
      <c r="U2" s="79"/>
    </row>
    <row r="3" spans="1:26" s="4" customFormat="1" ht="33" customHeight="1" thickBot="1">
      <c r="A3" s="82"/>
      <c r="B3" s="84"/>
      <c r="C3" s="84"/>
      <c r="D3" s="91"/>
      <c r="E3" s="91"/>
      <c r="F3" s="91"/>
      <c r="G3" s="84"/>
      <c r="H3" s="66"/>
      <c r="I3" s="87" t="s">
        <v>1</v>
      </c>
      <c r="J3" s="88"/>
      <c r="K3" s="88"/>
      <c r="L3" s="89" t="s">
        <v>0</v>
      </c>
      <c r="M3" s="89"/>
      <c r="N3" s="89"/>
      <c r="O3" s="85"/>
      <c r="P3" s="85"/>
      <c r="Q3" s="79" t="s">
        <v>4</v>
      </c>
      <c r="R3" s="79"/>
      <c r="S3" s="79"/>
      <c r="T3" s="80" t="s">
        <v>5</v>
      </c>
      <c r="U3" s="80"/>
      <c r="V3" s="62"/>
    </row>
    <row r="4" spans="1:26" s="8" customFormat="1" ht="38.25" customHeight="1" thickBot="1">
      <c r="A4" s="83"/>
      <c r="B4" s="84"/>
      <c r="C4" s="84"/>
      <c r="D4" s="91"/>
      <c r="E4" s="91"/>
      <c r="F4" s="91"/>
      <c r="G4" s="84"/>
      <c r="H4" s="67" t="s">
        <v>17</v>
      </c>
      <c r="I4" s="68" t="s">
        <v>18</v>
      </c>
      <c r="J4" s="69" t="s">
        <v>33</v>
      </c>
      <c r="K4" s="70" t="s">
        <v>34</v>
      </c>
      <c r="L4" s="71" t="s">
        <v>19</v>
      </c>
      <c r="M4" s="72" t="s">
        <v>35</v>
      </c>
      <c r="N4" s="73" t="s">
        <v>36</v>
      </c>
      <c r="O4" s="86"/>
      <c r="P4" s="86"/>
      <c r="Q4" s="74" t="s">
        <v>32</v>
      </c>
      <c r="R4" s="75" t="s">
        <v>41</v>
      </c>
      <c r="S4" s="75" t="s">
        <v>37</v>
      </c>
      <c r="T4" s="76" t="s">
        <v>39</v>
      </c>
      <c r="U4" s="77" t="s">
        <v>38</v>
      </c>
    </row>
    <row r="5" spans="1:26" s="4" customFormat="1" ht="27" customHeight="1">
      <c r="A5" s="7"/>
      <c r="B5" s="38"/>
      <c r="C5" s="64"/>
      <c r="D5" s="98">
        <v>2</v>
      </c>
      <c r="E5" s="99">
        <v>1111111111111</v>
      </c>
      <c r="F5" s="98" t="s">
        <v>44</v>
      </c>
      <c r="G5" s="100" t="s">
        <v>46</v>
      </c>
      <c r="H5" s="101">
        <v>20</v>
      </c>
      <c r="I5" s="102">
        <v>240</v>
      </c>
      <c r="J5" s="103">
        <v>5000000</v>
      </c>
      <c r="K5" s="65">
        <f t="shared" ref="K5:K163" si="0">IF(AND(I5&gt;0,J5&gt;0),J5/I5,0)</f>
        <v>20833.333333333332</v>
      </c>
      <c r="L5" s="125">
        <v>24000</v>
      </c>
      <c r="M5" s="19">
        <f>J5</f>
        <v>5000000</v>
      </c>
      <c r="N5" s="65">
        <f t="shared" ref="N5:N163" si="1">IF(AND(L5&gt;0,M5&gt;0),M5/L5,0)</f>
        <v>208.33333333333334</v>
      </c>
      <c r="O5" s="201"/>
      <c r="P5" s="129"/>
      <c r="Q5" s="130" t="s">
        <v>48</v>
      </c>
      <c r="R5" s="130"/>
      <c r="S5" s="131">
        <v>0.2</v>
      </c>
      <c r="T5" s="132"/>
      <c r="U5" s="202"/>
      <c r="V5" s="50">
        <v>1</v>
      </c>
      <c r="W5" s="50" t="s">
        <v>6</v>
      </c>
      <c r="Y5" s="50">
        <v>1</v>
      </c>
      <c r="Z5" s="50" t="s">
        <v>22</v>
      </c>
    </row>
    <row r="6" spans="1:26" s="4" customFormat="1" ht="27" customHeight="1" thickBot="1">
      <c r="A6" s="7"/>
      <c r="B6" s="176"/>
      <c r="C6" s="93"/>
      <c r="D6" s="104">
        <v>5</v>
      </c>
      <c r="E6" s="105">
        <v>2222222222222</v>
      </c>
      <c r="F6" s="104" t="s">
        <v>45</v>
      </c>
      <c r="G6" s="106" t="s">
        <v>47</v>
      </c>
      <c r="H6" s="177">
        <v>10</v>
      </c>
      <c r="I6" s="178">
        <v>120</v>
      </c>
      <c r="J6" s="179">
        <v>1800000</v>
      </c>
      <c r="K6" s="94">
        <f t="shared" si="0"/>
        <v>15000</v>
      </c>
      <c r="L6" s="200">
        <v>14400</v>
      </c>
      <c r="M6" s="153">
        <f t="shared" ref="M6:M69" si="2">J6</f>
        <v>1800000</v>
      </c>
      <c r="N6" s="94">
        <f t="shared" si="1"/>
        <v>125</v>
      </c>
      <c r="O6" s="203" t="s">
        <v>48</v>
      </c>
      <c r="P6" s="204"/>
      <c r="Q6" s="136"/>
      <c r="R6" s="136"/>
      <c r="S6" s="137"/>
      <c r="T6" s="138" t="s">
        <v>48</v>
      </c>
      <c r="U6" s="205">
        <v>0.1</v>
      </c>
      <c r="V6" s="50">
        <v>2</v>
      </c>
      <c r="W6" s="51" t="s">
        <v>7</v>
      </c>
      <c r="Y6" s="50">
        <v>2</v>
      </c>
      <c r="Z6" s="50" t="s">
        <v>23</v>
      </c>
    </row>
    <row r="7" spans="1:26" s="4" customFormat="1" ht="27" customHeight="1" thickTop="1">
      <c r="A7" s="7"/>
      <c r="B7" s="158" t="s">
        <v>43</v>
      </c>
      <c r="C7" s="64"/>
      <c r="D7" s="98"/>
      <c r="E7" s="99"/>
      <c r="F7" s="180"/>
      <c r="G7" s="100"/>
      <c r="H7" s="101"/>
      <c r="I7" s="102"/>
      <c r="J7" s="103"/>
      <c r="K7" s="65">
        <f t="shared" ref="K7:K111" si="3">IF(AND(I7&gt;0,J7&gt;0),J7/I7,0)</f>
        <v>0</v>
      </c>
      <c r="L7" s="125"/>
      <c r="M7" s="19">
        <f t="shared" si="2"/>
        <v>0</v>
      </c>
      <c r="N7" s="65">
        <f t="shared" ref="N7:N111" si="4">IF(AND(L7&gt;0,M7&gt;0),M7/L7,0)</f>
        <v>0</v>
      </c>
      <c r="O7" s="201"/>
      <c r="P7" s="140"/>
      <c r="Q7" s="141"/>
      <c r="R7" s="141"/>
      <c r="S7" s="131"/>
      <c r="T7" s="132"/>
      <c r="U7" s="202"/>
      <c r="V7" s="50">
        <v>3</v>
      </c>
      <c r="W7" s="51" t="s">
        <v>8</v>
      </c>
    </row>
    <row r="8" spans="1:26" s="4" customFormat="1" ht="27" customHeight="1">
      <c r="A8" s="7"/>
      <c r="B8" s="33"/>
      <c r="C8" s="27"/>
      <c r="D8" s="110"/>
      <c r="E8" s="156"/>
      <c r="F8" s="164"/>
      <c r="G8" s="111"/>
      <c r="H8" s="181"/>
      <c r="I8" s="182"/>
      <c r="J8" s="183"/>
      <c r="K8" s="14">
        <f t="shared" si="3"/>
        <v>0</v>
      </c>
      <c r="L8" s="194"/>
      <c r="M8" s="19">
        <f t="shared" si="2"/>
        <v>0</v>
      </c>
      <c r="N8" s="14">
        <f t="shared" si="4"/>
        <v>0</v>
      </c>
      <c r="O8" s="206"/>
      <c r="P8" s="207"/>
      <c r="Q8" s="142"/>
      <c r="R8" s="142"/>
      <c r="S8" s="143"/>
      <c r="T8" s="144"/>
      <c r="U8" s="208"/>
      <c r="V8" s="50">
        <v>4</v>
      </c>
      <c r="W8" s="51" t="s">
        <v>21</v>
      </c>
    </row>
    <row r="9" spans="1:26" s="4" customFormat="1" ht="27" customHeight="1">
      <c r="A9" s="7"/>
      <c r="B9" s="33"/>
      <c r="C9" s="27"/>
      <c r="D9" s="110"/>
      <c r="E9" s="156"/>
      <c r="F9" s="164"/>
      <c r="G9" s="111"/>
      <c r="H9" s="181"/>
      <c r="I9" s="182"/>
      <c r="J9" s="183"/>
      <c r="K9" s="14">
        <f t="shared" si="3"/>
        <v>0</v>
      </c>
      <c r="L9" s="194"/>
      <c r="M9" s="19">
        <f t="shared" si="2"/>
        <v>0</v>
      </c>
      <c r="N9" s="14">
        <f t="shared" si="4"/>
        <v>0</v>
      </c>
      <c r="O9" s="206"/>
      <c r="P9" s="207"/>
      <c r="Q9" s="146"/>
      <c r="R9" s="146"/>
      <c r="S9" s="143"/>
      <c r="T9" s="132"/>
      <c r="U9" s="202"/>
      <c r="V9" s="50">
        <v>5</v>
      </c>
      <c r="W9" s="51" t="s">
        <v>10</v>
      </c>
    </row>
    <row r="10" spans="1:26" s="4" customFormat="1" ht="27" customHeight="1">
      <c r="A10" s="7"/>
      <c r="B10" s="33"/>
      <c r="C10" s="27"/>
      <c r="D10" s="110"/>
      <c r="E10" s="156"/>
      <c r="F10" s="164"/>
      <c r="G10" s="111"/>
      <c r="H10" s="181"/>
      <c r="I10" s="182"/>
      <c r="J10" s="183"/>
      <c r="K10" s="14">
        <f t="shared" si="3"/>
        <v>0</v>
      </c>
      <c r="L10" s="194"/>
      <c r="M10" s="19">
        <f t="shared" si="2"/>
        <v>0</v>
      </c>
      <c r="N10" s="14">
        <f t="shared" si="4"/>
        <v>0</v>
      </c>
      <c r="O10" s="206"/>
      <c r="P10" s="207"/>
      <c r="Q10" s="142"/>
      <c r="R10" s="142"/>
      <c r="S10" s="143"/>
      <c r="T10" s="144"/>
      <c r="U10" s="208"/>
      <c r="V10" s="50">
        <v>6</v>
      </c>
      <c r="W10" s="52" t="s">
        <v>9</v>
      </c>
    </row>
    <row r="11" spans="1:26" s="4" customFormat="1" ht="27" customHeight="1">
      <c r="A11" s="7"/>
      <c r="B11" s="33"/>
      <c r="C11" s="27"/>
      <c r="D11" s="110"/>
      <c r="E11" s="156"/>
      <c r="F11" s="164"/>
      <c r="G11" s="111"/>
      <c r="H11" s="181"/>
      <c r="I11" s="182"/>
      <c r="J11" s="183"/>
      <c r="K11" s="14">
        <f t="shared" si="3"/>
        <v>0</v>
      </c>
      <c r="L11" s="194"/>
      <c r="M11" s="19">
        <f t="shared" si="2"/>
        <v>0</v>
      </c>
      <c r="N11" s="14">
        <f t="shared" si="4"/>
        <v>0</v>
      </c>
      <c r="O11" s="206"/>
      <c r="P11" s="207"/>
      <c r="Q11" s="146"/>
      <c r="R11" s="146"/>
      <c r="S11" s="143"/>
      <c r="T11" s="132"/>
      <c r="U11" s="202"/>
      <c r="V11" s="50"/>
      <c r="W11" s="52"/>
    </row>
    <row r="12" spans="1:26" s="4" customFormat="1" ht="27" customHeight="1">
      <c r="A12" s="7"/>
      <c r="B12" s="33"/>
      <c r="C12" s="27"/>
      <c r="D12" s="110"/>
      <c r="E12" s="156"/>
      <c r="F12" s="164"/>
      <c r="G12" s="111"/>
      <c r="H12" s="181"/>
      <c r="I12" s="182"/>
      <c r="J12" s="183"/>
      <c r="K12" s="14">
        <f t="shared" si="3"/>
        <v>0</v>
      </c>
      <c r="L12" s="194"/>
      <c r="M12" s="19">
        <f t="shared" si="2"/>
        <v>0</v>
      </c>
      <c r="N12" s="14">
        <f t="shared" si="4"/>
        <v>0</v>
      </c>
      <c r="O12" s="206"/>
      <c r="P12" s="207"/>
      <c r="Q12" s="142"/>
      <c r="R12" s="142"/>
      <c r="S12" s="143"/>
      <c r="T12" s="144"/>
      <c r="U12" s="208"/>
      <c r="V12" s="50"/>
      <c r="W12" s="51"/>
    </row>
    <row r="13" spans="1:26" s="4" customFormat="1" ht="27" customHeight="1">
      <c r="A13" s="7"/>
      <c r="B13" s="33"/>
      <c r="C13" s="27"/>
      <c r="D13" s="110"/>
      <c r="E13" s="156"/>
      <c r="F13" s="164"/>
      <c r="G13" s="111"/>
      <c r="H13" s="181"/>
      <c r="I13" s="182"/>
      <c r="J13" s="183"/>
      <c r="K13" s="14">
        <f t="shared" si="3"/>
        <v>0</v>
      </c>
      <c r="L13" s="194"/>
      <c r="M13" s="19">
        <f t="shared" si="2"/>
        <v>0</v>
      </c>
      <c r="N13" s="14">
        <f t="shared" si="4"/>
        <v>0</v>
      </c>
      <c r="O13" s="206"/>
      <c r="P13" s="207"/>
      <c r="Q13" s="146"/>
      <c r="R13" s="146"/>
      <c r="S13" s="143"/>
      <c r="T13" s="132"/>
      <c r="U13" s="202"/>
      <c r="V13" s="50"/>
      <c r="W13" s="52"/>
    </row>
    <row r="14" spans="1:26" s="4" customFormat="1" ht="27" customHeight="1">
      <c r="A14" s="7"/>
      <c r="B14" s="33"/>
      <c r="C14" s="27"/>
      <c r="D14" s="110"/>
      <c r="E14" s="156"/>
      <c r="F14" s="164"/>
      <c r="G14" s="111"/>
      <c r="H14" s="181"/>
      <c r="I14" s="182"/>
      <c r="J14" s="183"/>
      <c r="K14" s="14">
        <f t="shared" si="3"/>
        <v>0</v>
      </c>
      <c r="L14" s="194"/>
      <c r="M14" s="19">
        <f t="shared" si="2"/>
        <v>0</v>
      </c>
      <c r="N14" s="14">
        <f t="shared" si="4"/>
        <v>0</v>
      </c>
      <c r="O14" s="206"/>
      <c r="P14" s="207"/>
      <c r="Q14" s="142"/>
      <c r="R14" s="142"/>
      <c r="S14" s="143"/>
      <c r="T14" s="144"/>
      <c r="U14" s="208"/>
    </row>
    <row r="15" spans="1:26" s="4" customFormat="1" ht="27" customHeight="1">
      <c r="A15" s="7"/>
      <c r="B15" s="33"/>
      <c r="C15" s="27"/>
      <c r="D15" s="110"/>
      <c r="E15" s="156"/>
      <c r="F15" s="164"/>
      <c r="G15" s="111"/>
      <c r="H15" s="181"/>
      <c r="I15" s="182"/>
      <c r="J15" s="183"/>
      <c r="K15" s="14">
        <f t="shared" si="3"/>
        <v>0</v>
      </c>
      <c r="L15" s="194"/>
      <c r="M15" s="19">
        <f t="shared" si="2"/>
        <v>0</v>
      </c>
      <c r="N15" s="14">
        <f t="shared" si="4"/>
        <v>0</v>
      </c>
      <c r="O15" s="206"/>
      <c r="P15" s="207"/>
      <c r="Q15" s="146"/>
      <c r="R15" s="146"/>
      <c r="S15" s="143"/>
      <c r="T15" s="132"/>
      <c r="U15" s="202"/>
    </row>
    <row r="16" spans="1:26" s="4" customFormat="1" ht="27" customHeight="1">
      <c r="A16" s="7"/>
      <c r="B16" s="33"/>
      <c r="C16" s="27"/>
      <c r="D16" s="110"/>
      <c r="E16" s="156"/>
      <c r="F16" s="164"/>
      <c r="G16" s="111"/>
      <c r="H16" s="181"/>
      <c r="I16" s="182"/>
      <c r="J16" s="183"/>
      <c r="K16" s="14">
        <f t="shared" si="3"/>
        <v>0</v>
      </c>
      <c r="L16" s="194"/>
      <c r="M16" s="19">
        <f t="shared" si="2"/>
        <v>0</v>
      </c>
      <c r="N16" s="14">
        <f t="shared" si="4"/>
        <v>0</v>
      </c>
      <c r="O16" s="206"/>
      <c r="P16" s="207"/>
      <c r="Q16" s="142"/>
      <c r="R16" s="142"/>
      <c r="S16" s="143"/>
      <c r="T16" s="144"/>
      <c r="U16" s="208"/>
    </row>
    <row r="17" spans="1:21" s="4" customFormat="1" ht="27" customHeight="1">
      <c r="A17" s="7"/>
      <c r="B17" s="33"/>
      <c r="C17" s="27"/>
      <c r="D17" s="110"/>
      <c r="E17" s="156"/>
      <c r="F17" s="164"/>
      <c r="G17" s="111"/>
      <c r="H17" s="181"/>
      <c r="I17" s="182"/>
      <c r="J17" s="183"/>
      <c r="K17" s="14">
        <f t="shared" ref="K17:K58" si="5">IF(AND(I17&gt;0,J17&gt;0),J17/I17,0)</f>
        <v>0</v>
      </c>
      <c r="L17" s="194"/>
      <c r="M17" s="19">
        <f t="shared" si="2"/>
        <v>0</v>
      </c>
      <c r="N17" s="14">
        <f t="shared" ref="N17:N58" si="6">IF(AND(L17&gt;0,M17&gt;0),M17/L17,0)</f>
        <v>0</v>
      </c>
      <c r="O17" s="206"/>
      <c r="P17" s="207"/>
      <c r="Q17" s="146"/>
      <c r="R17" s="146"/>
      <c r="S17" s="143"/>
      <c r="T17" s="132"/>
      <c r="U17" s="202"/>
    </row>
    <row r="18" spans="1:21" s="4" customFormat="1" ht="27" customHeight="1">
      <c r="A18" s="7"/>
      <c r="B18" s="34"/>
      <c r="C18" s="27"/>
      <c r="D18" s="110"/>
      <c r="E18" s="156"/>
      <c r="F18" s="164"/>
      <c r="G18" s="111"/>
      <c r="H18" s="181"/>
      <c r="I18" s="182"/>
      <c r="J18" s="183"/>
      <c r="K18" s="14">
        <f t="shared" si="5"/>
        <v>0</v>
      </c>
      <c r="L18" s="194"/>
      <c r="M18" s="19">
        <f t="shared" si="2"/>
        <v>0</v>
      </c>
      <c r="N18" s="14">
        <f t="shared" si="6"/>
        <v>0</v>
      </c>
      <c r="O18" s="206"/>
      <c r="P18" s="207"/>
      <c r="Q18" s="142"/>
      <c r="R18" s="142"/>
      <c r="S18" s="143"/>
      <c r="T18" s="144"/>
      <c r="U18" s="208"/>
    </row>
    <row r="19" spans="1:21" s="4" customFormat="1" ht="27" customHeight="1">
      <c r="A19" s="7"/>
      <c r="B19" s="33"/>
      <c r="C19" s="27"/>
      <c r="D19" s="110"/>
      <c r="E19" s="156"/>
      <c r="F19" s="164"/>
      <c r="G19" s="111"/>
      <c r="H19" s="181"/>
      <c r="I19" s="182"/>
      <c r="J19" s="183"/>
      <c r="K19" s="14">
        <f t="shared" si="5"/>
        <v>0</v>
      </c>
      <c r="L19" s="194"/>
      <c r="M19" s="19">
        <f t="shared" si="2"/>
        <v>0</v>
      </c>
      <c r="N19" s="14">
        <f t="shared" si="6"/>
        <v>0</v>
      </c>
      <c r="O19" s="206"/>
      <c r="P19" s="207"/>
      <c r="Q19" s="146"/>
      <c r="R19" s="146"/>
      <c r="S19" s="143"/>
      <c r="T19" s="132"/>
      <c r="U19" s="202"/>
    </row>
    <row r="20" spans="1:21" s="4" customFormat="1" ht="27" customHeight="1">
      <c r="A20" s="7"/>
      <c r="B20" s="33"/>
      <c r="C20" s="27"/>
      <c r="D20" s="110"/>
      <c r="E20" s="156"/>
      <c r="F20" s="164"/>
      <c r="G20" s="111"/>
      <c r="H20" s="181"/>
      <c r="I20" s="182"/>
      <c r="J20" s="183"/>
      <c r="K20" s="14">
        <f t="shared" si="5"/>
        <v>0</v>
      </c>
      <c r="L20" s="194"/>
      <c r="M20" s="19">
        <f t="shared" si="2"/>
        <v>0</v>
      </c>
      <c r="N20" s="14">
        <f t="shared" si="6"/>
        <v>0</v>
      </c>
      <c r="O20" s="206"/>
      <c r="P20" s="207"/>
      <c r="Q20" s="142"/>
      <c r="R20" s="142"/>
      <c r="S20" s="143"/>
      <c r="T20" s="144"/>
      <c r="U20" s="208"/>
    </row>
    <row r="21" spans="1:21" s="4" customFormat="1" ht="27" customHeight="1">
      <c r="A21" s="7"/>
      <c r="B21" s="33"/>
      <c r="C21" s="27"/>
      <c r="D21" s="110"/>
      <c r="E21" s="156"/>
      <c r="F21" s="164"/>
      <c r="G21" s="111"/>
      <c r="H21" s="181"/>
      <c r="I21" s="182"/>
      <c r="J21" s="183"/>
      <c r="K21" s="14">
        <f t="shared" si="5"/>
        <v>0</v>
      </c>
      <c r="L21" s="194"/>
      <c r="M21" s="19">
        <f t="shared" si="2"/>
        <v>0</v>
      </c>
      <c r="N21" s="14">
        <f t="shared" si="6"/>
        <v>0</v>
      </c>
      <c r="O21" s="206"/>
      <c r="P21" s="207"/>
      <c r="Q21" s="146"/>
      <c r="R21" s="146"/>
      <c r="S21" s="143"/>
      <c r="T21" s="132"/>
      <c r="U21" s="202"/>
    </row>
    <row r="22" spans="1:21" s="4" customFormat="1" ht="27" customHeight="1">
      <c r="A22" s="7"/>
      <c r="B22" s="33"/>
      <c r="C22" s="27"/>
      <c r="D22" s="110"/>
      <c r="E22" s="156"/>
      <c r="F22" s="164"/>
      <c r="G22" s="111"/>
      <c r="H22" s="181"/>
      <c r="I22" s="182"/>
      <c r="J22" s="183"/>
      <c r="K22" s="14">
        <f t="shared" si="5"/>
        <v>0</v>
      </c>
      <c r="L22" s="194"/>
      <c r="M22" s="19">
        <f t="shared" si="2"/>
        <v>0</v>
      </c>
      <c r="N22" s="14">
        <f t="shared" si="6"/>
        <v>0</v>
      </c>
      <c r="O22" s="206"/>
      <c r="P22" s="207"/>
      <c r="Q22" s="142"/>
      <c r="R22" s="142"/>
      <c r="S22" s="143"/>
      <c r="T22" s="144"/>
      <c r="U22" s="208"/>
    </row>
    <row r="23" spans="1:21" s="4" customFormat="1" ht="27" customHeight="1">
      <c r="A23" s="7"/>
      <c r="B23" s="33"/>
      <c r="C23" s="27"/>
      <c r="D23" s="110"/>
      <c r="E23" s="156"/>
      <c r="F23" s="164"/>
      <c r="G23" s="111"/>
      <c r="H23" s="181"/>
      <c r="I23" s="182"/>
      <c r="J23" s="183"/>
      <c r="K23" s="14">
        <f t="shared" si="5"/>
        <v>0</v>
      </c>
      <c r="L23" s="194"/>
      <c r="M23" s="19">
        <f t="shared" si="2"/>
        <v>0</v>
      </c>
      <c r="N23" s="14">
        <f t="shared" si="6"/>
        <v>0</v>
      </c>
      <c r="O23" s="206"/>
      <c r="P23" s="207"/>
      <c r="Q23" s="142"/>
      <c r="R23" s="142"/>
      <c r="S23" s="143"/>
      <c r="T23" s="144"/>
      <c r="U23" s="208"/>
    </row>
    <row r="24" spans="1:21" s="4" customFormat="1" ht="27" customHeight="1">
      <c r="A24" s="7"/>
      <c r="B24" s="33"/>
      <c r="C24" s="27"/>
      <c r="D24" s="110"/>
      <c r="E24" s="156"/>
      <c r="F24" s="164"/>
      <c r="G24" s="111"/>
      <c r="H24" s="181"/>
      <c r="I24" s="182"/>
      <c r="J24" s="183"/>
      <c r="K24" s="14">
        <f t="shared" si="5"/>
        <v>0</v>
      </c>
      <c r="L24" s="194"/>
      <c r="M24" s="19">
        <f t="shared" si="2"/>
        <v>0</v>
      </c>
      <c r="N24" s="14">
        <f t="shared" si="6"/>
        <v>0</v>
      </c>
      <c r="O24" s="206"/>
      <c r="P24" s="207"/>
      <c r="Q24" s="146"/>
      <c r="R24" s="146"/>
      <c r="S24" s="143"/>
      <c r="T24" s="132"/>
      <c r="U24" s="202"/>
    </row>
    <row r="25" spans="1:21" s="4" customFormat="1" ht="27" customHeight="1">
      <c r="A25" s="7"/>
      <c r="B25" s="33"/>
      <c r="C25" s="27"/>
      <c r="D25" s="110"/>
      <c r="E25" s="156"/>
      <c r="F25" s="164"/>
      <c r="G25" s="111"/>
      <c r="H25" s="181"/>
      <c r="I25" s="182"/>
      <c r="J25" s="183"/>
      <c r="K25" s="14">
        <f t="shared" si="5"/>
        <v>0</v>
      </c>
      <c r="L25" s="194"/>
      <c r="M25" s="19">
        <f t="shared" si="2"/>
        <v>0</v>
      </c>
      <c r="N25" s="14">
        <f t="shared" si="6"/>
        <v>0</v>
      </c>
      <c r="O25" s="206"/>
      <c r="P25" s="207"/>
      <c r="Q25" s="142"/>
      <c r="R25" s="142"/>
      <c r="S25" s="143"/>
      <c r="T25" s="144"/>
      <c r="U25" s="208"/>
    </row>
    <row r="26" spans="1:21" s="4" customFormat="1" ht="27" customHeight="1">
      <c r="A26" s="7"/>
      <c r="B26" s="33"/>
      <c r="C26" s="27"/>
      <c r="D26" s="110"/>
      <c r="E26" s="156"/>
      <c r="F26" s="164"/>
      <c r="G26" s="111"/>
      <c r="H26" s="181"/>
      <c r="I26" s="182"/>
      <c r="J26" s="183"/>
      <c r="K26" s="14">
        <f t="shared" si="5"/>
        <v>0</v>
      </c>
      <c r="L26" s="194"/>
      <c r="M26" s="19">
        <f t="shared" si="2"/>
        <v>0</v>
      </c>
      <c r="N26" s="14">
        <f t="shared" si="6"/>
        <v>0</v>
      </c>
      <c r="O26" s="206"/>
      <c r="P26" s="207"/>
      <c r="Q26" s="146"/>
      <c r="R26" s="146"/>
      <c r="S26" s="143"/>
      <c r="T26" s="132"/>
      <c r="U26" s="202"/>
    </row>
    <row r="27" spans="1:21" s="4" customFormat="1" ht="27" customHeight="1">
      <c r="A27" s="7"/>
      <c r="B27" s="33"/>
      <c r="C27" s="27"/>
      <c r="D27" s="110"/>
      <c r="E27" s="156"/>
      <c r="F27" s="164"/>
      <c r="G27" s="111"/>
      <c r="H27" s="181"/>
      <c r="I27" s="182"/>
      <c r="J27" s="183"/>
      <c r="K27" s="14">
        <f t="shared" si="5"/>
        <v>0</v>
      </c>
      <c r="L27" s="194"/>
      <c r="M27" s="19">
        <f t="shared" si="2"/>
        <v>0</v>
      </c>
      <c r="N27" s="14">
        <f t="shared" si="6"/>
        <v>0</v>
      </c>
      <c r="O27" s="206"/>
      <c r="P27" s="207"/>
      <c r="Q27" s="142"/>
      <c r="R27" s="142"/>
      <c r="S27" s="143"/>
      <c r="T27" s="144"/>
      <c r="U27" s="208"/>
    </row>
    <row r="28" spans="1:21" s="4" customFormat="1" ht="27" customHeight="1">
      <c r="A28" s="7"/>
      <c r="B28" s="33"/>
      <c r="C28" s="27"/>
      <c r="D28" s="110"/>
      <c r="E28" s="156"/>
      <c r="F28" s="164"/>
      <c r="G28" s="111"/>
      <c r="H28" s="181"/>
      <c r="I28" s="182"/>
      <c r="J28" s="183"/>
      <c r="K28" s="14">
        <f t="shared" si="5"/>
        <v>0</v>
      </c>
      <c r="L28" s="194"/>
      <c r="M28" s="19">
        <f t="shared" si="2"/>
        <v>0</v>
      </c>
      <c r="N28" s="14">
        <f t="shared" si="6"/>
        <v>0</v>
      </c>
      <c r="O28" s="206"/>
      <c r="P28" s="207"/>
      <c r="Q28" s="146"/>
      <c r="R28" s="146"/>
      <c r="S28" s="143"/>
      <c r="T28" s="132"/>
      <c r="U28" s="202"/>
    </row>
    <row r="29" spans="1:21" s="4" customFormat="1" ht="27" customHeight="1">
      <c r="A29" s="7"/>
      <c r="B29" s="33"/>
      <c r="C29" s="27"/>
      <c r="D29" s="110"/>
      <c r="E29" s="156"/>
      <c r="F29" s="164"/>
      <c r="G29" s="111"/>
      <c r="H29" s="181"/>
      <c r="I29" s="182"/>
      <c r="J29" s="183"/>
      <c r="K29" s="14">
        <f t="shared" si="5"/>
        <v>0</v>
      </c>
      <c r="L29" s="194"/>
      <c r="M29" s="19">
        <f t="shared" si="2"/>
        <v>0</v>
      </c>
      <c r="N29" s="14">
        <f t="shared" si="6"/>
        <v>0</v>
      </c>
      <c r="O29" s="206"/>
      <c r="P29" s="207"/>
      <c r="Q29" s="142"/>
      <c r="R29" s="142"/>
      <c r="S29" s="143"/>
      <c r="T29" s="144"/>
      <c r="U29" s="208"/>
    </row>
    <row r="30" spans="1:21" s="4" customFormat="1" ht="27" customHeight="1">
      <c r="A30" s="7"/>
      <c r="B30" s="35"/>
      <c r="C30" s="27"/>
      <c r="D30" s="110"/>
      <c r="E30" s="156"/>
      <c r="F30" s="184"/>
      <c r="G30" s="111"/>
      <c r="H30" s="181"/>
      <c r="I30" s="182"/>
      <c r="J30" s="183"/>
      <c r="K30" s="14">
        <f t="shared" si="5"/>
        <v>0</v>
      </c>
      <c r="L30" s="194"/>
      <c r="M30" s="19">
        <f t="shared" si="2"/>
        <v>0</v>
      </c>
      <c r="N30" s="14">
        <f t="shared" si="6"/>
        <v>0</v>
      </c>
      <c r="O30" s="206"/>
      <c r="P30" s="207"/>
      <c r="Q30" s="146"/>
      <c r="R30" s="146"/>
      <c r="S30" s="143"/>
      <c r="T30" s="132"/>
      <c r="U30" s="202"/>
    </row>
    <row r="31" spans="1:21" s="4" customFormat="1" ht="27" customHeight="1">
      <c r="A31" s="7"/>
      <c r="B31" s="33"/>
      <c r="C31" s="27"/>
      <c r="D31" s="110"/>
      <c r="E31" s="156"/>
      <c r="F31" s="164"/>
      <c r="G31" s="111"/>
      <c r="H31" s="181"/>
      <c r="I31" s="182"/>
      <c r="J31" s="183"/>
      <c r="K31" s="14">
        <f t="shared" si="5"/>
        <v>0</v>
      </c>
      <c r="L31" s="194"/>
      <c r="M31" s="19">
        <f t="shared" si="2"/>
        <v>0</v>
      </c>
      <c r="N31" s="14">
        <f t="shared" si="6"/>
        <v>0</v>
      </c>
      <c r="O31" s="206"/>
      <c r="P31" s="207"/>
      <c r="Q31" s="142"/>
      <c r="R31" s="142"/>
      <c r="S31" s="143"/>
      <c r="T31" s="144"/>
      <c r="U31" s="208"/>
    </row>
    <row r="32" spans="1:21" s="4" customFormat="1" ht="27" customHeight="1">
      <c r="A32" s="7"/>
      <c r="B32" s="33"/>
      <c r="C32" s="27"/>
      <c r="D32" s="110"/>
      <c r="E32" s="156"/>
      <c r="F32" s="164"/>
      <c r="G32" s="111"/>
      <c r="H32" s="181"/>
      <c r="I32" s="182"/>
      <c r="J32" s="183"/>
      <c r="K32" s="14">
        <f t="shared" si="5"/>
        <v>0</v>
      </c>
      <c r="L32" s="194"/>
      <c r="M32" s="19">
        <f t="shared" si="2"/>
        <v>0</v>
      </c>
      <c r="N32" s="14">
        <f t="shared" si="6"/>
        <v>0</v>
      </c>
      <c r="O32" s="206"/>
      <c r="P32" s="207"/>
      <c r="Q32" s="146"/>
      <c r="R32" s="146"/>
      <c r="S32" s="143"/>
      <c r="T32" s="132"/>
      <c r="U32" s="202"/>
    </row>
    <row r="33" spans="1:21" s="4" customFormat="1" ht="27" customHeight="1">
      <c r="A33" s="7"/>
      <c r="B33" s="33"/>
      <c r="C33" s="27"/>
      <c r="D33" s="110"/>
      <c r="E33" s="156"/>
      <c r="F33" s="164"/>
      <c r="G33" s="111"/>
      <c r="H33" s="181"/>
      <c r="I33" s="182"/>
      <c r="J33" s="183"/>
      <c r="K33" s="14">
        <f t="shared" si="5"/>
        <v>0</v>
      </c>
      <c r="L33" s="194"/>
      <c r="M33" s="19">
        <f t="shared" si="2"/>
        <v>0</v>
      </c>
      <c r="N33" s="14">
        <f t="shared" si="6"/>
        <v>0</v>
      </c>
      <c r="O33" s="206"/>
      <c r="P33" s="207"/>
      <c r="Q33" s="142"/>
      <c r="R33" s="142"/>
      <c r="S33" s="143"/>
      <c r="T33" s="144"/>
      <c r="U33" s="208"/>
    </row>
    <row r="34" spans="1:21" s="4" customFormat="1" ht="27" customHeight="1">
      <c r="A34" s="7"/>
      <c r="B34" s="33"/>
      <c r="C34" s="27"/>
      <c r="D34" s="110"/>
      <c r="E34" s="156"/>
      <c r="F34" s="164"/>
      <c r="G34" s="111"/>
      <c r="H34" s="181"/>
      <c r="I34" s="182"/>
      <c r="J34" s="183"/>
      <c r="K34" s="14">
        <f t="shared" si="5"/>
        <v>0</v>
      </c>
      <c r="L34" s="194"/>
      <c r="M34" s="19">
        <f t="shared" si="2"/>
        <v>0</v>
      </c>
      <c r="N34" s="14">
        <f t="shared" si="6"/>
        <v>0</v>
      </c>
      <c r="O34" s="206"/>
      <c r="P34" s="207"/>
      <c r="Q34" s="146"/>
      <c r="R34" s="146"/>
      <c r="S34" s="143"/>
      <c r="T34" s="132"/>
      <c r="U34" s="202"/>
    </row>
    <row r="35" spans="1:21" s="4" customFormat="1" ht="27" customHeight="1">
      <c r="A35" s="7"/>
      <c r="B35" s="33"/>
      <c r="C35" s="27"/>
      <c r="D35" s="110"/>
      <c r="E35" s="156"/>
      <c r="F35" s="164"/>
      <c r="G35" s="111"/>
      <c r="H35" s="181"/>
      <c r="I35" s="182"/>
      <c r="J35" s="183"/>
      <c r="K35" s="14">
        <f t="shared" si="5"/>
        <v>0</v>
      </c>
      <c r="L35" s="194"/>
      <c r="M35" s="19">
        <f t="shared" si="2"/>
        <v>0</v>
      </c>
      <c r="N35" s="14">
        <f t="shared" si="6"/>
        <v>0</v>
      </c>
      <c r="O35" s="206"/>
      <c r="P35" s="207"/>
      <c r="Q35" s="142"/>
      <c r="R35" s="142"/>
      <c r="S35" s="143"/>
      <c r="T35" s="144"/>
      <c r="U35" s="208"/>
    </row>
    <row r="36" spans="1:21" s="4" customFormat="1" ht="27" customHeight="1">
      <c r="A36" s="7"/>
      <c r="B36" s="33"/>
      <c r="C36" s="27"/>
      <c r="D36" s="110"/>
      <c r="E36" s="156"/>
      <c r="F36" s="164"/>
      <c r="G36" s="111"/>
      <c r="H36" s="181"/>
      <c r="I36" s="182"/>
      <c r="J36" s="183"/>
      <c r="K36" s="14">
        <f t="shared" si="5"/>
        <v>0</v>
      </c>
      <c r="L36" s="194"/>
      <c r="M36" s="19">
        <f t="shared" si="2"/>
        <v>0</v>
      </c>
      <c r="N36" s="14">
        <f t="shared" si="6"/>
        <v>0</v>
      </c>
      <c r="O36" s="206"/>
      <c r="P36" s="207"/>
      <c r="Q36" s="146"/>
      <c r="R36" s="146"/>
      <c r="S36" s="143"/>
      <c r="T36" s="132"/>
      <c r="U36" s="202"/>
    </row>
    <row r="37" spans="1:21" s="4" customFormat="1" ht="27" customHeight="1">
      <c r="A37" s="7"/>
      <c r="B37" s="33"/>
      <c r="C37" s="27"/>
      <c r="D37" s="110"/>
      <c r="E37" s="156"/>
      <c r="F37" s="164"/>
      <c r="G37" s="111"/>
      <c r="H37" s="181"/>
      <c r="I37" s="182"/>
      <c r="J37" s="183"/>
      <c r="K37" s="14">
        <f t="shared" si="5"/>
        <v>0</v>
      </c>
      <c r="L37" s="194"/>
      <c r="M37" s="19">
        <f t="shared" si="2"/>
        <v>0</v>
      </c>
      <c r="N37" s="14">
        <f t="shared" si="6"/>
        <v>0</v>
      </c>
      <c r="O37" s="206"/>
      <c r="P37" s="207"/>
      <c r="Q37" s="142"/>
      <c r="R37" s="142"/>
      <c r="S37" s="143"/>
      <c r="T37" s="144"/>
      <c r="U37" s="208"/>
    </row>
    <row r="38" spans="1:21" s="4" customFormat="1" ht="27" customHeight="1">
      <c r="A38" s="7"/>
      <c r="B38" s="33"/>
      <c r="C38" s="27"/>
      <c r="D38" s="110"/>
      <c r="E38" s="156"/>
      <c r="F38" s="164"/>
      <c r="G38" s="111"/>
      <c r="H38" s="181"/>
      <c r="I38" s="182"/>
      <c r="J38" s="183"/>
      <c r="K38" s="14">
        <f t="shared" si="5"/>
        <v>0</v>
      </c>
      <c r="L38" s="194"/>
      <c r="M38" s="19">
        <f t="shared" si="2"/>
        <v>0</v>
      </c>
      <c r="N38" s="14">
        <f t="shared" si="6"/>
        <v>0</v>
      </c>
      <c r="O38" s="206"/>
      <c r="P38" s="207"/>
      <c r="Q38" s="146"/>
      <c r="R38" s="146"/>
      <c r="S38" s="143"/>
      <c r="T38" s="132"/>
      <c r="U38" s="202"/>
    </row>
    <row r="39" spans="1:21" s="4" customFormat="1" ht="27" customHeight="1">
      <c r="A39" s="7"/>
      <c r="B39" s="33"/>
      <c r="C39" s="27"/>
      <c r="D39" s="110"/>
      <c r="E39" s="156"/>
      <c r="F39" s="164"/>
      <c r="G39" s="111"/>
      <c r="H39" s="181"/>
      <c r="I39" s="182"/>
      <c r="J39" s="183"/>
      <c r="K39" s="14">
        <f t="shared" si="5"/>
        <v>0</v>
      </c>
      <c r="L39" s="194"/>
      <c r="M39" s="19">
        <f t="shared" si="2"/>
        <v>0</v>
      </c>
      <c r="N39" s="14">
        <f t="shared" si="6"/>
        <v>0</v>
      </c>
      <c r="O39" s="206"/>
      <c r="P39" s="207"/>
      <c r="Q39" s="142"/>
      <c r="R39" s="142"/>
      <c r="S39" s="143"/>
      <c r="T39" s="144"/>
      <c r="U39" s="208"/>
    </row>
    <row r="40" spans="1:21" s="4" customFormat="1" ht="27" customHeight="1">
      <c r="A40" s="7"/>
      <c r="B40" s="33"/>
      <c r="C40" s="27"/>
      <c r="D40" s="110"/>
      <c r="E40" s="156"/>
      <c r="F40" s="164"/>
      <c r="G40" s="111"/>
      <c r="H40" s="181"/>
      <c r="I40" s="182"/>
      <c r="J40" s="183"/>
      <c r="K40" s="14">
        <f t="shared" si="5"/>
        <v>0</v>
      </c>
      <c r="L40" s="194"/>
      <c r="M40" s="19">
        <f t="shared" si="2"/>
        <v>0</v>
      </c>
      <c r="N40" s="14">
        <f t="shared" si="6"/>
        <v>0</v>
      </c>
      <c r="O40" s="206"/>
      <c r="P40" s="207"/>
      <c r="Q40" s="146"/>
      <c r="R40" s="146"/>
      <c r="S40" s="143"/>
      <c r="T40" s="132"/>
      <c r="U40" s="202"/>
    </row>
    <row r="41" spans="1:21" s="4" customFormat="1" ht="27" customHeight="1">
      <c r="A41" s="7"/>
      <c r="B41" s="33"/>
      <c r="C41" s="27"/>
      <c r="D41" s="110"/>
      <c r="E41" s="156"/>
      <c r="F41" s="164"/>
      <c r="G41" s="111"/>
      <c r="H41" s="181"/>
      <c r="I41" s="182"/>
      <c r="J41" s="183"/>
      <c r="K41" s="14">
        <f t="shared" si="5"/>
        <v>0</v>
      </c>
      <c r="L41" s="194"/>
      <c r="M41" s="19">
        <f t="shared" si="2"/>
        <v>0</v>
      </c>
      <c r="N41" s="14">
        <f>IF(AND(L41&gt;0,M41&gt;0),M41/L41,0)</f>
        <v>0</v>
      </c>
      <c r="O41" s="206"/>
      <c r="P41" s="207"/>
      <c r="Q41" s="142"/>
      <c r="R41" s="142"/>
      <c r="S41" s="143"/>
      <c r="T41" s="144"/>
      <c r="U41" s="208"/>
    </row>
    <row r="42" spans="1:21" s="4" customFormat="1" ht="27" customHeight="1">
      <c r="A42" s="7"/>
      <c r="B42" s="33"/>
      <c r="C42" s="27"/>
      <c r="D42" s="110"/>
      <c r="E42" s="156"/>
      <c r="F42" s="164"/>
      <c r="G42" s="111"/>
      <c r="H42" s="181"/>
      <c r="I42" s="182"/>
      <c r="J42" s="183"/>
      <c r="K42" s="14">
        <f t="shared" si="5"/>
        <v>0</v>
      </c>
      <c r="L42" s="194"/>
      <c r="M42" s="19">
        <f t="shared" si="2"/>
        <v>0</v>
      </c>
      <c r="N42" s="14">
        <f t="shared" si="6"/>
        <v>0</v>
      </c>
      <c r="O42" s="206"/>
      <c r="P42" s="207"/>
      <c r="Q42" s="146"/>
      <c r="R42" s="146"/>
      <c r="S42" s="143"/>
      <c r="T42" s="132"/>
      <c r="U42" s="202"/>
    </row>
    <row r="43" spans="1:21" s="4" customFormat="1" ht="27" customHeight="1">
      <c r="A43" s="7"/>
      <c r="B43" s="33"/>
      <c r="C43" s="27"/>
      <c r="D43" s="110"/>
      <c r="E43" s="156"/>
      <c r="F43" s="164"/>
      <c r="G43" s="111"/>
      <c r="H43" s="181"/>
      <c r="I43" s="182"/>
      <c r="J43" s="183"/>
      <c r="K43" s="14">
        <f t="shared" si="5"/>
        <v>0</v>
      </c>
      <c r="L43" s="194"/>
      <c r="M43" s="19">
        <f t="shared" si="2"/>
        <v>0</v>
      </c>
      <c r="N43" s="14">
        <f t="shared" si="6"/>
        <v>0</v>
      </c>
      <c r="O43" s="206"/>
      <c r="P43" s="207"/>
      <c r="Q43" s="142"/>
      <c r="R43" s="142"/>
      <c r="S43" s="143"/>
      <c r="T43" s="144"/>
      <c r="U43" s="208"/>
    </row>
    <row r="44" spans="1:21" s="4" customFormat="1" ht="27" customHeight="1">
      <c r="A44" s="7"/>
      <c r="B44" s="33"/>
      <c r="C44" s="27"/>
      <c r="D44" s="110"/>
      <c r="E44" s="156"/>
      <c r="F44" s="164"/>
      <c r="G44" s="111"/>
      <c r="H44" s="181"/>
      <c r="I44" s="182"/>
      <c r="J44" s="183"/>
      <c r="K44" s="14">
        <f t="shared" si="5"/>
        <v>0</v>
      </c>
      <c r="L44" s="194"/>
      <c r="M44" s="19">
        <f t="shared" si="2"/>
        <v>0</v>
      </c>
      <c r="N44" s="14">
        <f t="shared" si="6"/>
        <v>0</v>
      </c>
      <c r="O44" s="206"/>
      <c r="P44" s="207"/>
      <c r="Q44" s="146"/>
      <c r="R44" s="146"/>
      <c r="S44" s="143"/>
      <c r="T44" s="132"/>
      <c r="U44" s="202"/>
    </row>
    <row r="45" spans="1:21" s="4" customFormat="1" ht="27" customHeight="1">
      <c r="A45" s="7"/>
      <c r="B45" s="33"/>
      <c r="C45" s="27"/>
      <c r="D45" s="110"/>
      <c r="E45" s="156"/>
      <c r="F45" s="164"/>
      <c r="G45" s="111"/>
      <c r="H45" s="181"/>
      <c r="I45" s="182"/>
      <c r="J45" s="183"/>
      <c r="K45" s="14">
        <f t="shared" si="5"/>
        <v>0</v>
      </c>
      <c r="L45" s="194"/>
      <c r="M45" s="19">
        <f t="shared" si="2"/>
        <v>0</v>
      </c>
      <c r="N45" s="14">
        <f t="shared" si="6"/>
        <v>0</v>
      </c>
      <c r="O45" s="206"/>
      <c r="P45" s="207"/>
      <c r="Q45" s="142"/>
      <c r="R45" s="142"/>
      <c r="S45" s="143"/>
      <c r="T45" s="144"/>
      <c r="U45" s="208"/>
    </row>
    <row r="46" spans="1:21" s="4" customFormat="1" ht="27" customHeight="1">
      <c r="A46" s="7"/>
      <c r="B46" s="33"/>
      <c r="C46" s="27"/>
      <c r="D46" s="110"/>
      <c r="E46" s="156"/>
      <c r="F46" s="164"/>
      <c r="G46" s="111"/>
      <c r="H46" s="181"/>
      <c r="I46" s="182"/>
      <c r="J46" s="183"/>
      <c r="K46" s="14">
        <f t="shared" si="5"/>
        <v>0</v>
      </c>
      <c r="L46" s="194"/>
      <c r="M46" s="19">
        <f t="shared" si="2"/>
        <v>0</v>
      </c>
      <c r="N46" s="14">
        <f t="shared" si="6"/>
        <v>0</v>
      </c>
      <c r="O46" s="206"/>
      <c r="P46" s="207"/>
      <c r="Q46" s="146"/>
      <c r="R46" s="146"/>
      <c r="S46" s="143"/>
      <c r="T46" s="132"/>
      <c r="U46" s="202"/>
    </row>
    <row r="47" spans="1:21" s="4" customFormat="1" ht="27" customHeight="1">
      <c r="A47" s="7"/>
      <c r="B47" s="33"/>
      <c r="C47" s="27"/>
      <c r="D47" s="110"/>
      <c r="E47" s="156"/>
      <c r="F47" s="164"/>
      <c r="G47" s="111"/>
      <c r="H47" s="181"/>
      <c r="I47" s="182"/>
      <c r="J47" s="183"/>
      <c r="K47" s="14">
        <f t="shared" si="5"/>
        <v>0</v>
      </c>
      <c r="L47" s="194"/>
      <c r="M47" s="19">
        <f t="shared" si="2"/>
        <v>0</v>
      </c>
      <c r="N47" s="14">
        <f t="shared" si="6"/>
        <v>0</v>
      </c>
      <c r="O47" s="206"/>
      <c r="P47" s="207"/>
      <c r="Q47" s="142"/>
      <c r="R47" s="142"/>
      <c r="S47" s="143"/>
      <c r="T47" s="144"/>
      <c r="U47" s="208"/>
    </row>
    <row r="48" spans="1:21" s="4" customFormat="1" ht="27" customHeight="1">
      <c r="A48" s="7"/>
      <c r="B48" s="33"/>
      <c r="C48" s="27"/>
      <c r="D48" s="110"/>
      <c r="E48" s="156"/>
      <c r="F48" s="164"/>
      <c r="G48" s="111"/>
      <c r="H48" s="181"/>
      <c r="I48" s="182"/>
      <c r="J48" s="183"/>
      <c r="K48" s="14">
        <f t="shared" si="5"/>
        <v>0</v>
      </c>
      <c r="L48" s="194"/>
      <c r="M48" s="19">
        <f t="shared" si="2"/>
        <v>0</v>
      </c>
      <c r="N48" s="14">
        <f t="shared" si="6"/>
        <v>0</v>
      </c>
      <c r="O48" s="206"/>
      <c r="P48" s="207"/>
      <c r="Q48" s="146"/>
      <c r="R48" s="146"/>
      <c r="S48" s="143"/>
      <c r="T48" s="132"/>
      <c r="U48" s="202"/>
    </row>
    <row r="49" spans="1:21" s="4" customFormat="1" ht="27" customHeight="1">
      <c r="A49" s="7"/>
      <c r="B49" s="33"/>
      <c r="C49" s="27"/>
      <c r="D49" s="110"/>
      <c r="E49" s="156"/>
      <c r="F49" s="164"/>
      <c r="G49" s="111"/>
      <c r="H49" s="181"/>
      <c r="I49" s="182"/>
      <c r="J49" s="183"/>
      <c r="K49" s="14">
        <f t="shared" si="5"/>
        <v>0</v>
      </c>
      <c r="L49" s="194"/>
      <c r="M49" s="19">
        <f t="shared" si="2"/>
        <v>0</v>
      </c>
      <c r="N49" s="14">
        <f t="shared" si="6"/>
        <v>0</v>
      </c>
      <c r="O49" s="206"/>
      <c r="P49" s="207"/>
      <c r="Q49" s="142"/>
      <c r="R49" s="142"/>
      <c r="S49" s="143"/>
      <c r="T49" s="144"/>
      <c r="U49" s="208"/>
    </row>
    <row r="50" spans="1:21" s="4" customFormat="1" ht="27" customHeight="1">
      <c r="A50" s="7"/>
      <c r="B50" s="33"/>
      <c r="C50" s="27"/>
      <c r="D50" s="110"/>
      <c r="E50" s="156"/>
      <c r="F50" s="164"/>
      <c r="G50" s="111"/>
      <c r="H50" s="181"/>
      <c r="I50" s="182"/>
      <c r="J50" s="183"/>
      <c r="K50" s="14">
        <f t="shared" si="5"/>
        <v>0</v>
      </c>
      <c r="L50" s="194"/>
      <c r="M50" s="19">
        <f t="shared" si="2"/>
        <v>0</v>
      </c>
      <c r="N50" s="14">
        <f t="shared" si="6"/>
        <v>0</v>
      </c>
      <c r="O50" s="206"/>
      <c r="P50" s="207"/>
      <c r="Q50" s="146"/>
      <c r="R50" s="146"/>
      <c r="S50" s="143"/>
      <c r="T50" s="132"/>
      <c r="U50" s="202"/>
    </row>
    <row r="51" spans="1:21" s="4" customFormat="1" ht="27" customHeight="1">
      <c r="A51" s="7"/>
      <c r="B51" s="33"/>
      <c r="C51" s="27"/>
      <c r="D51" s="110"/>
      <c r="E51" s="156"/>
      <c r="F51" s="164"/>
      <c r="G51" s="111"/>
      <c r="H51" s="181"/>
      <c r="I51" s="182"/>
      <c r="J51" s="183"/>
      <c r="K51" s="14">
        <f t="shared" si="5"/>
        <v>0</v>
      </c>
      <c r="L51" s="194"/>
      <c r="M51" s="19">
        <f t="shared" si="2"/>
        <v>0</v>
      </c>
      <c r="N51" s="14">
        <f t="shared" si="6"/>
        <v>0</v>
      </c>
      <c r="O51" s="206"/>
      <c r="P51" s="207"/>
      <c r="Q51" s="142"/>
      <c r="R51" s="142"/>
      <c r="S51" s="143"/>
      <c r="T51" s="144"/>
      <c r="U51" s="208"/>
    </row>
    <row r="52" spans="1:21" s="4" customFormat="1" ht="27" customHeight="1">
      <c r="A52" s="7"/>
      <c r="B52" s="33"/>
      <c r="C52" s="27"/>
      <c r="D52" s="110"/>
      <c r="E52" s="156"/>
      <c r="F52" s="164"/>
      <c r="G52" s="111"/>
      <c r="H52" s="181"/>
      <c r="I52" s="182"/>
      <c r="J52" s="183"/>
      <c r="K52" s="14">
        <f t="shared" si="5"/>
        <v>0</v>
      </c>
      <c r="L52" s="194"/>
      <c r="M52" s="19">
        <f t="shared" si="2"/>
        <v>0</v>
      </c>
      <c r="N52" s="14">
        <f t="shared" si="6"/>
        <v>0</v>
      </c>
      <c r="O52" s="206"/>
      <c r="P52" s="207"/>
      <c r="Q52" s="146"/>
      <c r="R52" s="146"/>
      <c r="S52" s="143"/>
      <c r="T52" s="132"/>
      <c r="U52" s="202"/>
    </row>
    <row r="53" spans="1:21" s="4" customFormat="1" ht="27" customHeight="1">
      <c r="A53" s="7"/>
      <c r="B53" s="33"/>
      <c r="C53" s="27"/>
      <c r="D53" s="110"/>
      <c r="E53" s="156"/>
      <c r="F53" s="164"/>
      <c r="G53" s="111"/>
      <c r="H53" s="181"/>
      <c r="I53" s="182"/>
      <c r="J53" s="183"/>
      <c r="K53" s="14">
        <f t="shared" si="5"/>
        <v>0</v>
      </c>
      <c r="L53" s="194"/>
      <c r="M53" s="19">
        <f t="shared" si="2"/>
        <v>0</v>
      </c>
      <c r="N53" s="14">
        <f t="shared" si="6"/>
        <v>0</v>
      </c>
      <c r="O53" s="206"/>
      <c r="P53" s="207"/>
      <c r="Q53" s="142"/>
      <c r="R53" s="142"/>
      <c r="S53" s="143"/>
      <c r="T53" s="144"/>
      <c r="U53" s="208"/>
    </row>
    <row r="54" spans="1:21" s="4" customFormat="1" ht="27" customHeight="1">
      <c r="A54" s="7"/>
      <c r="B54" s="33"/>
      <c r="C54" s="27"/>
      <c r="D54" s="110"/>
      <c r="E54" s="156"/>
      <c r="F54" s="164"/>
      <c r="G54" s="111"/>
      <c r="H54" s="181"/>
      <c r="I54" s="182"/>
      <c r="J54" s="183"/>
      <c r="K54" s="14">
        <f t="shared" si="5"/>
        <v>0</v>
      </c>
      <c r="L54" s="194"/>
      <c r="M54" s="19">
        <f t="shared" si="2"/>
        <v>0</v>
      </c>
      <c r="N54" s="14">
        <f t="shared" si="6"/>
        <v>0</v>
      </c>
      <c r="O54" s="206"/>
      <c r="P54" s="207"/>
      <c r="Q54" s="142"/>
      <c r="R54" s="142"/>
      <c r="S54" s="143"/>
      <c r="T54" s="144"/>
      <c r="U54" s="208"/>
    </row>
    <row r="55" spans="1:21" s="4" customFormat="1" ht="27" customHeight="1">
      <c r="A55" s="7"/>
      <c r="B55" s="33"/>
      <c r="C55" s="27"/>
      <c r="D55" s="110"/>
      <c r="E55" s="156"/>
      <c r="F55" s="164"/>
      <c r="G55" s="111"/>
      <c r="H55" s="181"/>
      <c r="I55" s="182"/>
      <c r="J55" s="183"/>
      <c r="K55" s="14">
        <f t="shared" si="5"/>
        <v>0</v>
      </c>
      <c r="L55" s="194"/>
      <c r="M55" s="19">
        <f t="shared" si="2"/>
        <v>0</v>
      </c>
      <c r="N55" s="14">
        <f t="shared" si="6"/>
        <v>0</v>
      </c>
      <c r="O55" s="206"/>
      <c r="P55" s="207"/>
      <c r="Q55" s="146"/>
      <c r="R55" s="146"/>
      <c r="S55" s="143"/>
      <c r="T55" s="132"/>
      <c r="U55" s="202"/>
    </row>
    <row r="56" spans="1:21" s="4" customFormat="1" ht="27" customHeight="1">
      <c r="A56" s="7"/>
      <c r="B56" s="33"/>
      <c r="C56" s="27"/>
      <c r="D56" s="110"/>
      <c r="E56" s="156"/>
      <c r="F56" s="164"/>
      <c r="G56" s="111"/>
      <c r="H56" s="181"/>
      <c r="I56" s="182"/>
      <c r="J56" s="183"/>
      <c r="K56" s="14">
        <f>IF(AND(I56&gt;0,J56&gt;0),J56/I56,0)</f>
        <v>0</v>
      </c>
      <c r="L56" s="194"/>
      <c r="M56" s="19">
        <f t="shared" si="2"/>
        <v>0</v>
      </c>
      <c r="N56" s="14">
        <f t="shared" si="6"/>
        <v>0</v>
      </c>
      <c r="O56" s="206"/>
      <c r="P56" s="207"/>
      <c r="Q56" s="209"/>
      <c r="R56" s="210"/>
      <c r="S56" s="143"/>
      <c r="T56" s="211"/>
      <c r="U56" s="212"/>
    </row>
    <row r="57" spans="1:21" s="4" customFormat="1" ht="27" customHeight="1">
      <c r="A57" s="7"/>
      <c r="B57" s="33"/>
      <c r="C57" s="27"/>
      <c r="D57" s="110"/>
      <c r="E57" s="156"/>
      <c r="F57" s="164"/>
      <c r="G57" s="111"/>
      <c r="H57" s="181"/>
      <c r="I57" s="182"/>
      <c r="J57" s="183"/>
      <c r="K57" s="14">
        <f t="shared" si="5"/>
        <v>0</v>
      </c>
      <c r="L57" s="194"/>
      <c r="M57" s="19">
        <f t="shared" si="2"/>
        <v>0</v>
      </c>
      <c r="N57" s="14">
        <f t="shared" si="6"/>
        <v>0</v>
      </c>
      <c r="O57" s="206"/>
      <c r="P57" s="207"/>
      <c r="Q57" s="146"/>
      <c r="R57" s="146"/>
      <c r="S57" s="143"/>
      <c r="T57" s="132"/>
      <c r="U57" s="202"/>
    </row>
    <row r="58" spans="1:21" s="4" customFormat="1" ht="27" customHeight="1">
      <c r="A58" s="7"/>
      <c r="B58" s="33"/>
      <c r="C58" s="27"/>
      <c r="D58" s="110"/>
      <c r="E58" s="156"/>
      <c r="F58" s="164"/>
      <c r="G58" s="111"/>
      <c r="H58" s="181"/>
      <c r="I58" s="182"/>
      <c r="J58" s="183"/>
      <c r="K58" s="14">
        <f t="shared" si="5"/>
        <v>0</v>
      </c>
      <c r="L58" s="194"/>
      <c r="M58" s="19">
        <f t="shared" si="2"/>
        <v>0</v>
      </c>
      <c r="N58" s="14">
        <f t="shared" si="6"/>
        <v>0</v>
      </c>
      <c r="O58" s="206"/>
      <c r="P58" s="207"/>
      <c r="Q58" s="142"/>
      <c r="R58" s="142"/>
      <c r="S58" s="143"/>
      <c r="T58" s="144"/>
      <c r="U58" s="208"/>
    </row>
    <row r="59" spans="1:21" s="4" customFormat="1" ht="27" customHeight="1">
      <c r="A59" s="7"/>
      <c r="B59" s="33"/>
      <c r="C59" s="27"/>
      <c r="D59" s="110"/>
      <c r="E59" s="156"/>
      <c r="F59" s="164"/>
      <c r="G59" s="111"/>
      <c r="H59" s="181"/>
      <c r="I59" s="182"/>
      <c r="J59" s="183"/>
      <c r="K59" s="14">
        <f t="shared" si="3"/>
        <v>0</v>
      </c>
      <c r="L59" s="194"/>
      <c r="M59" s="19">
        <f t="shared" si="2"/>
        <v>0</v>
      </c>
      <c r="N59" s="14">
        <f t="shared" si="4"/>
        <v>0</v>
      </c>
      <c r="O59" s="206"/>
      <c r="P59" s="207"/>
      <c r="Q59" s="146"/>
      <c r="R59" s="146"/>
      <c r="S59" s="143"/>
      <c r="T59" s="132"/>
      <c r="U59" s="202"/>
    </row>
    <row r="60" spans="1:21" s="4" customFormat="1" ht="27" customHeight="1">
      <c r="A60" s="7"/>
      <c r="B60" s="33"/>
      <c r="C60" s="27"/>
      <c r="D60" s="110"/>
      <c r="E60" s="156"/>
      <c r="F60" s="164"/>
      <c r="G60" s="111"/>
      <c r="H60" s="181"/>
      <c r="I60" s="182"/>
      <c r="J60" s="183"/>
      <c r="K60" s="14">
        <f t="shared" si="3"/>
        <v>0</v>
      </c>
      <c r="L60" s="194"/>
      <c r="M60" s="19">
        <f t="shared" si="2"/>
        <v>0</v>
      </c>
      <c r="N60" s="14">
        <f t="shared" si="4"/>
        <v>0</v>
      </c>
      <c r="O60" s="206"/>
      <c r="P60" s="207"/>
      <c r="Q60" s="142"/>
      <c r="R60" s="142"/>
      <c r="S60" s="143"/>
      <c r="T60" s="144"/>
      <c r="U60" s="208"/>
    </row>
    <row r="61" spans="1:21" s="4" customFormat="1" ht="27" customHeight="1">
      <c r="A61" s="7"/>
      <c r="B61" s="33"/>
      <c r="C61" s="27"/>
      <c r="D61" s="110"/>
      <c r="E61" s="156"/>
      <c r="F61" s="164"/>
      <c r="G61" s="113"/>
      <c r="H61" s="181"/>
      <c r="I61" s="182"/>
      <c r="J61" s="183"/>
      <c r="K61" s="14">
        <f t="shared" si="3"/>
        <v>0</v>
      </c>
      <c r="L61" s="194"/>
      <c r="M61" s="19">
        <f t="shared" si="2"/>
        <v>0</v>
      </c>
      <c r="N61" s="14">
        <f t="shared" si="4"/>
        <v>0</v>
      </c>
      <c r="O61" s="206"/>
      <c r="P61" s="207"/>
      <c r="Q61" s="146"/>
      <c r="R61" s="146"/>
      <c r="S61" s="143"/>
      <c r="T61" s="132"/>
      <c r="U61" s="202"/>
    </row>
    <row r="62" spans="1:21" s="4" customFormat="1" ht="27" customHeight="1">
      <c r="A62" s="7"/>
      <c r="B62" s="33"/>
      <c r="C62" s="27"/>
      <c r="D62" s="110"/>
      <c r="E62" s="156"/>
      <c r="F62" s="164"/>
      <c r="G62" s="113"/>
      <c r="H62" s="181"/>
      <c r="I62" s="182"/>
      <c r="J62" s="183"/>
      <c r="K62" s="14">
        <f t="shared" si="3"/>
        <v>0</v>
      </c>
      <c r="L62" s="194"/>
      <c r="M62" s="19">
        <f t="shared" si="2"/>
        <v>0</v>
      </c>
      <c r="N62" s="14">
        <f t="shared" si="4"/>
        <v>0</v>
      </c>
      <c r="O62" s="206"/>
      <c r="P62" s="207"/>
      <c r="Q62" s="142"/>
      <c r="R62" s="142"/>
      <c r="S62" s="143"/>
      <c r="T62" s="144"/>
      <c r="U62" s="208"/>
    </row>
    <row r="63" spans="1:21" s="4" customFormat="1" ht="27" customHeight="1">
      <c r="A63" s="7"/>
      <c r="B63" s="33"/>
      <c r="C63" s="27"/>
      <c r="D63" s="110"/>
      <c r="E63" s="156"/>
      <c r="F63" s="164"/>
      <c r="G63" s="113"/>
      <c r="H63" s="181"/>
      <c r="I63" s="182"/>
      <c r="J63" s="183"/>
      <c r="K63" s="14">
        <f t="shared" si="3"/>
        <v>0</v>
      </c>
      <c r="L63" s="194"/>
      <c r="M63" s="19">
        <f t="shared" si="2"/>
        <v>0</v>
      </c>
      <c r="N63" s="14">
        <f t="shared" si="4"/>
        <v>0</v>
      </c>
      <c r="O63" s="206"/>
      <c r="P63" s="207"/>
      <c r="Q63" s="146"/>
      <c r="R63" s="146"/>
      <c r="S63" s="143"/>
      <c r="T63" s="132"/>
      <c r="U63" s="202"/>
    </row>
    <row r="64" spans="1:21" s="4" customFormat="1" ht="27" customHeight="1">
      <c r="A64" s="7"/>
      <c r="B64" s="33"/>
      <c r="C64" s="27"/>
      <c r="D64" s="110"/>
      <c r="E64" s="156"/>
      <c r="F64" s="164"/>
      <c r="G64" s="113"/>
      <c r="H64" s="181"/>
      <c r="I64" s="182"/>
      <c r="J64" s="183"/>
      <c r="K64" s="14">
        <f t="shared" si="3"/>
        <v>0</v>
      </c>
      <c r="L64" s="194"/>
      <c r="M64" s="19">
        <f t="shared" si="2"/>
        <v>0</v>
      </c>
      <c r="N64" s="14">
        <f t="shared" si="4"/>
        <v>0</v>
      </c>
      <c r="O64" s="206"/>
      <c r="P64" s="207"/>
      <c r="Q64" s="142"/>
      <c r="R64" s="142"/>
      <c r="S64" s="143"/>
      <c r="T64" s="144"/>
      <c r="U64" s="208"/>
    </row>
    <row r="65" spans="1:21" s="4" customFormat="1" ht="27" customHeight="1">
      <c r="A65" s="7"/>
      <c r="B65" s="33"/>
      <c r="C65" s="27"/>
      <c r="D65" s="110"/>
      <c r="E65" s="156"/>
      <c r="F65" s="164"/>
      <c r="G65" s="113"/>
      <c r="H65" s="181"/>
      <c r="I65" s="182"/>
      <c r="J65" s="183"/>
      <c r="K65" s="14">
        <f t="shared" si="3"/>
        <v>0</v>
      </c>
      <c r="L65" s="194"/>
      <c r="M65" s="19">
        <f t="shared" si="2"/>
        <v>0</v>
      </c>
      <c r="N65" s="14">
        <f t="shared" si="4"/>
        <v>0</v>
      </c>
      <c r="O65" s="206"/>
      <c r="P65" s="207"/>
      <c r="Q65" s="146"/>
      <c r="R65" s="146"/>
      <c r="S65" s="143"/>
      <c r="T65" s="132"/>
      <c r="U65" s="202"/>
    </row>
    <row r="66" spans="1:21" s="4" customFormat="1" ht="27" customHeight="1">
      <c r="A66" s="7"/>
      <c r="B66" s="33"/>
      <c r="C66" s="27"/>
      <c r="D66" s="110"/>
      <c r="E66" s="156"/>
      <c r="F66" s="164"/>
      <c r="G66" s="113"/>
      <c r="H66" s="181"/>
      <c r="I66" s="182"/>
      <c r="J66" s="183"/>
      <c r="K66" s="14">
        <f t="shared" si="3"/>
        <v>0</v>
      </c>
      <c r="L66" s="194"/>
      <c r="M66" s="19">
        <f t="shared" si="2"/>
        <v>0</v>
      </c>
      <c r="N66" s="14">
        <f t="shared" si="4"/>
        <v>0</v>
      </c>
      <c r="O66" s="206"/>
      <c r="P66" s="207"/>
      <c r="Q66" s="142"/>
      <c r="R66" s="142"/>
      <c r="S66" s="143"/>
      <c r="T66" s="144"/>
      <c r="U66" s="208"/>
    </row>
    <row r="67" spans="1:21" s="4" customFormat="1" ht="27" customHeight="1">
      <c r="A67" s="7"/>
      <c r="B67" s="33"/>
      <c r="C67" s="27"/>
      <c r="D67" s="110"/>
      <c r="E67" s="156"/>
      <c r="F67" s="164"/>
      <c r="G67" s="113"/>
      <c r="H67" s="181"/>
      <c r="I67" s="182"/>
      <c r="J67" s="183"/>
      <c r="K67" s="14">
        <f t="shared" si="3"/>
        <v>0</v>
      </c>
      <c r="L67" s="194"/>
      <c r="M67" s="19">
        <f t="shared" si="2"/>
        <v>0</v>
      </c>
      <c r="N67" s="14">
        <f t="shared" si="4"/>
        <v>0</v>
      </c>
      <c r="O67" s="206"/>
      <c r="P67" s="207"/>
      <c r="Q67" s="146"/>
      <c r="R67" s="146"/>
      <c r="S67" s="143"/>
      <c r="T67" s="132"/>
      <c r="U67" s="202"/>
    </row>
    <row r="68" spans="1:21" s="4" customFormat="1" ht="27" customHeight="1">
      <c r="A68" s="7"/>
      <c r="B68" s="33"/>
      <c r="C68" s="27"/>
      <c r="D68" s="110"/>
      <c r="E68" s="156"/>
      <c r="F68" s="164"/>
      <c r="G68" s="113"/>
      <c r="H68" s="181"/>
      <c r="I68" s="182"/>
      <c r="J68" s="183"/>
      <c r="K68" s="14">
        <f t="shared" si="3"/>
        <v>0</v>
      </c>
      <c r="L68" s="194"/>
      <c r="M68" s="19">
        <f t="shared" si="2"/>
        <v>0</v>
      </c>
      <c r="N68" s="14">
        <f t="shared" si="4"/>
        <v>0</v>
      </c>
      <c r="O68" s="206"/>
      <c r="P68" s="207"/>
      <c r="Q68" s="142"/>
      <c r="R68" s="142"/>
      <c r="S68" s="143"/>
      <c r="T68" s="144"/>
      <c r="U68" s="208"/>
    </row>
    <row r="69" spans="1:21" s="4" customFormat="1" ht="27" customHeight="1">
      <c r="A69" s="7"/>
      <c r="B69" s="33"/>
      <c r="C69" s="27"/>
      <c r="D69" s="110"/>
      <c r="E69" s="156"/>
      <c r="F69" s="164"/>
      <c r="G69" s="113"/>
      <c r="H69" s="181"/>
      <c r="I69" s="182"/>
      <c r="J69" s="183"/>
      <c r="K69" s="14">
        <f t="shared" si="3"/>
        <v>0</v>
      </c>
      <c r="L69" s="194"/>
      <c r="M69" s="19">
        <f t="shared" si="2"/>
        <v>0</v>
      </c>
      <c r="N69" s="14">
        <f t="shared" si="4"/>
        <v>0</v>
      </c>
      <c r="O69" s="206"/>
      <c r="P69" s="207"/>
      <c r="Q69" s="146"/>
      <c r="R69" s="146"/>
      <c r="S69" s="143"/>
      <c r="T69" s="132"/>
      <c r="U69" s="202"/>
    </row>
    <row r="70" spans="1:21" s="4" customFormat="1" ht="27" customHeight="1">
      <c r="A70" s="7"/>
      <c r="B70" s="33"/>
      <c r="C70" s="27"/>
      <c r="D70" s="110"/>
      <c r="E70" s="156"/>
      <c r="F70" s="164"/>
      <c r="G70" s="113"/>
      <c r="H70" s="181"/>
      <c r="I70" s="182"/>
      <c r="J70" s="183"/>
      <c r="K70" s="14">
        <f t="shared" si="3"/>
        <v>0</v>
      </c>
      <c r="L70" s="194"/>
      <c r="M70" s="19">
        <f t="shared" ref="M70:M133" si="7">J70</f>
        <v>0</v>
      </c>
      <c r="N70" s="14">
        <f t="shared" si="4"/>
        <v>0</v>
      </c>
      <c r="O70" s="206"/>
      <c r="P70" s="207"/>
      <c r="Q70" s="142"/>
      <c r="R70" s="142"/>
      <c r="S70" s="143"/>
      <c r="T70" s="144"/>
      <c r="U70" s="208"/>
    </row>
    <row r="71" spans="1:21" s="4" customFormat="1" ht="27" customHeight="1">
      <c r="A71" s="7"/>
      <c r="B71" s="33"/>
      <c r="C71" s="27"/>
      <c r="D71" s="110"/>
      <c r="E71" s="156"/>
      <c r="F71" s="164"/>
      <c r="G71" s="113"/>
      <c r="H71" s="181"/>
      <c r="I71" s="182"/>
      <c r="J71" s="183"/>
      <c r="K71" s="14">
        <f t="shared" si="3"/>
        <v>0</v>
      </c>
      <c r="L71" s="194"/>
      <c r="M71" s="19">
        <f t="shared" si="7"/>
        <v>0</v>
      </c>
      <c r="N71" s="14">
        <f t="shared" si="4"/>
        <v>0</v>
      </c>
      <c r="O71" s="206"/>
      <c r="P71" s="207"/>
      <c r="Q71" s="146"/>
      <c r="R71" s="146"/>
      <c r="S71" s="143"/>
      <c r="T71" s="132"/>
      <c r="U71" s="202"/>
    </row>
    <row r="72" spans="1:21" s="4" customFormat="1" ht="27" customHeight="1">
      <c r="A72" s="7"/>
      <c r="B72" s="33"/>
      <c r="C72" s="27"/>
      <c r="D72" s="110"/>
      <c r="E72" s="156"/>
      <c r="F72" s="164"/>
      <c r="G72" s="113"/>
      <c r="H72" s="181"/>
      <c r="I72" s="182"/>
      <c r="J72" s="183"/>
      <c r="K72" s="14">
        <f t="shared" si="3"/>
        <v>0</v>
      </c>
      <c r="L72" s="194"/>
      <c r="M72" s="19">
        <f t="shared" si="7"/>
        <v>0</v>
      </c>
      <c r="N72" s="14">
        <f t="shared" si="4"/>
        <v>0</v>
      </c>
      <c r="O72" s="206"/>
      <c r="P72" s="207"/>
      <c r="Q72" s="142"/>
      <c r="R72" s="142"/>
      <c r="S72" s="143"/>
      <c r="T72" s="144"/>
      <c r="U72" s="208"/>
    </row>
    <row r="73" spans="1:21" s="4" customFormat="1" ht="27" customHeight="1">
      <c r="A73" s="7"/>
      <c r="B73" s="33"/>
      <c r="C73" s="27"/>
      <c r="D73" s="110"/>
      <c r="E73" s="156"/>
      <c r="F73" s="164"/>
      <c r="G73" s="111"/>
      <c r="H73" s="181"/>
      <c r="I73" s="182"/>
      <c r="J73" s="183"/>
      <c r="K73" s="14">
        <f t="shared" si="3"/>
        <v>0</v>
      </c>
      <c r="L73" s="194"/>
      <c r="M73" s="19">
        <f t="shared" si="7"/>
        <v>0</v>
      </c>
      <c r="N73" s="14">
        <f t="shared" si="4"/>
        <v>0</v>
      </c>
      <c r="O73" s="206"/>
      <c r="P73" s="207"/>
      <c r="Q73" s="146"/>
      <c r="R73" s="146"/>
      <c r="S73" s="143"/>
      <c r="T73" s="132"/>
      <c r="U73" s="202"/>
    </row>
    <row r="74" spans="1:21" s="4" customFormat="1" ht="27" customHeight="1">
      <c r="A74" s="7"/>
      <c r="B74" s="33"/>
      <c r="C74" s="27"/>
      <c r="D74" s="110"/>
      <c r="E74" s="156"/>
      <c r="F74" s="164"/>
      <c r="G74" s="113"/>
      <c r="H74" s="181"/>
      <c r="I74" s="182"/>
      <c r="J74" s="183"/>
      <c r="K74" s="14">
        <f t="shared" si="3"/>
        <v>0</v>
      </c>
      <c r="L74" s="194"/>
      <c r="M74" s="19">
        <f t="shared" si="7"/>
        <v>0</v>
      </c>
      <c r="N74" s="14">
        <f t="shared" si="4"/>
        <v>0</v>
      </c>
      <c r="O74" s="206"/>
      <c r="P74" s="207"/>
      <c r="Q74" s="142"/>
      <c r="R74" s="142"/>
      <c r="S74" s="143"/>
      <c r="T74" s="144"/>
      <c r="U74" s="208"/>
    </row>
    <row r="75" spans="1:21" s="4" customFormat="1" ht="27" customHeight="1">
      <c r="A75" s="7"/>
      <c r="B75" s="33"/>
      <c r="C75" s="27"/>
      <c r="D75" s="110"/>
      <c r="E75" s="156"/>
      <c r="F75" s="164"/>
      <c r="G75" s="113"/>
      <c r="H75" s="181"/>
      <c r="I75" s="182"/>
      <c r="J75" s="183"/>
      <c r="K75" s="14">
        <f t="shared" si="3"/>
        <v>0</v>
      </c>
      <c r="L75" s="194"/>
      <c r="M75" s="19">
        <f t="shared" si="7"/>
        <v>0</v>
      </c>
      <c r="N75" s="14">
        <f t="shared" si="4"/>
        <v>0</v>
      </c>
      <c r="O75" s="206"/>
      <c r="P75" s="207"/>
      <c r="Q75" s="146"/>
      <c r="R75" s="146"/>
      <c r="S75" s="143"/>
      <c r="T75" s="132"/>
      <c r="U75" s="202"/>
    </row>
    <row r="76" spans="1:21" s="4" customFormat="1" ht="27" customHeight="1">
      <c r="A76" s="7"/>
      <c r="B76" s="33"/>
      <c r="C76" s="27"/>
      <c r="D76" s="110"/>
      <c r="E76" s="156"/>
      <c r="F76" s="164"/>
      <c r="G76" s="113"/>
      <c r="H76" s="181"/>
      <c r="I76" s="182"/>
      <c r="J76" s="183"/>
      <c r="K76" s="14">
        <f t="shared" si="3"/>
        <v>0</v>
      </c>
      <c r="L76" s="194"/>
      <c r="M76" s="19">
        <f t="shared" si="7"/>
        <v>0</v>
      </c>
      <c r="N76" s="14">
        <f t="shared" si="4"/>
        <v>0</v>
      </c>
      <c r="O76" s="206"/>
      <c r="P76" s="207"/>
      <c r="Q76" s="142"/>
      <c r="R76" s="142"/>
      <c r="S76" s="143"/>
      <c r="T76" s="144"/>
      <c r="U76" s="208"/>
    </row>
    <row r="77" spans="1:21" s="4" customFormat="1" ht="27" customHeight="1">
      <c r="A77" s="7"/>
      <c r="B77" s="33"/>
      <c r="C77" s="27"/>
      <c r="D77" s="110"/>
      <c r="E77" s="156"/>
      <c r="F77" s="164"/>
      <c r="G77" s="113"/>
      <c r="H77" s="181"/>
      <c r="I77" s="182"/>
      <c r="J77" s="183"/>
      <c r="K77" s="14">
        <f t="shared" si="3"/>
        <v>0</v>
      </c>
      <c r="L77" s="194"/>
      <c r="M77" s="19">
        <f t="shared" si="7"/>
        <v>0</v>
      </c>
      <c r="N77" s="14">
        <f t="shared" si="4"/>
        <v>0</v>
      </c>
      <c r="O77" s="206"/>
      <c r="P77" s="207"/>
      <c r="Q77" s="146"/>
      <c r="R77" s="146"/>
      <c r="S77" s="143"/>
      <c r="T77" s="132"/>
      <c r="U77" s="202"/>
    </row>
    <row r="78" spans="1:21" s="4" customFormat="1" ht="27" customHeight="1">
      <c r="A78" s="7"/>
      <c r="B78" s="33"/>
      <c r="C78" s="27"/>
      <c r="D78" s="110"/>
      <c r="E78" s="156"/>
      <c r="F78" s="164"/>
      <c r="G78" s="113"/>
      <c r="H78" s="181"/>
      <c r="I78" s="182"/>
      <c r="J78" s="183"/>
      <c r="K78" s="14">
        <f t="shared" si="3"/>
        <v>0</v>
      </c>
      <c r="L78" s="194"/>
      <c r="M78" s="19">
        <f t="shared" si="7"/>
        <v>0</v>
      </c>
      <c r="N78" s="14">
        <f t="shared" si="4"/>
        <v>0</v>
      </c>
      <c r="O78" s="206"/>
      <c r="P78" s="207"/>
      <c r="Q78" s="142"/>
      <c r="R78" s="142"/>
      <c r="S78" s="143"/>
      <c r="T78" s="144"/>
      <c r="U78" s="208"/>
    </row>
    <row r="79" spans="1:21" s="4" customFormat="1" ht="27" customHeight="1">
      <c r="A79" s="7"/>
      <c r="B79" s="33"/>
      <c r="C79" s="27"/>
      <c r="D79" s="110"/>
      <c r="E79" s="156"/>
      <c r="F79" s="164"/>
      <c r="G79" s="113"/>
      <c r="H79" s="181"/>
      <c r="I79" s="182"/>
      <c r="J79" s="183"/>
      <c r="K79" s="14">
        <f t="shared" si="3"/>
        <v>0</v>
      </c>
      <c r="L79" s="194"/>
      <c r="M79" s="19">
        <f t="shared" si="7"/>
        <v>0</v>
      </c>
      <c r="N79" s="14">
        <f t="shared" si="4"/>
        <v>0</v>
      </c>
      <c r="O79" s="206"/>
      <c r="P79" s="207"/>
      <c r="Q79" s="146"/>
      <c r="R79" s="146"/>
      <c r="S79" s="143"/>
      <c r="T79" s="132"/>
      <c r="U79" s="202"/>
    </row>
    <row r="80" spans="1:21" s="4" customFormat="1" ht="27" customHeight="1">
      <c r="A80" s="7"/>
      <c r="B80" s="33"/>
      <c r="C80" s="27"/>
      <c r="D80" s="110"/>
      <c r="E80" s="156"/>
      <c r="F80" s="164"/>
      <c r="G80" s="113"/>
      <c r="H80" s="181"/>
      <c r="I80" s="182"/>
      <c r="J80" s="183"/>
      <c r="K80" s="14">
        <f t="shared" si="3"/>
        <v>0</v>
      </c>
      <c r="L80" s="194"/>
      <c r="M80" s="19">
        <f t="shared" si="7"/>
        <v>0</v>
      </c>
      <c r="N80" s="14">
        <f t="shared" si="4"/>
        <v>0</v>
      </c>
      <c r="O80" s="206"/>
      <c r="P80" s="207"/>
      <c r="Q80" s="142"/>
      <c r="R80" s="142"/>
      <c r="S80" s="143"/>
      <c r="T80" s="144"/>
      <c r="U80" s="208"/>
    </row>
    <row r="81" spans="1:21" s="4" customFormat="1" ht="27" customHeight="1">
      <c r="A81" s="7"/>
      <c r="B81" s="33"/>
      <c r="C81" s="27"/>
      <c r="D81" s="110"/>
      <c r="E81" s="156"/>
      <c r="F81" s="164"/>
      <c r="G81" s="113"/>
      <c r="H81" s="181"/>
      <c r="I81" s="182"/>
      <c r="J81" s="183"/>
      <c r="K81" s="14">
        <f t="shared" si="3"/>
        <v>0</v>
      </c>
      <c r="L81" s="194"/>
      <c r="M81" s="19">
        <f t="shared" si="7"/>
        <v>0</v>
      </c>
      <c r="N81" s="14">
        <f t="shared" si="4"/>
        <v>0</v>
      </c>
      <c r="O81" s="206"/>
      <c r="P81" s="207"/>
      <c r="Q81" s="146"/>
      <c r="R81" s="146"/>
      <c r="S81" s="143"/>
      <c r="T81" s="132"/>
      <c r="U81" s="202"/>
    </row>
    <row r="82" spans="1:21" s="4" customFormat="1" ht="27" customHeight="1">
      <c r="A82" s="7"/>
      <c r="B82" s="33"/>
      <c r="C82" s="27"/>
      <c r="D82" s="110"/>
      <c r="E82" s="156"/>
      <c r="F82" s="164"/>
      <c r="G82" s="113"/>
      <c r="H82" s="181"/>
      <c r="I82" s="182"/>
      <c r="J82" s="183"/>
      <c r="K82" s="14">
        <f t="shared" si="3"/>
        <v>0</v>
      </c>
      <c r="L82" s="194"/>
      <c r="M82" s="19">
        <f t="shared" si="7"/>
        <v>0</v>
      </c>
      <c r="N82" s="14">
        <f t="shared" si="4"/>
        <v>0</v>
      </c>
      <c r="O82" s="206"/>
      <c r="P82" s="207"/>
      <c r="Q82" s="142"/>
      <c r="R82" s="142"/>
      <c r="S82" s="143"/>
      <c r="T82" s="144"/>
      <c r="U82" s="208"/>
    </row>
    <row r="83" spans="1:21" s="4" customFormat="1" ht="27" customHeight="1">
      <c r="A83" s="7"/>
      <c r="B83" s="33"/>
      <c r="C83" s="27"/>
      <c r="D83" s="110"/>
      <c r="E83" s="156"/>
      <c r="F83" s="164"/>
      <c r="G83" s="113"/>
      <c r="H83" s="181"/>
      <c r="I83" s="182"/>
      <c r="J83" s="183"/>
      <c r="K83" s="14">
        <f t="shared" si="3"/>
        <v>0</v>
      </c>
      <c r="L83" s="194"/>
      <c r="M83" s="19">
        <f t="shared" si="7"/>
        <v>0</v>
      </c>
      <c r="N83" s="14">
        <f t="shared" si="4"/>
        <v>0</v>
      </c>
      <c r="O83" s="206"/>
      <c r="P83" s="207"/>
      <c r="Q83" s="146"/>
      <c r="R83" s="146"/>
      <c r="S83" s="143"/>
      <c r="T83" s="132"/>
      <c r="U83" s="202"/>
    </row>
    <row r="84" spans="1:21" s="4" customFormat="1" ht="27" customHeight="1">
      <c r="A84" s="7"/>
      <c r="B84" s="33"/>
      <c r="C84" s="27"/>
      <c r="D84" s="110"/>
      <c r="E84" s="156"/>
      <c r="F84" s="164"/>
      <c r="G84" s="113"/>
      <c r="H84" s="181"/>
      <c r="I84" s="182"/>
      <c r="J84" s="183"/>
      <c r="K84" s="14">
        <f t="shared" si="3"/>
        <v>0</v>
      </c>
      <c r="L84" s="194"/>
      <c r="M84" s="19">
        <f t="shared" si="7"/>
        <v>0</v>
      </c>
      <c r="N84" s="14">
        <f t="shared" si="4"/>
        <v>0</v>
      </c>
      <c r="O84" s="206"/>
      <c r="P84" s="207"/>
      <c r="Q84" s="142"/>
      <c r="R84" s="142"/>
      <c r="S84" s="143"/>
      <c r="T84" s="144"/>
      <c r="U84" s="208"/>
    </row>
    <row r="85" spans="1:21" s="4" customFormat="1" ht="27" customHeight="1">
      <c r="A85" s="7"/>
      <c r="B85" s="33"/>
      <c r="C85" s="27"/>
      <c r="D85" s="110"/>
      <c r="E85" s="156"/>
      <c r="F85" s="164"/>
      <c r="G85" s="113"/>
      <c r="H85" s="181"/>
      <c r="I85" s="182"/>
      <c r="J85" s="183"/>
      <c r="K85" s="14">
        <f t="shared" si="3"/>
        <v>0</v>
      </c>
      <c r="L85" s="194"/>
      <c r="M85" s="19">
        <f t="shared" si="7"/>
        <v>0</v>
      </c>
      <c r="N85" s="14">
        <f t="shared" si="4"/>
        <v>0</v>
      </c>
      <c r="O85" s="206"/>
      <c r="P85" s="207"/>
      <c r="Q85" s="142"/>
      <c r="R85" s="142"/>
      <c r="S85" s="143"/>
      <c r="T85" s="144"/>
      <c r="U85" s="208"/>
    </row>
    <row r="86" spans="1:21" s="4" customFormat="1" ht="27" customHeight="1">
      <c r="A86" s="7"/>
      <c r="B86" s="33"/>
      <c r="C86" s="27"/>
      <c r="D86" s="110"/>
      <c r="E86" s="156"/>
      <c r="F86" s="164"/>
      <c r="G86" s="185"/>
      <c r="H86" s="181"/>
      <c r="I86" s="182"/>
      <c r="J86" s="183"/>
      <c r="K86" s="14">
        <f t="shared" si="3"/>
        <v>0</v>
      </c>
      <c r="L86" s="194"/>
      <c r="M86" s="19">
        <f t="shared" si="7"/>
        <v>0</v>
      </c>
      <c r="N86" s="14">
        <f t="shared" si="4"/>
        <v>0</v>
      </c>
      <c r="O86" s="206"/>
      <c r="P86" s="207"/>
      <c r="Q86" s="146"/>
      <c r="R86" s="146"/>
      <c r="S86" s="143"/>
      <c r="T86" s="132"/>
      <c r="U86" s="202"/>
    </row>
    <row r="87" spans="1:21" s="4" customFormat="1" ht="27" customHeight="1">
      <c r="A87" s="7"/>
      <c r="B87" s="35"/>
      <c r="C87" s="27"/>
      <c r="D87" s="110"/>
      <c r="E87" s="156"/>
      <c r="F87" s="184"/>
      <c r="G87" s="185"/>
      <c r="H87" s="181"/>
      <c r="I87" s="182"/>
      <c r="J87" s="183"/>
      <c r="K87" s="14">
        <f t="shared" si="3"/>
        <v>0</v>
      </c>
      <c r="L87" s="194"/>
      <c r="M87" s="19">
        <f t="shared" si="7"/>
        <v>0</v>
      </c>
      <c r="N87" s="14">
        <f t="shared" si="4"/>
        <v>0</v>
      </c>
      <c r="O87" s="206"/>
      <c r="P87" s="207"/>
      <c r="Q87" s="142"/>
      <c r="R87" s="142"/>
      <c r="S87" s="143"/>
      <c r="T87" s="144"/>
      <c r="U87" s="208"/>
    </row>
    <row r="88" spans="1:21" s="4" customFormat="1" ht="27" customHeight="1">
      <c r="A88" s="7"/>
      <c r="B88" s="33"/>
      <c r="C88" s="27"/>
      <c r="D88" s="110"/>
      <c r="E88" s="156"/>
      <c r="F88" s="164"/>
      <c r="G88" s="185"/>
      <c r="H88" s="181"/>
      <c r="I88" s="182"/>
      <c r="J88" s="183"/>
      <c r="K88" s="14">
        <f t="shared" si="3"/>
        <v>0</v>
      </c>
      <c r="L88" s="194"/>
      <c r="M88" s="19">
        <f t="shared" si="7"/>
        <v>0</v>
      </c>
      <c r="N88" s="14">
        <f t="shared" si="4"/>
        <v>0</v>
      </c>
      <c r="O88" s="206"/>
      <c r="P88" s="207"/>
      <c r="Q88" s="146"/>
      <c r="R88" s="146"/>
      <c r="S88" s="143"/>
      <c r="T88" s="132"/>
      <c r="U88" s="202"/>
    </row>
    <row r="89" spans="1:21" s="4" customFormat="1" ht="27" customHeight="1">
      <c r="A89" s="7"/>
      <c r="B89" s="33"/>
      <c r="C89" s="27"/>
      <c r="D89" s="110"/>
      <c r="E89" s="156"/>
      <c r="F89" s="164"/>
      <c r="G89" s="186"/>
      <c r="H89" s="181"/>
      <c r="I89" s="182"/>
      <c r="J89" s="183"/>
      <c r="K89" s="14">
        <f t="shared" si="3"/>
        <v>0</v>
      </c>
      <c r="L89" s="194"/>
      <c r="M89" s="19">
        <f t="shared" si="7"/>
        <v>0</v>
      </c>
      <c r="N89" s="14">
        <f t="shared" si="4"/>
        <v>0</v>
      </c>
      <c r="O89" s="206"/>
      <c r="P89" s="207"/>
      <c r="Q89" s="142"/>
      <c r="R89" s="142"/>
      <c r="S89" s="143"/>
      <c r="T89" s="144"/>
      <c r="U89" s="208"/>
    </row>
    <row r="90" spans="1:21" s="4" customFormat="1" ht="27" customHeight="1">
      <c r="A90" s="7"/>
      <c r="B90" s="33"/>
      <c r="C90" s="27"/>
      <c r="D90" s="110"/>
      <c r="E90" s="156"/>
      <c r="F90" s="164"/>
      <c r="G90" s="185"/>
      <c r="H90" s="181"/>
      <c r="I90" s="182"/>
      <c r="J90" s="183"/>
      <c r="K90" s="14">
        <f t="shared" si="3"/>
        <v>0</v>
      </c>
      <c r="L90" s="194"/>
      <c r="M90" s="19">
        <f t="shared" si="7"/>
        <v>0</v>
      </c>
      <c r="N90" s="14">
        <f t="shared" si="4"/>
        <v>0</v>
      </c>
      <c r="O90" s="206"/>
      <c r="P90" s="207"/>
      <c r="Q90" s="146"/>
      <c r="R90" s="146"/>
      <c r="S90" s="143"/>
      <c r="T90" s="132"/>
      <c r="U90" s="202"/>
    </row>
    <row r="91" spans="1:21" s="4" customFormat="1" ht="27" customHeight="1">
      <c r="A91" s="7"/>
      <c r="B91" s="33"/>
      <c r="C91" s="27"/>
      <c r="D91" s="110"/>
      <c r="E91" s="156"/>
      <c r="F91" s="164"/>
      <c r="G91" s="185"/>
      <c r="H91" s="181"/>
      <c r="I91" s="182"/>
      <c r="J91" s="183"/>
      <c r="K91" s="14">
        <f t="shared" si="3"/>
        <v>0</v>
      </c>
      <c r="L91" s="194"/>
      <c r="M91" s="19">
        <f t="shared" si="7"/>
        <v>0</v>
      </c>
      <c r="N91" s="14">
        <f t="shared" si="4"/>
        <v>0</v>
      </c>
      <c r="O91" s="206"/>
      <c r="P91" s="207"/>
      <c r="Q91" s="142"/>
      <c r="R91" s="142"/>
      <c r="S91" s="143"/>
      <c r="T91" s="144"/>
      <c r="U91" s="208"/>
    </row>
    <row r="92" spans="1:21" s="4" customFormat="1" ht="27" customHeight="1">
      <c r="A92" s="7"/>
      <c r="B92" s="33"/>
      <c r="C92" s="27"/>
      <c r="D92" s="110"/>
      <c r="E92" s="156"/>
      <c r="F92" s="164"/>
      <c r="G92" s="185"/>
      <c r="H92" s="181"/>
      <c r="I92" s="182"/>
      <c r="J92" s="183"/>
      <c r="K92" s="14">
        <f t="shared" si="3"/>
        <v>0</v>
      </c>
      <c r="L92" s="194"/>
      <c r="M92" s="19">
        <f t="shared" si="7"/>
        <v>0</v>
      </c>
      <c r="N92" s="14">
        <f t="shared" si="4"/>
        <v>0</v>
      </c>
      <c r="O92" s="206"/>
      <c r="P92" s="207"/>
      <c r="Q92" s="146"/>
      <c r="R92" s="146"/>
      <c r="S92" s="143"/>
      <c r="T92" s="132"/>
      <c r="U92" s="202"/>
    </row>
    <row r="93" spans="1:21" s="4" customFormat="1" ht="27" customHeight="1">
      <c r="A93" s="7"/>
      <c r="B93" s="33"/>
      <c r="C93" s="27"/>
      <c r="D93" s="110"/>
      <c r="E93" s="156"/>
      <c r="F93" s="164"/>
      <c r="G93" s="185"/>
      <c r="H93" s="181"/>
      <c r="I93" s="182"/>
      <c r="J93" s="183"/>
      <c r="K93" s="14">
        <f t="shared" si="3"/>
        <v>0</v>
      </c>
      <c r="L93" s="194"/>
      <c r="M93" s="19">
        <f t="shared" si="7"/>
        <v>0</v>
      </c>
      <c r="N93" s="14">
        <f t="shared" si="4"/>
        <v>0</v>
      </c>
      <c r="O93" s="206"/>
      <c r="P93" s="207"/>
      <c r="Q93" s="142"/>
      <c r="R93" s="142"/>
      <c r="S93" s="143"/>
      <c r="T93" s="144"/>
      <c r="U93" s="208"/>
    </row>
    <row r="94" spans="1:21" s="4" customFormat="1" ht="27" customHeight="1">
      <c r="A94" s="7"/>
      <c r="B94" s="33"/>
      <c r="C94" s="27"/>
      <c r="D94" s="110"/>
      <c r="E94" s="156"/>
      <c r="F94" s="164"/>
      <c r="G94" s="185"/>
      <c r="H94" s="181"/>
      <c r="I94" s="182"/>
      <c r="J94" s="183"/>
      <c r="K94" s="14">
        <f t="shared" si="3"/>
        <v>0</v>
      </c>
      <c r="L94" s="194"/>
      <c r="M94" s="19">
        <f t="shared" si="7"/>
        <v>0</v>
      </c>
      <c r="N94" s="14">
        <f t="shared" si="4"/>
        <v>0</v>
      </c>
      <c r="O94" s="206"/>
      <c r="P94" s="207"/>
      <c r="Q94" s="146"/>
      <c r="R94" s="146"/>
      <c r="S94" s="143"/>
      <c r="T94" s="132"/>
      <c r="U94" s="202"/>
    </row>
    <row r="95" spans="1:21" s="4" customFormat="1" ht="27" customHeight="1">
      <c r="A95" s="7"/>
      <c r="B95" s="33"/>
      <c r="C95" s="27"/>
      <c r="D95" s="110"/>
      <c r="E95" s="156"/>
      <c r="F95" s="164"/>
      <c r="G95" s="185"/>
      <c r="H95" s="181"/>
      <c r="I95" s="182"/>
      <c r="J95" s="183"/>
      <c r="K95" s="14">
        <f t="shared" si="3"/>
        <v>0</v>
      </c>
      <c r="L95" s="194"/>
      <c r="M95" s="19">
        <f t="shared" si="7"/>
        <v>0</v>
      </c>
      <c r="N95" s="14">
        <f t="shared" si="4"/>
        <v>0</v>
      </c>
      <c r="O95" s="206"/>
      <c r="P95" s="207"/>
      <c r="Q95" s="142"/>
      <c r="R95" s="142"/>
      <c r="S95" s="143"/>
      <c r="T95" s="144"/>
      <c r="U95" s="208"/>
    </row>
    <row r="96" spans="1:21" s="4" customFormat="1" ht="27" customHeight="1">
      <c r="A96" s="7"/>
      <c r="B96" s="33"/>
      <c r="C96" s="27"/>
      <c r="D96" s="110"/>
      <c r="E96" s="156"/>
      <c r="F96" s="164"/>
      <c r="G96" s="185"/>
      <c r="H96" s="181"/>
      <c r="I96" s="182"/>
      <c r="J96" s="183"/>
      <c r="K96" s="14">
        <f t="shared" si="3"/>
        <v>0</v>
      </c>
      <c r="L96" s="194"/>
      <c r="M96" s="19">
        <f t="shared" si="7"/>
        <v>0</v>
      </c>
      <c r="N96" s="14">
        <f t="shared" si="4"/>
        <v>0</v>
      </c>
      <c r="O96" s="206"/>
      <c r="P96" s="207"/>
      <c r="Q96" s="146"/>
      <c r="R96" s="146"/>
      <c r="S96" s="143"/>
      <c r="T96" s="132"/>
      <c r="U96" s="202"/>
    </row>
    <row r="97" spans="1:21" s="4" customFormat="1" ht="27" customHeight="1">
      <c r="A97" s="7"/>
      <c r="B97" s="33"/>
      <c r="C97" s="27"/>
      <c r="D97" s="110"/>
      <c r="E97" s="156"/>
      <c r="F97" s="164"/>
      <c r="G97" s="186"/>
      <c r="H97" s="181"/>
      <c r="I97" s="182"/>
      <c r="J97" s="183"/>
      <c r="K97" s="14">
        <f t="shared" si="3"/>
        <v>0</v>
      </c>
      <c r="L97" s="194"/>
      <c r="M97" s="19">
        <f t="shared" si="7"/>
        <v>0</v>
      </c>
      <c r="N97" s="14">
        <f t="shared" si="4"/>
        <v>0</v>
      </c>
      <c r="O97" s="206"/>
      <c r="P97" s="207"/>
      <c r="Q97" s="142"/>
      <c r="R97" s="142"/>
      <c r="S97" s="143"/>
      <c r="T97" s="144"/>
      <c r="U97" s="208"/>
    </row>
    <row r="98" spans="1:21" s="4" customFormat="1" ht="27" customHeight="1">
      <c r="A98" s="7"/>
      <c r="B98" s="33"/>
      <c r="C98" s="27"/>
      <c r="D98" s="110"/>
      <c r="E98" s="156"/>
      <c r="F98" s="164"/>
      <c r="G98" s="185"/>
      <c r="H98" s="181"/>
      <c r="I98" s="182"/>
      <c r="J98" s="183"/>
      <c r="K98" s="14">
        <f t="shared" si="3"/>
        <v>0</v>
      </c>
      <c r="L98" s="194"/>
      <c r="M98" s="19">
        <f t="shared" si="7"/>
        <v>0</v>
      </c>
      <c r="N98" s="14">
        <f t="shared" si="4"/>
        <v>0</v>
      </c>
      <c r="O98" s="206"/>
      <c r="P98" s="207"/>
      <c r="Q98" s="146"/>
      <c r="R98" s="146"/>
      <c r="S98" s="143"/>
      <c r="T98" s="132"/>
      <c r="U98" s="202"/>
    </row>
    <row r="99" spans="1:21" s="4" customFormat="1" ht="27" customHeight="1">
      <c r="A99" s="7"/>
      <c r="B99" s="33"/>
      <c r="C99" s="27"/>
      <c r="D99" s="110"/>
      <c r="E99" s="156"/>
      <c r="F99" s="164"/>
      <c r="G99" s="112"/>
      <c r="H99" s="181"/>
      <c r="I99" s="182"/>
      <c r="J99" s="183"/>
      <c r="K99" s="14">
        <f t="shared" si="3"/>
        <v>0</v>
      </c>
      <c r="L99" s="194"/>
      <c r="M99" s="19">
        <f t="shared" si="7"/>
        <v>0</v>
      </c>
      <c r="N99" s="14">
        <f t="shared" si="4"/>
        <v>0</v>
      </c>
      <c r="O99" s="206"/>
      <c r="P99" s="207"/>
      <c r="Q99" s="142"/>
      <c r="R99" s="142"/>
      <c r="S99" s="143"/>
      <c r="T99" s="144"/>
      <c r="U99" s="208"/>
    </row>
    <row r="100" spans="1:21" s="4" customFormat="1" ht="27" customHeight="1">
      <c r="A100" s="7"/>
      <c r="B100" s="33"/>
      <c r="C100" s="27"/>
      <c r="D100" s="110"/>
      <c r="E100" s="156"/>
      <c r="F100" s="164"/>
      <c r="G100" s="113"/>
      <c r="H100" s="181"/>
      <c r="I100" s="182"/>
      <c r="J100" s="183"/>
      <c r="K100" s="14">
        <f t="shared" si="3"/>
        <v>0</v>
      </c>
      <c r="L100" s="194"/>
      <c r="M100" s="19">
        <f t="shared" si="7"/>
        <v>0</v>
      </c>
      <c r="N100" s="14">
        <f t="shared" si="4"/>
        <v>0</v>
      </c>
      <c r="O100" s="206"/>
      <c r="P100" s="207"/>
      <c r="Q100" s="146"/>
      <c r="R100" s="146"/>
      <c r="S100" s="143"/>
      <c r="T100" s="132"/>
      <c r="U100" s="202"/>
    </row>
    <row r="101" spans="1:21" s="4" customFormat="1" ht="27" customHeight="1">
      <c r="A101" s="7"/>
      <c r="B101" s="33"/>
      <c r="C101" s="27"/>
      <c r="D101" s="110"/>
      <c r="E101" s="156"/>
      <c r="F101" s="164"/>
      <c r="G101" s="113"/>
      <c r="H101" s="181"/>
      <c r="I101" s="182"/>
      <c r="J101" s="183"/>
      <c r="K101" s="14">
        <f t="shared" si="3"/>
        <v>0</v>
      </c>
      <c r="L101" s="194"/>
      <c r="M101" s="19">
        <f t="shared" si="7"/>
        <v>0</v>
      </c>
      <c r="N101" s="14">
        <f t="shared" si="4"/>
        <v>0</v>
      </c>
      <c r="O101" s="206"/>
      <c r="P101" s="207"/>
      <c r="Q101" s="142"/>
      <c r="R101" s="142"/>
      <c r="S101" s="143"/>
      <c r="T101" s="144"/>
      <c r="U101" s="208"/>
    </row>
    <row r="102" spans="1:21" s="4" customFormat="1" ht="27" customHeight="1">
      <c r="A102" s="7"/>
      <c r="B102" s="33"/>
      <c r="C102" s="27"/>
      <c r="D102" s="110"/>
      <c r="E102" s="156"/>
      <c r="F102" s="164"/>
      <c r="G102" s="113"/>
      <c r="H102" s="181"/>
      <c r="I102" s="182"/>
      <c r="J102" s="183"/>
      <c r="K102" s="14">
        <f t="shared" si="3"/>
        <v>0</v>
      </c>
      <c r="L102" s="194"/>
      <c r="M102" s="19">
        <f t="shared" si="7"/>
        <v>0</v>
      </c>
      <c r="N102" s="14">
        <f t="shared" si="4"/>
        <v>0</v>
      </c>
      <c r="O102" s="206"/>
      <c r="P102" s="207"/>
      <c r="Q102" s="146"/>
      <c r="R102" s="146"/>
      <c r="S102" s="143"/>
      <c r="T102" s="132"/>
      <c r="U102" s="202"/>
    </row>
    <row r="103" spans="1:21" s="4" customFormat="1" ht="27" customHeight="1">
      <c r="A103" s="7"/>
      <c r="B103" s="33"/>
      <c r="C103" s="27"/>
      <c r="D103" s="110"/>
      <c r="E103" s="156"/>
      <c r="F103" s="164"/>
      <c r="G103" s="113"/>
      <c r="H103" s="181"/>
      <c r="I103" s="182"/>
      <c r="J103" s="183"/>
      <c r="K103" s="14">
        <f t="shared" si="3"/>
        <v>0</v>
      </c>
      <c r="L103" s="194"/>
      <c r="M103" s="19">
        <f t="shared" si="7"/>
        <v>0</v>
      </c>
      <c r="N103" s="14">
        <f t="shared" si="4"/>
        <v>0</v>
      </c>
      <c r="O103" s="206"/>
      <c r="P103" s="207"/>
      <c r="Q103" s="142"/>
      <c r="R103" s="142"/>
      <c r="S103" s="143"/>
      <c r="T103" s="144"/>
      <c r="U103" s="208"/>
    </row>
    <row r="104" spans="1:21" s="4" customFormat="1" ht="27" customHeight="1">
      <c r="A104" s="7"/>
      <c r="B104" s="33"/>
      <c r="C104" s="27"/>
      <c r="D104" s="110"/>
      <c r="E104" s="156"/>
      <c r="F104" s="164"/>
      <c r="G104" s="113"/>
      <c r="H104" s="181"/>
      <c r="I104" s="182"/>
      <c r="J104" s="183"/>
      <c r="K104" s="14">
        <f t="shared" si="3"/>
        <v>0</v>
      </c>
      <c r="L104" s="194"/>
      <c r="M104" s="19">
        <f t="shared" si="7"/>
        <v>0</v>
      </c>
      <c r="N104" s="14">
        <f t="shared" si="4"/>
        <v>0</v>
      </c>
      <c r="O104" s="206"/>
      <c r="P104" s="207"/>
      <c r="Q104" s="146"/>
      <c r="R104" s="146"/>
      <c r="S104" s="143"/>
      <c r="T104" s="132"/>
      <c r="U104" s="202"/>
    </row>
    <row r="105" spans="1:21" s="4" customFormat="1" ht="27" customHeight="1">
      <c r="A105" s="7"/>
      <c r="B105" s="33"/>
      <c r="C105" s="27"/>
      <c r="D105" s="110"/>
      <c r="E105" s="156"/>
      <c r="F105" s="164"/>
      <c r="G105" s="113"/>
      <c r="H105" s="181"/>
      <c r="I105" s="182"/>
      <c r="J105" s="183"/>
      <c r="K105" s="14">
        <f t="shared" si="3"/>
        <v>0</v>
      </c>
      <c r="L105" s="194"/>
      <c r="M105" s="19">
        <f t="shared" si="7"/>
        <v>0</v>
      </c>
      <c r="N105" s="14">
        <f t="shared" si="4"/>
        <v>0</v>
      </c>
      <c r="O105" s="206"/>
      <c r="P105" s="207"/>
      <c r="Q105" s="142"/>
      <c r="R105" s="142"/>
      <c r="S105" s="143"/>
      <c r="T105" s="144"/>
      <c r="U105" s="208"/>
    </row>
    <row r="106" spans="1:21" s="4" customFormat="1" ht="27" customHeight="1">
      <c r="A106" s="7"/>
      <c r="B106" s="33"/>
      <c r="C106" s="27"/>
      <c r="D106" s="110"/>
      <c r="E106" s="156"/>
      <c r="F106" s="164"/>
      <c r="G106" s="113"/>
      <c r="H106" s="181"/>
      <c r="I106" s="182"/>
      <c r="J106" s="183"/>
      <c r="K106" s="14">
        <f t="shared" si="3"/>
        <v>0</v>
      </c>
      <c r="L106" s="194"/>
      <c r="M106" s="19">
        <f t="shared" si="7"/>
        <v>0</v>
      </c>
      <c r="N106" s="14">
        <f t="shared" si="4"/>
        <v>0</v>
      </c>
      <c r="O106" s="206"/>
      <c r="P106" s="207"/>
      <c r="Q106" s="146"/>
      <c r="R106" s="146"/>
      <c r="S106" s="143"/>
      <c r="T106" s="132"/>
      <c r="U106" s="202"/>
    </row>
    <row r="107" spans="1:21" s="4" customFormat="1" ht="27" customHeight="1">
      <c r="A107" s="7"/>
      <c r="B107" s="33"/>
      <c r="C107" s="27"/>
      <c r="D107" s="110"/>
      <c r="E107" s="156"/>
      <c r="F107" s="164"/>
      <c r="G107" s="113"/>
      <c r="H107" s="181"/>
      <c r="I107" s="182"/>
      <c r="J107" s="183"/>
      <c r="K107" s="14">
        <f t="shared" si="3"/>
        <v>0</v>
      </c>
      <c r="L107" s="194"/>
      <c r="M107" s="19">
        <f t="shared" si="7"/>
        <v>0</v>
      </c>
      <c r="N107" s="14">
        <f t="shared" si="4"/>
        <v>0</v>
      </c>
      <c r="O107" s="206"/>
      <c r="P107" s="207"/>
      <c r="Q107" s="142"/>
      <c r="R107" s="142"/>
      <c r="S107" s="143"/>
      <c r="T107" s="144"/>
      <c r="U107" s="208"/>
    </row>
    <row r="108" spans="1:21" s="4" customFormat="1" ht="27" customHeight="1">
      <c r="A108" s="7"/>
      <c r="B108" s="33"/>
      <c r="C108" s="27"/>
      <c r="D108" s="110"/>
      <c r="E108" s="156"/>
      <c r="F108" s="164"/>
      <c r="G108" s="113"/>
      <c r="H108" s="181"/>
      <c r="I108" s="182"/>
      <c r="J108" s="183"/>
      <c r="K108" s="14">
        <f t="shared" si="3"/>
        <v>0</v>
      </c>
      <c r="L108" s="194"/>
      <c r="M108" s="19">
        <f t="shared" si="7"/>
        <v>0</v>
      </c>
      <c r="N108" s="14">
        <f t="shared" si="4"/>
        <v>0</v>
      </c>
      <c r="O108" s="206"/>
      <c r="P108" s="207"/>
      <c r="Q108" s="146"/>
      <c r="R108" s="146"/>
      <c r="S108" s="143"/>
      <c r="T108" s="132"/>
      <c r="U108" s="202"/>
    </row>
    <row r="109" spans="1:21" s="4" customFormat="1" ht="27" customHeight="1">
      <c r="A109" s="7"/>
      <c r="B109" s="33"/>
      <c r="C109" s="27"/>
      <c r="D109" s="110"/>
      <c r="E109" s="156"/>
      <c r="F109" s="164"/>
      <c r="G109" s="113"/>
      <c r="H109" s="181"/>
      <c r="I109" s="182"/>
      <c r="J109" s="183"/>
      <c r="K109" s="14">
        <f t="shared" si="3"/>
        <v>0</v>
      </c>
      <c r="L109" s="194"/>
      <c r="M109" s="19">
        <f t="shared" si="7"/>
        <v>0</v>
      </c>
      <c r="N109" s="14">
        <f t="shared" si="4"/>
        <v>0</v>
      </c>
      <c r="O109" s="206"/>
      <c r="P109" s="207"/>
      <c r="Q109" s="142"/>
      <c r="R109" s="142"/>
      <c r="S109" s="143"/>
      <c r="T109" s="144"/>
      <c r="U109" s="208"/>
    </row>
    <row r="110" spans="1:21" s="4" customFormat="1" ht="27" customHeight="1">
      <c r="A110" s="7"/>
      <c r="B110" s="33"/>
      <c r="C110" s="27"/>
      <c r="D110" s="110"/>
      <c r="E110" s="156"/>
      <c r="F110" s="164"/>
      <c r="G110" s="113"/>
      <c r="H110" s="181"/>
      <c r="I110" s="182"/>
      <c r="J110" s="183"/>
      <c r="K110" s="14">
        <f t="shared" si="3"/>
        <v>0</v>
      </c>
      <c r="L110" s="194"/>
      <c r="M110" s="19">
        <f t="shared" si="7"/>
        <v>0</v>
      </c>
      <c r="N110" s="14">
        <f t="shared" si="4"/>
        <v>0</v>
      </c>
      <c r="O110" s="206"/>
      <c r="P110" s="207"/>
      <c r="Q110" s="146"/>
      <c r="R110" s="146"/>
      <c r="S110" s="143"/>
      <c r="T110" s="132"/>
      <c r="U110" s="202"/>
    </row>
    <row r="111" spans="1:21" s="4" customFormat="1" ht="27" customHeight="1">
      <c r="A111" s="7"/>
      <c r="B111" s="33"/>
      <c r="C111" s="27"/>
      <c r="D111" s="110"/>
      <c r="E111" s="156"/>
      <c r="F111" s="164"/>
      <c r="G111" s="113"/>
      <c r="H111" s="181"/>
      <c r="I111" s="182"/>
      <c r="J111" s="183"/>
      <c r="K111" s="14">
        <f t="shared" si="3"/>
        <v>0</v>
      </c>
      <c r="L111" s="194"/>
      <c r="M111" s="19">
        <f t="shared" si="7"/>
        <v>0</v>
      </c>
      <c r="N111" s="14">
        <f t="shared" si="4"/>
        <v>0</v>
      </c>
      <c r="O111" s="206"/>
      <c r="P111" s="207"/>
      <c r="Q111" s="142"/>
      <c r="R111" s="142"/>
      <c r="S111" s="143"/>
      <c r="T111" s="144"/>
      <c r="U111" s="208"/>
    </row>
    <row r="112" spans="1:21" s="4" customFormat="1" ht="27" customHeight="1">
      <c r="A112" s="7"/>
      <c r="B112" s="33"/>
      <c r="C112" s="27"/>
      <c r="D112" s="110"/>
      <c r="E112" s="156"/>
      <c r="F112" s="164"/>
      <c r="G112" s="113"/>
      <c r="H112" s="181"/>
      <c r="I112" s="182"/>
      <c r="J112" s="183"/>
      <c r="K112" s="14">
        <f t="shared" ref="K112:K148" si="8">IF(AND(I112&gt;0,J112&gt;0),J112/I112,0)</f>
        <v>0</v>
      </c>
      <c r="L112" s="194"/>
      <c r="M112" s="19">
        <f t="shared" si="7"/>
        <v>0</v>
      </c>
      <c r="N112" s="14">
        <f t="shared" ref="N112:N148" si="9">IF(AND(L112&gt;0,M112&gt;0),M112/L112,0)</f>
        <v>0</v>
      </c>
      <c r="O112" s="206"/>
      <c r="P112" s="207"/>
      <c r="Q112" s="146"/>
      <c r="R112" s="146"/>
      <c r="S112" s="143"/>
      <c r="T112" s="132"/>
      <c r="U112" s="202"/>
    </row>
    <row r="113" spans="1:21" s="4" customFormat="1" ht="27" customHeight="1">
      <c r="A113" s="7"/>
      <c r="B113" s="33"/>
      <c r="C113" s="27"/>
      <c r="D113" s="110"/>
      <c r="E113" s="156"/>
      <c r="F113" s="164"/>
      <c r="G113" s="113"/>
      <c r="H113" s="181"/>
      <c r="I113" s="182"/>
      <c r="J113" s="183"/>
      <c r="K113" s="14">
        <f t="shared" si="8"/>
        <v>0</v>
      </c>
      <c r="L113" s="194"/>
      <c r="M113" s="19">
        <f t="shared" si="7"/>
        <v>0</v>
      </c>
      <c r="N113" s="14">
        <f t="shared" si="9"/>
        <v>0</v>
      </c>
      <c r="O113" s="206"/>
      <c r="P113" s="207"/>
      <c r="Q113" s="142"/>
      <c r="R113" s="142"/>
      <c r="S113" s="143"/>
      <c r="T113" s="144"/>
      <c r="U113" s="208"/>
    </row>
    <row r="114" spans="1:21" s="4" customFormat="1" ht="27" customHeight="1">
      <c r="A114" s="7"/>
      <c r="B114" s="35"/>
      <c r="C114" s="27"/>
      <c r="D114" s="110"/>
      <c r="E114" s="156"/>
      <c r="F114" s="184"/>
      <c r="G114" s="115"/>
      <c r="H114" s="181"/>
      <c r="I114" s="182"/>
      <c r="J114" s="183"/>
      <c r="K114" s="14">
        <f t="shared" si="8"/>
        <v>0</v>
      </c>
      <c r="L114" s="194"/>
      <c r="M114" s="19">
        <f t="shared" si="7"/>
        <v>0</v>
      </c>
      <c r="N114" s="14">
        <f t="shared" si="9"/>
        <v>0</v>
      </c>
      <c r="O114" s="206"/>
      <c r="P114" s="207"/>
      <c r="Q114" s="146"/>
      <c r="R114" s="146"/>
      <c r="S114" s="143"/>
      <c r="T114" s="132"/>
      <c r="U114" s="202"/>
    </row>
    <row r="115" spans="1:21" s="4" customFormat="1" ht="27" customHeight="1">
      <c r="A115" s="7"/>
      <c r="B115" s="36"/>
      <c r="C115" s="27"/>
      <c r="D115" s="110"/>
      <c r="E115" s="156"/>
      <c r="F115" s="184"/>
      <c r="G115" s="115"/>
      <c r="H115" s="181"/>
      <c r="I115" s="182"/>
      <c r="J115" s="183"/>
      <c r="K115" s="14">
        <f t="shared" si="8"/>
        <v>0</v>
      </c>
      <c r="L115" s="194"/>
      <c r="M115" s="19">
        <f t="shared" si="7"/>
        <v>0</v>
      </c>
      <c r="N115" s="14">
        <f t="shared" si="9"/>
        <v>0</v>
      </c>
      <c r="O115" s="206"/>
      <c r="P115" s="207"/>
      <c r="Q115" s="142"/>
      <c r="R115" s="142"/>
      <c r="S115" s="143"/>
      <c r="T115" s="144"/>
      <c r="U115" s="208"/>
    </row>
    <row r="116" spans="1:21" s="4" customFormat="1" ht="27" customHeight="1">
      <c r="A116" s="7"/>
      <c r="B116" s="33"/>
      <c r="C116" s="27"/>
      <c r="D116" s="110"/>
      <c r="E116" s="156"/>
      <c r="F116" s="164"/>
      <c r="G116" s="115"/>
      <c r="H116" s="181"/>
      <c r="I116" s="182"/>
      <c r="J116" s="183"/>
      <c r="K116" s="14">
        <f t="shared" si="8"/>
        <v>0</v>
      </c>
      <c r="L116" s="194"/>
      <c r="M116" s="19">
        <f t="shared" si="7"/>
        <v>0</v>
      </c>
      <c r="N116" s="14">
        <f t="shared" si="9"/>
        <v>0</v>
      </c>
      <c r="O116" s="206"/>
      <c r="P116" s="207"/>
      <c r="Q116" s="142"/>
      <c r="R116" s="142"/>
      <c r="S116" s="143"/>
      <c r="T116" s="144"/>
      <c r="U116" s="208"/>
    </row>
    <row r="117" spans="1:21" s="4" customFormat="1" ht="27" customHeight="1">
      <c r="A117" s="7"/>
      <c r="B117" s="33"/>
      <c r="C117" s="27"/>
      <c r="D117" s="110"/>
      <c r="E117" s="156"/>
      <c r="F117" s="164"/>
      <c r="G117" s="115"/>
      <c r="H117" s="181"/>
      <c r="I117" s="182"/>
      <c r="J117" s="183"/>
      <c r="K117" s="14">
        <f t="shared" si="8"/>
        <v>0</v>
      </c>
      <c r="L117" s="194"/>
      <c r="M117" s="19">
        <f t="shared" si="7"/>
        <v>0</v>
      </c>
      <c r="N117" s="14">
        <f t="shared" si="9"/>
        <v>0</v>
      </c>
      <c r="O117" s="206"/>
      <c r="P117" s="207"/>
      <c r="Q117" s="146"/>
      <c r="R117" s="146"/>
      <c r="S117" s="143"/>
      <c r="T117" s="132"/>
      <c r="U117" s="202"/>
    </row>
    <row r="118" spans="1:21" s="4" customFormat="1" ht="27" customHeight="1">
      <c r="A118" s="7"/>
      <c r="B118" s="33"/>
      <c r="C118" s="27"/>
      <c r="D118" s="110"/>
      <c r="E118" s="156"/>
      <c r="F118" s="164"/>
      <c r="G118" s="115"/>
      <c r="H118" s="181"/>
      <c r="I118" s="182"/>
      <c r="J118" s="183"/>
      <c r="K118" s="14">
        <f t="shared" si="8"/>
        <v>0</v>
      </c>
      <c r="L118" s="194"/>
      <c r="M118" s="19">
        <f t="shared" si="7"/>
        <v>0</v>
      </c>
      <c r="N118" s="14">
        <f t="shared" si="9"/>
        <v>0</v>
      </c>
      <c r="O118" s="206"/>
      <c r="P118" s="207"/>
      <c r="Q118" s="142"/>
      <c r="R118" s="142"/>
      <c r="S118" s="143"/>
      <c r="T118" s="144"/>
      <c r="U118" s="208"/>
    </row>
    <row r="119" spans="1:21" s="4" customFormat="1" ht="27" customHeight="1">
      <c r="A119" s="7"/>
      <c r="B119" s="33"/>
      <c r="C119" s="27"/>
      <c r="D119" s="110"/>
      <c r="E119" s="156"/>
      <c r="F119" s="164"/>
      <c r="G119" s="115"/>
      <c r="H119" s="181"/>
      <c r="I119" s="182"/>
      <c r="J119" s="183"/>
      <c r="K119" s="14">
        <f t="shared" si="8"/>
        <v>0</v>
      </c>
      <c r="L119" s="194"/>
      <c r="M119" s="19">
        <f t="shared" si="7"/>
        <v>0</v>
      </c>
      <c r="N119" s="14">
        <f t="shared" si="9"/>
        <v>0</v>
      </c>
      <c r="O119" s="206"/>
      <c r="P119" s="207"/>
      <c r="Q119" s="146"/>
      <c r="R119" s="146"/>
      <c r="S119" s="143"/>
      <c r="T119" s="132"/>
      <c r="U119" s="202"/>
    </row>
    <row r="120" spans="1:21" s="4" customFormat="1" ht="27" customHeight="1">
      <c r="A120" s="7"/>
      <c r="B120" s="37"/>
      <c r="C120" s="27"/>
      <c r="D120" s="110"/>
      <c r="E120" s="187"/>
      <c r="F120" s="188"/>
      <c r="G120" s="189"/>
      <c r="H120" s="181"/>
      <c r="I120" s="182"/>
      <c r="J120" s="183"/>
      <c r="K120" s="14">
        <f t="shared" si="8"/>
        <v>0</v>
      </c>
      <c r="L120" s="194"/>
      <c r="M120" s="19">
        <f t="shared" si="7"/>
        <v>0</v>
      </c>
      <c r="N120" s="14">
        <f t="shared" si="9"/>
        <v>0</v>
      </c>
      <c r="O120" s="206"/>
      <c r="P120" s="207"/>
      <c r="Q120" s="142"/>
      <c r="R120" s="142"/>
      <c r="S120" s="143"/>
      <c r="T120" s="144"/>
      <c r="U120" s="208"/>
    </row>
    <row r="121" spans="1:21" s="4" customFormat="1" ht="27" customHeight="1">
      <c r="A121" s="7"/>
      <c r="B121" s="33"/>
      <c r="C121" s="27"/>
      <c r="D121" s="110"/>
      <c r="E121" s="156"/>
      <c r="F121" s="164"/>
      <c r="G121" s="115"/>
      <c r="H121" s="181"/>
      <c r="I121" s="182"/>
      <c r="J121" s="183"/>
      <c r="K121" s="14">
        <f t="shared" si="8"/>
        <v>0</v>
      </c>
      <c r="L121" s="194"/>
      <c r="M121" s="19">
        <f t="shared" si="7"/>
        <v>0</v>
      </c>
      <c r="N121" s="14">
        <f t="shared" si="9"/>
        <v>0</v>
      </c>
      <c r="O121" s="206"/>
      <c r="P121" s="207"/>
      <c r="Q121" s="146"/>
      <c r="R121" s="146"/>
      <c r="S121" s="143"/>
      <c r="T121" s="132"/>
      <c r="U121" s="202"/>
    </row>
    <row r="122" spans="1:21" s="4" customFormat="1" ht="27" customHeight="1">
      <c r="A122" s="7"/>
      <c r="B122" s="38"/>
      <c r="C122" s="27"/>
      <c r="D122" s="110"/>
      <c r="E122" s="99"/>
      <c r="F122" s="180"/>
      <c r="G122" s="190"/>
      <c r="H122" s="181"/>
      <c r="I122" s="182"/>
      <c r="J122" s="183"/>
      <c r="K122" s="14">
        <f t="shared" si="8"/>
        <v>0</v>
      </c>
      <c r="L122" s="194"/>
      <c r="M122" s="19">
        <f t="shared" si="7"/>
        <v>0</v>
      </c>
      <c r="N122" s="14">
        <f t="shared" si="9"/>
        <v>0</v>
      </c>
      <c r="O122" s="206"/>
      <c r="P122" s="207"/>
      <c r="Q122" s="142"/>
      <c r="R122" s="142"/>
      <c r="S122" s="143"/>
      <c r="T122" s="144"/>
      <c r="U122" s="208"/>
    </row>
    <row r="123" spans="1:21" s="4" customFormat="1" ht="27" customHeight="1">
      <c r="A123" s="7"/>
      <c r="B123" s="33"/>
      <c r="C123" s="27"/>
      <c r="D123" s="110"/>
      <c r="E123" s="156"/>
      <c r="F123" s="164"/>
      <c r="G123" s="115"/>
      <c r="H123" s="181"/>
      <c r="I123" s="182"/>
      <c r="J123" s="183"/>
      <c r="K123" s="14">
        <f t="shared" si="8"/>
        <v>0</v>
      </c>
      <c r="L123" s="194"/>
      <c r="M123" s="19">
        <f t="shared" si="7"/>
        <v>0</v>
      </c>
      <c r="N123" s="14">
        <f t="shared" si="9"/>
        <v>0</v>
      </c>
      <c r="O123" s="206"/>
      <c r="P123" s="207"/>
      <c r="Q123" s="146"/>
      <c r="R123" s="146"/>
      <c r="S123" s="143"/>
      <c r="T123" s="132"/>
      <c r="U123" s="202"/>
    </row>
    <row r="124" spans="1:21" s="4" customFormat="1" ht="27" customHeight="1">
      <c r="A124" s="7"/>
      <c r="B124" s="33"/>
      <c r="C124" s="27"/>
      <c r="D124" s="110"/>
      <c r="E124" s="156"/>
      <c r="F124" s="164"/>
      <c r="G124" s="115"/>
      <c r="H124" s="181"/>
      <c r="I124" s="182"/>
      <c r="J124" s="183"/>
      <c r="K124" s="14">
        <f t="shared" si="8"/>
        <v>0</v>
      </c>
      <c r="L124" s="194"/>
      <c r="M124" s="19">
        <f t="shared" si="7"/>
        <v>0</v>
      </c>
      <c r="N124" s="14">
        <f t="shared" si="9"/>
        <v>0</v>
      </c>
      <c r="O124" s="206"/>
      <c r="P124" s="207"/>
      <c r="Q124" s="142"/>
      <c r="R124" s="142"/>
      <c r="S124" s="143"/>
      <c r="T124" s="144"/>
      <c r="U124" s="208"/>
    </row>
    <row r="125" spans="1:21" s="4" customFormat="1" ht="27" customHeight="1">
      <c r="A125" s="7"/>
      <c r="B125" s="33"/>
      <c r="C125" s="27"/>
      <c r="D125" s="110"/>
      <c r="E125" s="156"/>
      <c r="F125" s="164"/>
      <c r="G125" s="115"/>
      <c r="H125" s="181"/>
      <c r="I125" s="182"/>
      <c r="J125" s="183"/>
      <c r="K125" s="14">
        <f t="shared" si="8"/>
        <v>0</v>
      </c>
      <c r="L125" s="194"/>
      <c r="M125" s="19">
        <f t="shared" si="7"/>
        <v>0</v>
      </c>
      <c r="N125" s="14">
        <f t="shared" si="9"/>
        <v>0</v>
      </c>
      <c r="O125" s="206"/>
      <c r="P125" s="207"/>
      <c r="Q125" s="146"/>
      <c r="R125" s="146"/>
      <c r="S125" s="143"/>
      <c r="T125" s="132"/>
      <c r="U125" s="202"/>
    </row>
    <row r="126" spans="1:21" s="4" customFormat="1" ht="27" customHeight="1">
      <c r="A126" s="7"/>
      <c r="B126" s="33"/>
      <c r="C126" s="27"/>
      <c r="D126" s="110"/>
      <c r="E126" s="156"/>
      <c r="F126" s="164"/>
      <c r="G126" s="115"/>
      <c r="H126" s="181"/>
      <c r="I126" s="182"/>
      <c r="J126" s="183"/>
      <c r="K126" s="14">
        <f t="shared" si="8"/>
        <v>0</v>
      </c>
      <c r="L126" s="194"/>
      <c r="M126" s="19">
        <f t="shared" si="7"/>
        <v>0</v>
      </c>
      <c r="N126" s="14">
        <f t="shared" si="9"/>
        <v>0</v>
      </c>
      <c r="O126" s="206"/>
      <c r="P126" s="207"/>
      <c r="Q126" s="142"/>
      <c r="R126" s="142"/>
      <c r="S126" s="143"/>
      <c r="T126" s="144"/>
      <c r="U126" s="208"/>
    </row>
    <row r="127" spans="1:21" s="4" customFormat="1" ht="27" customHeight="1">
      <c r="A127" s="7"/>
      <c r="B127" s="33"/>
      <c r="C127" s="27"/>
      <c r="D127" s="110"/>
      <c r="E127" s="156"/>
      <c r="F127" s="164"/>
      <c r="G127" s="115"/>
      <c r="H127" s="181"/>
      <c r="I127" s="182"/>
      <c r="J127" s="183"/>
      <c r="K127" s="14">
        <f t="shared" si="8"/>
        <v>0</v>
      </c>
      <c r="L127" s="194"/>
      <c r="M127" s="19">
        <f t="shared" si="7"/>
        <v>0</v>
      </c>
      <c r="N127" s="14">
        <f t="shared" si="9"/>
        <v>0</v>
      </c>
      <c r="O127" s="206"/>
      <c r="P127" s="207"/>
      <c r="Q127" s="146"/>
      <c r="R127" s="146"/>
      <c r="S127" s="143"/>
      <c r="T127" s="132"/>
      <c r="U127" s="202"/>
    </row>
    <row r="128" spans="1:21" s="4" customFormat="1" ht="27" customHeight="1">
      <c r="A128" s="7"/>
      <c r="B128" s="33"/>
      <c r="C128" s="27"/>
      <c r="D128" s="110"/>
      <c r="E128" s="156"/>
      <c r="F128" s="164"/>
      <c r="G128" s="115"/>
      <c r="H128" s="181"/>
      <c r="I128" s="182"/>
      <c r="J128" s="183"/>
      <c r="K128" s="14">
        <f t="shared" si="8"/>
        <v>0</v>
      </c>
      <c r="L128" s="194"/>
      <c r="M128" s="19">
        <f t="shared" si="7"/>
        <v>0</v>
      </c>
      <c r="N128" s="14">
        <f t="shared" si="9"/>
        <v>0</v>
      </c>
      <c r="O128" s="206"/>
      <c r="P128" s="207"/>
      <c r="Q128" s="142"/>
      <c r="R128" s="142"/>
      <c r="S128" s="143"/>
      <c r="T128" s="144"/>
      <c r="U128" s="208"/>
    </row>
    <row r="129" spans="1:21" s="4" customFormat="1" ht="27" customHeight="1">
      <c r="A129" s="7"/>
      <c r="B129" s="33"/>
      <c r="C129" s="27"/>
      <c r="D129" s="110"/>
      <c r="E129" s="156"/>
      <c r="F129" s="164"/>
      <c r="G129" s="115"/>
      <c r="H129" s="181"/>
      <c r="I129" s="182"/>
      <c r="J129" s="183"/>
      <c r="K129" s="14">
        <f t="shared" si="8"/>
        <v>0</v>
      </c>
      <c r="L129" s="194"/>
      <c r="M129" s="19">
        <f t="shared" si="7"/>
        <v>0</v>
      </c>
      <c r="N129" s="14">
        <f t="shared" si="9"/>
        <v>0</v>
      </c>
      <c r="O129" s="206"/>
      <c r="P129" s="207"/>
      <c r="Q129" s="146"/>
      <c r="R129" s="146"/>
      <c r="S129" s="143"/>
      <c r="T129" s="132"/>
      <c r="U129" s="202"/>
    </row>
    <row r="130" spans="1:21" s="4" customFormat="1" ht="27" customHeight="1">
      <c r="A130" s="7"/>
      <c r="B130" s="33"/>
      <c r="C130" s="27"/>
      <c r="D130" s="110"/>
      <c r="E130" s="156"/>
      <c r="F130" s="164"/>
      <c r="G130" s="115"/>
      <c r="H130" s="181"/>
      <c r="I130" s="182"/>
      <c r="J130" s="183"/>
      <c r="K130" s="14">
        <f t="shared" si="8"/>
        <v>0</v>
      </c>
      <c r="L130" s="194"/>
      <c r="M130" s="19">
        <f t="shared" si="7"/>
        <v>0</v>
      </c>
      <c r="N130" s="14">
        <f t="shared" si="9"/>
        <v>0</v>
      </c>
      <c r="O130" s="206"/>
      <c r="P130" s="207"/>
      <c r="Q130" s="142"/>
      <c r="R130" s="142"/>
      <c r="S130" s="143"/>
      <c r="T130" s="144"/>
      <c r="U130" s="208"/>
    </row>
    <row r="131" spans="1:21" s="4" customFormat="1" ht="27" customHeight="1">
      <c r="A131" s="7"/>
      <c r="B131" s="39"/>
      <c r="C131" s="27"/>
      <c r="D131" s="110"/>
      <c r="E131" s="156"/>
      <c r="F131" s="191"/>
      <c r="G131" s="115"/>
      <c r="H131" s="181"/>
      <c r="I131" s="182"/>
      <c r="J131" s="183"/>
      <c r="K131" s="14">
        <f t="shared" si="8"/>
        <v>0</v>
      </c>
      <c r="L131" s="194"/>
      <c r="M131" s="19">
        <f t="shared" si="7"/>
        <v>0</v>
      </c>
      <c r="N131" s="14">
        <f t="shared" si="9"/>
        <v>0</v>
      </c>
      <c r="O131" s="206"/>
      <c r="P131" s="207"/>
      <c r="Q131" s="146"/>
      <c r="R131" s="146"/>
      <c r="S131" s="143"/>
      <c r="T131" s="132"/>
      <c r="U131" s="202"/>
    </row>
    <row r="132" spans="1:21" s="4" customFormat="1" ht="27" customHeight="1">
      <c r="A132" s="7"/>
      <c r="B132" s="39"/>
      <c r="C132" s="27"/>
      <c r="D132" s="110"/>
      <c r="E132" s="156"/>
      <c r="F132" s="191"/>
      <c r="G132" s="115"/>
      <c r="H132" s="181"/>
      <c r="I132" s="182"/>
      <c r="J132" s="183"/>
      <c r="K132" s="14">
        <f t="shared" si="8"/>
        <v>0</v>
      </c>
      <c r="L132" s="194"/>
      <c r="M132" s="19">
        <f t="shared" si="7"/>
        <v>0</v>
      </c>
      <c r="N132" s="14">
        <f t="shared" si="9"/>
        <v>0</v>
      </c>
      <c r="O132" s="206"/>
      <c r="P132" s="207"/>
      <c r="Q132" s="142"/>
      <c r="R132" s="142"/>
      <c r="S132" s="143"/>
      <c r="T132" s="144"/>
      <c r="U132" s="208"/>
    </row>
    <row r="133" spans="1:21" s="4" customFormat="1" ht="27" customHeight="1">
      <c r="A133" s="7"/>
      <c r="B133" s="39"/>
      <c r="C133" s="27"/>
      <c r="D133" s="110"/>
      <c r="E133" s="156"/>
      <c r="F133" s="191"/>
      <c r="G133" s="115"/>
      <c r="H133" s="181"/>
      <c r="I133" s="182"/>
      <c r="J133" s="183"/>
      <c r="K133" s="14">
        <f t="shared" si="8"/>
        <v>0</v>
      </c>
      <c r="L133" s="194"/>
      <c r="M133" s="19">
        <f t="shared" si="7"/>
        <v>0</v>
      </c>
      <c r="N133" s="14">
        <f t="shared" si="9"/>
        <v>0</v>
      </c>
      <c r="O133" s="206"/>
      <c r="P133" s="207"/>
      <c r="Q133" s="146"/>
      <c r="R133" s="146"/>
      <c r="S133" s="143"/>
      <c r="T133" s="132"/>
      <c r="U133" s="202"/>
    </row>
    <row r="134" spans="1:21" s="4" customFormat="1" ht="27" customHeight="1">
      <c r="A134" s="7"/>
      <c r="B134" s="39"/>
      <c r="C134" s="27"/>
      <c r="D134" s="110"/>
      <c r="E134" s="156"/>
      <c r="F134" s="191"/>
      <c r="G134" s="115"/>
      <c r="H134" s="181"/>
      <c r="I134" s="182"/>
      <c r="J134" s="183"/>
      <c r="K134" s="14">
        <f t="shared" si="8"/>
        <v>0</v>
      </c>
      <c r="L134" s="194"/>
      <c r="M134" s="19">
        <f t="shared" ref="M134:M165" si="10">J134</f>
        <v>0</v>
      </c>
      <c r="N134" s="14">
        <f t="shared" si="9"/>
        <v>0</v>
      </c>
      <c r="O134" s="206"/>
      <c r="P134" s="207"/>
      <c r="Q134" s="142"/>
      <c r="R134" s="142"/>
      <c r="S134" s="143"/>
      <c r="T134" s="144"/>
      <c r="U134" s="208"/>
    </row>
    <row r="135" spans="1:21" s="4" customFormat="1" ht="27" customHeight="1">
      <c r="A135" s="7"/>
      <c r="B135" s="39"/>
      <c r="C135" s="27"/>
      <c r="D135" s="110"/>
      <c r="E135" s="156"/>
      <c r="F135" s="191"/>
      <c r="G135" s="115"/>
      <c r="H135" s="181"/>
      <c r="I135" s="182"/>
      <c r="J135" s="183"/>
      <c r="K135" s="14">
        <f t="shared" si="8"/>
        <v>0</v>
      </c>
      <c r="L135" s="194"/>
      <c r="M135" s="19">
        <f t="shared" si="10"/>
        <v>0</v>
      </c>
      <c r="N135" s="14">
        <f t="shared" si="9"/>
        <v>0</v>
      </c>
      <c r="O135" s="206"/>
      <c r="P135" s="207"/>
      <c r="Q135" s="146"/>
      <c r="R135" s="146"/>
      <c r="S135" s="143"/>
      <c r="T135" s="132"/>
      <c r="U135" s="202"/>
    </row>
    <row r="136" spans="1:21" s="4" customFormat="1" ht="27" customHeight="1">
      <c r="A136" s="7"/>
      <c r="B136" s="39"/>
      <c r="C136" s="27"/>
      <c r="D136" s="110"/>
      <c r="E136" s="156"/>
      <c r="F136" s="191"/>
      <c r="G136" s="115"/>
      <c r="H136" s="181"/>
      <c r="I136" s="182"/>
      <c r="J136" s="183"/>
      <c r="K136" s="14">
        <f t="shared" si="8"/>
        <v>0</v>
      </c>
      <c r="L136" s="194"/>
      <c r="M136" s="19">
        <f t="shared" si="10"/>
        <v>0</v>
      </c>
      <c r="N136" s="14">
        <f t="shared" si="9"/>
        <v>0</v>
      </c>
      <c r="O136" s="206"/>
      <c r="P136" s="207"/>
      <c r="Q136" s="142"/>
      <c r="R136" s="142"/>
      <c r="S136" s="143"/>
      <c r="T136" s="144"/>
      <c r="U136" s="208"/>
    </row>
    <row r="137" spans="1:21" s="4" customFormat="1" ht="27" customHeight="1">
      <c r="A137" s="7"/>
      <c r="B137" s="39"/>
      <c r="C137" s="27"/>
      <c r="D137" s="110"/>
      <c r="E137" s="156"/>
      <c r="F137" s="191"/>
      <c r="G137" s="115"/>
      <c r="H137" s="181"/>
      <c r="I137" s="182"/>
      <c r="J137" s="183"/>
      <c r="K137" s="14">
        <f t="shared" si="8"/>
        <v>0</v>
      </c>
      <c r="L137" s="194"/>
      <c r="M137" s="19">
        <f t="shared" si="10"/>
        <v>0</v>
      </c>
      <c r="N137" s="14">
        <f t="shared" si="9"/>
        <v>0</v>
      </c>
      <c r="O137" s="206"/>
      <c r="P137" s="207"/>
      <c r="Q137" s="146"/>
      <c r="R137" s="146"/>
      <c r="S137" s="143"/>
      <c r="T137" s="132"/>
      <c r="U137" s="202"/>
    </row>
    <row r="138" spans="1:21" s="4" customFormat="1" ht="27" customHeight="1">
      <c r="A138" s="7"/>
      <c r="B138" s="39"/>
      <c r="C138" s="27"/>
      <c r="D138" s="110"/>
      <c r="E138" s="156"/>
      <c r="F138" s="191"/>
      <c r="G138" s="115"/>
      <c r="H138" s="181"/>
      <c r="I138" s="182"/>
      <c r="J138" s="183"/>
      <c r="K138" s="14">
        <f t="shared" si="8"/>
        <v>0</v>
      </c>
      <c r="L138" s="194"/>
      <c r="M138" s="19">
        <f t="shared" si="10"/>
        <v>0</v>
      </c>
      <c r="N138" s="14">
        <f t="shared" si="9"/>
        <v>0</v>
      </c>
      <c r="O138" s="206"/>
      <c r="P138" s="207"/>
      <c r="Q138" s="142"/>
      <c r="R138" s="142"/>
      <c r="S138" s="143"/>
      <c r="T138" s="144"/>
      <c r="U138" s="208"/>
    </row>
    <row r="139" spans="1:21" s="4" customFormat="1" ht="27" customHeight="1">
      <c r="A139" s="7"/>
      <c r="B139" s="39"/>
      <c r="C139" s="27"/>
      <c r="D139" s="110"/>
      <c r="E139" s="156"/>
      <c r="F139" s="191"/>
      <c r="G139" s="115"/>
      <c r="H139" s="181"/>
      <c r="I139" s="182"/>
      <c r="J139" s="183"/>
      <c r="K139" s="14">
        <f t="shared" si="8"/>
        <v>0</v>
      </c>
      <c r="L139" s="194"/>
      <c r="M139" s="19">
        <f t="shared" si="10"/>
        <v>0</v>
      </c>
      <c r="N139" s="14">
        <f t="shared" si="9"/>
        <v>0</v>
      </c>
      <c r="O139" s="206"/>
      <c r="P139" s="207"/>
      <c r="Q139" s="146"/>
      <c r="R139" s="146"/>
      <c r="S139" s="143"/>
      <c r="T139" s="132"/>
      <c r="U139" s="202"/>
    </row>
    <row r="140" spans="1:21" s="4" customFormat="1" ht="27" customHeight="1">
      <c r="A140" s="7"/>
      <c r="B140" s="39"/>
      <c r="C140" s="27"/>
      <c r="D140" s="110"/>
      <c r="E140" s="156"/>
      <c r="F140" s="191"/>
      <c r="G140" s="115"/>
      <c r="H140" s="181"/>
      <c r="I140" s="182"/>
      <c r="J140" s="183"/>
      <c r="K140" s="14">
        <f t="shared" si="8"/>
        <v>0</v>
      </c>
      <c r="L140" s="194"/>
      <c r="M140" s="19">
        <f t="shared" si="10"/>
        <v>0</v>
      </c>
      <c r="N140" s="14">
        <f t="shared" si="9"/>
        <v>0</v>
      </c>
      <c r="O140" s="206"/>
      <c r="P140" s="207"/>
      <c r="Q140" s="142"/>
      <c r="R140" s="142"/>
      <c r="S140" s="143"/>
      <c r="T140" s="144"/>
      <c r="U140" s="208"/>
    </row>
    <row r="141" spans="1:21" s="4" customFormat="1" ht="27" customHeight="1">
      <c r="A141" s="7"/>
      <c r="B141" s="39"/>
      <c r="C141" s="27"/>
      <c r="D141" s="110"/>
      <c r="E141" s="156"/>
      <c r="F141" s="191"/>
      <c r="G141" s="115"/>
      <c r="H141" s="181"/>
      <c r="I141" s="182"/>
      <c r="J141" s="183"/>
      <c r="K141" s="14">
        <f t="shared" si="8"/>
        <v>0</v>
      </c>
      <c r="L141" s="194"/>
      <c r="M141" s="19">
        <f t="shared" si="10"/>
        <v>0</v>
      </c>
      <c r="N141" s="14">
        <f t="shared" si="9"/>
        <v>0</v>
      </c>
      <c r="O141" s="206"/>
      <c r="P141" s="207"/>
      <c r="Q141" s="146"/>
      <c r="R141" s="146"/>
      <c r="S141" s="143"/>
      <c r="T141" s="132"/>
      <c r="U141" s="202"/>
    </row>
    <row r="142" spans="1:21" s="4" customFormat="1" ht="27" customHeight="1">
      <c r="A142" s="7"/>
      <c r="B142" s="39"/>
      <c r="C142" s="27"/>
      <c r="D142" s="110"/>
      <c r="E142" s="156"/>
      <c r="F142" s="191"/>
      <c r="G142" s="115"/>
      <c r="H142" s="181"/>
      <c r="I142" s="182"/>
      <c r="J142" s="183"/>
      <c r="K142" s="14">
        <f t="shared" si="8"/>
        <v>0</v>
      </c>
      <c r="L142" s="194"/>
      <c r="M142" s="19">
        <f t="shared" si="10"/>
        <v>0</v>
      </c>
      <c r="N142" s="14">
        <f t="shared" si="9"/>
        <v>0</v>
      </c>
      <c r="O142" s="206"/>
      <c r="P142" s="207"/>
      <c r="Q142" s="142"/>
      <c r="R142" s="142"/>
      <c r="S142" s="143"/>
      <c r="T142" s="144"/>
      <c r="U142" s="208"/>
    </row>
    <row r="143" spans="1:21" s="4" customFormat="1" ht="27" customHeight="1">
      <c r="A143" s="7"/>
      <c r="B143" s="39"/>
      <c r="C143" s="27"/>
      <c r="D143" s="110"/>
      <c r="E143" s="156"/>
      <c r="F143" s="191"/>
      <c r="G143" s="115"/>
      <c r="H143" s="181"/>
      <c r="I143" s="182"/>
      <c r="J143" s="183"/>
      <c r="K143" s="14">
        <f t="shared" si="8"/>
        <v>0</v>
      </c>
      <c r="L143" s="194"/>
      <c r="M143" s="19">
        <f t="shared" si="10"/>
        <v>0</v>
      </c>
      <c r="N143" s="14">
        <f t="shared" si="9"/>
        <v>0</v>
      </c>
      <c r="O143" s="206"/>
      <c r="P143" s="207"/>
      <c r="Q143" s="146"/>
      <c r="R143" s="146"/>
      <c r="S143" s="143"/>
      <c r="T143" s="132"/>
      <c r="U143" s="202"/>
    </row>
    <row r="144" spans="1:21" s="4" customFormat="1" ht="27" customHeight="1">
      <c r="A144" s="7"/>
      <c r="B144" s="39"/>
      <c r="C144" s="27"/>
      <c r="D144" s="110"/>
      <c r="E144" s="156"/>
      <c r="F144" s="191"/>
      <c r="G144" s="115"/>
      <c r="H144" s="181"/>
      <c r="I144" s="182"/>
      <c r="J144" s="183"/>
      <c r="K144" s="14">
        <f>IF(AND(I144&gt;0,J144&gt;0),J144/I144,0)</f>
        <v>0</v>
      </c>
      <c r="L144" s="194"/>
      <c r="M144" s="19">
        <f t="shared" si="10"/>
        <v>0</v>
      </c>
      <c r="N144" s="14">
        <f t="shared" si="9"/>
        <v>0</v>
      </c>
      <c r="O144" s="206"/>
      <c r="P144" s="207"/>
      <c r="Q144" s="142"/>
      <c r="R144" s="142"/>
      <c r="S144" s="143"/>
      <c r="T144" s="144"/>
      <c r="U144" s="208"/>
    </row>
    <row r="145" spans="1:21" s="4" customFormat="1" ht="27" customHeight="1">
      <c r="A145" s="7"/>
      <c r="B145" s="40"/>
      <c r="C145" s="27"/>
      <c r="D145" s="110"/>
      <c r="E145" s="99"/>
      <c r="F145" s="192"/>
      <c r="G145" s="190"/>
      <c r="H145" s="181"/>
      <c r="I145" s="182"/>
      <c r="J145" s="183"/>
      <c r="K145" s="14">
        <f t="shared" si="8"/>
        <v>0</v>
      </c>
      <c r="L145" s="194"/>
      <c r="M145" s="19">
        <f t="shared" si="10"/>
        <v>0</v>
      </c>
      <c r="N145" s="14">
        <f t="shared" si="9"/>
        <v>0</v>
      </c>
      <c r="O145" s="206"/>
      <c r="P145" s="207"/>
      <c r="Q145" s="146"/>
      <c r="R145" s="146"/>
      <c r="S145" s="143"/>
      <c r="T145" s="132"/>
      <c r="U145" s="202"/>
    </row>
    <row r="146" spans="1:21" s="4" customFormat="1" ht="27" customHeight="1">
      <c r="A146" s="7"/>
      <c r="B146" s="39"/>
      <c r="C146" s="27"/>
      <c r="D146" s="110"/>
      <c r="E146" s="156"/>
      <c r="F146" s="191"/>
      <c r="G146" s="115"/>
      <c r="H146" s="181"/>
      <c r="I146" s="182"/>
      <c r="J146" s="183"/>
      <c r="K146" s="14">
        <f t="shared" si="8"/>
        <v>0</v>
      </c>
      <c r="L146" s="194"/>
      <c r="M146" s="19">
        <f t="shared" si="10"/>
        <v>0</v>
      </c>
      <c r="N146" s="14">
        <f t="shared" si="9"/>
        <v>0</v>
      </c>
      <c r="O146" s="206"/>
      <c r="P146" s="207"/>
      <c r="Q146" s="142"/>
      <c r="R146" s="142"/>
      <c r="S146" s="143"/>
      <c r="T146" s="144"/>
      <c r="U146" s="208"/>
    </row>
    <row r="147" spans="1:21" s="4" customFormat="1" ht="27" customHeight="1">
      <c r="A147" s="7"/>
      <c r="B147" s="39"/>
      <c r="C147" s="27"/>
      <c r="D147" s="110"/>
      <c r="E147" s="156"/>
      <c r="F147" s="191"/>
      <c r="G147" s="115"/>
      <c r="H147" s="181"/>
      <c r="I147" s="182"/>
      <c r="J147" s="183"/>
      <c r="K147" s="14">
        <f t="shared" si="8"/>
        <v>0</v>
      </c>
      <c r="L147" s="194"/>
      <c r="M147" s="19">
        <f t="shared" si="10"/>
        <v>0</v>
      </c>
      <c r="N147" s="14">
        <f t="shared" si="9"/>
        <v>0</v>
      </c>
      <c r="O147" s="206"/>
      <c r="P147" s="207"/>
      <c r="Q147" s="142"/>
      <c r="R147" s="142"/>
      <c r="S147" s="143"/>
      <c r="T147" s="144"/>
      <c r="U147" s="208"/>
    </row>
    <row r="148" spans="1:21" s="4" customFormat="1" ht="27" customHeight="1">
      <c r="A148" s="7"/>
      <c r="B148" s="39"/>
      <c r="C148" s="27"/>
      <c r="D148" s="110"/>
      <c r="E148" s="156"/>
      <c r="F148" s="191"/>
      <c r="G148" s="115"/>
      <c r="H148" s="181"/>
      <c r="I148" s="182"/>
      <c r="J148" s="183"/>
      <c r="K148" s="14">
        <f t="shared" si="8"/>
        <v>0</v>
      </c>
      <c r="L148" s="194"/>
      <c r="M148" s="19">
        <f t="shared" si="10"/>
        <v>0</v>
      </c>
      <c r="N148" s="14">
        <f t="shared" si="9"/>
        <v>0</v>
      </c>
      <c r="O148" s="206"/>
      <c r="P148" s="207"/>
      <c r="Q148" s="146"/>
      <c r="R148" s="146"/>
      <c r="S148" s="143"/>
      <c r="T148" s="132"/>
      <c r="U148" s="202"/>
    </row>
    <row r="149" spans="1:21" s="4" customFormat="1" ht="27" customHeight="1">
      <c r="A149" s="7"/>
      <c r="B149" s="39"/>
      <c r="C149" s="27"/>
      <c r="D149" s="110"/>
      <c r="E149" s="156"/>
      <c r="F149" s="191"/>
      <c r="G149" s="115"/>
      <c r="H149" s="181"/>
      <c r="I149" s="182"/>
      <c r="J149" s="183"/>
      <c r="K149" s="14">
        <f t="shared" si="0"/>
        <v>0</v>
      </c>
      <c r="L149" s="194"/>
      <c r="M149" s="19">
        <f t="shared" si="10"/>
        <v>0</v>
      </c>
      <c r="N149" s="14">
        <f t="shared" si="1"/>
        <v>0</v>
      </c>
      <c r="O149" s="206"/>
      <c r="P149" s="207"/>
      <c r="Q149" s="142"/>
      <c r="R149" s="142"/>
      <c r="S149" s="143"/>
      <c r="T149" s="144"/>
      <c r="U149" s="208"/>
    </row>
    <row r="150" spans="1:21" s="4" customFormat="1" ht="27" customHeight="1">
      <c r="A150" s="7"/>
      <c r="B150" s="39"/>
      <c r="C150" s="27"/>
      <c r="D150" s="110"/>
      <c r="E150" s="156"/>
      <c r="F150" s="191"/>
      <c r="G150" s="115"/>
      <c r="H150" s="181"/>
      <c r="I150" s="182"/>
      <c r="J150" s="183"/>
      <c r="K150" s="14">
        <f t="shared" si="0"/>
        <v>0</v>
      </c>
      <c r="L150" s="194"/>
      <c r="M150" s="19">
        <f t="shared" si="10"/>
        <v>0</v>
      </c>
      <c r="N150" s="14">
        <f t="shared" si="1"/>
        <v>0</v>
      </c>
      <c r="O150" s="206"/>
      <c r="P150" s="207"/>
      <c r="Q150" s="146"/>
      <c r="R150" s="146"/>
      <c r="S150" s="143"/>
      <c r="T150" s="132"/>
      <c r="U150" s="202"/>
    </row>
    <row r="151" spans="1:21" s="4" customFormat="1" ht="27" customHeight="1">
      <c r="A151" s="7"/>
      <c r="B151" s="39"/>
      <c r="C151" s="27"/>
      <c r="D151" s="110"/>
      <c r="E151" s="156"/>
      <c r="F151" s="191"/>
      <c r="G151" s="115"/>
      <c r="H151" s="181"/>
      <c r="I151" s="182"/>
      <c r="J151" s="183"/>
      <c r="K151" s="14">
        <f t="shared" si="0"/>
        <v>0</v>
      </c>
      <c r="L151" s="194"/>
      <c r="M151" s="19">
        <f t="shared" si="10"/>
        <v>0</v>
      </c>
      <c r="N151" s="14">
        <f t="shared" si="1"/>
        <v>0</v>
      </c>
      <c r="O151" s="206"/>
      <c r="P151" s="207"/>
      <c r="Q151" s="142"/>
      <c r="R151" s="142"/>
      <c r="S151" s="143"/>
      <c r="T151" s="144"/>
      <c r="U151" s="208"/>
    </row>
    <row r="152" spans="1:21" s="4" customFormat="1" ht="27" customHeight="1">
      <c r="A152" s="7"/>
      <c r="B152" s="41"/>
      <c r="C152" s="36"/>
      <c r="D152" s="110"/>
      <c r="E152" s="156"/>
      <c r="F152" s="191"/>
      <c r="G152" s="115"/>
      <c r="H152" s="181"/>
      <c r="I152" s="182"/>
      <c r="J152" s="183"/>
      <c r="K152" s="14">
        <f t="shared" si="0"/>
        <v>0</v>
      </c>
      <c r="L152" s="194"/>
      <c r="M152" s="19">
        <f t="shared" si="10"/>
        <v>0</v>
      </c>
      <c r="N152" s="14">
        <f t="shared" si="1"/>
        <v>0</v>
      </c>
      <c r="O152" s="206"/>
      <c r="P152" s="207"/>
      <c r="Q152" s="146"/>
      <c r="R152" s="146"/>
      <c r="S152" s="143"/>
      <c r="T152" s="132"/>
      <c r="U152" s="202"/>
    </row>
    <row r="153" spans="1:21" s="4" customFormat="1" ht="27" customHeight="1">
      <c r="A153" s="7"/>
      <c r="B153" s="39"/>
      <c r="C153" s="27"/>
      <c r="D153" s="110"/>
      <c r="E153" s="156"/>
      <c r="F153" s="191"/>
      <c r="G153" s="115"/>
      <c r="H153" s="181"/>
      <c r="I153" s="182"/>
      <c r="J153" s="183"/>
      <c r="K153" s="14">
        <f t="shared" si="0"/>
        <v>0</v>
      </c>
      <c r="L153" s="194"/>
      <c r="M153" s="19">
        <f t="shared" si="10"/>
        <v>0</v>
      </c>
      <c r="N153" s="14">
        <f t="shared" si="1"/>
        <v>0</v>
      </c>
      <c r="O153" s="206"/>
      <c r="P153" s="207"/>
      <c r="Q153" s="142"/>
      <c r="R153" s="142"/>
      <c r="S153" s="143"/>
      <c r="T153" s="144"/>
      <c r="U153" s="208"/>
    </row>
    <row r="154" spans="1:21" s="4" customFormat="1" ht="27" customHeight="1">
      <c r="A154" s="7"/>
      <c r="B154" s="39"/>
      <c r="C154" s="27"/>
      <c r="D154" s="110"/>
      <c r="E154" s="156"/>
      <c r="F154" s="191"/>
      <c r="G154" s="115"/>
      <c r="H154" s="181"/>
      <c r="I154" s="182"/>
      <c r="J154" s="183"/>
      <c r="K154" s="14">
        <f t="shared" si="0"/>
        <v>0</v>
      </c>
      <c r="L154" s="194"/>
      <c r="M154" s="19">
        <f t="shared" si="10"/>
        <v>0</v>
      </c>
      <c r="N154" s="14">
        <f t="shared" si="1"/>
        <v>0</v>
      </c>
      <c r="O154" s="206"/>
      <c r="P154" s="207"/>
      <c r="Q154" s="146"/>
      <c r="R154" s="146"/>
      <c r="S154" s="143"/>
      <c r="T154" s="132"/>
      <c r="U154" s="202"/>
    </row>
    <row r="155" spans="1:21" s="4" customFormat="1" ht="27" customHeight="1">
      <c r="A155" s="7"/>
      <c r="B155" s="39"/>
      <c r="C155" s="27"/>
      <c r="D155" s="110"/>
      <c r="E155" s="156"/>
      <c r="F155" s="191"/>
      <c r="G155" s="115"/>
      <c r="H155" s="181"/>
      <c r="I155" s="182"/>
      <c r="J155" s="183"/>
      <c r="K155" s="14">
        <f t="shared" si="0"/>
        <v>0</v>
      </c>
      <c r="L155" s="194"/>
      <c r="M155" s="19">
        <f t="shared" si="10"/>
        <v>0</v>
      </c>
      <c r="N155" s="14">
        <f t="shared" si="1"/>
        <v>0</v>
      </c>
      <c r="O155" s="206"/>
      <c r="P155" s="207"/>
      <c r="Q155" s="142"/>
      <c r="R155" s="142"/>
      <c r="S155" s="143"/>
      <c r="T155" s="144"/>
      <c r="U155" s="208"/>
    </row>
    <row r="156" spans="1:21" s="4" customFormat="1" ht="27" customHeight="1">
      <c r="A156" s="7"/>
      <c r="B156" s="39"/>
      <c r="C156" s="27"/>
      <c r="D156" s="110"/>
      <c r="E156" s="156"/>
      <c r="F156" s="191"/>
      <c r="G156" s="115"/>
      <c r="H156" s="181"/>
      <c r="I156" s="182"/>
      <c r="J156" s="183"/>
      <c r="K156" s="14">
        <f t="shared" si="0"/>
        <v>0</v>
      </c>
      <c r="L156" s="194"/>
      <c r="M156" s="19">
        <f t="shared" si="10"/>
        <v>0</v>
      </c>
      <c r="N156" s="14">
        <f t="shared" si="1"/>
        <v>0</v>
      </c>
      <c r="O156" s="206"/>
      <c r="P156" s="207"/>
      <c r="Q156" s="146"/>
      <c r="R156" s="146"/>
      <c r="S156" s="143"/>
      <c r="T156" s="132"/>
      <c r="U156" s="202"/>
    </row>
    <row r="157" spans="1:21" s="4" customFormat="1" ht="27" customHeight="1">
      <c r="A157" s="7"/>
      <c r="B157" s="39"/>
      <c r="C157" s="27"/>
      <c r="D157" s="110"/>
      <c r="E157" s="156"/>
      <c r="F157" s="191"/>
      <c r="G157" s="115"/>
      <c r="H157" s="181"/>
      <c r="I157" s="182"/>
      <c r="J157" s="183"/>
      <c r="K157" s="14">
        <f t="shared" si="0"/>
        <v>0</v>
      </c>
      <c r="L157" s="194"/>
      <c r="M157" s="19">
        <f t="shared" si="10"/>
        <v>0</v>
      </c>
      <c r="N157" s="14">
        <f t="shared" si="1"/>
        <v>0</v>
      </c>
      <c r="O157" s="206"/>
      <c r="P157" s="207"/>
      <c r="Q157" s="142"/>
      <c r="R157" s="142"/>
      <c r="S157" s="143"/>
      <c r="T157" s="144"/>
      <c r="U157" s="208"/>
    </row>
    <row r="158" spans="1:21" s="4" customFormat="1" ht="27" customHeight="1">
      <c r="A158" s="7"/>
      <c r="B158" s="39"/>
      <c r="C158" s="27"/>
      <c r="D158" s="110"/>
      <c r="E158" s="156"/>
      <c r="F158" s="191"/>
      <c r="G158" s="115"/>
      <c r="H158" s="181"/>
      <c r="I158" s="182"/>
      <c r="J158" s="183"/>
      <c r="K158" s="14">
        <f t="shared" si="0"/>
        <v>0</v>
      </c>
      <c r="L158" s="194"/>
      <c r="M158" s="19">
        <f t="shared" si="10"/>
        <v>0</v>
      </c>
      <c r="N158" s="14">
        <f t="shared" si="1"/>
        <v>0</v>
      </c>
      <c r="O158" s="206"/>
      <c r="P158" s="207"/>
      <c r="Q158" s="146"/>
      <c r="R158" s="146"/>
      <c r="S158" s="143"/>
      <c r="T158" s="132"/>
      <c r="U158" s="202"/>
    </row>
    <row r="159" spans="1:21" s="4" customFormat="1" ht="27" customHeight="1">
      <c r="A159" s="7"/>
      <c r="B159" s="39"/>
      <c r="C159" s="27"/>
      <c r="D159" s="110"/>
      <c r="E159" s="156"/>
      <c r="F159" s="191"/>
      <c r="G159" s="115"/>
      <c r="H159" s="181"/>
      <c r="I159" s="182"/>
      <c r="J159" s="183"/>
      <c r="K159" s="14">
        <f t="shared" si="0"/>
        <v>0</v>
      </c>
      <c r="L159" s="194"/>
      <c r="M159" s="19">
        <f t="shared" si="10"/>
        <v>0</v>
      </c>
      <c r="N159" s="14">
        <f t="shared" si="1"/>
        <v>0</v>
      </c>
      <c r="O159" s="206"/>
      <c r="P159" s="207"/>
      <c r="Q159" s="142"/>
      <c r="R159" s="142"/>
      <c r="S159" s="143"/>
      <c r="T159" s="144"/>
      <c r="U159" s="208"/>
    </row>
    <row r="160" spans="1:21" s="4" customFormat="1" ht="27" customHeight="1">
      <c r="A160" s="7"/>
      <c r="B160" s="39"/>
      <c r="C160" s="27"/>
      <c r="D160" s="110"/>
      <c r="E160" s="156"/>
      <c r="F160" s="191"/>
      <c r="G160" s="115"/>
      <c r="H160" s="181"/>
      <c r="I160" s="182"/>
      <c r="J160" s="183"/>
      <c r="K160" s="14">
        <f t="shared" si="0"/>
        <v>0</v>
      </c>
      <c r="L160" s="194"/>
      <c r="M160" s="19">
        <f t="shared" si="10"/>
        <v>0</v>
      </c>
      <c r="N160" s="14">
        <f t="shared" si="1"/>
        <v>0</v>
      </c>
      <c r="O160" s="206"/>
      <c r="P160" s="207"/>
      <c r="Q160" s="146"/>
      <c r="R160" s="146"/>
      <c r="S160" s="143"/>
      <c r="T160" s="132"/>
      <c r="U160" s="202"/>
    </row>
    <row r="161" spans="1:22" s="4" customFormat="1" ht="27" customHeight="1">
      <c r="A161" s="7"/>
      <c r="B161" s="41"/>
      <c r="C161" s="36"/>
      <c r="D161" s="110"/>
      <c r="E161" s="156"/>
      <c r="F161" s="191"/>
      <c r="G161" s="115"/>
      <c r="H161" s="193"/>
      <c r="I161" s="194"/>
      <c r="J161" s="195"/>
      <c r="K161" s="31">
        <f t="shared" si="0"/>
        <v>0</v>
      </c>
      <c r="L161" s="194"/>
      <c r="M161" s="19">
        <f t="shared" si="10"/>
        <v>0</v>
      </c>
      <c r="N161" s="31">
        <f t="shared" si="1"/>
        <v>0</v>
      </c>
      <c r="O161" s="213"/>
      <c r="P161" s="214"/>
      <c r="Q161" s="142"/>
      <c r="R161" s="142"/>
      <c r="S161" s="143"/>
      <c r="T161" s="144"/>
      <c r="U161" s="208"/>
    </row>
    <row r="162" spans="1:22" s="4" customFormat="1" ht="27" customHeight="1">
      <c r="A162" s="7"/>
      <c r="B162" s="41"/>
      <c r="C162" s="36"/>
      <c r="D162" s="110"/>
      <c r="E162" s="156"/>
      <c r="F162" s="191"/>
      <c r="G162" s="115"/>
      <c r="H162" s="193"/>
      <c r="I162" s="194"/>
      <c r="J162" s="195"/>
      <c r="K162" s="31">
        <f t="shared" si="0"/>
        <v>0</v>
      </c>
      <c r="L162" s="194"/>
      <c r="M162" s="19">
        <f t="shared" si="10"/>
        <v>0</v>
      </c>
      <c r="N162" s="31">
        <f t="shared" si="1"/>
        <v>0</v>
      </c>
      <c r="O162" s="213"/>
      <c r="P162" s="214"/>
      <c r="Q162" s="146"/>
      <c r="R162" s="146"/>
      <c r="S162" s="143"/>
      <c r="T162" s="132"/>
      <c r="U162" s="202"/>
    </row>
    <row r="163" spans="1:22" s="4" customFormat="1" ht="27" customHeight="1">
      <c r="A163" s="7"/>
      <c r="B163" s="22"/>
      <c r="C163" s="21"/>
      <c r="D163" s="110"/>
      <c r="E163" s="156"/>
      <c r="F163" s="196"/>
      <c r="G163" s="197"/>
      <c r="H163" s="181"/>
      <c r="I163" s="182"/>
      <c r="J163" s="183"/>
      <c r="K163" s="14">
        <f t="shared" si="0"/>
        <v>0</v>
      </c>
      <c r="L163" s="194"/>
      <c r="M163" s="19">
        <f t="shared" si="10"/>
        <v>0</v>
      </c>
      <c r="N163" s="14">
        <f t="shared" si="1"/>
        <v>0</v>
      </c>
      <c r="O163" s="206"/>
      <c r="P163" s="207"/>
      <c r="Q163" s="142"/>
      <c r="R163" s="142"/>
      <c r="S163" s="143"/>
      <c r="T163" s="144"/>
      <c r="U163" s="208"/>
    </row>
    <row r="164" spans="1:22" s="4" customFormat="1" ht="27" customHeight="1">
      <c r="A164" s="7"/>
      <c r="B164" s="25"/>
      <c r="C164" s="20"/>
      <c r="D164" s="110"/>
      <c r="E164" s="156"/>
      <c r="F164" s="198"/>
      <c r="G164" s="121"/>
      <c r="H164" s="181"/>
      <c r="I164" s="182"/>
      <c r="J164" s="183"/>
      <c r="K164" s="14">
        <f t="shared" ref="K164" si="11">IF(AND(I164&gt;0,J164&gt;0),J164/I164,0)</f>
        <v>0</v>
      </c>
      <c r="L164" s="194"/>
      <c r="M164" s="19">
        <f t="shared" si="10"/>
        <v>0</v>
      </c>
      <c r="N164" s="14">
        <f t="shared" ref="N164" si="12">IF(AND(L164&gt;0,M164&gt;0),M164/L164,0)</f>
        <v>0</v>
      </c>
      <c r="O164" s="206"/>
      <c r="P164" s="207"/>
      <c r="Q164" s="146"/>
      <c r="R164" s="146"/>
      <c r="S164" s="143"/>
      <c r="T164" s="132"/>
      <c r="U164" s="202"/>
      <c r="V164" s="42"/>
    </row>
    <row r="165" spans="1:22" s="4" customFormat="1" ht="27" customHeight="1" thickBot="1">
      <c r="A165" s="7"/>
      <c r="B165" s="23"/>
      <c r="C165" s="24"/>
      <c r="D165" s="110"/>
      <c r="E165" s="156"/>
      <c r="F165" s="199"/>
      <c r="G165" s="163"/>
      <c r="H165" s="122"/>
      <c r="I165" s="123"/>
      <c r="J165" s="124"/>
      <c r="K165" s="15">
        <f t="shared" ref="K165" si="13">IF(AND(I165&gt;0,J165&gt;0),J165/I165,0)</f>
        <v>0</v>
      </c>
      <c r="L165" s="127"/>
      <c r="M165" s="96">
        <f t="shared" si="10"/>
        <v>0</v>
      </c>
      <c r="N165" s="15">
        <f t="shared" ref="N165" si="14">IF(AND(L165&gt;0,M165&gt;0),M165/L165,0)</f>
        <v>0</v>
      </c>
      <c r="O165" s="215"/>
      <c r="P165" s="148"/>
      <c r="Q165" s="149"/>
      <c r="R165" s="149"/>
      <c r="S165" s="150"/>
      <c r="T165" s="151"/>
      <c r="U165" s="216"/>
    </row>
    <row r="166" spans="1:22" s="4" customFormat="1" ht="15" customHeight="1">
      <c r="A166" s="8"/>
      <c r="B166" s="13" t="s">
        <v>2</v>
      </c>
      <c r="C166" s="9"/>
      <c r="D166" s="16">
        <f>COUNTIF(D5:D165,1)</f>
        <v>0</v>
      </c>
      <c r="E166" s="16"/>
      <c r="G166" s="9">
        <f>COUNTA(G5:G165)</f>
        <v>2</v>
      </c>
      <c r="H166" s="10">
        <f>SUM(H5:H165)</f>
        <v>30</v>
      </c>
      <c r="I166" s="10">
        <f>SUM(I5:I165)</f>
        <v>360</v>
      </c>
      <c r="J166" s="10">
        <f>SUM(J5:J165)</f>
        <v>6800000</v>
      </c>
      <c r="K166" s="12">
        <f>IF(AND(I166&gt;0,J166&gt;0),J166/I166,0)</f>
        <v>18888.888888888891</v>
      </c>
      <c r="L166" s="10">
        <f>SUM(L5:L165)</f>
        <v>38400</v>
      </c>
      <c r="M166" s="155">
        <f>SUM(M5:M165)</f>
        <v>6800000</v>
      </c>
      <c r="N166" s="12">
        <f>IF(AND(L166&gt;0,M166&gt;0),M166/L166,0)</f>
        <v>177.08333333333334</v>
      </c>
    </row>
    <row r="167" spans="1:22" s="4" customFormat="1" ht="15" customHeight="1">
      <c r="A167" s="8"/>
      <c r="D167" s="16">
        <f>COUNTIF(D5:D165,2)</f>
        <v>1</v>
      </c>
      <c r="E167" s="16"/>
      <c r="F167" s="17"/>
      <c r="G167" s="9"/>
      <c r="H167" s="10"/>
      <c r="I167" s="10"/>
      <c r="J167" s="10"/>
      <c r="K167" s="11"/>
      <c r="L167" s="11"/>
      <c r="M167" s="11"/>
      <c r="N167" s="11"/>
    </row>
    <row r="168" spans="1:22" s="4" customFormat="1" ht="15" customHeight="1">
      <c r="A168" s="8"/>
      <c r="D168" s="16">
        <f>COUNTIF(D5:D165,3)</f>
        <v>0</v>
      </c>
      <c r="E168" s="16"/>
      <c r="F168" s="18"/>
      <c r="G168" s="18"/>
      <c r="H168" s="10">
        <f>COUNTA(H5:H165)</f>
        <v>2</v>
      </c>
      <c r="I168" s="10"/>
      <c r="J168" s="10"/>
      <c r="K168" s="11"/>
      <c r="L168" s="11"/>
      <c r="M168" s="11"/>
      <c r="N168" s="11"/>
    </row>
    <row r="169" spans="1:22" s="4" customFormat="1" ht="15" customHeight="1">
      <c r="A169" s="8"/>
      <c r="D169" s="16">
        <f>COUNTIF(D5:D165,4)</f>
        <v>0</v>
      </c>
      <c r="E169" s="16"/>
      <c r="F169" s="18"/>
      <c r="G169" s="18"/>
      <c r="H169" s="10"/>
      <c r="I169" s="10"/>
      <c r="J169" s="10"/>
      <c r="K169" s="11"/>
      <c r="L169" s="11"/>
      <c r="M169" s="11"/>
      <c r="N169" s="11"/>
    </row>
    <row r="170" spans="1:22" s="4" customFormat="1" ht="15" customHeight="1">
      <c r="A170" s="8"/>
      <c r="D170" s="16">
        <f>COUNTIF(D5:D165,5)</f>
        <v>1</v>
      </c>
      <c r="E170" s="16"/>
      <c r="F170" s="18"/>
      <c r="G170" s="18"/>
      <c r="H170" s="10"/>
      <c r="I170" s="10"/>
      <c r="J170" s="10"/>
      <c r="K170" s="11"/>
      <c r="L170" s="11"/>
      <c r="M170" s="11"/>
      <c r="N170" s="11"/>
    </row>
    <row r="171" spans="1:22" s="4" customFormat="1" ht="15" customHeight="1">
      <c r="A171" s="8"/>
      <c r="D171" s="16">
        <f>COUNTIF(D5:D165,6)</f>
        <v>0</v>
      </c>
      <c r="E171" s="16"/>
      <c r="F171" s="18"/>
      <c r="G171" s="18"/>
      <c r="H171" s="10"/>
      <c r="I171" s="10"/>
      <c r="J171" s="10"/>
      <c r="K171" s="11"/>
      <c r="L171" s="11"/>
      <c r="M171" s="11"/>
      <c r="N171" s="11"/>
    </row>
    <row r="172" spans="1:22" s="4" customFormat="1" ht="15" customHeight="1">
      <c r="A172" s="8"/>
      <c r="D172" s="16"/>
      <c r="E172" s="16"/>
      <c r="F172" s="17"/>
      <c r="G172" s="9"/>
      <c r="H172" s="10"/>
      <c r="I172" s="10"/>
      <c r="J172" s="10"/>
      <c r="K172" s="11"/>
      <c r="L172" s="11"/>
      <c r="M172" s="11"/>
      <c r="N172" s="11"/>
    </row>
    <row r="173" spans="1:22" s="4" customFormat="1" ht="15" customHeight="1">
      <c r="A173" s="8"/>
      <c r="D173" s="16"/>
      <c r="E173" s="16"/>
      <c r="F173" s="18"/>
      <c r="G173" s="9"/>
      <c r="H173" s="10"/>
      <c r="I173" s="10"/>
      <c r="J173" s="10"/>
      <c r="K173" s="11"/>
      <c r="L173" s="11"/>
      <c r="M173" s="11"/>
      <c r="N173" s="11"/>
    </row>
    <row r="174" spans="1:22" s="4" customFormat="1" ht="15" customHeight="1">
      <c r="A174" s="8"/>
      <c r="D174" s="16"/>
      <c r="E174" s="16"/>
      <c r="F174" s="18"/>
      <c r="G174" s="9"/>
      <c r="H174" s="10"/>
      <c r="I174" s="10"/>
      <c r="J174" s="10"/>
      <c r="K174" s="11"/>
      <c r="L174" s="11"/>
      <c r="M174" s="11"/>
      <c r="N174" s="11"/>
    </row>
    <row r="175" spans="1:22" s="4" customFormat="1" ht="15" customHeight="1">
      <c r="A175" s="8"/>
      <c r="G175" s="9"/>
      <c r="H175" s="10"/>
      <c r="I175" s="10"/>
      <c r="J175" s="10"/>
      <c r="K175" s="11"/>
      <c r="L175" s="11"/>
      <c r="M175" s="11"/>
      <c r="N175" s="11"/>
    </row>
    <row r="176" spans="1:22" s="4" customFormat="1" ht="15" customHeight="1">
      <c r="A176" s="8"/>
      <c r="G176" s="9"/>
      <c r="H176" s="10"/>
      <c r="I176" s="10"/>
      <c r="J176" s="10"/>
      <c r="K176" s="11"/>
      <c r="L176" s="11"/>
      <c r="M176" s="11"/>
      <c r="N176" s="11"/>
    </row>
    <row r="177" spans="1:22" s="4" customFormat="1" ht="15" customHeight="1">
      <c r="A177" s="8"/>
      <c r="G177" s="9"/>
      <c r="H177" s="10"/>
      <c r="I177" s="10"/>
      <c r="J177" s="10"/>
      <c r="K177" s="11"/>
      <c r="L177" s="11"/>
      <c r="M177" s="11"/>
      <c r="N177" s="11"/>
      <c r="V177" s="59"/>
    </row>
    <row r="178" spans="1:22" s="4" customFormat="1" ht="15" customHeight="1">
      <c r="A178" s="8"/>
      <c r="G178" s="9"/>
      <c r="H178" s="10"/>
      <c r="I178" s="10"/>
      <c r="J178" s="10"/>
      <c r="K178" s="11"/>
      <c r="L178" s="11"/>
      <c r="M178" s="11"/>
      <c r="N178" s="11"/>
    </row>
    <row r="179" spans="1:22" s="4" customFormat="1" ht="15" customHeight="1">
      <c r="A179" s="8"/>
      <c r="G179" s="9"/>
      <c r="H179" s="10"/>
      <c r="I179" s="10"/>
      <c r="J179" s="10"/>
      <c r="K179" s="11"/>
      <c r="L179" s="11"/>
      <c r="M179" s="11"/>
      <c r="N179" s="11"/>
    </row>
    <row r="180" spans="1:22" s="4" customFormat="1" ht="15" customHeight="1">
      <c r="A180" s="8"/>
      <c r="G180" s="9"/>
      <c r="H180" s="10"/>
      <c r="I180" s="10"/>
      <c r="J180" s="10"/>
      <c r="K180" s="11"/>
      <c r="L180" s="11"/>
      <c r="M180" s="11"/>
      <c r="N180" s="11"/>
    </row>
    <row r="181" spans="1:22" s="4" customFormat="1" ht="15" customHeight="1">
      <c r="A181" s="8"/>
      <c r="G181" s="9"/>
      <c r="H181" s="10"/>
      <c r="I181" s="10"/>
      <c r="J181" s="10"/>
      <c r="K181" s="11"/>
      <c r="L181" s="11"/>
      <c r="M181" s="11"/>
      <c r="N181" s="11"/>
    </row>
    <row r="182" spans="1:22" s="4" customFormat="1" ht="15" customHeight="1">
      <c r="A182" s="8"/>
      <c r="G182" s="9"/>
      <c r="H182" s="10"/>
      <c r="I182" s="10"/>
      <c r="J182" s="10"/>
      <c r="K182" s="11"/>
      <c r="L182" s="11"/>
      <c r="M182" s="11"/>
      <c r="N182" s="11"/>
    </row>
    <row r="183" spans="1:22" s="4" customFormat="1" ht="15" customHeight="1">
      <c r="A183" s="8"/>
      <c r="G183" s="9"/>
      <c r="H183" s="10"/>
      <c r="I183" s="10"/>
      <c r="J183" s="10"/>
      <c r="K183" s="11"/>
      <c r="L183" s="11"/>
      <c r="M183" s="11"/>
      <c r="N183" s="11"/>
    </row>
    <row r="184" spans="1:22" s="4" customFormat="1" ht="15" customHeight="1">
      <c r="A184" s="8"/>
      <c r="G184" s="9"/>
      <c r="H184" s="10"/>
      <c r="I184" s="10"/>
      <c r="J184" s="10"/>
      <c r="K184" s="11"/>
      <c r="L184" s="11"/>
      <c r="M184" s="11"/>
      <c r="N184" s="11"/>
    </row>
    <row r="185" spans="1:22" s="4" customFormat="1" ht="15" customHeight="1">
      <c r="A185" s="8"/>
      <c r="G185" s="9"/>
      <c r="H185" s="10"/>
      <c r="I185" s="10"/>
      <c r="J185" s="10"/>
      <c r="K185" s="11"/>
      <c r="L185" s="11"/>
      <c r="M185" s="11"/>
      <c r="N185" s="11"/>
    </row>
    <row r="186" spans="1:22" s="4" customFormat="1" ht="15" customHeight="1">
      <c r="A186" s="8"/>
      <c r="G186" s="9"/>
      <c r="H186" s="10"/>
      <c r="I186" s="10"/>
      <c r="J186" s="10"/>
      <c r="K186" s="11"/>
      <c r="L186" s="11"/>
      <c r="M186" s="11"/>
      <c r="N186" s="11"/>
    </row>
    <row r="187" spans="1:22" s="4" customFormat="1" ht="15" customHeight="1">
      <c r="A187" s="8"/>
      <c r="G187" s="9"/>
      <c r="H187" s="10"/>
      <c r="I187" s="10"/>
      <c r="J187" s="10"/>
      <c r="K187" s="11"/>
      <c r="L187" s="11"/>
      <c r="M187" s="11"/>
      <c r="N187" s="11"/>
    </row>
    <row r="188" spans="1:22" s="4" customFormat="1" ht="15" customHeight="1">
      <c r="A188" s="8"/>
      <c r="G188" s="9"/>
      <c r="H188" s="10"/>
      <c r="I188" s="10"/>
      <c r="J188" s="10"/>
      <c r="K188" s="11"/>
      <c r="L188" s="11"/>
      <c r="M188" s="11"/>
      <c r="N188" s="11"/>
    </row>
    <row r="189" spans="1:22" s="4" customFormat="1" ht="15" customHeight="1">
      <c r="A189" s="8"/>
      <c r="G189" s="9"/>
      <c r="H189" s="10"/>
      <c r="I189" s="10"/>
      <c r="J189" s="10"/>
      <c r="K189" s="11"/>
      <c r="L189" s="11"/>
      <c r="M189" s="11"/>
      <c r="N189" s="11"/>
    </row>
    <row r="190" spans="1:22" s="4" customFormat="1" ht="15" customHeight="1">
      <c r="A190" s="8"/>
      <c r="G190" s="9"/>
      <c r="H190" s="10"/>
      <c r="I190" s="10"/>
      <c r="J190" s="10"/>
      <c r="K190" s="11"/>
      <c r="L190" s="11"/>
      <c r="M190" s="11"/>
      <c r="N190" s="11"/>
    </row>
    <row r="191" spans="1:22" s="4" customFormat="1" ht="15" customHeight="1">
      <c r="A191" s="8"/>
      <c r="G191" s="9"/>
      <c r="H191" s="10"/>
      <c r="I191" s="10"/>
      <c r="J191" s="10"/>
      <c r="K191" s="11"/>
      <c r="L191" s="11"/>
      <c r="M191" s="11"/>
      <c r="N191" s="11"/>
    </row>
    <row r="192" spans="1:22" s="4" customFormat="1" ht="15" customHeight="1">
      <c r="A192" s="8"/>
      <c r="G192" s="9"/>
      <c r="H192" s="10"/>
      <c r="I192" s="10"/>
      <c r="J192" s="10"/>
      <c r="K192" s="11"/>
      <c r="L192" s="11"/>
      <c r="M192" s="11"/>
      <c r="N192" s="11"/>
    </row>
    <row r="193" spans="1:14" s="4" customFormat="1" ht="15" customHeight="1">
      <c r="A193" s="8"/>
      <c r="G193" s="9"/>
      <c r="H193" s="10"/>
      <c r="I193" s="10"/>
      <c r="J193" s="10"/>
      <c r="K193" s="11"/>
      <c r="L193" s="11"/>
      <c r="M193" s="11"/>
      <c r="N193" s="11"/>
    </row>
    <row r="194" spans="1:14" s="4" customFormat="1" ht="15" customHeight="1">
      <c r="A194" s="8"/>
      <c r="G194" s="9"/>
      <c r="H194" s="10"/>
      <c r="I194" s="10"/>
      <c r="J194" s="10"/>
      <c r="K194" s="11"/>
      <c r="L194" s="11"/>
      <c r="M194" s="11"/>
      <c r="N194" s="11"/>
    </row>
    <row r="195" spans="1:14" s="4" customFormat="1" ht="15" customHeight="1">
      <c r="A195" s="8"/>
      <c r="G195" s="9"/>
      <c r="H195" s="10"/>
      <c r="I195" s="10"/>
      <c r="J195" s="10"/>
      <c r="K195" s="11"/>
      <c r="L195" s="11"/>
      <c r="M195" s="11"/>
      <c r="N195" s="11"/>
    </row>
    <row r="196" spans="1:14" s="4" customFormat="1" ht="15" customHeight="1">
      <c r="A196" s="8"/>
      <c r="G196" s="9"/>
      <c r="H196" s="10"/>
      <c r="I196" s="10"/>
      <c r="J196" s="10"/>
      <c r="K196" s="11"/>
      <c r="L196" s="11"/>
      <c r="M196" s="11"/>
      <c r="N196" s="11"/>
    </row>
    <row r="197" spans="1:14" s="4" customFormat="1" ht="15" customHeight="1">
      <c r="A197" s="8"/>
      <c r="G197" s="9"/>
      <c r="H197" s="10"/>
      <c r="I197" s="10"/>
      <c r="J197" s="10"/>
      <c r="K197" s="11"/>
      <c r="L197" s="11"/>
      <c r="M197" s="11"/>
      <c r="N197" s="11"/>
    </row>
    <row r="198" spans="1:14" s="4" customFormat="1" ht="15" customHeight="1">
      <c r="A198" s="8"/>
      <c r="G198" s="9"/>
      <c r="H198" s="10"/>
      <c r="I198" s="10"/>
      <c r="J198" s="10"/>
      <c r="K198" s="11"/>
      <c r="L198" s="11"/>
      <c r="M198" s="11"/>
      <c r="N198" s="11"/>
    </row>
    <row r="199" spans="1:14" s="4" customFormat="1" ht="15" customHeight="1">
      <c r="A199" s="8"/>
      <c r="G199" s="9"/>
      <c r="H199" s="10"/>
      <c r="I199" s="10"/>
      <c r="J199" s="10"/>
      <c r="K199" s="11"/>
      <c r="L199" s="11"/>
      <c r="M199" s="11"/>
      <c r="N199" s="11"/>
    </row>
    <row r="200" spans="1:14" s="4" customFormat="1" ht="15" customHeight="1">
      <c r="A200" s="8"/>
      <c r="G200" s="9"/>
      <c r="H200" s="10"/>
      <c r="I200" s="10"/>
      <c r="J200" s="10"/>
      <c r="K200" s="11"/>
      <c r="L200" s="11"/>
      <c r="M200" s="11"/>
      <c r="N200" s="11"/>
    </row>
    <row r="201" spans="1:14" s="4" customFormat="1" ht="15" customHeight="1">
      <c r="A201" s="8"/>
      <c r="G201" s="9"/>
      <c r="H201" s="10"/>
      <c r="I201" s="10"/>
      <c r="J201" s="10"/>
      <c r="K201" s="11"/>
      <c r="L201" s="11"/>
      <c r="M201" s="11"/>
      <c r="N201" s="11"/>
    </row>
    <row r="202" spans="1:14" s="4" customFormat="1" ht="15" customHeight="1">
      <c r="A202" s="8"/>
      <c r="G202" s="9"/>
      <c r="H202" s="10"/>
      <c r="I202" s="10"/>
      <c r="J202" s="10"/>
      <c r="K202" s="11"/>
      <c r="L202" s="11"/>
      <c r="M202" s="11"/>
      <c r="N202" s="11"/>
    </row>
    <row r="203" spans="1:14" s="4" customFormat="1" ht="15" customHeight="1">
      <c r="A203" s="8"/>
      <c r="G203" s="9"/>
      <c r="H203" s="10"/>
      <c r="I203" s="10"/>
      <c r="J203" s="10"/>
      <c r="K203" s="11"/>
      <c r="L203" s="11"/>
      <c r="M203" s="11"/>
      <c r="N203" s="11"/>
    </row>
    <row r="204" spans="1:14" s="4" customFormat="1" ht="15" customHeight="1">
      <c r="A204" s="8"/>
      <c r="G204" s="9"/>
      <c r="H204" s="10"/>
      <c r="I204" s="10"/>
      <c r="J204" s="10"/>
      <c r="K204" s="11"/>
      <c r="L204" s="11"/>
      <c r="M204" s="11"/>
      <c r="N204" s="11"/>
    </row>
    <row r="205" spans="1:14" s="4" customFormat="1" ht="15" customHeight="1">
      <c r="A205" s="8"/>
      <c r="G205" s="9"/>
      <c r="H205" s="10"/>
      <c r="I205" s="10"/>
      <c r="J205" s="10"/>
      <c r="K205" s="11"/>
      <c r="L205" s="11"/>
      <c r="M205" s="11"/>
      <c r="N205" s="11"/>
    </row>
    <row r="206" spans="1:14" s="4" customFormat="1" ht="15" customHeight="1">
      <c r="A206" s="8"/>
      <c r="G206" s="9"/>
      <c r="H206" s="10"/>
      <c r="I206" s="10"/>
      <c r="J206" s="10"/>
      <c r="K206" s="11"/>
      <c r="L206" s="11"/>
      <c r="M206" s="11"/>
      <c r="N206" s="11"/>
    </row>
    <row r="207" spans="1:14" s="4" customFormat="1" ht="15" customHeight="1">
      <c r="A207" s="8"/>
      <c r="G207" s="9"/>
      <c r="H207" s="10"/>
      <c r="I207" s="10"/>
      <c r="J207" s="10"/>
      <c r="K207" s="11"/>
      <c r="L207" s="11"/>
      <c r="M207" s="11"/>
      <c r="N207" s="11"/>
    </row>
    <row r="208" spans="1:14" s="4" customFormat="1" ht="15" customHeight="1">
      <c r="A208" s="8"/>
      <c r="G208" s="9"/>
      <c r="H208" s="10"/>
      <c r="I208" s="10"/>
      <c r="J208" s="10"/>
      <c r="K208" s="11"/>
      <c r="L208" s="11"/>
      <c r="M208" s="11"/>
      <c r="N208" s="11"/>
    </row>
    <row r="209" spans="1:22" s="4" customFormat="1" ht="15" customHeight="1">
      <c r="A209" s="8"/>
      <c r="G209" s="9"/>
      <c r="H209" s="10"/>
      <c r="I209" s="10"/>
      <c r="J209" s="10"/>
      <c r="K209" s="11"/>
      <c r="L209" s="11"/>
      <c r="M209" s="11"/>
      <c r="N209" s="11"/>
    </row>
    <row r="210" spans="1:22" s="4" customFormat="1" ht="15" customHeight="1">
      <c r="A210" s="8"/>
      <c r="G210" s="9"/>
      <c r="H210" s="10"/>
      <c r="I210" s="10"/>
      <c r="J210" s="10"/>
      <c r="K210" s="11"/>
      <c r="L210" s="11"/>
      <c r="M210" s="11"/>
      <c r="N210" s="11"/>
    </row>
    <row r="211" spans="1:22" s="4" customFormat="1" ht="15" customHeight="1">
      <c r="A211" s="8"/>
      <c r="G211" s="9"/>
      <c r="H211" s="10"/>
      <c r="I211" s="10"/>
      <c r="J211" s="10"/>
      <c r="K211" s="11"/>
      <c r="L211" s="11"/>
      <c r="M211" s="11"/>
      <c r="N211" s="11"/>
      <c r="V211" s="60"/>
    </row>
    <row r="212" spans="1:22" s="4" customFormat="1" ht="15" customHeight="1">
      <c r="A212" s="8"/>
      <c r="G212" s="9"/>
      <c r="H212" s="10"/>
      <c r="I212" s="10"/>
      <c r="J212" s="10"/>
      <c r="K212" s="11"/>
      <c r="L212" s="11"/>
      <c r="M212" s="11"/>
      <c r="N212" s="11"/>
    </row>
    <row r="213" spans="1:22" s="4" customFormat="1" ht="15" customHeight="1">
      <c r="A213" s="8"/>
      <c r="G213" s="9"/>
      <c r="H213" s="10"/>
      <c r="I213" s="10"/>
      <c r="J213" s="10"/>
      <c r="K213" s="11"/>
      <c r="L213" s="11"/>
      <c r="M213" s="11"/>
      <c r="N213" s="11"/>
    </row>
    <row r="214" spans="1:22" s="4" customFormat="1" ht="15" customHeight="1">
      <c r="A214" s="8"/>
      <c r="G214" s="9"/>
      <c r="H214" s="10"/>
      <c r="I214" s="10"/>
      <c r="J214" s="10"/>
      <c r="K214" s="11"/>
      <c r="L214" s="11"/>
      <c r="M214" s="11"/>
      <c r="N214" s="11"/>
    </row>
    <row r="215" spans="1:22" s="4" customFormat="1" ht="15" customHeight="1">
      <c r="A215" s="8"/>
      <c r="G215" s="9"/>
      <c r="H215" s="10"/>
      <c r="I215" s="10"/>
      <c r="J215" s="10"/>
      <c r="K215" s="11"/>
      <c r="L215" s="11"/>
      <c r="M215" s="11"/>
      <c r="N215" s="11"/>
    </row>
    <row r="216" spans="1:22" s="4" customFormat="1" ht="15" customHeight="1">
      <c r="A216" s="8"/>
      <c r="G216" s="9"/>
      <c r="H216" s="10"/>
      <c r="I216" s="10"/>
      <c r="J216" s="10"/>
      <c r="K216" s="11"/>
      <c r="L216" s="11"/>
      <c r="M216" s="11"/>
      <c r="N216" s="11"/>
    </row>
    <row r="217" spans="1:22" s="4" customFormat="1" ht="15" customHeight="1">
      <c r="A217" s="8"/>
      <c r="G217" s="9"/>
      <c r="H217" s="10"/>
      <c r="I217" s="10"/>
      <c r="J217" s="10"/>
      <c r="K217" s="11"/>
      <c r="L217" s="11"/>
      <c r="M217" s="11"/>
      <c r="N217" s="11"/>
    </row>
    <row r="218" spans="1:22" s="4" customFormat="1" ht="15" customHeight="1">
      <c r="A218" s="8"/>
      <c r="G218" s="9"/>
      <c r="H218" s="10"/>
      <c r="I218" s="10"/>
      <c r="J218" s="10"/>
      <c r="K218" s="11"/>
      <c r="L218" s="11"/>
      <c r="M218" s="11"/>
      <c r="N218" s="11"/>
    </row>
    <row r="219" spans="1:22" s="4" customFormat="1" ht="15" customHeight="1">
      <c r="A219" s="8"/>
      <c r="G219" s="9"/>
      <c r="H219" s="10"/>
      <c r="I219" s="10"/>
      <c r="J219" s="10"/>
      <c r="K219" s="11"/>
      <c r="L219" s="11"/>
      <c r="M219" s="11"/>
      <c r="N219" s="11"/>
    </row>
    <row r="220" spans="1:22" s="4" customFormat="1" ht="15" customHeight="1">
      <c r="A220" s="8"/>
      <c r="G220" s="9"/>
      <c r="H220" s="10"/>
      <c r="I220" s="10"/>
      <c r="J220" s="10"/>
      <c r="K220" s="11"/>
      <c r="L220" s="11"/>
      <c r="M220" s="11"/>
      <c r="N220" s="11"/>
    </row>
    <row r="221" spans="1:22" s="4" customFormat="1" ht="15" customHeight="1">
      <c r="A221" s="8"/>
      <c r="G221" s="9"/>
      <c r="H221" s="10"/>
      <c r="I221" s="10"/>
      <c r="J221" s="10"/>
      <c r="K221" s="11"/>
      <c r="L221" s="11"/>
      <c r="M221" s="11"/>
      <c r="N221" s="11"/>
    </row>
    <row r="222" spans="1:22" s="4" customFormat="1" ht="15" customHeight="1">
      <c r="A222" s="8"/>
      <c r="G222" s="9"/>
      <c r="H222" s="10"/>
      <c r="I222" s="10"/>
      <c r="J222" s="10"/>
      <c r="K222" s="11"/>
      <c r="L222" s="11"/>
      <c r="M222" s="11"/>
      <c r="N222" s="11"/>
    </row>
    <row r="223" spans="1:22" s="4" customFormat="1" ht="15" customHeight="1">
      <c r="A223" s="8"/>
      <c r="G223" s="9"/>
      <c r="H223" s="10"/>
      <c r="I223" s="10"/>
      <c r="J223" s="10"/>
      <c r="K223" s="11"/>
      <c r="L223" s="11"/>
      <c r="M223" s="11"/>
      <c r="N223" s="11"/>
    </row>
    <row r="224" spans="1:22" s="4" customFormat="1" ht="15" customHeight="1">
      <c r="A224" s="8"/>
      <c r="G224" s="9"/>
      <c r="H224" s="10"/>
      <c r="I224" s="10"/>
      <c r="J224" s="10"/>
      <c r="K224" s="11"/>
      <c r="L224" s="11"/>
      <c r="M224" s="11"/>
      <c r="N224" s="11"/>
    </row>
    <row r="225" spans="1:14" s="4" customFormat="1" ht="15" customHeight="1">
      <c r="A225" s="8"/>
      <c r="G225" s="9"/>
      <c r="H225" s="10"/>
      <c r="I225" s="10"/>
      <c r="J225" s="10"/>
      <c r="K225" s="11"/>
      <c r="L225" s="11"/>
      <c r="M225" s="11"/>
      <c r="N225" s="11"/>
    </row>
    <row r="226" spans="1:14" s="4" customFormat="1" ht="15" customHeight="1">
      <c r="A226" s="8"/>
      <c r="G226" s="9"/>
      <c r="H226" s="10"/>
      <c r="I226" s="10"/>
      <c r="J226" s="10"/>
      <c r="K226" s="11"/>
      <c r="L226" s="11"/>
      <c r="M226" s="11"/>
      <c r="N226" s="11"/>
    </row>
    <row r="227" spans="1:14" s="4" customFormat="1" ht="15" customHeight="1">
      <c r="A227" s="8"/>
      <c r="G227" s="9"/>
      <c r="H227" s="10"/>
      <c r="I227" s="10"/>
      <c r="J227" s="10"/>
      <c r="K227" s="11"/>
      <c r="L227" s="11"/>
      <c r="M227" s="11"/>
      <c r="N227" s="11"/>
    </row>
    <row r="228" spans="1:14" s="4" customFormat="1" ht="15" customHeight="1">
      <c r="A228" s="8"/>
      <c r="G228" s="9"/>
      <c r="H228" s="10"/>
      <c r="I228" s="10"/>
      <c r="J228" s="10"/>
      <c r="K228" s="11"/>
      <c r="L228" s="11"/>
      <c r="M228" s="11"/>
      <c r="N228" s="11"/>
    </row>
    <row r="229" spans="1:14" s="4" customFormat="1" ht="15" customHeight="1">
      <c r="A229" s="8"/>
      <c r="G229" s="9"/>
      <c r="H229" s="10"/>
      <c r="I229" s="10"/>
      <c r="J229" s="10"/>
      <c r="K229" s="11"/>
      <c r="L229" s="11"/>
      <c r="M229" s="11"/>
      <c r="N229" s="11"/>
    </row>
    <row r="230" spans="1:14" s="4" customFormat="1" ht="15" customHeight="1">
      <c r="A230" s="8"/>
      <c r="G230" s="9"/>
      <c r="H230" s="10"/>
      <c r="I230" s="10"/>
      <c r="J230" s="10"/>
      <c r="K230" s="11"/>
      <c r="L230" s="11"/>
      <c r="M230" s="11"/>
      <c r="N230" s="11"/>
    </row>
    <row r="231" spans="1:14" s="4" customFormat="1" ht="15" customHeight="1">
      <c r="A231" s="8"/>
      <c r="G231" s="9"/>
      <c r="H231" s="10"/>
      <c r="I231" s="10"/>
      <c r="J231" s="10"/>
      <c r="K231" s="11"/>
      <c r="L231" s="11"/>
      <c r="M231" s="11"/>
      <c r="N231" s="11"/>
    </row>
    <row r="232" spans="1:14" s="4" customFormat="1" ht="15" customHeight="1">
      <c r="A232" s="8"/>
      <c r="G232" s="9"/>
      <c r="H232" s="10"/>
      <c r="I232" s="10"/>
      <c r="J232" s="10"/>
      <c r="K232" s="11"/>
      <c r="L232" s="11"/>
      <c r="M232" s="11"/>
      <c r="N232" s="11"/>
    </row>
    <row r="233" spans="1:14" s="4" customFormat="1" ht="15" customHeight="1">
      <c r="A233" s="8"/>
      <c r="G233" s="9"/>
      <c r="H233" s="10"/>
      <c r="I233" s="10"/>
      <c r="J233" s="10"/>
      <c r="K233" s="11"/>
      <c r="L233" s="11"/>
      <c r="M233" s="11"/>
      <c r="N233" s="11"/>
    </row>
    <row r="234" spans="1:14" s="4" customFormat="1" ht="15" customHeight="1">
      <c r="A234" s="8"/>
      <c r="G234" s="9"/>
      <c r="H234" s="10"/>
      <c r="I234" s="10"/>
      <c r="J234" s="10"/>
      <c r="K234" s="11"/>
      <c r="L234" s="11"/>
      <c r="M234" s="11"/>
      <c r="N234" s="11"/>
    </row>
    <row r="235" spans="1:14" s="4" customFormat="1" ht="15" customHeight="1">
      <c r="A235" s="8"/>
      <c r="G235" s="9"/>
      <c r="H235" s="10"/>
      <c r="I235" s="10"/>
      <c r="J235" s="10"/>
      <c r="K235" s="11"/>
      <c r="L235" s="11"/>
      <c r="M235" s="11"/>
      <c r="N235" s="11"/>
    </row>
    <row r="236" spans="1:14" s="4" customFormat="1" ht="15" customHeight="1">
      <c r="A236" s="8"/>
      <c r="G236" s="9"/>
      <c r="H236" s="10"/>
      <c r="I236" s="10"/>
      <c r="J236" s="10"/>
      <c r="K236" s="11"/>
      <c r="L236" s="11"/>
      <c r="M236" s="11"/>
      <c r="N236" s="11"/>
    </row>
    <row r="237" spans="1:14" s="4" customFormat="1" ht="15" customHeight="1">
      <c r="A237" s="8"/>
      <c r="G237" s="9"/>
      <c r="H237" s="10"/>
      <c r="I237" s="10"/>
      <c r="J237" s="10"/>
      <c r="K237" s="11"/>
      <c r="L237" s="11"/>
      <c r="M237" s="11"/>
      <c r="N237" s="11"/>
    </row>
    <row r="238" spans="1:14" s="4" customFormat="1" ht="15" customHeight="1">
      <c r="A238" s="8"/>
      <c r="G238" s="9"/>
      <c r="H238" s="10"/>
      <c r="I238" s="10"/>
      <c r="J238" s="10"/>
      <c r="K238" s="11"/>
      <c r="L238" s="11"/>
      <c r="M238" s="11"/>
      <c r="N238" s="11"/>
    </row>
    <row r="239" spans="1:14" s="4" customFormat="1" ht="15" customHeight="1">
      <c r="A239" s="8"/>
      <c r="G239" s="9"/>
      <c r="H239" s="10"/>
      <c r="I239" s="10"/>
      <c r="J239" s="10"/>
      <c r="K239" s="11"/>
      <c r="L239" s="11"/>
      <c r="M239" s="11"/>
      <c r="N239" s="11"/>
    </row>
    <row r="240" spans="1:14" s="4" customFormat="1" ht="15" customHeight="1">
      <c r="A240" s="8"/>
      <c r="G240" s="9"/>
      <c r="H240" s="10"/>
      <c r="I240" s="10"/>
      <c r="J240" s="10"/>
      <c r="K240" s="11"/>
      <c r="L240" s="11"/>
      <c r="M240" s="11"/>
      <c r="N240" s="11"/>
    </row>
    <row r="241" spans="1:14" s="4" customFormat="1" ht="15" customHeight="1">
      <c r="A241" s="8"/>
      <c r="G241" s="9"/>
      <c r="H241" s="10"/>
      <c r="I241" s="10"/>
      <c r="J241" s="10"/>
      <c r="K241" s="11"/>
      <c r="L241" s="11"/>
      <c r="M241" s="11"/>
      <c r="N241" s="11"/>
    </row>
    <row r="242" spans="1:14" s="4" customFormat="1" ht="15" customHeight="1">
      <c r="A242" s="8"/>
      <c r="G242" s="9"/>
      <c r="H242" s="10"/>
      <c r="I242" s="10"/>
      <c r="J242" s="10"/>
      <c r="K242" s="11"/>
      <c r="L242" s="11"/>
      <c r="M242" s="11"/>
      <c r="N242" s="11"/>
    </row>
    <row r="243" spans="1:14" s="4" customFormat="1" ht="15" customHeight="1">
      <c r="A243" s="8"/>
      <c r="G243" s="9"/>
      <c r="H243" s="10"/>
      <c r="I243" s="10"/>
      <c r="J243" s="10"/>
      <c r="K243" s="11"/>
      <c r="L243" s="11"/>
      <c r="M243" s="11"/>
      <c r="N243" s="11"/>
    </row>
    <row r="244" spans="1:14" s="4" customFormat="1" ht="15" customHeight="1">
      <c r="A244" s="8"/>
      <c r="G244" s="9"/>
      <c r="H244" s="10"/>
      <c r="I244" s="10"/>
      <c r="J244" s="10"/>
      <c r="K244" s="11"/>
      <c r="L244" s="11"/>
      <c r="M244" s="11"/>
      <c r="N244" s="11"/>
    </row>
    <row r="245" spans="1:14" s="4" customFormat="1" ht="15" customHeight="1">
      <c r="A245" s="8"/>
      <c r="G245" s="9"/>
      <c r="H245" s="10"/>
      <c r="I245" s="10"/>
      <c r="J245" s="10"/>
      <c r="K245" s="11"/>
      <c r="L245" s="11"/>
      <c r="M245" s="11"/>
      <c r="N245" s="11"/>
    </row>
    <row r="246" spans="1:14" s="4" customFormat="1" ht="15" customHeight="1">
      <c r="A246" s="8"/>
      <c r="G246" s="9"/>
      <c r="H246" s="10"/>
      <c r="I246" s="10"/>
      <c r="J246" s="10"/>
      <c r="K246" s="11"/>
      <c r="L246" s="11"/>
      <c r="M246" s="11"/>
      <c r="N246" s="11"/>
    </row>
    <row r="247" spans="1:14" s="4" customFormat="1" ht="15" customHeight="1">
      <c r="A247" s="8"/>
      <c r="G247" s="9"/>
      <c r="H247" s="10"/>
      <c r="I247" s="10"/>
      <c r="J247" s="10"/>
      <c r="K247" s="11"/>
      <c r="L247" s="11"/>
      <c r="M247" s="11"/>
      <c r="N247" s="11"/>
    </row>
    <row r="248" spans="1:14" s="4" customFormat="1" ht="15" customHeight="1">
      <c r="A248" s="8"/>
      <c r="G248" s="9"/>
      <c r="H248" s="10"/>
      <c r="I248" s="10"/>
      <c r="J248" s="10"/>
      <c r="K248" s="11"/>
      <c r="L248" s="11"/>
      <c r="M248" s="11"/>
      <c r="N248" s="11"/>
    </row>
    <row r="249" spans="1:14" s="4" customFormat="1" ht="15" customHeight="1">
      <c r="A249" s="8"/>
      <c r="G249" s="9"/>
      <c r="H249" s="10"/>
      <c r="I249" s="10"/>
      <c r="J249" s="10"/>
      <c r="K249" s="11"/>
      <c r="L249" s="11"/>
      <c r="M249" s="11"/>
      <c r="N249" s="11"/>
    </row>
    <row r="250" spans="1:14" s="4" customFormat="1" ht="15" customHeight="1">
      <c r="A250" s="8"/>
      <c r="G250" s="9"/>
      <c r="H250" s="10"/>
      <c r="I250" s="10"/>
      <c r="J250" s="10"/>
      <c r="K250" s="11"/>
      <c r="L250" s="11"/>
      <c r="M250" s="11"/>
      <c r="N250" s="11"/>
    </row>
    <row r="251" spans="1:14" s="4" customFormat="1" ht="15" customHeight="1">
      <c r="A251" s="8"/>
      <c r="G251" s="9"/>
      <c r="H251" s="10"/>
      <c r="I251" s="10"/>
      <c r="J251" s="10"/>
      <c r="K251" s="11"/>
      <c r="L251" s="11"/>
      <c r="M251" s="11"/>
      <c r="N251" s="11"/>
    </row>
    <row r="252" spans="1:14" s="4" customFormat="1" ht="15" customHeight="1">
      <c r="A252" s="8"/>
      <c r="G252" s="9"/>
      <c r="H252" s="10"/>
      <c r="I252" s="10"/>
      <c r="J252" s="10"/>
      <c r="K252" s="11"/>
      <c r="L252" s="11"/>
      <c r="M252" s="11"/>
      <c r="N252" s="11"/>
    </row>
    <row r="253" spans="1:14" s="4" customFormat="1" ht="15" customHeight="1">
      <c r="A253" s="8"/>
      <c r="G253" s="9"/>
      <c r="H253" s="10"/>
      <c r="I253" s="10"/>
      <c r="J253" s="10"/>
      <c r="K253" s="11"/>
      <c r="L253" s="11"/>
      <c r="M253" s="11"/>
      <c r="N253" s="11"/>
    </row>
    <row r="254" spans="1:14" s="4" customFormat="1" ht="15" customHeight="1">
      <c r="A254" s="8"/>
      <c r="G254" s="9"/>
      <c r="H254" s="10"/>
      <c r="I254" s="10"/>
      <c r="J254" s="10"/>
      <c r="K254" s="11"/>
      <c r="L254" s="11"/>
      <c r="M254" s="11"/>
      <c r="N254" s="11"/>
    </row>
    <row r="255" spans="1:14" s="4" customFormat="1" ht="15" customHeight="1">
      <c r="A255" s="8"/>
      <c r="G255" s="9"/>
      <c r="H255" s="10"/>
      <c r="I255" s="10"/>
      <c r="J255" s="10"/>
      <c r="K255" s="11"/>
      <c r="L255" s="11"/>
      <c r="M255" s="11"/>
      <c r="N255" s="11"/>
    </row>
    <row r="256" spans="1:14" s="4" customFormat="1" ht="15" customHeight="1">
      <c r="A256" s="8"/>
      <c r="G256" s="9"/>
      <c r="H256" s="10"/>
      <c r="I256" s="10"/>
      <c r="J256" s="10"/>
      <c r="K256" s="11"/>
      <c r="L256" s="11"/>
      <c r="M256" s="11"/>
      <c r="N256" s="11"/>
    </row>
    <row r="257" spans="1:14" s="4" customFormat="1" ht="15" customHeight="1">
      <c r="A257" s="8"/>
      <c r="G257" s="9"/>
      <c r="H257" s="10"/>
      <c r="I257" s="10"/>
      <c r="J257" s="10"/>
      <c r="K257" s="11"/>
      <c r="L257" s="11"/>
      <c r="M257" s="11"/>
      <c r="N257" s="11"/>
    </row>
    <row r="258" spans="1:14" s="4" customFormat="1" ht="15" customHeight="1">
      <c r="A258" s="8"/>
      <c r="G258" s="9"/>
      <c r="H258" s="10"/>
      <c r="I258" s="10"/>
      <c r="J258" s="10"/>
      <c r="K258" s="11"/>
      <c r="L258" s="11"/>
      <c r="M258" s="11"/>
      <c r="N258" s="11"/>
    </row>
    <row r="259" spans="1:14" s="4" customFormat="1" ht="15" customHeight="1">
      <c r="A259" s="8"/>
      <c r="G259" s="9"/>
      <c r="H259" s="10"/>
      <c r="I259" s="10"/>
      <c r="J259" s="10"/>
      <c r="K259" s="11"/>
      <c r="L259" s="11"/>
      <c r="M259" s="11"/>
      <c r="N259" s="11"/>
    </row>
    <row r="260" spans="1:14" s="4" customFormat="1" ht="15" customHeight="1">
      <c r="A260" s="8"/>
      <c r="G260" s="9"/>
      <c r="H260" s="10"/>
      <c r="I260" s="10"/>
      <c r="J260" s="10"/>
      <c r="K260" s="11"/>
      <c r="L260" s="11"/>
      <c r="M260" s="11"/>
      <c r="N260" s="11"/>
    </row>
    <row r="261" spans="1:14" s="4" customFormat="1" ht="15" customHeight="1">
      <c r="A261" s="8"/>
      <c r="G261" s="9"/>
      <c r="H261" s="10"/>
      <c r="I261" s="10"/>
      <c r="J261" s="10"/>
      <c r="K261" s="11"/>
      <c r="L261" s="11"/>
      <c r="M261" s="11"/>
      <c r="N261" s="11"/>
    </row>
    <row r="262" spans="1:14" s="4" customFormat="1" ht="15" customHeight="1">
      <c r="A262" s="8"/>
      <c r="G262" s="9"/>
      <c r="H262" s="10"/>
      <c r="I262" s="10"/>
      <c r="J262" s="10"/>
      <c r="K262" s="11"/>
      <c r="L262" s="11"/>
      <c r="M262" s="11"/>
      <c r="N262" s="11"/>
    </row>
    <row r="263" spans="1:14" s="4" customFormat="1" ht="15" customHeight="1">
      <c r="A263" s="8"/>
      <c r="G263" s="9"/>
      <c r="H263" s="10"/>
      <c r="I263" s="10"/>
      <c r="J263" s="10"/>
      <c r="K263" s="11"/>
      <c r="L263" s="11"/>
      <c r="M263" s="11"/>
      <c r="N263" s="11"/>
    </row>
    <row r="264" spans="1:14" s="4" customFormat="1" ht="15" customHeight="1">
      <c r="A264" s="8"/>
      <c r="G264" s="9"/>
      <c r="H264" s="10"/>
      <c r="I264" s="10"/>
      <c r="J264" s="10"/>
      <c r="K264" s="11"/>
      <c r="L264" s="11"/>
      <c r="M264" s="11"/>
      <c r="N264" s="11"/>
    </row>
    <row r="265" spans="1:14" s="4" customFormat="1" ht="15" customHeight="1">
      <c r="A265" s="8"/>
      <c r="G265" s="9"/>
      <c r="H265" s="10"/>
      <c r="I265" s="10"/>
      <c r="J265" s="10"/>
      <c r="K265" s="11"/>
      <c r="L265" s="11"/>
      <c r="M265" s="11"/>
      <c r="N265" s="11"/>
    </row>
    <row r="266" spans="1:14" s="4" customFormat="1" ht="15" customHeight="1">
      <c r="A266" s="8"/>
      <c r="G266" s="9"/>
      <c r="H266" s="10"/>
      <c r="I266" s="10"/>
      <c r="J266" s="10"/>
      <c r="K266" s="11"/>
      <c r="L266" s="11"/>
      <c r="M266" s="11"/>
      <c r="N266" s="11"/>
    </row>
    <row r="267" spans="1:14" s="4" customFormat="1" ht="15" customHeight="1">
      <c r="A267" s="8"/>
      <c r="G267" s="9"/>
      <c r="H267" s="10"/>
      <c r="I267" s="10"/>
      <c r="J267" s="10"/>
      <c r="K267" s="11"/>
      <c r="L267" s="11"/>
      <c r="M267" s="11"/>
      <c r="N267" s="11"/>
    </row>
    <row r="268" spans="1:14" s="4" customFormat="1" ht="15" customHeight="1">
      <c r="A268" s="8"/>
      <c r="G268" s="9"/>
      <c r="H268" s="10"/>
      <c r="I268" s="10"/>
      <c r="J268" s="10"/>
      <c r="K268" s="11"/>
      <c r="L268" s="11"/>
      <c r="M268" s="11"/>
      <c r="N268" s="11"/>
    </row>
    <row r="269" spans="1:14" s="4" customFormat="1" ht="15" customHeight="1">
      <c r="A269" s="8"/>
      <c r="G269" s="9"/>
      <c r="H269" s="10"/>
      <c r="I269" s="10"/>
      <c r="J269" s="10"/>
      <c r="K269" s="11"/>
      <c r="L269" s="11"/>
      <c r="M269" s="11"/>
      <c r="N269" s="11"/>
    </row>
    <row r="270" spans="1:14" s="4" customFormat="1" ht="15" customHeight="1">
      <c r="A270" s="8"/>
      <c r="G270" s="9"/>
      <c r="H270" s="10"/>
      <c r="I270" s="10"/>
      <c r="J270" s="10"/>
      <c r="K270" s="11"/>
      <c r="L270" s="11"/>
      <c r="M270" s="11"/>
      <c r="N270" s="11"/>
    </row>
    <row r="271" spans="1:14" s="4" customFormat="1" ht="15" customHeight="1">
      <c r="A271" s="8"/>
      <c r="G271" s="9"/>
      <c r="H271" s="10"/>
      <c r="I271" s="10"/>
      <c r="J271" s="10"/>
      <c r="K271" s="11"/>
      <c r="L271" s="11"/>
      <c r="M271" s="11"/>
      <c r="N271" s="11"/>
    </row>
    <row r="272" spans="1:14" s="4" customFormat="1" ht="15" customHeight="1">
      <c r="A272" s="8"/>
      <c r="G272" s="9"/>
      <c r="H272" s="10"/>
      <c r="I272" s="10"/>
      <c r="J272" s="10"/>
      <c r="K272" s="11"/>
      <c r="L272" s="11"/>
      <c r="M272" s="11"/>
      <c r="N272" s="11"/>
    </row>
    <row r="273" spans="1:14" s="4" customFormat="1" ht="15" customHeight="1">
      <c r="A273" s="8"/>
      <c r="G273" s="9"/>
      <c r="H273" s="10"/>
      <c r="I273" s="10"/>
      <c r="J273" s="10"/>
      <c r="K273" s="11"/>
      <c r="L273" s="11"/>
      <c r="M273" s="11"/>
      <c r="N273" s="11"/>
    </row>
    <row r="274" spans="1:14" s="4" customFormat="1" ht="15" customHeight="1">
      <c r="A274" s="8"/>
      <c r="G274" s="9"/>
      <c r="H274" s="10"/>
      <c r="I274" s="10"/>
      <c r="J274" s="10"/>
      <c r="K274" s="11"/>
      <c r="L274" s="11"/>
      <c r="M274" s="11"/>
      <c r="N274" s="11"/>
    </row>
    <row r="275" spans="1:14" s="4" customFormat="1" ht="15" customHeight="1">
      <c r="A275" s="8"/>
      <c r="G275" s="9"/>
      <c r="H275" s="10"/>
      <c r="I275" s="10"/>
      <c r="J275" s="10"/>
      <c r="K275" s="11"/>
      <c r="L275" s="11"/>
      <c r="M275" s="11"/>
      <c r="N275" s="11"/>
    </row>
    <row r="276" spans="1:14" s="4" customFormat="1" ht="15" customHeight="1">
      <c r="A276" s="8"/>
      <c r="G276" s="9"/>
      <c r="H276" s="10"/>
      <c r="I276" s="10"/>
      <c r="J276" s="10"/>
      <c r="K276" s="11"/>
      <c r="L276" s="11"/>
      <c r="M276" s="11"/>
      <c r="N276" s="11"/>
    </row>
    <row r="277" spans="1:14" s="4" customFormat="1" ht="15" customHeight="1">
      <c r="A277" s="8"/>
      <c r="G277" s="9"/>
      <c r="H277" s="10"/>
      <c r="I277" s="10"/>
      <c r="J277" s="10"/>
      <c r="K277" s="11"/>
      <c r="L277" s="11"/>
      <c r="M277" s="11"/>
      <c r="N277" s="11"/>
    </row>
    <row r="278" spans="1:14" s="4" customFormat="1" ht="15" customHeight="1">
      <c r="A278" s="8"/>
      <c r="G278" s="9"/>
      <c r="H278" s="10"/>
      <c r="I278" s="10"/>
      <c r="J278" s="10"/>
      <c r="K278" s="11"/>
      <c r="L278" s="11"/>
      <c r="M278" s="11"/>
      <c r="N278" s="11"/>
    </row>
    <row r="279" spans="1:14" s="4" customFormat="1" ht="15" customHeight="1">
      <c r="A279" s="8"/>
      <c r="G279" s="9"/>
      <c r="H279" s="10"/>
      <c r="I279" s="10"/>
      <c r="J279" s="10"/>
      <c r="K279" s="11"/>
      <c r="L279" s="11"/>
      <c r="M279" s="11"/>
      <c r="N279" s="11"/>
    </row>
    <row r="280" spans="1:14" s="4" customFormat="1" ht="15" customHeight="1">
      <c r="A280" s="8"/>
      <c r="G280" s="9"/>
      <c r="H280" s="10"/>
      <c r="I280" s="10"/>
      <c r="J280" s="10"/>
      <c r="K280" s="11"/>
      <c r="L280" s="11"/>
      <c r="M280" s="11"/>
      <c r="N280" s="11"/>
    </row>
    <row r="281" spans="1:14" s="4" customFormat="1" ht="15" customHeight="1">
      <c r="A281" s="8"/>
      <c r="G281" s="9"/>
      <c r="H281" s="10"/>
      <c r="I281" s="10"/>
      <c r="J281" s="10"/>
      <c r="K281" s="11"/>
      <c r="L281" s="11"/>
      <c r="M281" s="11"/>
      <c r="N281" s="11"/>
    </row>
    <row r="282" spans="1:14" s="4" customFormat="1" ht="15" customHeight="1">
      <c r="A282" s="8"/>
      <c r="G282" s="9"/>
      <c r="H282" s="10"/>
      <c r="I282" s="10"/>
      <c r="J282" s="10"/>
      <c r="K282" s="11"/>
      <c r="L282" s="11"/>
      <c r="M282" s="11"/>
      <c r="N282" s="11"/>
    </row>
    <row r="283" spans="1:14" s="4" customFormat="1" ht="15" customHeight="1">
      <c r="A283" s="8"/>
      <c r="G283" s="9"/>
      <c r="H283" s="10"/>
      <c r="I283" s="10"/>
      <c r="J283" s="10"/>
      <c r="K283" s="11"/>
      <c r="L283" s="11"/>
      <c r="M283" s="11"/>
      <c r="N283" s="11"/>
    </row>
    <row r="284" spans="1:14" s="4" customFormat="1" ht="15" customHeight="1">
      <c r="A284" s="8"/>
      <c r="G284" s="9"/>
      <c r="H284" s="10"/>
      <c r="I284" s="10"/>
      <c r="J284" s="10"/>
      <c r="K284" s="11"/>
      <c r="L284" s="11"/>
      <c r="M284" s="11"/>
      <c r="N284" s="11"/>
    </row>
    <row r="285" spans="1:14" s="4" customFormat="1" ht="15" customHeight="1">
      <c r="A285" s="8"/>
      <c r="G285" s="9"/>
      <c r="H285" s="10"/>
      <c r="I285" s="10"/>
      <c r="J285" s="10"/>
      <c r="K285" s="11"/>
      <c r="L285" s="11"/>
      <c r="M285" s="11"/>
      <c r="N285" s="11"/>
    </row>
    <row r="286" spans="1:14" s="4" customFormat="1" ht="15" customHeight="1">
      <c r="A286" s="8"/>
      <c r="G286" s="9"/>
      <c r="H286" s="10"/>
      <c r="I286" s="10"/>
      <c r="J286" s="10"/>
      <c r="K286" s="11"/>
      <c r="L286" s="11"/>
      <c r="M286" s="11"/>
      <c r="N286" s="11"/>
    </row>
    <row r="287" spans="1:14" s="4" customFormat="1" ht="15" customHeight="1">
      <c r="A287" s="8"/>
      <c r="G287" s="9"/>
      <c r="H287" s="10"/>
      <c r="I287" s="10"/>
      <c r="J287" s="10"/>
      <c r="K287" s="11"/>
      <c r="L287" s="11"/>
      <c r="M287" s="11"/>
      <c r="N287" s="11"/>
    </row>
    <row r="288" spans="1:14" s="4" customFormat="1" ht="15" customHeight="1">
      <c r="A288" s="8"/>
      <c r="G288" s="9"/>
      <c r="H288" s="10"/>
      <c r="I288" s="10"/>
      <c r="J288" s="10"/>
      <c r="K288" s="11"/>
      <c r="L288" s="11"/>
      <c r="M288" s="11"/>
      <c r="N288" s="11"/>
    </row>
    <row r="289" spans="1:14" s="4" customFormat="1" ht="15" customHeight="1">
      <c r="A289" s="8"/>
      <c r="G289" s="9"/>
      <c r="H289" s="10"/>
      <c r="I289" s="10"/>
      <c r="J289" s="10"/>
      <c r="K289" s="11"/>
      <c r="L289" s="11"/>
      <c r="M289" s="11"/>
      <c r="N289" s="11"/>
    </row>
    <row r="290" spans="1:14" s="4" customFormat="1" ht="15" customHeight="1">
      <c r="A290" s="8"/>
      <c r="G290" s="9"/>
      <c r="H290" s="10"/>
      <c r="I290" s="10"/>
      <c r="J290" s="10"/>
      <c r="K290" s="11"/>
      <c r="L290" s="11"/>
      <c r="M290" s="11"/>
      <c r="N290" s="11"/>
    </row>
    <row r="291" spans="1:14" s="4" customFormat="1" ht="15" customHeight="1">
      <c r="A291" s="8"/>
      <c r="G291" s="9"/>
      <c r="H291" s="10"/>
      <c r="I291" s="10"/>
      <c r="J291" s="10"/>
      <c r="K291" s="11"/>
      <c r="L291" s="11"/>
      <c r="M291" s="11"/>
      <c r="N291" s="11"/>
    </row>
    <row r="292" spans="1:14" s="4" customFormat="1" ht="15" customHeight="1">
      <c r="A292" s="8"/>
      <c r="G292" s="9"/>
      <c r="H292" s="10"/>
      <c r="I292" s="10"/>
      <c r="J292" s="10"/>
      <c r="K292" s="11"/>
      <c r="L292" s="11"/>
      <c r="M292" s="11"/>
      <c r="N292" s="11"/>
    </row>
    <row r="293" spans="1:14" s="4" customFormat="1" ht="15" customHeight="1">
      <c r="A293" s="8"/>
      <c r="G293" s="9"/>
      <c r="H293" s="10"/>
      <c r="I293" s="10"/>
      <c r="J293" s="10"/>
      <c r="K293" s="11"/>
      <c r="L293" s="11"/>
      <c r="M293" s="11"/>
      <c r="N293" s="11"/>
    </row>
    <row r="294" spans="1:14" s="4" customFormat="1" ht="15" customHeight="1">
      <c r="A294" s="8"/>
      <c r="G294" s="9"/>
      <c r="H294" s="10"/>
      <c r="I294" s="10"/>
      <c r="J294" s="10"/>
      <c r="K294" s="11"/>
      <c r="L294" s="11"/>
      <c r="M294" s="11"/>
      <c r="N294" s="11"/>
    </row>
    <row r="295" spans="1:14" s="4" customFormat="1" ht="15" customHeight="1">
      <c r="A295" s="8"/>
      <c r="G295" s="9"/>
      <c r="H295" s="10"/>
      <c r="I295" s="10"/>
      <c r="J295" s="10"/>
      <c r="K295" s="11"/>
      <c r="L295" s="11"/>
      <c r="M295" s="11"/>
      <c r="N295" s="11"/>
    </row>
    <row r="296" spans="1:14" s="4" customFormat="1" ht="15" customHeight="1">
      <c r="A296" s="8"/>
      <c r="G296" s="9"/>
      <c r="H296" s="10"/>
      <c r="I296" s="10"/>
      <c r="J296" s="10"/>
      <c r="K296" s="11"/>
      <c r="L296" s="11"/>
      <c r="M296" s="11"/>
      <c r="N296" s="11"/>
    </row>
    <row r="297" spans="1:14" s="4" customFormat="1" ht="15" customHeight="1">
      <c r="A297" s="8"/>
      <c r="G297" s="9"/>
      <c r="H297" s="10"/>
      <c r="I297" s="10"/>
      <c r="J297" s="10"/>
      <c r="K297" s="11"/>
      <c r="L297" s="11"/>
      <c r="M297" s="11"/>
      <c r="N297" s="11"/>
    </row>
    <row r="298" spans="1:14" s="4" customFormat="1" ht="15" customHeight="1">
      <c r="A298" s="8"/>
      <c r="G298" s="9"/>
      <c r="H298" s="10"/>
      <c r="I298" s="10"/>
      <c r="J298" s="10"/>
      <c r="K298" s="11"/>
      <c r="L298" s="11"/>
      <c r="M298" s="11"/>
      <c r="N298" s="11"/>
    </row>
    <row r="299" spans="1:14" s="4" customFormat="1" ht="15" customHeight="1">
      <c r="A299" s="8"/>
      <c r="G299" s="9"/>
      <c r="H299" s="10"/>
      <c r="I299" s="10"/>
      <c r="J299" s="10"/>
      <c r="K299" s="11"/>
      <c r="L299" s="11"/>
      <c r="M299" s="11"/>
      <c r="N299" s="11"/>
    </row>
    <row r="300" spans="1:14" s="4" customFormat="1" ht="15" customHeight="1">
      <c r="A300" s="8"/>
      <c r="G300" s="9"/>
      <c r="H300" s="10"/>
      <c r="I300" s="10"/>
      <c r="J300" s="10"/>
      <c r="K300" s="11"/>
      <c r="L300" s="11"/>
      <c r="M300" s="11"/>
      <c r="N300" s="11"/>
    </row>
    <row r="301" spans="1:14" s="4" customFormat="1" ht="15" customHeight="1">
      <c r="A301" s="8"/>
      <c r="G301" s="9"/>
      <c r="H301" s="10"/>
      <c r="I301" s="10"/>
      <c r="J301" s="10"/>
      <c r="K301" s="11"/>
      <c r="L301" s="11"/>
      <c r="M301" s="11"/>
      <c r="N301" s="11"/>
    </row>
    <row r="302" spans="1:14" s="4" customFormat="1" ht="15" customHeight="1">
      <c r="A302" s="8"/>
      <c r="G302" s="9"/>
      <c r="H302" s="10"/>
      <c r="I302" s="10"/>
      <c r="J302" s="10"/>
      <c r="K302" s="11"/>
      <c r="L302" s="11"/>
      <c r="M302" s="11"/>
      <c r="N302" s="11"/>
    </row>
    <row r="303" spans="1:14" s="4" customFormat="1" ht="15" customHeight="1">
      <c r="A303" s="8"/>
      <c r="G303" s="9"/>
      <c r="H303" s="10"/>
      <c r="I303" s="10"/>
      <c r="J303" s="10"/>
      <c r="K303" s="11"/>
      <c r="L303" s="11"/>
      <c r="M303" s="11"/>
      <c r="N303" s="11"/>
    </row>
    <row r="304" spans="1:14" s="4" customFormat="1" ht="15" customHeight="1">
      <c r="A304" s="8"/>
      <c r="G304" s="9"/>
      <c r="H304" s="10"/>
      <c r="I304" s="10"/>
      <c r="J304" s="10"/>
      <c r="K304" s="11"/>
      <c r="L304" s="11"/>
      <c r="M304" s="11"/>
      <c r="N304" s="11"/>
    </row>
    <row r="305" spans="1:14" s="4" customFormat="1" ht="15" customHeight="1">
      <c r="A305" s="8"/>
      <c r="G305" s="9"/>
      <c r="H305" s="10"/>
      <c r="I305" s="10"/>
      <c r="J305" s="10"/>
      <c r="K305" s="11"/>
      <c r="L305" s="11"/>
      <c r="M305" s="11"/>
      <c r="N305" s="11"/>
    </row>
    <row r="306" spans="1:14" s="4" customFormat="1" ht="15" customHeight="1">
      <c r="A306" s="8"/>
      <c r="G306" s="9"/>
      <c r="H306" s="10"/>
      <c r="I306" s="10"/>
      <c r="J306" s="10"/>
      <c r="K306" s="11"/>
      <c r="L306" s="11"/>
      <c r="M306" s="11"/>
      <c r="N306" s="11"/>
    </row>
    <row r="307" spans="1:14" s="4" customFormat="1" ht="15" customHeight="1">
      <c r="A307" s="8"/>
      <c r="G307" s="9"/>
      <c r="H307" s="10"/>
      <c r="I307" s="10"/>
      <c r="J307" s="10"/>
      <c r="K307" s="11"/>
      <c r="L307" s="11"/>
      <c r="M307" s="11"/>
      <c r="N307" s="11"/>
    </row>
    <row r="308" spans="1:14" s="4" customFormat="1" ht="15" customHeight="1">
      <c r="A308" s="8"/>
      <c r="G308" s="9"/>
      <c r="H308" s="10"/>
      <c r="I308" s="10"/>
      <c r="J308" s="10"/>
      <c r="K308" s="11"/>
      <c r="L308" s="11"/>
      <c r="M308" s="11"/>
      <c r="N308" s="11"/>
    </row>
    <row r="309" spans="1:14" s="4" customFormat="1" ht="15" customHeight="1">
      <c r="A309" s="8"/>
      <c r="G309" s="9"/>
      <c r="H309" s="10"/>
      <c r="I309" s="10"/>
      <c r="J309" s="10"/>
      <c r="K309" s="11"/>
      <c r="L309" s="11"/>
      <c r="M309" s="11"/>
      <c r="N309" s="11"/>
    </row>
    <row r="310" spans="1:14" s="4" customFormat="1" ht="15" customHeight="1">
      <c r="A310" s="8"/>
      <c r="G310" s="9"/>
      <c r="H310" s="10"/>
      <c r="I310" s="10"/>
      <c r="J310" s="10"/>
      <c r="K310" s="11"/>
      <c r="L310" s="11"/>
      <c r="M310" s="11"/>
      <c r="N310" s="11"/>
    </row>
    <row r="311" spans="1:14" s="4" customFormat="1" ht="15" customHeight="1">
      <c r="A311" s="8"/>
      <c r="G311" s="9"/>
      <c r="H311" s="10"/>
      <c r="I311" s="10"/>
      <c r="J311" s="10"/>
      <c r="K311" s="11"/>
      <c r="L311" s="11"/>
      <c r="M311" s="11"/>
      <c r="N311" s="11"/>
    </row>
    <row r="312" spans="1:14" s="4" customFormat="1" ht="15" customHeight="1">
      <c r="A312" s="8"/>
      <c r="G312" s="9"/>
      <c r="H312" s="10"/>
      <c r="I312" s="10"/>
      <c r="J312" s="10"/>
      <c r="K312" s="11"/>
      <c r="L312" s="11"/>
      <c r="M312" s="11"/>
      <c r="N312" s="11"/>
    </row>
    <row r="313" spans="1:14" s="4" customFormat="1" ht="15" customHeight="1">
      <c r="A313" s="8"/>
      <c r="G313" s="9"/>
      <c r="H313" s="10"/>
      <c r="I313" s="10"/>
      <c r="J313" s="10"/>
      <c r="K313" s="11"/>
      <c r="L313" s="11"/>
      <c r="M313" s="11"/>
      <c r="N313" s="11"/>
    </row>
    <row r="314" spans="1:14" s="4" customFormat="1" ht="15" customHeight="1">
      <c r="A314" s="8"/>
      <c r="G314" s="9"/>
      <c r="H314" s="10"/>
      <c r="I314" s="10"/>
      <c r="J314" s="10"/>
      <c r="K314" s="11"/>
      <c r="L314" s="11"/>
      <c r="M314" s="11"/>
      <c r="N314" s="11"/>
    </row>
    <row r="315" spans="1:14" s="4" customFormat="1" ht="15" customHeight="1">
      <c r="A315" s="8"/>
      <c r="G315" s="9"/>
      <c r="H315" s="10"/>
      <c r="I315" s="10"/>
      <c r="J315" s="10"/>
      <c r="K315" s="11"/>
      <c r="L315" s="11"/>
      <c r="M315" s="11"/>
      <c r="N315" s="11"/>
    </row>
    <row r="316" spans="1:14" s="4" customFormat="1" ht="15" customHeight="1">
      <c r="A316" s="8"/>
      <c r="G316" s="9"/>
      <c r="H316" s="10"/>
      <c r="I316" s="10"/>
      <c r="J316" s="10"/>
      <c r="K316" s="11"/>
      <c r="L316" s="11"/>
      <c r="M316" s="11"/>
      <c r="N316" s="11"/>
    </row>
    <row r="317" spans="1:14" s="4" customFormat="1" ht="15" customHeight="1">
      <c r="A317" s="8"/>
      <c r="G317" s="9"/>
      <c r="H317" s="10"/>
      <c r="I317" s="10"/>
      <c r="J317" s="10"/>
      <c r="K317" s="11"/>
      <c r="L317" s="11"/>
      <c r="M317" s="11"/>
      <c r="N317" s="11"/>
    </row>
    <row r="318" spans="1:14" s="4" customFormat="1" ht="15" customHeight="1">
      <c r="A318" s="8"/>
      <c r="G318" s="9"/>
      <c r="H318" s="10"/>
      <c r="I318" s="10"/>
      <c r="J318" s="10"/>
      <c r="K318" s="11"/>
      <c r="L318" s="11"/>
      <c r="M318" s="11"/>
      <c r="N318" s="11"/>
    </row>
    <row r="319" spans="1:14" s="4" customFormat="1" ht="15" customHeight="1">
      <c r="A319" s="8"/>
      <c r="G319" s="9"/>
      <c r="H319" s="10"/>
      <c r="I319" s="10"/>
      <c r="J319" s="10"/>
      <c r="K319" s="11"/>
      <c r="L319" s="11"/>
      <c r="M319" s="11"/>
      <c r="N319" s="11"/>
    </row>
    <row r="320" spans="1:14" s="4" customFormat="1" ht="15" customHeight="1">
      <c r="A320" s="8"/>
      <c r="G320" s="9"/>
      <c r="H320" s="10"/>
      <c r="I320" s="10"/>
      <c r="J320" s="10"/>
      <c r="K320" s="11"/>
      <c r="L320" s="11"/>
      <c r="M320" s="11"/>
      <c r="N320" s="11"/>
    </row>
    <row r="321" spans="1:14" s="4" customFormat="1" ht="15" customHeight="1">
      <c r="A321" s="8"/>
      <c r="G321" s="9"/>
      <c r="H321" s="10"/>
      <c r="I321" s="10"/>
      <c r="J321" s="10"/>
      <c r="K321" s="11"/>
      <c r="L321" s="11"/>
      <c r="M321" s="11"/>
      <c r="N321" s="11"/>
    </row>
    <row r="322" spans="1:14" s="4" customFormat="1" ht="15" customHeight="1">
      <c r="A322" s="8"/>
      <c r="G322" s="9"/>
      <c r="H322" s="10"/>
      <c r="I322" s="10"/>
      <c r="J322" s="10"/>
      <c r="K322" s="11"/>
      <c r="L322" s="11"/>
      <c r="M322" s="11"/>
      <c r="N322" s="11"/>
    </row>
    <row r="323" spans="1:14" s="4" customFormat="1" ht="15" customHeight="1">
      <c r="A323" s="8"/>
      <c r="G323" s="9"/>
      <c r="H323" s="10"/>
      <c r="I323" s="10"/>
      <c r="J323" s="10"/>
      <c r="K323" s="11"/>
      <c r="L323" s="11"/>
      <c r="M323" s="11"/>
      <c r="N323" s="11"/>
    </row>
    <row r="324" spans="1:14" s="4" customFormat="1" ht="15" customHeight="1">
      <c r="A324" s="8"/>
      <c r="G324" s="9"/>
      <c r="H324" s="10"/>
      <c r="I324" s="10"/>
      <c r="J324" s="10"/>
      <c r="K324" s="11"/>
      <c r="L324" s="11"/>
      <c r="M324" s="11"/>
      <c r="N324" s="11"/>
    </row>
    <row r="325" spans="1:14" s="4" customFormat="1" ht="15" customHeight="1">
      <c r="A325" s="8"/>
      <c r="G325" s="9"/>
      <c r="H325" s="10"/>
      <c r="I325" s="10"/>
      <c r="J325" s="10"/>
      <c r="K325" s="11"/>
      <c r="L325" s="11"/>
      <c r="M325" s="11"/>
      <c r="N325" s="11"/>
    </row>
    <row r="326" spans="1:14" s="4" customFormat="1" ht="15" customHeight="1">
      <c r="A326" s="8"/>
      <c r="G326" s="9"/>
      <c r="H326" s="10"/>
      <c r="I326" s="10"/>
      <c r="J326" s="10"/>
      <c r="K326" s="11"/>
      <c r="L326" s="11"/>
      <c r="M326" s="11"/>
      <c r="N326" s="11"/>
    </row>
    <row r="327" spans="1:14" s="4" customFormat="1" ht="15" customHeight="1">
      <c r="A327" s="8"/>
      <c r="G327" s="9"/>
      <c r="H327" s="10"/>
      <c r="I327" s="10"/>
      <c r="J327" s="10"/>
      <c r="K327" s="11"/>
      <c r="L327" s="11"/>
      <c r="M327" s="11"/>
      <c r="N327" s="11"/>
    </row>
    <row r="328" spans="1:14" ht="15" customHeight="1"/>
    <row r="329" spans="1:14" ht="15" customHeight="1"/>
    <row r="330" spans="1:14" ht="15" customHeight="1"/>
    <row r="331" spans="1:14" ht="15" customHeight="1"/>
    <row r="332" spans="1:14" ht="15" customHeight="1"/>
    <row r="333" spans="1:14" ht="15" customHeight="1"/>
    <row r="334" spans="1:14" ht="15" customHeight="1"/>
    <row r="335" spans="1:14" ht="15" customHeight="1"/>
    <row r="336" spans="1:14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</sheetData>
  <mergeCells count="15">
    <mergeCell ref="P2:P4"/>
    <mergeCell ref="Q2:U2"/>
    <mergeCell ref="T3:U3"/>
    <mergeCell ref="A2:A4"/>
    <mergeCell ref="B2:B4"/>
    <mergeCell ref="H2:N2"/>
    <mergeCell ref="I3:K3"/>
    <mergeCell ref="L3:N3"/>
    <mergeCell ref="G2:G4"/>
    <mergeCell ref="F2:F4"/>
    <mergeCell ref="C2:C4"/>
    <mergeCell ref="D2:D4"/>
    <mergeCell ref="E2:E4"/>
    <mergeCell ref="O2:O4"/>
    <mergeCell ref="Q3:S3"/>
  </mergeCells>
  <phoneticPr fontId="2"/>
  <dataValidations count="3">
    <dataValidation imeMode="on" allowBlank="1" showInputMessage="1" showErrorMessage="1" sqref="G93:G95 G97 G100:G103 G106:G113 G5:G87"/>
    <dataValidation type="list" allowBlank="1" showInputMessage="1" showErrorMessage="1" sqref="T5:T165 O5:O165 Q5:R165">
      <formula1>"○"</formula1>
    </dataValidation>
    <dataValidation type="list" allowBlank="1" showInputMessage="1" showErrorMessage="1" prompt="１＝社会福祉協議会_x000a_２＝社会福祉法人（社会福祉協議会以外）_x000a_３＝医療法人_x000a_４＝営利法人（株式・合名・合資・合同会社）_x000a_５＝特定非営利活動法（NPO）_x000a_６＝その他（社団・財団・農協・生協等）" sqref="D5:D165">
      <formula1>$V$5:$V$10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就労Ａ型（雇用型）</vt:lpstr>
      <vt:lpstr>就労Ａ型（非雇用型）</vt:lpstr>
      <vt:lpstr>就労B型</vt:lpstr>
      <vt:lpstr>'就労Ａ型（雇用型）'!Print_Area</vt:lpstr>
      <vt:lpstr>'就労Ａ型（非雇用型）'!Print_Area</vt:lpstr>
      <vt:lpstr>就労B型!Print_Area</vt:lpstr>
      <vt:lpstr>'就労Ａ型（雇用型）'!Print_Titles</vt:lpstr>
      <vt:lpstr>'就労Ａ型（非雇用型）'!Print_Titles</vt:lpstr>
      <vt:lpstr>就労B型!Print_Titles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Gifu</cp:lastModifiedBy>
  <cp:lastPrinted>2023-05-23T08:56:24Z</cp:lastPrinted>
  <dcterms:created xsi:type="dcterms:W3CDTF">2006-12-11T05:48:40Z</dcterms:created>
  <dcterms:modified xsi:type="dcterms:W3CDTF">2023-05-23T11:16:30Z</dcterms:modified>
</cp:coreProperties>
</file>