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rentai.local\fssroot2\3006健康福祉部\0535高齢福祉課\040 事業者指導係\●各種補助金・協力金\サービス継続支援事業補助金\☆0.県補助要綱\記載見本\R050117 修正\"/>
    </mc:Choice>
  </mc:AlternateContent>
  <bookViews>
    <workbookView xWindow="0" yWindow="0" windowWidth="23040" windowHeight="8520"/>
  </bookViews>
  <sheets>
    <sheet name="（参考２）" sheetId="1" r:id="rId1"/>
    <sheet name="記入例" sheetId="3" r:id="rId2"/>
  </sheets>
  <definedNames>
    <definedName name="_xlnm._FilterDatabase" localSheetId="0" hidden="1">'（参考２）'!$A$9:$AJ$65</definedName>
    <definedName name="_xlnm._FilterDatabase" localSheetId="1" hidden="1">記入例!$A$9:$AA$64</definedName>
    <definedName name="_xlnm.Print_Area" localSheetId="0">'（参考２）'!$A$2:$AJ$65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3" i="1" l="1"/>
  <c r="E64" i="1" s="1"/>
  <c r="AC63" i="3" l="1"/>
  <c r="AD63" i="3"/>
  <c r="AE63" i="3"/>
  <c r="AF63" i="3"/>
  <c r="AG63" i="3"/>
  <c r="AH63" i="3"/>
  <c r="AI63" i="3"/>
  <c r="AJ63" i="3"/>
  <c r="AB63" i="3"/>
  <c r="D63" i="3" l="1"/>
  <c r="E63" i="3"/>
  <c r="F63" i="3"/>
  <c r="G63" i="3"/>
  <c r="H63" i="3"/>
  <c r="I63" i="3"/>
  <c r="J63" i="3"/>
  <c r="K63" i="3"/>
  <c r="L63" i="3"/>
  <c r="M63" i="3"/>
  <c r="N63" i="3"/>
  <c r="O63" i="3"/>
  <c r="P63" i="3"/>
  <c r="Q63" i="3"/>
  <c r="R63" i="3"/>
  <c r="S63" i="3"/>
  <c r="T63" i="3"/>
  <c r="U63" i="3"/>
  <c r="V63" i="3"/>
  <c r="W63" i="3"/>
  <c r="X63" i="3"/>
  <c r="Y63" i="3"/>
  <c r="Z63" i="3"/>
  <c r="AA63" i="3"/>
  <c r="C63" i="3"/>
  <c r="S63" i="1" l="1"/>
  <c r="S64" i="1" s="1"/>
  <c r="R63" i="1"/>
  <c r="R64" i="1" s="1"/>
  <c r="Y63" i="1"/>
  <c r="Y64" i="1" s="1"/>
  <c r="X63" i="1"/>
  <c r="X64" i="1" s="1"/>
  <c r="W63" i="1"/>
  <c r="W64" i="1" s="1"/>
  <c r="V63" i="1"/>
  <c r="V64" i="1" s="1"/>
  <c r="U63" i="1"/>
  <c r="U64" i="1" s="1"/>
  <c r="T63" i="1"/>
  <c r="T64" i="1" s="1"/>
  <c r="Q63" i="1"/>
  <c r="Q64" i="1" s="1"/>
  <c r="W79" i="3" l="1"/>
  <c r="Y79" i="3"/>
  <c r="V79" i="3"/>
  <c r="X79" i="3"/>
  <c r="U79" i="3"/>
  <c r="T79" i="3"/>
  <c r="R79" i="3"/>
  <c r="Q79" i="3"/>
  <c r="S79" i="3"/>
  <c r="C63" i="1"/>
  <c r="AG63" i="1"/>
  <c r="AG64" i="1" s="1"/>
  <c r="D63" i="1"/>
  <c r="D64" i="1" s="1"/>
  <c r="F63" i="1"/>
  <c r="G63" i="1"/>
  <c r="G64" i="1" s="1"/>
  <c r="H63" i="1"/>
  <c r="H64" i="1" s="1"/>
  <c r="I63" i="1"/>
  <c r="I64" i="1" s="1"/>
  <c r="J63" i="1"/>
  <c r="J64" i="1" s="1"/>
  <c r="K63" i="1"/>
  <c r="K64" i="1" s="1"/>
  <c r="L63" i="1"/>
  <c r="L64" i="1" s="1"/>
  <c r="M63" i="1"/>
  <c r="M64" i="1" s="1"/>
  <c r="N63" i="1"/>
  <c r="N64" i="1" s="1"/>
  <c r="O63" i="1"/>
  <c r="O64" i="1" s="1"/>
  <c r="P63" i="1"/>
  <c r="P64" i="1" s="1"/>
  <c r="Z63" i="1"/>
  <c r="Z64" i="1" s="1"/>
  <c r="AA63" i="1"/>
  <c r="AA64" i="1" s="1"/>
  <c r="AB63" i="1"/>
  <c r="AB64" i="1" s="1"/>
  <c r="AC63" i="1"/>
  <c r="AC64" i="1" s="1"/>
  <c r="AD63" i="1"/>
  <c r="AD64" i="1" s="1"/>
  <c r="AE63" i="1"/>
  <c r="AE64" i="1" s="1"/>
  <c r="AF63" i="1"/>
  <c r="AH63" i="1"/>
  <c r="AH64" i="1" s="1"/>
  <c r="AI63" i="1"/>
  <c r="AI64" i="1" s="1"/>
  <c r="AJ63" i="1"/>
  <c r="AJ64" i="1" s="1"/>
  <c r="AF64" i="1" l="1"/>
  <c r="F64" i="1"/>
  <c r="C64" i="1"/>
  <c r="AE79" i="3"/>
  <c r="AD79" i="3"/>
  <c r="AB79" i="3"/>
  <c r="AG79" i="3"/>
  <c r="AJ79" i="3"/>
  <c r="AA79" i="3"/>
  <c r="C79" i="3"/>
  <c r="D79" i="3"/>
  <c r="AC79" i="3"/>
  <c r="Z79" i="3"/>
  <c r="AH79" i="3"/>
  <c r="AI79" i="3"/>
  <c r="AF79" i="3"/>
  <c r="N79" i="3"/>
  <c r="F79" i="3"/>
  <c r="L79" i="3"/>
  <c r="K79" i="3"/>
  <c r="O79" i="3"/>
  <c r="J79" i="3"/>
  <c r="M79" i="3"/>
  <c r="I79" i="3"/>
  <c r="E79" i="3"/>
  <c r="P79" i="3"/>
  <c r="H79" i="3"/>
  <c r="G79" i="3"/>
  <c r="M64" i="3"/>
  <c r="L64" i="3"/>
  <c r="K64" i="3"/>
  <c r="J64" i="3"/>
  <c r="I64" i="3"/>
  <c r="H64" i="3"/>
  <c r="G64" i="3"/>
  <c r="F64" i="3"/>
  <c r="E64" i="3"/>
  <c r="D64" i="3"/>
  <c r="C64" i="3"/>
  <c r="D10" i="3"/>
  <c r="C10" i="1"/>
  <c r="B7" i="1" l="1"/>
  <c r="J7" i="1" s="1"/>
  <c r="E10" i="3"/>
  <c r="F10" i="3" s="1"/>
  <c r="G10" i="3" s="1"/>
  <c r="H10" i="3" s="1"/>
  <c r="I10" i="3" s="1"/>
  <c r="J10" i="3" s="1"/>
  <c r="K10" i="3" s="1"/>
  <c r="L10" i="3" s="1"/>
  <c r="M10" i="3" s="1"/>
  <c r="N10" i="3" s="1"/>
  <c r="O10" i="3" s="1"/>
  <c r="P10" i="3" s="1"/>
  <c r="Q10" i="3" s="1"/>
  <c r="R10" i="3" s="1"/>
  <c r="S10" i="3" s="1"/>
  <c r="T10" i="3" s="1"/>
  <c r="U10" i="3" s="1"/>
  <c r="V10" i="3" s="1"/>
  <c r="W10" i="3" s="1"/>
  <c r="X10" i="3" s="1"/>
  <c r="Y10" i="3" s="1"/>
  <c r="Z10" i="3" s="1"/>
  <c r="AA10" i="3" s="1"/>
  <c r="AB10" i="3" s="1"/>
  <c r="AC10" i="3" s="1"/>
  <c r="AD10" i="3" s="1"/>
  <c r="AE10" i="3" s="1"/>
  <c r="AF10" i="3" s="1"/>
  <c r="AG10" i="3" s="1"/>
  <c r="AH10" i="3" s="1"/>
  <c r="AI10" i="3" s="1"/>
  <c r="AJ10" i="3" s="1"/>
  <c r="AH65" i="1"/>
  <c r="D10" i="1"/>
  <c r="E10" i="1" s="1"/>
  <c r="F10" i="1" s="1"/>
  <c r="G10" i="1" s="1"/>
  <c r="H10" i="1" s="1"/>
  <c r="I10" i="1" s="1"/>
  <c r="J10" i="1" s="1"/>
  <c r="K10" i="1" s="1"/>
  <c r="L10" i="1" s="1"/>
  <c r="M10" i="1" s="1"/>
  <c r="N10" i="1" s="1"/>
  <c r="O10" i="1" s="1"/>
  <c r="P10" i="1" s="1"/>
  <c r="Q10" i="1" s="1"/>
  <c r="R10" i="1" s="1"/>
  <c r="S10" i="1" s="1"/>
  <c r="T10" i="1" s="1"/>
  <c r="U10" i="1" s="1"/>
  <c r="V10" i="1" s="1"/>
  <c r="W10" i="1" s="1"/>
  <c r="X10" i="1" s="1"/>
  <c r="Y10" i="1" s="1"/>
  <c r="Z10" i="1" s="1"/>
  <c r="AA10" i="1" s="1"/>
  <c r="AB10" i="1" s="1"/>
  <c r="AC10" i="1" s="1"/>
  <c r="AD10" i="1" s="1"/>
  <c r="AE10" i="1" s="1"/>
  <c r="AF10" i="1" s="1"/>
  <c r="AG10" i="1" s="1"/>
  <c r="AH10" i="1" s="1"/>
  <c r="AI10" i="1" s="1"/>
  <c r="AJ10" i="1" s="1"/>
  <c r="AH65" i="3" l="1"/>
</calcChain>
</file>

<file path=xl/sharedStrings.xml><?xml version="1.0" encoding="utf-8"?>
<sst xmlns="http://schemas.openxmlformats.org/spreadsheetml/2006/main" count="199" uniqueCount="78">
  <si>
    <t>療養者数</t>
    <rPh sb="0" eb="4">
      <t>リョウヨウシャスウ</t>
    </rPh>
    <phoneticPr fontId="2"/>
  </si>
  <si>
    <t>〇</t>
  </si>
  <si>
    <t>日にち</t>
    <rPh sb="0" eb="1">
      <t>ヒ</t>
    </rPh>
    <phoneticPr fontId="2"/>
  </si>
  <si>
    <t>利用者B</t>
  </si>
  <si>
    <t>利用者C</t>
  </si>
  <si>
    <t>利用者D</t>
  </si>
  <si>
    <t>利用者E</t>
  </si>
  <si>
    <t>利用者G</t>
  </si>
  <si>
    <t>　←プルダウンから選択してください</t>
    <rPh sb="9" eb="11">
      <t>センタク</t>
    </rPh>
    <phoneticPr fontId="2"/>
  </si>
  <si>
    <t>陽性者</t>
    <rPh sb="0" eb="3">
      <t>ヨウセイシャ</t>
    </rPh>
    <phoneticPr fontId="2"/>
  </si>
  <si>
    <t>事業所名　　　：</t>
    <rPh sb="0" eb="4">
      <t>ジギョウショメイ</t>
    </rPh>
    <phoneticPr fontId="2"/>
  </si>
  <si>
    <t>発生日（初日）：</t>
    <rPh sb="0" eb="2">
      <t>ハッセイ</t>
    </rPh>
    <rPh sb="2" eb="3">
      <t>ビ</t>
    </rPh>
    <rPh sb="4" eb="6">
      <t>ショニチ</t>
    </rPh>
    <phoneticPr fontId="2"/>
  </si>
  <si>
    <t>事業所の規模　：</t>
    <rPh sb="0" eb="3">
      <t>ジギョウショ</t>
    </rPh>
    <rPh sb="4" eb="6">
      <t>キボ</t>
    </rPh>
    <phoneticPr fontId="2"/>
  </si>
  <si>
    <t>合計</t>
    <rPh sb="0" eb="2">
      <t>ゴウケイ</t>
    </rPh>
    <phoneticPr fontId="2"/>
  </si>
  <si>
    <t>※　施設内療養の対象日となる日にちに、プルダウン
      で「〇」を入力してください。</t>
    <rPh sb="2" eb="7">
      <t>シセツナイリョウヨウ</t>
    </rPh>
    <rPh sb="8" eb="11">
      <t>タイショウビ</t>
    </rPh>
    <rPh sb="14" eb="15">
      <t>ヒ</t>
    </rPh>
    <rPh sb="36" eb="38">
      <t>ニュウリョク</t>
    </rPh>
    <phoneticPr fontId="2"/>
  </si>
  <si>
    <t>（参考２）　　施設内療養に係る補助額計算書</t>
    <rPh sb="1" eb="3">
      <t>サンコウ</t>
    </rPh>
    <rPh sb="15" eb="21">
      <t>ホジョガクケイサンショ</t>
    </rPh>
    <phoneticPr fontId="2"/>
  </si>
  <si>
    <r>
      <t>＜不要な行がある場合＞
　行の削除（もしくは非表示）にしてください。（非表示の方法：行を選択→右クリック→「非表示（</t>
    </r>
    <r>
      <rPr>
        <u/>
        <sz val="11"/>
        <color theme="1"/>
        <rFont val="UD デジタル 教科書体 NP-R"/>
        <family val="1"/>
        <charset val="128"/>
      </rPr>
      <t>H</t>
    </r>
    <r>
      <rPr>
        <sz val="11"/>
        <color theme="1"/>
        <rFont val="UD デジタル 教科書体 NP-R"/>
        <family val="1"/>
        <charset val="128"/>
      </rPr>
      <t>）」を選択）
＜行・列が不足する場合＞
　コピー＆ペーストで行・列の追加をしてください。その際、自動計算の行が正確に反映されているか確認してください。正しく反映されていない場合は手修正を行ってください。</t>
    </r>
    <rPh sb="1" eb="3">
      <t>フヨウ</t>
    </rPh>
    <rPh sb="4" eb="5">
      <t>ギョウ</t>
    </rPh>
    <rPh sb="8" eb="10">
      <t>バアイ</t>
    </rPh>
    <rPh sb="13" eb="14">
      <t>ギョウ</t>
    </rPh>
    <rPh sb="15" eb="17">
      <t>サクジョ</t>
    </rPh>
    <rPh sb="22" eb="25">
      <t>ヒヒョウジ</t>
    </rPh>
    <rPh sb="35" eb="38">
      <t>ヒヒョウジ</t>
    </rPh>
    <rPh sb="39" eb="41">
      <t>ホウホウ</t>
    </rPh>
    <rPh sb="42" eb="43">
      <t>ギョウ</t>
    </rPh>
    <rPh sb="44" eb="46">
      <t>センタク</t>
    </rPh>
    <rPh sb="47" eb="48">
      <t>ミギ</t>
    </rPh>
    <rPh sb="54" eb="57">
      <t>ヒヒョウジ</t>
    </rPh>
    <rPh sb="62" eb="64">
      <t>センタク</t>
    </rPh>
    <rPh sb="68" eb="69">
      <t>ギョウ</t>
    </rPh>
    <rPh sb="70" eb="71">
      <t>レツ</t>
    </rPh>
    <rPh sb="72" eb="74">
      <t>フソク</t>
    </rPh>
    <rPh sb="76" eb="78">
      <t>バアイ</t>
    </rPh>
    <rPh sb="90" eb="91">
      <t>ギョウ</t>
    </rPh>
    <rPh sb="92" eb="93">
      <t>レツ</t>
    </rPh>
    <rPh sb="94" eb="96">
      <t>ツイカ</t>
    </rPh>
    <rPh sb="106" eb="107">
      <t>サイ</t>
    </rPh>
    <rPh sb="108" eb="112">
      <t>ジドウケイサン</t>
    </rPh>
    <rPh sb="113" eb="114">
      <t>ギョウ</t>
    </rPh>
    <rPh sb="115" eb="117">
      <t>セイカク</t>
    </rPh>
    <rPh sb="118" eb="120">
      <t>ハンエイ</t>
    </rPh>
    <rPh sb="135" eb="136">
      <t>タダ</t>
    </rPh>
    <rPh sb="138" eb="140">
      <t>ハンエイ</t>
    </rPh>
    <rPh sb="146" eb="148">
      <t>バアイ</t>
    </rPh>
    <rPh sb="149" eb="152">
      <t>テシュウセイ</t>
    </rPh>
    <rPh sb="153" eb="154">
      <t>オコナ</t>
    </rPh>
    <phoneticPr fontId="2"/>
  </si>
  <si>
    <t>利用者A</t>
  </si>
  <si>
    <t>利用者F</t>
  </si>
  <si>
    <t>利用者H</t>
  </si>
  <si>
    <t>利用者I</t>
  </si>
  <si>
    <t>利用者J</t>
  </si>
  <si>
    <t>利用者K</t>
  </si>
  <si>
    <t>利用者L</t>
  </si>
  <si>
    <t>利用者M</t>
  </si>
  <si>
    <t>利用者N</t>
  </si>
  <si>
    <t>利用者O</t>
  </si>
  <si>
    <t>利用者P</t>
  </si>
  <si>
    <t>利用者Q</t>
  </si>
  <si>
    <t>利用者R</t>
  </si>
  <si>
    <t>利用者S</t>
  </si>
  <si>
    <t>利用者T</t>
  </si>
  <si>
    <t>利用者U</t>
  </si>
  <si>
    <t>利用者AV</t>
  </si>
  <si>
    <t>利用者AW</t>
  </si>
  <si>
    <t>利用者AX</t>
  </si>
  <si>
    <t>利用者AY</t>
  </si>
  <si>
    <t>利用者AZ</t>
  </si>
  <si>
    <t>利用者AA</t>
  </si>
  <si>
    <t>利用者AB</t>
  </si>
  <si>
    <t>利用者AC</t>
  </si>
  <si>
    <t>利用者AD</t>
  </si>
  <si>
    <t>利用者AE</t>
  </si>
  <si>
    <t>利用者AF</t>
  </si>
  <si>
    <t>利用者AG</t>
  </si>
  <si>
    <t>利用者AH</t>
  </si>
  <si>
    <t>利用者AI</t>
  </si>
  <si>
    <t>利用者AJ</t>
  </si>
  <si>
    <t>利用者AK</t>
  </si>
  <si>
    <t>利用者AL</t>
  </si>
  <si>
    <t>利用者AM</t>
  </si>
  <si>
    <t>利用者AN</t>
  </si>
  <si>
    <t>利用者AO</t>
  </si>
  <si>
    <t>利用者AP</t>
  </si>
  <si>
    <t>利用者AQ</t>
  </si>
  <si>
    <t>利用者AR</t>
  </si>
  <si>
    <t>利用者AS</t>
  </si>
  <si>
    <t>利用者AT</t>
  </si>
  <si>
    <t>利用者AU</t>
  </si>
  <si>
    <t>計算</t>
    <rPh sb="0" eb="2">
      <t>ケイサン</t>
    </rPh>
    <phoneticPr fontId="2"/>
  </si>
  <si>
    <t>円</t>
    <rPh sb="0" eb="1">
      <t>エン</t>
    </rPh>
    <phoneticPr fontId="2"/>
  </si>
  <si>
    <t>追加補助額（万円）</t>
    <rPh sb="0" eb="4">
      <t>ツイカホジョ</t>
    </rPh>
    <rPh sb="4" eb="5">
      <t>ガク</t>
    </rPh>
    <rPh sb="6" eb="8">
      <t>マンエン</t>
    </rPh>
    <phoneticPr fontId="2"/>
  </si>
  <si>
    <t>確認済み</t>
  </si>
  <si>
    <t>16日以上の療養期間がある場合に赤くなります。
15日を超える施設内療養は補助対象外です。（要修正）</t>
    <rPh sb="2" eb="5">
      <t>ニチイジョウ</t>
    </rPh>
    <rPh sb="6" eb="8">
      <t>リョウヨウ</t>
    </rPh>
    <rPh sb="8" eb="10">
      <t>キカン</t>
    </rPh>
    <rPh sb="13" eb="15">
      <t>バアイ</t>
    </rPh>
    <rPh sb="16" eb="17">
      <t>アカ</t>
    </rPh>
    <rPh sb="26" eb="27">
      <t>ニチ</t>
    </rPh>
    <rPh sb="28" eb="29">
      <t>コ</t>
    </rPh>
    <rPh sb="31" eb="36">
      <t>シセツナイリョウヨウ</t>
    </rPh>
    <rPh sb="37" eb="39">
      <t>ホジョ</t>
    </rPh>
    <rPh sb="39" eb="42">
      <t>タイショウガイ</t>
    </rPh>
    <rPh sb="46" eb="49">
      <t>ヨウシュウセイ</t>
    </rPh>
    <phoneticPr fontId="2"/>
  </si>
  <si>
    <t>利用者V</t>
    <phoneticPr fontId="2"/>
  </si>
  <si>
    <t>利用者W</t>
    <phoneticPr fontId="2"/>
  </si>
  <si>
    <t>利用者X</t>
    <phoneticPr fontId="2"/>
  </si>
  <si>
    <t>利用者Y</t>
    <phoneticPr fontId="2"/>
  </si>
  <si>
    <t>利用者Z</t>
    <phoneticPr fontId="2"/>
  </si>
  <si>
    <t>小規模事業所（定員29名以下）</t>
  </si>
  <si>
    <t>（※）</t>
    <phoneticPr fontId="2"/>
  </si>
  <si>
    <t>＜令和5年1月1日以降に施設内療養を行った場合＞</t>
  </si>
  <si>
    <t>施設内療養が7日を超える利用者がいる場合、</t>
  </si>
  <si>
    <t>8日目以降の療養は有症状者のみ</t>
  </si>
  <si>
    <t>が補助対象です</t>
  </si>
  <si>
    <t>ぎふせいりゅうグループホーム</t>
    <phoneticPr fontId="2"/>
  </si>
  <si>
    <t>（※）について確認してください</t>
    <phoneticPr fontId="2"/>
  </si>
  <si>
    <t>↑R5.1.1以降の日にちが8日以上表示された場合に自動で表示されます。</t>
    <rPh sb="7" eb="9">
      <t>イコウ</t>
    </rPh>
    <rPh sb="10" eb="11">
      <t>ヒ</t>
    </rPh>
    <rPh sb="15" eb="18">
      <t>ニチイジョウ</t>
    </rPh>
    <rPh sb="18" eb="20">
      <t>ヒョウジ</t>
    </rPh>
    <rPh sb="23" eb="25">
      <t>バアイ</t>
    </rPh>
    <rPh sb="26" eb="28">
      <t>ジドウ</t>
    </rPh>
    <rPh sb="29" eb="31">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</si>
</sst>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411]ggge&quot;年&quot;m&quot;月&quot;d&quot;日&quot;;@"/>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UD デジタル 教科書体 NP-R"/>
      <family val="1"/>
      <charset val="128"/>
    </font>
    <font>
      <sz val="9.5"/>
      <color theme="1"/>
      <name val="UD デジタル 教科書体 NP-R"/>
      <family val="1"/>
      <charset val="128"/>
    </font>
    <font>
      <sz val="11"/>
      <color rgb="FFFF0000"/>
      <name val="UD デジタル 教科書体 NP-R"/>
      <family val="1"/>
      <charset val="128"/>
    </font>
    <font>
      <sz val="9.5"/>
      <color theme="0" tint="-0.14999847407452621"/>
      <name val="UD デジタル 教科書体 NP-R"/>
      <family val="1"/>
      <charset val="128"/>
    </font>
    <font>
      <sz val="11"/>
      <color theme="0" tint="-0.14999847407452621"/>
      <name val="UD デジタル 教科書体 NP-R"/>
      <family val="1"/>
      <charset val="128"/>
    </font>
    <font>
      <u/>
      <sz val="11"/>
      <color theme="1"/>
      <name val="UD デジタル 教科書体 NP-R"/>
      <family val="1"/>
      <charset val="128"/>
    </font>
    <font>
      <sz val="12"/>
      <color theme="1"/>
      <name val="UD デジタル 教科書体 NP-R"/>
      <family val="1"/>
      <charset val="128"/>
    </font>
    <font>
      <sz val="16"/>
      <color theme="1"/>
      <name val="UD デジタル 教科書体 NP-R"/>
      <family val="1"/>
      <charset val="128"/>
    </font>
    <font>
      <sz val="11"/>
      <color theme="0"/>
      <name val="UD デジタル 教科書体 NP-R"/>
      <family val="1"/>
      <charset val="128"/>
    </font>
    <font>
      <sz val="9.5"/>
      <color theme="0"/>
      <name val="UD デジタル 教科書体 NP-R"/>
      <family val="1"/>
      <charset val="128"/>
    </font>
    <font>
      <sz val="11"/>
      <name val="UD デジタル 教科書体 NP-R"/>
      <family val="1"/>
      <charset val="128"/>
    </font>
    <font>
      <b/>
      <u/>
      <sz val="17"/>
      <color theme="1"/>
      <name val="UD デジタル 教科書体 NP-R"/>
      <family val="1"/>
      <charset val="128"/>
    </font>
    <font>
      <sz val="14"/>
      <color theme="1"/>
      <name val="UD デジタル 教科書体 NP-R"/>
      <family val="1"/>
      <charset val="128"/>
    </font>
    <font>
      <b/>
      <sz val="16"/>
      <color rgb="FFFF0000"/>
      <name val="UD デジタル 教科書体 NP-R"/>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0000"/>
        <bgColor indexed="64"/>
      </patternFill>
    </fill>
    <fill>
      <patternFill patternType="solid">
        <fgColor theme="5" tint="0.59999389629810485"/>
        <bgColor indexed="64"/>
      </patternFill>
    </fill>
  </fills>
  <borders count="52">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auto="1"/>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bottom/>
      <diagonal/>
    </border>
    <border>
      <left/>
      <right style="medium">
        <color indexed="64"/>
      </right>
      <top/>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thin">
        <color auto="1"/>
      </right>
      <top/>
      <bottom/>
      <diagonal/>
    </border>
    <border>
      <left/>
      <right/>
      <top style="thin">
        <color indexed="64"/>
      </top>
      <bottom/>
      <diagonal/>
    </border>
    <border>
      <left style="thin">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4">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6" xfId="0" applyFont="1" applyFill="1" applyBorder="1" applyAlignment="1">
      <alignment horizontal="center" vertical="center"/>
    </xf>
    <xf numFmtId="0" fontId="3" fillId="0" borderId="6" xfId="0" applyFont="1" applyBorder="1" applyAlignment="1">
      <alignment horizontal="center" vertical="center"/>
    </xf>
    <xf numFmtId="0" fontId="3" fillId="0" borderId="0" xfId="0" applyFont="1" applyFill="1">
      <alignment vertical="center"/>
    </xf>
    <xf numFmtId="176" fontId="4" fillId="0" borderId="0" xfId="0" applyNumberFormat="1" applyFont="1" applyFill="1" applyAlignment="1">
      <alignment horizontal="center" vertical="center" wrapText="1"/>
    </xf>
    <xf numFmtId="176" fontId="4" fillId="0" borderId="2" xfId="0" applyNumberFormat="1" applyFont="1" applyBorder="1" applyAlignment="1">
      <alignment horizontal="center" vertical="center" wrapText="1"/>
    </xf>
    <xf numFmtId="0" fontId="3" fillId="0" borderId="8" xfId="0" applyFont="1" applyBorder="1">
      <alignment vertical="center"/>
    </xf>
    <xf numFmtId="0" fontId="3" fillId="2" borderId="9" xfId="0" applyFont="1" applyFill="1" applyBorder="1">
      <alignment vertical="center"/>
    </xf>
    <xf numFmtId="0" fontId="3" fillId="0" borderId="9" xfId="0" applyFont="1" applyBorder="1">
      <alignment vertical="center"/>
    </xf>
    <xf numFmtId="0" fontId="3" fillId="0" borderId="13" xfId="0" applyFont="1" applyBorder="1">
      <alignment vertical="center"/>
    </xf>
    <xf numFmtId="0" fontId="3" fillId="0" borderId="0"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lignment vertical="center"/>
    </xf>
    <xf numFmtId="177" fontId="3" fillId="0" borderId="0" xfId="0" applyNumberFormat="1"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3" fillId="0" borderId="5" xfId="0" applyFont="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vertical="center"/>
    </xf>
    <xf numFmtId="176" fontId="6" fillId="0" borderId="2" xfId="0" applyNumberFormat="1" applyFont="1" applyBorder="1" applyAlignment="1">
      <alignment horizontal="center" vertical="center" wrapText="1"/>
    </xf>
    <xf numFmtId="0" fontId="7" fillId="0" borderId="19" xfId="0" applyFont="1" applyBorder="1" applyAlignment="1">
      <alignment horizontal="center" vertical="center"/>
    </xf>
    <xf numFmtId="0" fontId="7" fillId="0" borderId="22" xfId="0" applyFont="1" applyBorder="1" applyAlignment="1">
      <alignment horizontal="center" vertical="center"/>
    </xf>
    <xf numFmtId="0" fontId="3" fillId="0" borderId="8" xfId="0" applyFont="1" applyBorder="1" applyAlignment="1">
      <alignment horizontal="center" vertical="center"/>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3" fillId="2" borderId="15"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lignment vertical="center"/>
    </xf>
    <xf numFmtId="0" fontId="3" fillId="5" borderId="9" xfId="0" applyFont="1" applyFill="1" applyBorder="1" applyAlignment="1">
      <alignment horizontal="center" vertical="center"/>
    </xf>
    <xf numFmtId="0" fontId="5" fillId="0" borderId="6" xfId="0" applyFont="1" applyBorder="1" applyAlignment="1">
      <alignment horizontal="center" vertical="center"/>
    </xf>
    <xf numFmtId="0" fontId="3" fillId="0" borderId="2" xfId="0" applyFont="1" applyBorder="1">
      <alignment vertical="center"/>
    </xf>
    <xf numFmtId="0" fontId="3" fillId="0" borderId="41" xfId="0" applyFont="1" applyBorder="1" applyAlignment="1">
      <alignment horizontal="center" vertical="center"/>
    </xf>
    <xf numFmtId="0" fontId="3" fillId="0" borderId="24" xfId="0" applyFont="1" applyBorder="1">
      <alignment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11" fillId="0" borderId="0" xfId="0" applyFont="1" applyFill="1" applyBorder="1">
      <alignment vertical="center"/>
    </xf>
    <xf numFmtId="0" fontId="11" fillId="0" borderId="0" xfId="0" applyFont="1" applyFill="1" applyBorder="1" applyAlignment="1">
      <alignment horizontal="center" vertical="center"/>
    </xf>
    <xf numFmtId="176" fontId="12" fillId="0" borderId="0" xfId="0" applyNumberFormat="1" applyFont="1" applyFill="1" applyBorder="1" applyAlignment="1">
      <alignment horizontal="center"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38" fontId="3" fillId="0" borderId="0" xfId="1" applyFont="1" applyFill="1">
      <alignment vertical="center"/>
    </xf>
    <xf numFmtId="38" fontId="3" fillId="0" borderId="0" xfId="0" applyNumberFormat="1" applyFont="1" applyFill="1">
      <alignment vertical="center"/>
    </xf>
    <xf numFmtId="177" fontId="3" fillId="0" borderId="0" xfId="0" applyNumberFormat="1" applyFont="1" applyFill="1" applyBorder="1" applyAlignment="1">
      <alignment vertical="center"/>
    </xf>
    <xf numFmtId="0" fontId="3" fillId="0" borderId="13" xfId="0" applyFont="1" applyFill="1" applyBorder="1">
      <alignment vertical="center"/>
    </xf>
    <xf numFmtId="0" fontId="3" fillId="0" borderId="0" xfId="0" applyFont="1" applyAlignment="1">
      <alignment horizontal="center" vertical="center"/>
    </xf>
    <xf numFmtId="0" fontId="5" fillId="0" borderId="13" xfId="0" applyFont="1" applyFill="1" applyBorder="1" applyAlignment="1">
      <alignment vertical="center"/>
    </xf>
    <xf numFmtId="0" fontId="3" fillId="0" borderId="13" xfId="0" applyFont="1" applyBorder="1" applyAlignment="1">
      <alignment horizontal="left" vertical="center"/>
    </xf>
    <xf numFmtId="0" fontId="3" fillId="0" borderId="23" xfId="0" applyFont="1" applyBorder="1" applyAlignment="1">
      <alignment horizontal="left" vertical="center"/>
    </xf>
    <xf numFmtId="177" fontId="3" fillId="0" borderId="23" xfId="0" applyNumberFormat="1" applyFont="1" applyBorder="1" applyAlignment="1">
      <alignment horizontal="left" vertical="center"/>
    </xf>
    <xf numFmtId="0" fontId="9" fillId="6" borderId="49" xfId="0" applyFont="1" applyFill="1" applyBorder="1" applyAlignment="1">
      <alignment horizontal="center" vertical="top" wrapText="1"/>
    </xf>
    <xf numFmtId="0" fontId="9" fillId="6" borderId="0" xfId="0" applyFont="1" applyFill="1" applyBorder="1" applyAlignment="1">
      <alignment horizontal="center" vertical="top" wrapText="1"/>
    </xf>
    <xf numFmtId="0" fontId="9" fillId="6" borderId="47" xfId="0" applyFont="1" applyFill="1" applyBorder="1" applyAlignment="1">
      <alignment horizontal="center" vertical="top" wrapText="1"/>
    </xf>
    <xf numFmtId="0" fontId="15" fillId="6" borderId="10" xfId="0" applyFont="1" applyFill="1" applyBorder="1" applyAlignment="1">
      <alignment horizontal="center" vertical="center"/>
    </xf>
    <xf numFmtId="0" fontId="15" fillId="6" borderId="48"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49"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47" xfId="0" applyFont="1" applyFill="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38" fontId="3" fillId="0" borderId="46" xfId="1" applyFont="1" applyBorder="1" applyAlignment="1">
      <alignment horizontal="right" vertical="center"/>
    </xf>
    <xf numFmtId="38" fontId="3" fillId="0" borderId="25" xfId="1" applyFont="1" applyBorder="1" applyAlignment="1">
      <alignment horizontal="right" vertical="center"/>
    </xf>
    <xf numFmtId="38" fontId="3" fillId="0" borderId="26" xfId="1" applyFont="1" applyBorder="1" applyAlignment="1">
      <alignment horizontal="right" vertical="center"/>
    </xf>
    <xf numFmtId="0" fontId="3" fillId="4" borderId="33" xfId="0" applyFont="1" applyFill="1" applyBorder="1" applyAlignment="1">
      <alignment horizontal="left" vertical="center" wrapText="1"/>
    </xf>
    <xf numFmtId="0" fontId="3" fillId="4" borderId="34" xfId="0" applyFont="1" applyFill="1" applyBorder="1" applyAlignment="1">
      <alignment horizontal="left" vertical="center" wrapText="1"/>
    </xf>
    <xf numFmtId="0" fontId="3" fillId="4" borderId="35" xfId="0" applyFont="1" applyFill="1" applyBorder="1" applyAlignment="1">
      <alignment horizontal="left" vertical="center" wrapText="1"/>
    </xf>
    <xf numFmtId="0" fontId="3" fillId="4" borderId="36"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Fill="1" applyBorder="1" applyAlignment="1">
      <alignment horizontal="left" vertical="center"/>
    </xf>
    <xf numFmtId="0" fontId="3" fillId="0" borderId="23" xfId="0" applyFont="1" applyFill="1" applyBorder="1" applyAlignment="1">
      <alignment horizontal="left" vertical="center" wrapText="1"/>
    </xf>
    <xf numFmtId="0" fontId="16" fillId="0" borderId="23" xfId="0" applyFont="1" applyFill="1" applyBorder="1" applyAlignment="1">
      <alignment horizontal="center" vertical="center" wrapText="1"/>
    </xf>
    <xf numFmtId="0" fontId="14" fillId="6" borderId="12" xfId="0" applyFont="1" applyFill="1" applyBorder="1" applyAlignment="1">
      <alignment horizontal="right" vertical="top" wrapText="1"/>
    </xf>
    <xf numFmtId="0" fontId="14" fillId="6" borderId="13" xfId="0" applyFont="1" applyFill="1" applyBorder="1" applyAlignment="1">
      <alignment horizontal="right" vertical="top" wrapText="1"/>
    </xf>
    <xf numFmtId="0" fontId="9" fillId="6" borderId="13" xfId="0" applyFont="1" applyFill="1" applyBorder="1" applyAlignment="1">
      <alignment horizontal="left" vertical="center" wrapText="1"/>
    </xf>
    <xf numFmtId="0" fontId="9" fillId="6" borderId="14" xfId="0" applyFont="1" applyFill="1" applyBorder="1" applyAlignment="1">
      <alignment horizontal="left" vertical="center" wrapText="1"/>
    </xf>
    <xf numFmtId="0" fontId="10" fillId="6" borderId="49" xfId="0" applyFont="1" applyFill="1" applyBorder="1" applyAlignment="1">
      <alignment horizontal="center" vertical="center"/>
    </xf>
    <xf numFmtId="0" fontId="10" fillId="6" borderId="0" xfId="0" applyFont="1" applyFill="1" applyBorder="1" applyAlignment="1">
      <alignment horizontal="center" vertical="center"/>
    </xf>
    <xf numFmtId="0" fontId="10" fillId="6" borderId="47" xfId="0" applyFont="1" applyFill="1" applyBorder="1" applyAlignment="1">
      <alignment horizontal="center" vertical="center"/>
    </xf>
    <xf numFmtId="0" fontId="3" fillId="3" borderId="27"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24"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6" xfId="0" applyFont="1" applyBorder="1" applyAlignment="1">
      <alignment horizontal="center" vertical="center" wrapText="1"/>
    </xf>
    <xf numFmtId="38" fontId="7" fillId="0" borderId="25" xfId="1" applyFont="1" applyBorder="1" applyAlignment="1">
      <alignment horizontal="right" vertical="center"/>
    </xf>
    <xf numFmtId="38" fontId="7" fillId="0" borderId="26" xfId="1" applyFont="1" applyBorder="1" applyAlignment="1">
      <alignment horizontal="right" vertical="center"/>
    </xf>
    <xf numFmtId="0" fontId="13" fillId="0" borderId="24" xfId="0" applyFont="1" applyBorder="1" applyAlignment="1">
      <alignment horizontal="center" vertical="center"/>
    </xf>
    <xf numFmtId="0" fontId="13" fillId="0" borderId="23" xfId="0" applyFont="1" applyBorder="1" applyAlignment="1">
      <alignment horizontal="center" vertical="center"/>
    </xf>
    <xf numFmtId="0" fontId="13" fillId="0" borderId="16" xfId="0" applyFont="1" applyBorder="1" applyAlignment="1">
      <alignment horizontal="center" vertical="center"/>
    </xf>
    <xf numFmtId="0" fontId="3" fillId="0" borderId="24"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16" fillId="0" borderId="50" xfId="0" applyFont="1" applyFill="1" applyBorder="1" applyAlignment="1">
      <alignment horizontal="center" vertical="center" wrapText="1"/>
    </xf>
    <xf numFmtId="0" fontId="16" fillId="0" borderId="16" xfId="0" applyFont="1" applyFill="1" applyBorder="1" applyAlignment="1">
      <alignment horizontal="center" vertical="center" wrapText="1"/>
    </xf>
  </cellXfs>
  <cellStyles count="2">
    <cellStyle name="桁区切り" xfId="1" builtinId="6"/>
    <cellStyle name="標準" xfId="0" builtinId="0"/>
  </cellStyles>
  <dxfs count="8">
    <dxf>
      <fill>
        <patternFill>
          <bgColor theme="7"/>
        </patternFill>
      </fill>
    </dxf>
    <dxf>
      <fill>
        <patternFill>
          <bgColor theme="0"/>
        </patternFill>
      </fill>
    </dxf>
    <dxf>
      <fill>
        <patternFill>
          <bgColor theme="7"/>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colors>
    <mruColors>
      <color rgb="FFF9ADB6"/>
      <color rgb="FFA9D1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1028700</xdr:colOff>
      <xdr:row>8</xdr:row>
      <xdr:rowOff>175260</xdr:rowOff>
    </xdr:from>
    <xdr:to>
      <xdr:col>35</xdr:col>
      <xdr:colOff>457200</xdr:colOff>
      <xdr:row>9</xdr:row>
      <xdr:rowOff>304800</xdr:rowOff>
    </xdr:to>
    <xdr:sp macro="" textlink="">
      <xdr:nvSpPr>
        <xdr:cNvPr id="2" name="正方形/長方形 1"/>
        <xdr:cNvSpPr/>
      </xdr:nvSpPr>
      <xdr:spPr>
        <a:xfrm>
          <a:off x="1297641" y="2515048"/>
          <a:ext cx="17160688" cy="317799"/>
        </a:xfrm>
        <a:prstGeom prst="rect">
          <a:avLst/>
        </a:prstGeom>
        <a:solidFill>
          <a:srgbClr val="A9D18E">
            <a:alpha val="40000"/>
          </a:srgb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600">
              <a:solidFill>
                <a:schemeClr val="tx1"/>
              </a:solidFill>
            </a:rPr>
            <a:t>自動計算のため記載不要</a:t>
          </a:r>
          <a:endParaRPr kumimoji="1" lang="en-US" altLang="ja-JP" sz="1600">
            <a:solidFill>
              <a:schemeClr val="tx1"/>
            </a:solidFill>
          </a:endParaRPr>
        </a:p>
      </xdr:txBody>
    </xdr:sp>
    <xdr:clientData/>
  </xdr:twoCellAnchor>
  <xdr:twoCellAnchor>
    <xdr:from>
      <xdr:col>2</xdr:col>
      <xdr:colOff>15240</xdr:colOff>
      <xdr:row>62</xdr:row>
      <xdr:rowOff>22860</xdr:rowOff>
    </xdr:from>
    <xdr:to>
      <xdr:col>35</xdr:col>
      <xdr:colOff>457200</xdr:colOff>
      <xdr:row>64</xdr:row>
      <xdr:rowOff>0</xdr:rowOff>
    </xdr:to>
    <xdr:sp macro="" textlink="">
      <xdr:nvSpPr>
        <xdr:cNvPr id="3" name="正方形/長方形 2"/>
        <xdr:cNvSpPr/>
      </xdr:nvSpPr>
      <xdr:spPr>
        <a:xfrm>
          <a:off x="1377875" y="4496248"/>
          <a:ext cx="17080454" cy="515023"/>
        </a:xfrm>
        <a:prstGeom prst="rect">
          <a:avLst/>
        </a:prstGeom>
        <a:solidFill>
          <a:srgbClr val="A9D18E">
            <a:alpha val="40000"/>
          </a:srgb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600">
              <a:solidFill>
                <a:schemeClr val="tx1"/>
              </a:solidFill>
            </a:rPr>
            <a:t>自動計算のため記載不要</a:t>
          </a:r>
          <a:endParaRPr kumimoji="1" lang="en-US" altLang="ja-JP" sz="1600">
            <a:solidFill>
              <a:schemeClr val="tx1"/>
            </a:solidFill>
          </a:endParaRPr>
        </a:p>
      </xdr:txBody>
    </xdr:sp>
    <xdr:clientData/>
  </xdr:twoCellAnchor>
  <xdr:twoCellAnchor>
    <xdr:from>
      <xdr:col>7</xdr:col>
      <xdr:colOff>53788</xdr:colOff>
      <xdr:row>62</xdr:row>
      <xdr:rowOff>35859</xdr:rowOff>
    </xdr:from>
    <xdr:to>
      <xdr:col>8</xdr:col>
      <xdr:colOff>385484</xdr:colOff>
      <xdr:row>69</xdr:row>
      <xdr:rowOff>1</xdr:rowOff>
    </xdr:to>
    <xdr:cxnSp macro="">
      <xdr:nvCxnSpPr>
        <xdr:cNvPr id="8" name="直線矢印コネクタ 7"/>
        <xdr:cNvCxnSpPr/>
      </xdr:nvCxnSpPr>
      <xdr:spPr>
        <a:xfrm flipH="1" flipV="1">
          <a:off x="3926541" y="4509247"/>
          <a:ext cx="833719" cy="149710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89647</xdr:colOff>
      <xdr:row>10</xdr:row>
      <xdr:rowOff>116542</xdr:rowOff>
    </xdr:from>
    <xdr:to>
      <xdr:col>21</xdr:col>
      <xdr:colOff>265356</xdr:colOff>
      <xdr:row>16</xdr:row>
      <xdr:rowOff>143436</xdr:rowOff>
    </xdr:to>
    <xdr:sp macro="" textlink="">
      <xdr:nvSpPr>
        <xdr:cNvPr id="9" name="右中かっこ 8"/>
        <xdr:cNvSpPr/>
      </xdr:nvSpPr>
      <xdr:spPr>
        <a:xfrm>
          <a:off x="10990729" y="2958354"/>
          <a:ext cx="175709" cy="1425388"/>
        </a:xfrm>
        <a:prstGeom prst="rightBrac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394448</xdr:colOff>
      <xdr:row>11</xdr:row>
      <xdr:rowOff>224118</xdr:rowOff>
    </xdr:from>
    <xdr:to>
      <xdr:col>26</xdr:col>
      <xdr:colOff>235324</xdr:colOff>
      <xdr:row>14</xdr:row>
      <xdr:rowOff>197224</xdr:rowOff>
    </xdr:to>
    <xdr:sp macro="" textlink="">
      <xdr:nvSpPr>
        <xdr:cNvPr id="10" name="正方形/長方形 9"/>
        <xdr:cNvSpPr/>
      </xdr:nvSpPr>
      <xdr:spPr>
        <a:xfrm>
          <a:off x="11295530" y="3299012"/>
          <a:ext cx="2350994" cy="67235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該当する日にちにプルダウンで「〇」をつけてください</a:t>
          </a:r>
        </a:p>
      </xdr:txBody>
    </xdr:sp>
    <xdr:clientData/>
  </xdr:twoCellAnchor>
  <xdr:twoCellAnchor>
    <xdr:from>
      <xdr:col>0</xdr:col>
      <xdr:colOff>206189</xdr:colOff>
      <xdr:row>15</xdr:row>
      <xdr:rowOff>161367</xdr:rowOff>
    </xdr:from>
    <xdr:to>
      <xdr:col>1</xdr:col>
      <xdr:colOff>197224</xdr:colOff>
      <xdr:row>66</xdr:row>
      <xdr:rowOff>17929</xdr:rowOff>
    </xdr:to>
    <xdr:cxnSp macro="">
      <xdr:nvCxnSpPr>
        <xdr:cNvPr id="12" name="直線矢印コネクタ 11"/>
        <xdr:cNvCxnSpPr/>
      </xdr:nvCxnSpPr>
      <xdr:spPr>
        <a:xfrm flipH="1" flipV="1">
          <a:off x="206189" y="4168591"/>
          <a:ext cx="259976" cy="1317809"/>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32</xdr:col>
      <xdr:colOff>376519</xdr:colOff>
      <xdr:row>63</xdr:row>
      <xdr:rowOff>267597</xdr:rowOff>
    </xdr:from>
    <xdr:to>
      <xdr:col>36</xdr:col>
      <xdr:colOff>90544</xdr:colOff>
      <xdr:row>65</xdr:row>
      <xdr:rowOff>29136</xdr:rowOff>
    </xdr:to>
    <xdr:sp macro="" textlink="">
      <xdr:nvSpPr>
        <xdr:cNvPr id="18" name="正方形/長方形 17"/>
        <xdr:cNvSpPr/>
      </xdr:nvSpPr>
      <xdr:spPr>
        <a:xfrm>
          <a:off x="12281648" y="15498632"/>
          <a:ext cx="1722120" cy="299422"/>
        </a:xfrm>
        <a:prstGeom prst="rect">
          <a:avLst/>
        </a:prstGeom>
        <a:solidFill>
          <a:srgbClr val="A9D18E">
            <a:alpha val="40000"/>
          </a:srgb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050">
              <a:solidFill>
                <a:schemeClr val="tx1"/>
              </a:solidFill>
            </a:rPr>
            <a:t>自動計算のため記載不要</a:t>
          </a:r>
          <a:endParaRPr kumimoji="1" lang="en-US" altLang="ja-JP" sz="105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65"/>
  <sheetViews>
    <sheetView tabSelected="1" zoomScaleNormal="100" workbookViewId="0">
      <pane ySplit="10" topLeftCell="A11" activePane="bottomLeft" state="frozen"/>
      <selection pane="bottomLeft" activeCell="C4" sqref="C4:I4"/>
    </sheetView>
  </sheetViews>
  <sheetFormatPr defaultColWidth="5.69921875" defaultRowHeight="14.4" x14ac:dyDescent="0.45"/>
  <cols>
    <col min="1" max="1" width="3.5" style="1" customWidth="1"/>
    <col min="2" max="2" width="14.3984375" style="2" customWidth="1"/>
    <col min="3" max="36" width="6.59765625" style="2" customWidth="1"/>
    <col min="37" max="38" width="13.3984375" style="9" bestFit="1" customWidth="1"/>
    <col min="39" max="16384" width="5.69921875" style="9"/>
  </cols>
  <sheetData>
    <row r="1" spans="1:36" ht="6" customHeight="1" x14ac:dyDescent="0.45"/>
    <row r="2" spans="1:36" ht="17.399999999999999" customHeight="1" x14ac:dyDescent="0.45">
      <c r="A2" s="2" t="s">
        <v>15</v>
      </c>
      <c r="P2" s="63" t="s">
        <v>70</v>
      </c>
      <c r="Q2" s="64"/>
      <c r="R2" s="64"/>
      <c r="S2" s="64"/>
      <c r="T2" s="64"/>
      <c r="U2" s="64"/>
      <c r="V2" s="64"/>
      <c r="W2" s="64"/>
      <c r="X2" s="64"/>
      <c r="Y2" s="65"/>
    </row>
    <row r="3" spans="1:36" ht="4.2" customHeight="1" x14ac:dyDescent="0.45">
      <c r="P3" s="66"/>
      <c r="Q3" s="67"/>
      <c r="R3" s="67"/>
      <c r="S3" s="67"/>
      <c r="T3" s="67"/>
      <c r="U3" s="67"/>
      <c r="V3" s="67"/>
      <c r="W3" s="67"/>
      <c r="X3" s="67"/>
      <c r="Y3" s="68"/>
    </row>
    <row r="4" spans="1:36" ht="26.4" customHeight="1" x14ac:dyDescent="0.45">
      <c r="B4" s="15" t="s">
        <v>10</v>
      </c>
      <c r="C4" s="57"/>
      <c r="D4" s="57"/>
      <c r="E4" s="57"/>
      <c r="F4" s="57"/>
      <c r="G4" s="57"/>
      <c r="H4" s="57"/>
      <c r="I4" s="57"/>
      <c r="J4" s="16"/>
      <c r="K4" s="16"/>
      <c r="L4" s="16"/>
      <c r="M4" s="16"/>
      <c r="P4" s="94" t="s">
        <v>71</v>
      </c>
      <c r="Q4" s="95"/>
      <c r="R4" s="95"/>
      <c r="S4" s="95"/>
      <c r="T4" s="95"/>
      <c r="U4" s="95"/>
      <c r="V4" s="95"/>
      <c r="W4" s="95"/>
      <c r="X4" s="95"/>
      <c r="Y4" s="96"/>
    </row>
    <row r="5" spans="1:36" ht="26.4" customHeight="1" x14ac:dyDescent="0.45">
      <c r="B5" s="20" t="s">
        <v>12</v>
      </c>
      <c r="C5" s="58"/>
      <c r="D5" s="58"/>
      <c r="E5" s="58"/>
      <c r="F5" s="58"/>
      <c r="G5" s="58"/>
      <c r="H5" s="58"/>
      <c r="I5" s="58"/>
      <c r="J5" s="2" t="s">
        <v>8</v>
      </c>
      <c r="K5" s="16"/>
      <c r="L5" s="16"/>
      <c r="M5" s="16"/>
      <c r="P5" s="94"/>
      <c r="Q5" s="95"/>
      <c r="R5" s="95"/>
      <c r="S5" s="95"/>
      <c r="T5" s="95"/>
      <c r="U5" s="95"/>
      <c r="V5" s="95"/>
      <c r="W5" s="95"/>
      <c r="X5" s="95"/>
      <c r="Y5" s="96"/>
    </row>
    <row r="6" spans="1:36" ht="26.4" customHeight="1" x14ac:dyDescent="0.45">
      <c r="B6" s="20" t="s">
        <v>11</v>
      </c>
      <c r="C6" s="59"/>
      <c r="D6" s="59"/>
      <c r="E6" s="59"/>
      <c r="F6" s="59"/>
      <c r="G6" s="59"/>
      <c r="H6" s="59"/>
      <c r="I6" s="59"/>
      <c r="J6" s="21"/>
      <c r="K6" s="21"/>
      <c r="L6" s="21"/>
      <c r="M6" s="21"/>
      <c r="P6" s="60" t="s">
        <v>72</v>
      </c>
      <c r="Q6" s="61"/>
      <c r="R6" s="61"/>
      <c r="S6" s="61"/>
      <c r="T6" s="61"/>
      <c r="U6" s="61"/>
      <c r="V6" s="61"/>
      <c r="W6" s="61"/>
      <c r="X6" s="61"/>
      <c r="Y6" s="62"/>
      <c r="AD6" s="75" t="s">
        <v>14</v>
      </c>
      <c r="AE6" s="76"/>
      <c r="AF6" s="76"/>
      <c r="AG6" s="76"/>
      <c r="AH6" s="76"/>
      <c r="AI6" s="76"/>
      <c r="AJ6" s="77"/>
    </row>
    <row r="7" spans="1:36" ht="26.4" customHeight="1" x14ac:dyDescent="0.45">
      <c r="B7" s="88" t="str">
        <f>IF(COUNTIF(C10:AJ10,"&gt;=2023/1/1")&lt;8,"-　記載不要　-","（※）について確認してください")</f>
        <v>-　記載不要　-</v>
      </c>
      <c r="C7" s="88"/>
      <c r="D7" s="88"/>
      <c r="E7" s="88"/>
      <c r="F7" s="88"/>
      <c r="G7" s="122"/>
      <c r="H7" s="89"/>
      <c r="I7" s="89"/>
      <c r="J7" s="53" t="str">
        <f>IF(B7="-　記載不要　-","","　←プルダウンから選択してください")</f>
        <v/>
      </c>
      <c r="L7" s="21"/>
      <c r="M7" s="21"/>
      <c r="P7" s="90" t="s">
        <v>73</v>
      </c>
      <c r="Q7" s="91"/>
      <c r="R7" s="91"/>
      <c r="S7" s="91"/>
      <c r="T7" s="91"/>
      <c r="U7" s="91"/>
      <c r="V7" s="91"/>
      <c r="W7" s="92" t="s">
        <v>74</v>
      </c>
      <c r="X7" s="92"/>
      <c r="Y7" s="93"/>
      <c r="AD7" s="78"/>
      <c r="AE7" s="79"/>
      <c r="AF7" s="79"/>
      <c r="AG7" s="79"/>
      <c r="AH7" s="79"/>
      <c r="AI7" s="79"/>
      <c r="AJ7" s="80"/>
    </row>
    <row r="8" spans="1:36" ht="15" customHeight="1" x14ac:dyDescent="0.45">
      <c r="B8" s="54"/>
      <c r="C8" s="87"/>
      <c r="D8" s="87"/>
      <c r="E8" s="87"/>
      <c r="F8" s="87"/>
      <c r="G8" s="87"/>
      <c r="H8" s="87"/>
      <c r="I8" s="87"/>
      <c r="J8" s="9"/>
      <c r="P8" s="37"/>
    </row>
    <row r="9" spans="1:36" ht="15" customHeight="1" x14ac:dyDescent="0.45">
      <c r="A9" s="85" t="s">
        <v>9</v>
      </c>
      <c r="B9" s="86"/>
      <c r="C9" s="69" t="s">
        <v>2</v>
      </c>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1"/>
    </row>
    <row r="10" spans="1:36" s="10" customFormat="1" ht="24.6" customHeight="1" x14ac:dyDescent="0.45">
      <c r="A10" s="83"/>
      <c r="B10" s="84"/>
      <c r="C10" s="11" t="str">
        <f>IF(C6="","",C6)</f>
        <v/>
      </c>
      <c r="D10" s="11" t="str">
        <f>IF(C10="","",C10+1)</f>
        <v/>
      </c>
      <c r="E10" s="11" t="str">
        <f t="shared" ref="E10:AJ10" si="0">IF(D10="","",D10+1)</f>
        <v/>
      </c>
      <c r="F10" s="11" t="str">
        <f t="shared" si="0"/>
        <v/>
      </c>
      <c r="G10" s="11" t="str">
        <f t="shared" si="0"/>
        <v/>
      </c>
      <c r="H10" s="11" t="str">
        <f t="shared" si="0"/>
        <v/>
      </c>
      <c r="I10" s="11" t="str">
        <f t="shared" si="0"/>
        <v/>
      </c>
      <c r="J10" s="11" t="str">
        <f t="shared" si="0"/>
        <v/>
      </c>
      <c r="K10" s="11" t="str">
        <f t="shared" si="0"/>
        <v/>
      </c>
      <c r="L10" s="11" t="str">
        <f t="shared" si="0"/>
        <v/>
      </c>
      <c r="M10" s="11" t="str">
        <f t="shared" si="0"/>
        <v/>
      </c>
      <c r="N10" s="11" t="str">
        <f t="shared" si="0"/>
        <v/>
      </c>
      <c r="O10" s="11" t="str">
        <f t="shared" si="0"/>
        <v/>
      </c>
      <c r="P10" s="11" t="str">
        <f t="shared" si="0"/>
        <v/>
      </c>
      <c r="Q10" s="11" t="str">
        <f t="shared" si="0"/>
        <v/>
      </c>
      <c r="R10" s="11" t="str">
        <f t="shared" si="0"/>
        <v/>
      </c>
      <c r="S10" s="11" t="str">
        <f t="shared" si="0"/>
        <v/>
      </c>
      <c r="T10" s="11" t="str">
        <f t="shared" si="0"/>
        <v/>
      </c>
      <c r="U10" s="11" t="str">
        <f t="shared" si="0"/>
        <v/>
      </c>
      <c r="V10" s="11" t="str">
        <f t="shared" si="0"/>
        <v/>
      </c>
      <c r="W10" s="11" t="str">
        <f t="shared" si="0"/>
        <v/>
      </c>
      <c r="X10" s="11" t="str">
        <f t="shared" si="0"/>
        <v/>
      </c>
      <c r="Y10" s="11" t="str">
        <f t="shared" si="0"/>
        <v/>
      </c>
      <c r="Z10" s="11" t="str">
        <f t="shared" si="0"/>
        <v/>
      </c>
      <c r="AA10" s="11" t="str">
        <f t="shared" si="0"/>
        <v/>
      </c>
      <c r="AB10" s="11" t="str">
        <f t="shared" si="0"/>
        <v/>
      </c>
      <c r="AC10" s="11" t="str">
        <f t="shared" si="0"/>
        <v/>
      </c>
      <c r="AD10" s="11" t="str">
        <f t="shared" si="0"/>
        <v/>
      </c>
      <c r="AE10" s="11" t="str">
        <f t="shared" si="0"/>
        <v/>
      </c>
      <c r="AF10" s="11" t="str">
        <f t="shared" si="0"/>
        <v/>
      </c>
      <c r="AG10" s="11" t="str">
        <f t="shared" si="0"/>
        <v/>
      </c>
      <c r="AH10" s="11" t="str">
        <f t="shared" si="0"/>
        <v/>
      </c>
      <c r="AI10" s="11" t="str">
        <f t="shared" si="0"/>
        <v/>
      </c>
      <c r="AJ10" s="11" t="str">
        <f t="shared" si="0"/>
        <v/>
      </c>
    </row>
    <row r="11" spans="1:36" ht="18" customHeight="1" x14ac:dyDescent="0.45">
      <c r="A11" s="33">
        <v>1</v>
      </c>
      <c r="B11" s="12" t="s">
        <v>17</v>
      </c>
      <c r="C11" s="5"/>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27"/>
    </row>
    <row r="12" spans="1:36" ht="18" customHeight="1" x14ac:dyDescent="0.45">
      <c r="A12" s="34">
        <v>2</v>
      </c>
      <c r="B12" s="13" t="s">
        <v>3</v>
      </c>
      <c r="C12" s="7"/>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28"/>
    </row>
    <row r="13" spans="1:36" ht="18" customHeight="1" x14ac:dyDescent="0.45">
      <c r="A13" s="35">
        <v>3</v>
      </c>
      <c r="B13" s="14" t="s">
        <v>4</v>
      </c>
      <c r="C13" s="8"/>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29"/>
    </row>
    <row r="14" spans="1:36" ht="18" customHeight="1" x14ac:dyDescent="0.45">
      <c r="A14" s="34">
        <v>4</v>
      </c>
      <c r="B14" s="13" t="s">
        <v>5</v>
      </c>
      <c r="C14" s="7"/>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28"/>
    </row>
    <row r="15" spans="1:36" ht="18" customHeight="1" x14ac:dyDescent="0.45">
      <c r="A15" s="35">
        <v>5</v>
      </c>
      <c r="B15" s="14" t="s">
        <v>6</v>
      </c>
      <c r="C15" s="8"/>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29"/>
    </row>
    <row r="16" spans="1:36" ht="18" customHeight="1" x14ac:dyDescent="0.45">
      <c r="A16" s="34">
        <v>6</v>
      </c>
      <c r="B16" s="13" t="s">
        <v>18</v>
      </c>
      <c r="C16" s="7"/>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28"/>
    </row>
    <row r="17" spans="1:36" ht="18" customHeight="1" x14ac:dyDescent="0.45">
      <c r="A17" s="35">
        <v>7</v>
      </c>
      <c r="B17" s="14" t="s">
        <v>7</v>
      </c>
      <c r="C17" s="8"/>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29"/>
    </row>
    <row r="18" spans="1:36" ht="18" customHeight="1" x14ac:dyDescent="0.45">
      <c r="A18" s="34">
        <v>8</v>
      </c>
      <c r="B18" s="13" t="s">
        <v>19</v>
      </c>
      <c r="C18" s="7"/>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28"/>
    </row>
    <row r="19" spans="1:36" ht="18" customHeight="1" x14ac:dyDescent="0.45">
      <c r="A19" s="35">
        <v>9</v>
      </c>
      <c r="B19" s="14" t="s">
        <v>20</v>
      </c>
      <c r="C19" s="8"/>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29"/>
    </row>
    <row r="20" spans="1:36" ht="18" customHeight="1" x14ac:dyDescent="0.45">
      <c r="A20" s="34">
        <v>10</v>
      </c>
      <c r="B20" s="13" t="s">
        <v>21</v>
      </c>
      <c r="C20" s="7"/>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28"/>
    </row>
    <row r="21" spans="1:36" ht="18" customHeight="1" x14ac:dyDescent="0.45">
      <c r="A21" s="35">
        <v>11</v>
      </c>
      <c r="B21" s="14" t="s">
        <v>22</v>
      </c>
      <c r="C21" s="8"/>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29"/>
    </row>
    <row r="22" spans="1:36" ht="18" customHeight="1" x14ac:dyDescent="0.45">
      <c r="A22" s="34">
        <v>12</v>
      </c>
      <c r="B22" s="13" t="s">
        <v>23</v>
      </c>
      <c r="C22" s="7"/>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28"/>
    </row>
    <row r="23" spans="1:36" ht="18" customHeight="1" x14ac:dyDescent="0.45">
      <c r="A23" s="35">
        <v>13</v>
      </c>
      <c r="B23" s="14" t="s">
        <v>24</v>
      </c>
      <c r="C23" s="8"/>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29"/>
    </row>
    <row r="24" spans="1:36" ht="18" customHeight="1" x14ac:dyDescent="0.45">
      <c r="A24" s="34">
        <v>14</v>
      </c>
      <c r="B24" s="13" t="s">
        <v>25</v>
      </c>
      <c r="C24" s="7"/>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28"/>
    </row>
    <row r="25" spans="1:36" ht="18" customHeight="1" x14ac:dyDescent="0.45">
      <c r="A25" s="35">
        <v>15</v>
      </c>
      <c r="B25" s="14" t="s">
        <v>26</v>
      </c>
      <c r="C25" s="8"/>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29"/>
    </row>
    <row r="26" spans="1:36" ht="18" customHeight="1" x14ac:dyDescent="0.45">
      <c r="A26" s="34">
        <v>16</v>
      </c>
      <c r="B26" s="13" t="s">
        <v>27</v>
      </c>
      <c r="C26" s="7"/>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28"/>
    </row>
    <row r="27" spans="1:36" ht="18" customHeight="1" x14ac:dyDescent="0.45">
      <c r="A27" s="35">
        <v>17</v>
      </c>
      <c r="B27" s="14" t="s">
        <v>28</v>
      </c>
      <c r="C27" s="8"/>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29"/>
    </row>
    <row r="28" spans="1:36" ht="18" customHeight="1" x14ac:dyDescent="0.45">
      <c r="A28" s="34">
        <v>18</v>
      </c>
      <c r="B28" s="13" t="s">
        <v>29</v>
      </c>
      <c r="C28" s="7"/>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28"/>
    </row>
    <row r="29" spans="1:36" ht="18" customHeight="1" x14ac:dyDescent="0.45">
      <c r="A29" s="35">
        <v>19</v>
      </c>
      <c r="B29" s="14" t="s">
        <v>30</v>
      </c>
      <c r="C29" s="8"/>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29"/>
    </row>
    <row r="30" spans="1:36" ht="18" customHeight="1" x14ac:dyDescent="0.45">
      <c r="A30" s="34">
        <v>20</v>
      </c>
      <c r="B30" s="13" t="s">
        <v>31</v>
      </c>
      <c r="C30" s="7"/>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28"/>
    </row>
    <row r="31" spans="1:36" ht="18" customHeight="1" x14ac:dyDescent="0.45">
      <c r="A31" s="35">
        <v>21</v>
      </c>
      <c r="B31" s="14" t="s">
        <v>32</v>
      </c>
      <c r="C31" s="8"/>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29"/>
    </row>
    <row r="32" spans="1:36" ht="18" customHeight="1" x14ac:dyDescent="0.45">
      <c r="A32" s="34">
        <v>22</v>
      </c>
      <c r="B32" s="13" t="s">
        <v>64</v>
      </c>
      <c r="C32" s="7"/>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28"/>
    </row>
    <row r="33" spans="1:36" ht="18" customHeight="1" x14ac:dyDescent="0.45">
      <c r="A33" s="35">
        <v>23</v>
      </c>
      <c r="B33" s="14" t="s">
        <v>65</v>
      </c>
      <c r="C33" s="8"/>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29"/>
    </row>
    <row r="34" spans="1:36" ht="18" customHeight="1" x14ac:dyDescent="0.45">
      <c r="A34" s="34">
        <v>24</v>
      </c>
      <c r="B34" s="13" t="s">
        <v>66</v>
      </c>
      <c r="C34" s="7"/>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28"/>
    </row>
    <row r="35" spans="1:36" ht="18" customHeight="1" x14ac:dyDescent="0.45">
      <c r="A35" s="35">
        <v>25</v>
      </c>
      <c r="B35" s="14" t="s">
        <v>67</v>
      </c>
      <c r="C35" s="8"/>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29"/>
    </row>
    <row r="36" spans="1:36" ht="18" customHeight="1" x14ac:dyDescent="0.45">
      <c r="A36" s="34">
        <v>26</v>
      </c>
      <c r="B36" s="13" t="s">
        <v>68</v>
      </c>
      <c r="C36" s="7"/>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28"/>
    </row>
    <row r="37" spans="1:36" ht="18" customHeight="1" x14ac:dyDescent="0.45">
      <c r="A37" s="35">
        <v>27</v>
      </c>
      <c r="B37" s="14" t="s">
        <v>38</v>
      </c>
      <c r="C37" s="8"/>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29"/>
    </row>
    <row r="38" spans="1:36" ht="18" customHeight="1" x14ac:dyDescent="0.45">
      <c r="A38" s="34">
        <v>28</v>
      </c>
      <c r="B38" s="13" t="s">
        <v>39</v>
      </c>
      <c r="C38" s="7"/>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28"/>
    </row>
    <row r="39" spans="1:36" ht="18" customHeight="1" x14ac:dyDescent="0.45">
      <c r="A39" s="35">
        <v>29</v>
      </c>
      <c r="B39" s="14" t="s">
        <v>40</v>
      </c>
      <c r="C39" s="8"/>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29"/>
    </row>
    <row r="40" spans="1:36" ht="18" customHeight="1" x14ac:dyDescent="0.45">
      <c r="A40" s="34">
        <v>30</v>
      </c>
      <c r="B40" s="13" t="s">
        <v>41</v>
      </c>
      <c r="C40" s="7"/>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28"/>
    </row>
    <row r="41" spans="1:36" ht="18" customHeight="1" x14ac:dyDescent="0.45">
      <c r="A41" s="35">
        <v>31</v>
      </c>
      <c r="B41" s="14" t="s">
        <v>42</v>
      </c>
      <c r="C41" s="8"/>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29"/>
    </row>
    <row r="42" spans="1:36" ht="18" customHeight="1" x14ac:dyDescent="0.45">
      <c r="A42" s="34">
        <v>32</v>
      </c>
      <c r="B42" s="13" t="s">
        <v>43</v>
      </c>
      <c r="C42" s="7"/>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28"/>
    </row>
    <row r="43" spans="1:36" ht="18" customHeight="1" x14ac:dyDescent="0.45">
      <c r="A43" s="35">
        <v>33</v>
      </c>
      <c r="B43" s="14" t="s">
        <v>44</v>
      </c>
      <c r="C43" s="8"/>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29"/>
    </row>
    <row r="44" spans="1:36" ht="18" customHeight="1" x14ac:dyDescent="0.45">
      <c r="A44" s="34">
        <v>34</v>
      </c>
      <c r="B44" s="13" t="s">
        <v>45</v>
      </c>
      <c r="C44" s="7"/>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28"/>
    </row>
    <row r="45" spans="1:36" ht="18" customHeight="1" x14ac:dyDescent="0.45">
      <c r="A45" s="35">
        <v>35</v>
      </c>
      <c r="B45" s="14" t="s">
        <v>46</v>
      </c>
      <c r="C45" s="8"/>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29"/>
    </row>
    <row r="46" spans="1:36" ht="18" customHeight="1" x14ac:dyDescent="0.45">
      <c r="A46" s="34">
        <v>36</v>
      </c>
      <c r="B46" s="13" t="s">
        <v>47</v>
      </c>
      <c r="C46" s="7"/>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28"/>
    </row>
    <row r="47" spans="1:36" ht="18" customHeight="1" x14ac:dyDescent="0.45">
      <c r="A47" s="35">
        <v>37</v>
      </c>
      <c r="B47" s="14" t="s">
        <v>48</v>
      </c>
      <c r="C47" s="8"/>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29"/>
    </row>
    <row r="48" spans="1:36" ht="18" customHeight="1" x14ac:dyDescent="0.45">
      <c r="A48" s="34">
        <v>38</v>
      </c>
      <c r="B48" s="13" t="s">
        <v>49</v>
      </c>
      <c r="C48" s="7"/>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28"/>
    </row>
    <row r="49" spans="1:38" ht="18" customHeight="1" x14ac:dyDescent="0.45">
      <c r="A49" s="35">
        <v>39</v>
      </c>
      <c r="B49" s="14" t="s">
        <v>50</v>
      </c>
      <c r="C49" s="8"/>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29"/>
    </row>
    <row r="50" spans="1:38" ht="18" customHeight="1" x14ac:dyDescent="0.45">
      <c r="A50" s="34">
        <v>40</v>
      </c>
      <c r="B50" s="13" t="s">
        <v>51</v>
      </c>
      <c r="C50" s="7"/>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28"/>
    </row>
    <row r="51" spans="1:38" ht="18" customHeight="1" x14ac:dyDescent="0.45">
      <c r="A51" s="35">
        <v>41</v>
      </c>
      <c r="B51" s="14" t="s">
        <v>52</v>
      </c>
      <c r="C51" s="8"/>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29"/>
    </row>
    <row r="52" spans="1:38" ht="18" customHeight="1" x14ac:dyDescent="0.45">
      <c r="A52" s="34">
        <v>42</v>
      </c>
      <c r="B52" s="13" t="s">
        <v>53</v>
      </c>
      <c r="C52" s="7"/>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28"/>
    </row>
    <row r="53" spans="1:38" ht="18" customHeight="1" x14ac:dyDescent="0.45">
      <c r="A53" s="35">
        <v>43</v>
      </c>
      <c r="B53" s="14" t="s">
        <v>54</v>
      </c>
      <c r="C53" s="8"/>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29"/>
    </row>
    <row r="54" spans="1:38" ht="18" customHeight="1" x14ac:dyDescent="0.45">
      <c r="A54" s="34">
        <v>44</v>
      </c>
      <c r="B54" s="13" t="s">
        <v>55</v>
      </c>
      <c r="C54" s="7"/>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28"/>
    </row>
    <row r="55" spans="1:38" ht="18" customHeight="1" x14ac:dyDescent="0.45">
      <c r="A55" s="35">
        <v>45</v>
      </c>
      <c r="B55" s="14" t="s">
        <v>56</v>
      </c>
      <c r="C55" s="8"/>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29"/>
    </row>
    <row r="56" spans="1:38" ht="18" customHeight="1" x14ac:dyDescent="0.45">
      <c r="A56" s="34">
        <v>46</v>
      </c>
      <c r="B56" s="13" t="s">
        <v>57</v>
      </c>
      <c r="C56" s="7"/>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28"/>
    </row>
    <row r="57" spans="1:38" ht="18" customHeight="1" x14ac:dyDescent="0.45">
      <c r="A57" s="35">
        <v>47</v>
      </c>
      <c r="B57" s="14" t="s">
        <v>58</v>
      </c>
      <c r="C57" s="8"/>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29"/>
    </row>
    <row r="58" spans="1:38" ht="18" customHeight="1" x14ac:dyDescent="0.45">
      <c r="A58" s="34">
        <v>48</v>
      </c>
      <c r="B58" s="13" t="s">
        <v>33</v>
      </c>
      <c r="C58" s="7"/>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28"/>
    </row>
    <row r="59" spans="1:38" ht="18" customHeight="1" x14ac:dyDescent="0.45">
      <c r="A59" s="35">
        <v>49</v>
      </c>
      <c r="B59" s="14" t="s">
        <v>34</v>
      </c>
      <c r="C59" s="8"/>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29"/>
    </row>
    <row r="60" spans="1:38" ht="18" customHeight="1" x14ac:dyDescent="0.45">
      <c r="A60" s="34">
        <v>50</v>
      </c>
      <c r="B60" s="13" t="s">
        <v>35</v>
      </c>
      <c r="C60" s="7"/>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28"/>
    </row>
    <row r="61" spans="1:38" ht="18" customHeight="1" x14ac:dyDescent="0.45">
      <c r="A61" s="35">
        <v>51</v>
      </c>
      <c r="B61" s="14" t="s">
        <v>36</v>
      </c>
      <c r="C61" s="8"/>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29"/>
    </row>
    <row r="62" spans="1:38" ht="18" customHeight="1" thickBot="1" x14ac:dyDescent="0.5">
      <c r="A62" s="36">
        <v>52</v>
      </c>
      <c r="B62" s="13" t="s">
        <v>37</v>
      </c>
      <c r="C62" s="7"/>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28"/>
    </row>
    <row r="63" spans="1:38" ht="21" customHeight="1" thickTop="1" x14ac:dyDescent="0.45">
      <c r="A63" s="81" t="s">
        <v>0</v>
      </c>
      <c r="B63" s="82"/>
      <c r="C63" s="17">
        <f>COUNTA(C11:C62)</f>
        <v>0</v>
      </c>
      <c r="D63" s="18">
        <f t="shared" ref="D63:AJ63" si="1">COUNTA(D11:D62)</f>
        <v>0</v>
      </c>
      <c r="E63" s="18">
        <f>COUNTA(E11:E62)</f>
        <v>0</v>
      </c>
      <c r="F63" s="18">
        <f t="shared" si="1"/>
        <v>0</v>
      </c>
      <c r="G63" s="18">
        <f t="shared" si="1"/>
        <v>0</v>
      </c>
      <c r="H63" s="18">
        <f t="shared" si="1"/>
        <v>0</v>
      </c>
      <c r="I63" s="18">
        <f t="shared" si="1"/>
        <v>0</v>
      </c>
      <c r="J63" s="18">
        <f t="shared" si="1"/>
        <v>0</v>
      </c>
      <c r="K63" s="18">
        <f t="shared" si="1"/>
        <v>0</v>
      </c>
      <c r="L63" s="18">
        <f t="shared" si="1"/>
        <v>0</v>
      </c>
      <c r="M63" s="18">
        <f t="shared" si="1"/>
        <v>0</v>
      </c>
      <c r="N63" s="18">
        <f t="shared" si="1"/>
        <v>0</v>
      </c>
      <c r="O63" s="18">
        <f t="shared" si="1"/>
        <v>0</v>
      </c>
      <c r="P63" s="18">
        <f t="shared" si="1"/>
        <v>0</v>
      </c>
      <c r="Q63" s="18">
        <f t="shared" ref="Q63:W63" si="2">COUNTA(Q11:Q62)</f>
        <v>0</v>
      </c>
      <c r="R63" s="18">
        <f>COUNTA(R11:R62)</f>
        <v>0</v>
      </c>
      <c r="S63" s="18">
        <f>COUNTA(S11:S62)</f>
        <v>0</v>
      </c>
      <c r="T63" s="18">
        <f t="shared" si="2"/>
        <v>0</v>
      </c>
      <c r="U63" s="18">
        <f t="shared" si="2"/>
        <v>0</v>
      </c>
      <c r="V63" s="18">
        <f t="shared" si="2"/>
        <v>0</v>
      </c>
      <c r="W63" s="18">
        <f t="shared" si="2"/>
        <v>0</v>
      </c>
      <c r="X63" s="18">
        <f>COUNTA(X11:X62)</f>
        <v>0</v>
      </c>
      <c r="Y63" s="18">
        <f>COUNTA(Y11:Y62)</f>
        <v>0</v>
      </c>
      <c r="Z63" s="18">
        <f t="shared" si="1"/>
        <v>0</v>
      </c>
      <c r="AA63" s="18">
        <f t="shared" si="1"/>
        <v>0</v>
      </c>
      <c r="AB63" s="18">
        <f t="shared" si="1"/>
        <v>0</v>
      </c>
      <c r="AC63" s="18">
        <f t="shared" si="1"/>
        <v>0</v>
      </c>
      <c r="AD63" s="18">
        <f t="shared" si="1"/>
        <v>0</v>
      </c>
      <c r="AE63" s="18">
        <f t="shared" si="1"/>
        <v>0</v>
      </c>
      <c r="AF63" s="18">
        <f t="shared" si="1"/>
        <v>0</v>
      </c>
      <c r="AG63" s="18">
        <f>COUNTA(AG11:AG62)</f>
        <v>0</v>
      </c>
      <c r="AH63" s="18">
        <f t="shared" si="1"/>
        <v>0</v>
      </c>
      <c r="AI63" s="18">
        <f t="shared" si="1"/>
        <v>0</v>
      </c>
      <c r="AJ63" s="19">
        <f t="shared" si="1"/>
        <v>0</v>
      </c>
      <c r="AK63" s="51"/>
    </row>
    <row r="64" spans="1:38" ht="21" customHeight="1" thickBot="1" x14ac:dyDescent="0.5">
      <c r="A64" s="83" t="s">
        <v>61</v>
      </c>
      <c r="B64" s="84"/>
      <c r="C64" s="49" t="str">
        <f t="shared" ref="C64:AJ64" si="3">IF(AND($C$5="大規模事業所（定員30名以上）",C63&gt;4),C63,IF(AND($C$5="小規模事業所（定員29名以下）",C63&gt;1),C63,""))</f>
        <v/>
      </c>
      <c r="D64" s="50" t="str">
        <f t="shared" si="3"/>
        <v/>
      </c>
      <c r="E64" s="50" t="str">
        <f t="shared" si="3"/>
        <v/>
      </c>
      <c r="F64" s="50" t="str">
        <f t="shared" si="3"/>
        <v/>
      </c>
      <c r="G64" s="50" t="str">
        <f t="shared" si="3"/>
        <v/>
      </c>
      <c r="H64" s="50" t="str">
        <f t="shared" si="3"/>
        <v/>
      </c>
      <c r="I64" s="50" t="str">
        <f t="shared" si="3"/>
        <v/>
      </c>
      <c r="J64" s="50" t="str">
        <f t="shared" si="3"/>
        <v/>
      </c>
      <c r="K64" s="50" t="str">
        <f t="shared" si="3"/>
        <v/>
      </c>
      <c r="L64" s="50" t="str">
        <f t="shared" si="3"/>
        <v/>
      </c>
      <c r="M64" s="50" t="str">
        <f t="shared" si="3"/>
        <v/>
      </c>
      <c r="N64" s="50" t="str">
        <f t="shared" si="3"/>
        <v/>
      </c>
      <c r="O64" s="50" t="str">
        <f t="shared" si="3"/>
        <v/>
      </c>
      <c r="P64" s="50" t="str">
        <f t="shared" si="3"/>
        <v/>
      </c>
      <c r="Q64" s="50" t="str">
        <f t="shared" si="3"/>
        <v/>
      </c>
      <c r="R64" s="50" t="str">
        <f t="shared" si="3"/>
        <v/>
      </c>
      <c r="S64" s="50" t="str">
        <f t="shared" si="3"/>
        <v/>
      </c>
      <c r="T64" s="50" t="str">
        <f t="shared" si="3"/>
        <v/>
      </c>
      <c r="U64" s="50" t="str">
        <f t="shared" si="3"/>
        <v/>
      </c>
      <c r="V64" s="50" t="str">
        <f t="shared" si="3"/>
        <v/>
      </c>
      <c r="W64" s="50" t="str">
        <f t="shared" si="3"/>
        <v/>
      </c>
      <c r="X64" s="50" t="str">
        <f t="shared" si="3"/>
        <v/>
      </c>
      <c r="Y64" s="50" t="str">
        <f t="shared" si="3"/>
        <v/>
      </c>
      <c r="Z64" s="50" t="str">
        <f t="shared" si="3"/>
        <v/>
      </c>
      <c r="AA64" s="50" t="str">
        <f t="shared" si="3"/>
        <v/>
      </c>
      <c r="AB64" s="50" t="str">
        <f t="shared" si="3"/>
        <v/>
      </c>
      <c r="AC64" s="50" t="str">
        <f t="shared" si="3"/>
        <v/>
      </c>
      <c r="AD64" s="50" t="str">
        <f t="shared" si="3"/>
        <v/>
      </c>
      <c r="AE64" s="50" t="str">
        <f t="shared" si="3"/>
        <v/>
      </c>
      <c r="AF64" s="50" t="str">
        <f t="shared" si="3"/>
        <v/>
      </c>
      <c r="AG64" s="50" t="str">
        <f t="shared" si="3"/>
        <v/>
      </c>
      <c r="AH64" s="50" t="str">
        <f t="shared" si="3"/>
        <v/>
      </c>
      <c r="AI64" s="50" t="str">
        <f t="shared" si="3"/>
        <v/>
      </c>
      <c r="AJ64" s="42" t="str">
        <f t="shared" si="3"/>
        <v/>
      </c>
      <c r="AK64" s="51"/>
      <c r="AL64" s="52"/>
    </row>
    <row r="65" spans="1:38" ht="21" customHeight="1" thickBot="1" x14ac:dyDescent="0.5">
      <c r="A65" s="69" t="s">
        <v>13</v>
      </c>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2">
        <f>SUM(C63:AJ63)*10000+MIN(SUM(C64:AJ64)*10000,5000000)</f>
        <v>0</v>
      </c>
      <c r="AI65" s="73"/>
      <c r="AJ65" s="74"/>
      <c r="AK65" s="9" t="s">
        <v>60</v>
      </c>
      <c r="AL65" s="52"/>
    </row>
  </sheetData>
  <autoFilter ref="A9:AJ65">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autoFilter>
  <mergeCells count="18">
    <mergeCell ref="C9:AJ9"/>
    <mergeCell ref="A65:AG65"/>
    <mergeCell ref="AH65:AJ65"/>
    <mergeCell ref="AD6:AJ7"/>
    <mergeCell ref="A63:B63"/>
    <mergeCell ref="A64:B64"/>
    <mergeCell ref="A9:B10"/>
    <mergeCell ref="C8:I8"/>
    <mergeCell ref="B7:F7"/>
    <mergeCell ref="G7:I7"/>
    <mergeCell ref="P7:V7"/>
    <mergeCell ref="W7:Y7"/>
    <mergeCell ref="C4:I4"/>
    <mergeCell ref="C5:I5"/>
    <mergeCell ref="C6:I6"/>
    <mergeCell ref="P6:Y6"/>
    <mergeCell ref="P2:Y3"/>
    <mergeCell ref="P4:Y5"/>
  </mergeCells>
  <phoneticPr fontId="2"/>
  <conditionalFormatting sqref="C10:AJ10">
    <cfRule type="expression" dxfId="7" priority="32">
      <formula>IF($C$10&lt;"2022/9/30",ture)</formula>
    </cfRule>
    <cfRule type="expression" dxfId="6" priority="34">
      <formula>if+$C$10&gt;DATE(2022,9,30)</formula>
    </cfRule>
  </conditionalFormatting>
  <conditionalFormatting sqref="A11:A62">
    <cfRule type="expression" dxfId="5" priority="35">
      <formula>COUNTA(C11:AJ11)&gt;15</formula>
    </cfRule>
  </conditionalFormatting>
  <conditionalFormatting sqref="B11:B62">
    <cfRule type="expression" dxfId="4" priority="36">
      <formula>IF(AK11&gt;15,TRUE,FALSE)</formula>
    </cfRule>
  </conditionalFormatting>
  <conditionalFormatting sqref="B7">
    <cfRule type="expression" dxfId="3" priority="17">
      <formula>$I$7&lt;&gt;""</formula>
    </cfRule>
    <cfRule type="expression" dxfId="2" priority="22">
      <formula>IF($B$7:$I$7="下記の8日を超える施設内療養者は全員有症状者であったことを確認してください。",TRUE,FALSE)</formula>
    </cfRule>
  </conditionalFormatting>
  <dataValidations count="3">
    <dataValidation type="list" allowBlank="1" showInputMessage="1" showErrorMessage="1" sqref="C5">
      <formula1>"大規模事業所（定員30名以上）,小規模事業所（定員29名以下）"</formula1>
    </dataValidation>
    <dataValidation type="list" allowBlank="1" showInputMessage="1" showErrorMessage="1" sqref="C11:AJ62">
      <formula1>"〇"</formula1>
    </dataValidation>
    <dataValidation type="list" allowBlank="1" showInputMessage="1" showErrorMessage="1" sqref="G7:I7">
      <formula1>"確認済み"</formula1>
    </dataValidation>
  </dataValidations>
  <pageMargins left="0.7" right="0.7" top="0.75" bottom="0.75" header="0.3" footer="0.3"/>
  <pageSetup paperSize="9"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K80"/>
  <sheetViews>
    <sheetView zoomScale="85" zoomScaleNormal="85" workbookViewId="0">
      <selection activeCell="I11" sqref="I11"/>
    </sheetView>
  </sheetViews>
  <sheetFormatPr defaultColWidth="5.69921875" defaultRowHeight="14.4" x14ac:dyDescent="0.45"/>
  <cols>
    <col min="1" max="1" width="3.5" style="1" customWidth="1"/>
    <col min="2" max="2" width="14.3984375" style="2" customWidth="1"/>
    <col min="3" max="27" width="6.59765625" style="2" customWidth="1"/>
    <col min="28" max="36" width="6.69921875" style="9" bestFit="1" customWidth="1"/>
    <col min="37" max="37" width="5.69921875" style="46" customWidth="1"/>
    <col min="38" max="16384" width="5.69921875" style="9"/>
  </cols>
  <sheetData>
    <row r="1" spans="1:37" ht="6" customHeight="1" x14ac:dyDescent="0.45">
      <c r="A1" s="55"/>
      <c r="AB1" s="2"/>
      <c r="AC1" s="2"/>
      <c r="AD1" s="2"/>
      <c r="AE1" s="2"/>
      <c r="AF1" s="2"/>
      <c r="AG1" s="2"/>
      <c r="AH1" s="2"/>
      <c r="AI1" s="2"/>
      <c r="AJ1" s="2"/>
      <c r="AK1" s="9"/>
    </row>
    <row r="2" spans="1:37" ht="17.399999999999999" customHeight="1" x14ac:dyDescent="0.45">
      <c r="A2" s="2" t="s">
        <v>15</v>
      </c>
      <c r="P2" s="63" t="s">
        <v>70</v>
      </c>
      <c r="Q2" s="64"/>
      <c r="R2" s="64"/>
      <c r="S2" s="64"/>
      <c r="T2" s="64"/>
      <c r="U2" s="64"/>
      <c r="V2" s="64"/>
      <c r="W2" s="64"/>
      <c r="X2" s="64"/>
      <c r="Y2" s="65"/>
      <c r="AB2" s="2"/>
      <c r="AC2" s="2"/>
      <c r="AD2" s="2"/>
      <c r="AE2" s="2"/>
      <c r="AF2" s="2"/>
      <c r="AG2" s="2"/>
      <c r="AH2" s="2"/>
      <c r="AI2" s="2"/>
      <c r="AJ2" s="2"/>
      <c r="AK2" s="9"/>
    </row>
    <row r="3" spans="1:37" ht="4.2" customHeight="1" x14ac:dyDescent="0.45">
      <c r="A3" s="55"/>
      <c r="P3" s="66"/>
      <c r="Q3" s="67"/>
      <c r="R3" s="67"/>
      <c r="S3" s="67"/>
      <c r="T3" s="67"/>
      <c r="U3" s="67"/>
      <c r="V3" s="67"/>
      <c r="W3" s="67"/>
      <c r="X3" s="67"/>
      <c r="Y3" s="68"/>
      <c r="AB3" s="2"/>
      <c r="AC3" s="2"/>
      <c r="AD3" s="2"/>
      <c r="AE3" s="2"/>
      <c r="AF3" s="2"/>
      <c r="AG3" s="2"/>
      <c r="AH3" s="2"/>
      <c r="AI3" s="2"/>
      <c r="AJ3" s="2"/>
      <c r="AK3" s="9"/>
    </row>
    <row r="4" spans="1:37" ht="26.4" customHeight="1" x14ac:dyDescent="0.45">
      <c r="A4" s="55"/>
      <c r="B4" s="15" t="s">
        <v>10</v>
      </c>
      <c r="C4" s="57" t="s">
        <v>75</v>
      </c>
      <c r="D4" s="57"/>
      <c r="E4" s="57"/>
      <c r="F4" s="57"/>
      <c r="G4" s="57"/>
      <c r="H4" s="57"/>
      <c r="I4" s="57"/>
      <c r="J4" s="16"/>
      <c r="K4" s="16"/>
      <c r="L4" s="16"/>
      <c r="M4" s="16"/>
      <c r="P4" s="94" t="s">
        <v>71</v>
      </c>
      <c r="Q4" s="95"/>
      <c r="R4" s="95"/>
      <c r="S4" s="95"/>
      <c r="T4" s="95"/>
      <c r="U4" s="95"/>
      <c r="V4" s="95"/>
      <c r="W4" s="95"/>
      <c r="X4" s="95"/>
      <c r="Y4" s="96"/>
      <c r="AB4" s="2"/>
      <c r="AC4" s="2"/>
      <c r="AD4" s="2"/>
      <c r="AE4" s="2"/>
      <c r="AF4" s="2"/>
      <c r="AG4" s="2"/>
      <c r="AH4" s="2"/>
      <c r="AI4" s="2"/>
      <c r="AJ4" s="2"/>
      <c r="AK4" s="9"/>
    </row>
    <row r="5" spans="1:37" ht="26.4" customHeight="1" x14ac:dyDescent="0.45">
      <c r="A5" s="55"/>
      <c r="B5" s="20" t="s">
        <v>12</v>
      </c>
      <c r="C5" s="58" t="s">
        <v>69</v>
      </c>
      <c r="D5" s="58"/>
      <c r="E5" s="58"/>
      <c r="F5" s="58"/>
      <c r="G5" s="58"/>
      <c r="H5" s="58"/>
      <c r="I5" s="58"/>
      <c r="J5" s="2" t="s">
        <v>8</v>
      </c>
      <c r="K5" s="16"/>
      <c r="L5" s="16"/>
      <c r="M5" s="16"/>
      <c r="P5" s="94"/>
      <c r="Q5" s="95"/>
      <c r="R5" s="95"/>
      <c r="S5" s="95"/>
      <c r="T5" s="95"/>
      <c r="U5" s="95"/>
      <c r="V5" s="95"/>
      <c r="W5" s="95"/>
      <c r="X5" s="95"/>
      <c r="Y5" s="96"/>
      <c r="AB5" s="2"/>
      <c r="AC5" s="2"/>
      <c r="AD5" s="2"/>
      <c r="AE5" s="2"/>
      <c r="AF5" s="2"/>
      <c r="AG5" s="2"/>
      <c r="AH5" s="2"/>
      <c r="AI5" s="2"/>
      <c r="AJ5" s="2"/>
      <c r="AK5" s="9"/>
    </row>
    <row r="6" spans="1:37" ht="26.4" customHeight="1" x14ac:dyDescent="0.45">
      <c r="A6" s="55"/>
      <c r="B6" s="20" t="s">
        <v>11</v>
      </c>
      <c r="C6" s="59"/>
      <c r="D6" s="59"/>
      <c r="E6" s="59"/>
      <c r="F6" s="59"/>
      <c r="G6" s="59"/>
      <c r="H6" s="59"/>
      <c r="I6" s="59"/>
      <c r="J6" s="21"/>
      <c r="K6" s="21"/>
      <c r="L6" s="21"/>
      <c r="M6" s="21"/>
      <c r="P6" s="60" t="s">
        <v>72</v>
      </c>
      <c r="Q6" s="61"/>
      <c r="R6" s="61"/>
      <c r="S6" s="61"/>
      <c r="T6" s="61"/>
      <c r="U6" s="61"/>
      <c r="V6" s="61"/>
      <c r="W6" s="61"/>
      <c r="X6" s="61"/>
      <c r="Y6" s="62"/>
      <c r="AB6" s="2"/>
      <c r="AC6" s="2"/>
      <c r="AD6" s="75" t="s">
        <v>14</v>
      </c>
      <c r="AE6" s="76"/>
      <c r="AF6" s="76"/>
      <c r="AG6" s="76"/>
      <c r="AH6" s="76"/>
      <c r="AI6" s="76"/>
      <c r="AJ6" s="77"/>
      <c r="AK6" s="9"/>
    </row>
    <row r="7" spans="1:37" ht="26.4" customHeight="1" x14ac:dyDescent="0.45">
      <c r="A7" s="55"/>
      <c r="B7" s="120" t="s">
        <v>76</v>
      </c>
      <c r="C7" s="88"/>
      <c r="D7" s="88"/>
      <c r="E7" s="88"/>
      <c r="F7" s="121"/>
      <c r="G7" s="122" t="s">
        <v>62</v>
      </c>
      <c r="H7" s="89"/>
      <c r="I7" s="123"/>
      <c r="J7" s="2" t="s">
        <v>8</v>
      </c>
      <c r="L7" s="21"/>
      <c r="M7" s="21"/>
      <c r="P7" s="90" t="s">
        <v>73</v>
      </c>
      <c r="Q7" s="91"/>
      <c r="R7" s="91"/>
      <c r="S7" s="91"/>
      <c r="T7" s="91"/>
      <c r="U7" s="91"/>
      <c r="V7" s="91"/>
      <c r="W7" s="92" t="s">
        <v>74</v>
      </c>
      <c r="X7" s="92"/>
      <c r="Y7" s="93"/>
      <c r="AB7" s="2"/>
      <c r="AC7" s="2"/>
      <c r="AD7" s="78"/>
      <c r="AE7" s="79"/>
      <c r="AF7" s="79"/>
      <c r="AG7" s="79"/>
      <c r="AH7" s="79"/>
      <c r="AI7" s="79"/>
      <c r="AJ7" s="80"/>
      <c r="AK7" s="9"/>
    </row>
    <row r="8" spans="1:37" ht="15" customHeight="1" x14ac:dyDescent="0.45">
      <c r="A8" s="55"/>
      <c r="B8" s="54"/>
      <c r="C8" s="56" t="s">
        <v>77</v>
      </c>
      <c r="D8" s="56"/>
      <c r="E8" s="56"/>
      <c r="F8" s="56"/>
      <c r="G8" s="56"/>
      <c r="H8" s="56"/>
      <c r="I8" s="56"/>
      <c r="J8" s="9"/>
      <c r="P8" s="37"/>
      <c r="AB8" s="2"/>
      <c r="AC8" s="2"/>
      <c r="AD8" s="2"/>
      <c r="AE8" s="2"/>
      <c r="AF8" s="2"/>
      <c r="AG8" s="2"/>
      <c r="AH8" s="2"/>
      <c r="AI8" s="2"/>
      <c r="AJ8" s="2"/>
      <c r="AK8" s="9"/>
    </row>
    <row r="9" spans="1:37" ht="15" customHeight="1" x14ac:dyDescent="0.45">
      <c r="A9" s="85" t="s">
        <v>9</v>
      </c>
      <c r="B9" s="86"/>
      <c r="C9" s="112" t="s">
        <v>2</v>
      </c>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4"/>
      <c r="AK9" s="47"/>
    </row>
    <row r="10" spans="1:37" s="10" customFormat="1" ht="24.6" customHeight="1" x14ac:dyDescent="0.45">
      <c r="A10" s="83"/>
      <c r="B10" s="84"/>
      <c r="C10" s="30">
        <v>44927</v>
      </c>
      <c r="D10" s="30">
        <f>IF(C10="","",C10+1)</f>
        <v>44928</v>
      </c>
      <c r="E10" s="30">
        <f t="shared" ref="E10:Z10" si="0">IF(D10="","",D10+1)</f>
        <v>44929</v>
      </c>
      <c r="F10" s="30">
        <f t="shared" si="0"/>
        <v>44930</v>
      </c>
      <c r="G10" s="30">
        <f t="shared" si="0"/>
        <v>44931</v>
      </c>
      <c r="H10" s="30">
        <f t="shared" si="0"/>
        <v>44932</v>
      </c>
      <c r="I10" s="30">
        <f t="shared" si="0"/>
        <v>44933</v>
      </c>
      <c r="J10" s="30">
        <f t="shared" si="0"/>
        <v>44934</v>
      </c>
      <c r="K10" s="30">
        <f t="shared" si="0"/>
        <v>44935</v>
      </c>
      <c r="L10" s="30">
        <f t="shared" si="0"/>
        <v>44936</v>
      </c>
      <c r="M10" s="30">
        <f t="shared" si="0"/>
        <v>44937</v>
      </c>
      <c r="N10" s="30">
        <f t="shared" si="0"/>
        <v>44938</v>
      </c>
      <c r="O10" s="30">
        <f t="shared" si="0"/>
        <v>44939</v>
      </c>
      <c r="P10" s="30">
        <f t="shared" si="0"/>
        <v>44940</v>
      </c>
      <c r="Q10" s="30">
        <f t="shared" si="0"/>
        <v>44941</v>
      </c>
      <c r="R10" s="30">
        <f t="shared" si="0"/>
        <v>44942</v>
      </c>
      <c r="S10" s="30">
        <f t="shared" si="0"/>
        <v>44943</v>
      </c>
      <c r="T10" s="30">
        <f t="shared" si="0"/>
        <v>44944</v>
      </c>
      <c r="U10" s="30">
        <f t="shared" si="0"/>
        <v>44945</v>
      </c>
      <c r="V10" s="30">
        <f>IF(U10="","",U10+1)</f>
        <v>44946</v>
      </c>
      <c r="W10" s="30">
        <f t="shared" si="0"/>
        <v>44947</v>
      </c>
      <c r="X10" s="30">
        <f t="shared" si="0"/>
        <v>44948</v>
      </c>
      <c r="Y10" s="30">
        <f t="shared" si="0"/>
        <v>44949</v>
      </c>
      <c r="Z10" s="30">
        <f t="shared" si="0"/>
        <v>44950</v>
      </c>
      <c r="AA10" s="30">
        <f t="shared" ref="AA10:AJ10" si="1">IF(Z10="","",Z10+1)</f>
        <v>44951</v>
      </c>
      <c r="AB10" s="30">
        <f t="shared" si="1"/>
        <v>44952</v>
      </c>
      <c r="AC10" s="30">
        <f t="shared" si="1"/>
        <v>44953</v>
      </c>
      <c r="AD10" s="30">
        <f t="shared" si="1"/>
        <v>44954</v>
      </c>
      <c r="AE10" s="30">
        <f t="shared" si="1"/>
        <v>44955</v>
      </c>
      <c r="AF10" s="30">
        <f t="shared" si="1"/>
        <v>44956</v>
      </c>
      <c r="AG10" s="30">
        <f t="shared" si="1"/>
        <v>44957</v>
      </c>
      <c r="AH10" s="30">
        <f t="shared" si="1"/>
        <v>44958</v>
      </c>
      <c r="AI10" s="30">
        <f t="shared" si="1"/>
        <v>44959</v>
      </c>
      <c r="AJ10" s="30">
        <f t="shared" si="1"/>
        <v>44960</v>
      </c>
      <c r="AK10" s="48"/>
    </row>
    <row r="11" spans="1:37" ht="18" customHeight="1" x14ac:dyDescent="0.45">
      <c r="A11" s="33">
        <v>1</v>
      </c>
      <c r="B11" s="12" t="s">
        <v>17</v>
      </c>
      <c r="C11" s="22" t="s">
        <v>1</v>
      </c>
      <c r="D11" s="23" t="s">
        <v>1</v>
      </c>
      <c r="E11" s="23" t="s">
        <v>1</v>
      </c>
      <c r="F11" s="23" t="s">
        <v>1</v>
      </c>
      <c r="G11" s="23" t="s">
        <v>1</v>
      </c>
      <c r="H11" s="23" t="s">
        <v>1</v>
      </c>
      <c r="I11" s="23" t="s">
        <v>1</v>
      </c>
      <c r="J11" s="23"/>
      <c r="K11" s="23"/>
      <c r="L11" s="23"/>
      <c r="M11" s="23"/>
      <c r="N11" s="23"/>
      <c r="O11" s="23"/>
      <c r="P11" s="23"/>
      <c r="Q11" s="23"/>
      <c r="R11" s="23"/>
      <c r="S11" s="23"/>
      <c r="T11" s="23"/>
      <c r="U11" s="23"/>
      <c r="V11" s="23"/>
      <c r="W11" s="23"/>
      <c r="X11" s="23"/>
      <c r="Y11" s="23"/>
      <c r="Z11" s="6"/>
      <c r="AA11" s="6"/>
      <c r="AB11" s="4"/>
      <c r="AC11" s="4"/>
      <c r="AD11" s="4"/>
      <c r="AE11" s="4"/>
      <c r="AF11" s="4"/>
      <c r="AG11" s="4"/>
      <c r="AH11" s="4"/>
      <c r="AI11" s="4"/>
      <c r="AJ11" s="29"/>
    </row>
    <row r="12" spans="1:37" ht="18" customHeight="1" x14ac:dyDescent="0.45">
      <c r="A12" s="34">
        <v>2</v>
      </c>
      <c r="B12" s="13" t="s">
        <v>3</v>
      </c>
      <c r="C12" s="24"/>
      <c r="D12" s="25" t="s">
        <v>1</v>
      </c>
      <c r="E12" s="25" t="s">
        <v>1</v>
      </c>
      <c r="F12" s="25" t="s">
        <v>1</v>
      </c>
      <c r="G12" s="25" t="s">
        <v>1</v>
      </c>
      <c r="H12" s="25" t="s">
        <v>1</v>
      </c>
      <c r="I12" s="25" t="s">
        <v>1</v>
      </c>
      <c r="J12" s="25" t="s">
        <v>1</v>
      </c>
      <c r="K12" s="25" t="s">
        <v>1</v>
      </c>
      <c r="L12" s="25" t="s">
        <v>1</v>
      </c>
      <c r="M12" s="25" t="s">
        <v>1</v>
      </c>
      <c r="N12" s="25"/>
      <c r="O12" s="25"/>
      <c r="P12" s="25"/>
      <c r="Q12" s="25"/>
      <c r="R12" s="25"/>
      <c r="S12" s="25"/>
      <c r="T12" s="25"/>
      <c r="U12" s="25"/>
      <c r="V12" s="25"/>
      <c r="W12" s="25"/>
      <c r="X12" s="25"/>
      <c r="Y12" s="25"/>
      <c r="Z12" s="3"/>
      <c r="AA12" s="3"/>
      <c r="AB12" s="3"/>
      <c r="AC12" s="3"/>
      <c r="AD12" s="3"/>
      <c r="AE12" s="3"/>
      <c r="AF12" s="3"/>
      <c r="AG12" s="3"/>
      <c r="AH12" s="3"/>
      <c r="AI12" s="3"/>
      <c r="AJ12" s="28"/>
    </row>
    <row r="13" spans="1:37" ht="18" customHeight="1" x14ac:dyDescent="0.45">
      <c r="A13" s="35">
        <v>3</v>
      </c>
      <c r="B13" s="14" t="s">
        <v>4</v>
      </c>
      <c r="C13" s="40"/>
      <c r="D13" s="26"/>
      <c r="E13" s="26" t="s">
        <v>1</v>
      </c>
      <c r="F13" s="26" t="s">
        <v>1</v>
      </c>
      <c r="G13" s="26" t="s">
        <v>1</v>
      </c>
      <c r="H13" s="26" t="s">
        <v>1</v>
      </c>
      <c r="I13" s="26" t="s">
        <v>1</v>
      </c>
      <c r="J13" s="26" t="s">
        <v>1</v>
      </c>
      <c r="K13" s="26"/>
      <c r="L13" s="26"/>
      <c r="M13" s="26"/>
      <c r="N13" s="26"/>
      <c r="O13" s="26"/>
      <c r="P13" s="26"/>
      <c r="Q13" s="26"/>
      <c r="R13" s="26"/>
      <c r="S13" s="26"/>
      <c r="T13" s="26"/>
      <c r="U13" s="26"/>
      <c r="V13" s="26"/>
      <c r="W13" s="26"/>
      <c r="X13" s="26"/>
      <c r="Y13" s="26"/>
      <c r="Z13" s="4"/>
      <c r="AA13" s="4"/>
      <c r="AB13" s="4"/>
      <c r="AC13" s="4"/>
      <c r="AD13" s="4"/>
      <c r="AE13" s="4"/>
      <c r="AF13" s="4"/>
      <c r="AG13" s="4"/>
      <c r="AH13" s="4"/>
      <c r="AI13" s="4"/>
      <c r="AJ13" s="29"/>
    </row>
    <row r="14" spans="1:37" ht="18" customHeight="1" x14ac:dyDescent="0.45">
      <c r="A14" s="34">
        <v>4</v>
      </c>
      <c r="B14" s="13" t="s">
        <v>5</v>
      </c>
      <c r="C14" s="24" t="s">
        <v>1</v>
      </c>
      <c r="D14" s="25" t="s">
        <v>1</v>
      </c>
      <c r="E14" s="25" t="s">
        <v>1</v>
      </c>
      <c r="F14" s="25" t="s">
        <v>1</v>
      </c>
      <c r="G14" s="25" t="s">
        <v>1</v>
      </c>
      <c r="H14" s="25"/>
      <c r="I14" s="25"/>
      <c r="J14" s="25"/>
      <c r="K14" s="25"/>
      <c r="L14" s="25"/>
      <c r="M14" s="25"/>
      <c r="N14" s="25"/>
      <c r="O14" s="25"/>
      <c r="P14" s="25"/>
      <c r="Q14" s="25"/>
      <c r="R14" s="25"/>
      <c r="S14" s="25"/>
      <c r="T14" s="25"/>
      <c r="U14" s="25"/>
      <c r="V14" s="25"/>
      <c r="W14" s="25"/>
      <c r="X14" s="25"/>
      <c r="Y14" s="25"/>
      <c r="Z14" s="3"/>
      <c r="AA14" s="3"/>
      <c r="AB14" s="3"/>
      <c r="AC14" s="3"/>
      <c r="AD14" s="3"/>
      <c r="AE14" s="3"/>
      <c r="AF14" s="3"/>
      <c r="AG14" s="3"/>
      <c r="AH14" s="3"/>
      <c r="AI14" s="3"/>
      <c r="AJ14" s="28"/>
    </row>
    <row r="15" spans="1:37" ht="18" customHeight="1" x14ac:dyDescent="0.45">
      <c r="A15" s="35">
        <v>5</v>
      </c>
      <c r="B15" s="14" t="s">
        <v>6</v>
      </c>
      <c r="C15" s="40"/>
      <c r="D15" s="26"/>
      <c r="E15" s="26"/>
      <c r="F15" s="26"/>
      <c r="G15" s="26" t="s">
        <v>1</v>
      </c>
      <c r="H15" s="26" t="s">
        <v>1</v>
      </c>
      <c r="I15" s="26" t="s">
        <v>1</v>
      </c>
      <c r="J15" s="26"/>
      <c r="K15" s="26"/>
      <c r="L15" s="26"/>
      <c r="M15" s="26"/>
      <c r="N15" s="26"/>
      <c r="O15" s="26"/>
      <c r="P15" s="26"/>
      <c r="Q15" s="26"/>
      <c r="R15" s="26"/>
      <c r="S15" s="26"/>
      <c r="T15" s="26"/>
      <c r="U15" s="26"/>
      <c r="V15" s="26"/>
      <c r="W15" s="26"/>
      <c r="X15" s="26"/>
      <c r="Y15" s="26"/>
      <c r="Z15" s="4"/>
      <c r="AA15" s="4"/>
      <c r="AB15" s="4"/>
      <c r="AC15" s="4"/>
      <c r="AD15" s="4"/>
      <c r="AE15" s="4"/>
      <c r="AF15" s="4"/>
      <c r="AG15" s="4"/>
      <c r="AH15" s="4"/>
      <c r="AI15" s="4"/>
      <c r="AJ15" s="29"/>
    </row>
    <row r="16" spans="1:37" ht="18" customHeight="1" x14ac:dyDescent="0.45">
      <c r="A16" s="39">
        <v>6</v>
      </c>
      <c r="B16" s="13" t="s">
        <v>18</v>
      </c>
      <c r="C16" s="24"/>
      <c r="D16" s="25"/>
      <c r="E16" s="25" t="s">
        <v>1</v>
      </c>
      <c r="F16" s="25" t="s">
        <v>1</v>
      </c>
      <c r="G16" s="25" t="s">
        <v>1</v>
      </c>
      <c r="H16" s="25" t="s">
        <v>1</v>
      </c>
      <c r="I16" s="25" t="s">
        <v>1</v>
      </c>
      <c r="J16" s="25" t="s">
        <v>1</v>
      </c>
      <c r="K16" s="25" t="s">
        <v>1</v>
      </c>
      <c r="L16" s="25" t="s">
        <v>1</v>
      </c>
      <c r="M16" s="25" t="s">
        <v>1</v>
      </c>
      <c r="N16" s="25" t="s">
        <v>1</v>
      </c>
      <c r="O16" s="25" t="s">
        <v>1</v>
      </c>
      <c r="P16" s="25" t="s">
        <v>1</v>
      </c>
      <c r="Q16" s="25" t="s">
        <v>1</v>
      </c>
      <c r="R16" s="25" t="s">
        <v>1</v>
      </c>
      <c r="S16" s="25" t="s">
        <v>1</v>
      </c>
      <c r="T16" s="25" t="s">
        <v>1</v>
      </c>
      <c r="U16" s="25" t="s">
        <v>1</v>
      </c>
      <c r="V16" s="25"/>
      <c r="W16" s="25"/>
      <c r="X16" s="25"/>
      <c r="Y16" s="25"/>
      <c r="Z16" s="3"/>
      <c r="AA16" s="3"/>
      <c r="AB16" s="3"/>
      <c r="AC16" s="3"/>
      <c r="AD16" s="3"/>
      <c r="AE16" s="3"/>
      <c r="AF16" s="3"/>
      <c r="AG16" s="3"/>
      <c r="AH16" s="3"/>
      <c r="AI16" s="3"/>
      <c r="AJ16" s="28"/>
    </row>
    <row r="17" spans="1:36" ht="18" customHeight="1" thickBot="1" x14ac:dyDescent="0.5">
      <c r="A17" s="35">
        <v>7</v>
      </c>
      <c r="B17" s="14" t="s">
        <v>7</v>
      </c>
      <c r="C17" s="40"/>
      <c r="D17" s="26"/>
      <c r="E17" s="26"/>
      <c r="F17" s="26" t="s">
        <v>1</v>
      </c>
      <c r="G17" s="26" t="s">
        <v>1</v>
      </c>
      <c r="H17" s="26" t="s">
        <v>1</v>
      </c>
      <c r="I17" s="26" t="s">
        <v>1</v>
      </c>
      <c r="J17" s="26" t="s">
        <v>1</v>
      </c>
      <c r="K17" s="26"/>
      <c r="L17" s="26"/>
      <c r="M17" s="26"/>
      <c r="N17" s="26"/>
      <c r="O17" s="26"/>
      <c r="P17" s="26"/>
      <c r="Q17" s="26"/>
      <c r="R17" s="26"/>
      <c r="S17" s="26"/>
      <c r="T17" s="26"/>
      <c r="U17" s="26"/>
      <c r="V17" s="26"/>
      <c r="W17" s="26"/>
      <c r="X17" s="26"/>
      <c r="Y17" s="26"/>
      <c r="Z17" s="4"/>
      <c r="AA17" s="4"/>
      <c r="AB17" s="4"/>
      <c r="AC17" s="4"/>
      <c r="AD17" s="4"/>
      <c r="AE17" s="4"/>
      <c r="AF17" s="4"/>
      <c r="AG17" s="4"/>
      <c r="AH17" s="4"/>
      <c r="AI17" s="4"/>
      <c r="AJ17" s="29"/>
    </row>
    <row r="18" spans="1:36" ht="18" hidden="1" customHeight="1" x14ac:dyDescent="0.45">
      <c r="A18" s="34">
        <v>8</v>
      </c>
      <c r="B18" s="13" t="s">
        <v>19</v>
      </c>
      <c r="C18" s="7"/>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28"/>
    </row>
    <row r="19" spans="1:36" ht="18" hidden="1" customHeight="1" x14ac:dyDescent="0.45">
      <c r="A19" s="35">
        <v>9</v>
      </c>
      <c r="B19" s="14" t="s">
        <v>20</v>
      </c>
      <c r="C19" s="8"/>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29"/>
    </row>
    <row r="20" spans="1:36" ht="18" hidden="1" customHeight="1" x14ac:dyDescent="0.45">
      <c r="A20" s="34">
        <v>10</v>
      </c>
      <c r="B20" s="13" t="s">
        <v>21</v>
      </c>
      <c r="C20" s="7"/>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28"/>
    </row>
    <row r="21" spans="1:36" ht="18" hidden="1" customHeight="1" x14ac:dyDescent="0.45">
      <c r="A21" s="35">
        <v>11</v>
      </c>
      <c r="B21" s="14" t="s">
        <v>22</v>
      </c>
      <c r="C21" s="8"/>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29"/>
    </row>
    <row r="22" spans="1:36" ht="18" hidden="1" customHeight="1" x14ac:dyDescent="0.45">
      <c r="A22" s="34">
        <v>12</v>
      </c>
      <c r="B22" s="13" t="s">
        <v>23</v>
      </c>
      <c r="C22" s="7"/>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28"/>
    </row>
    <row r="23" spans="1:36" ht="18" hidden="1" customHeight="1" x14ac:dyDescent="0.45">
      <c r="A23" s="35">
        <v>13</v>
      </c>
      <c r="B23" s="14" t="s">
        <v>24</v>
      </c>
      <c r="C23" s="8"/>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29"/>
    </row>
    <row r="24" spans="1:36" ht="18" hidden="1" customHeight="1" x14ac:dyDescent="0.45">
      <c r="A24" s="34">
        <v>14</v>
      </c>
      <c r="B24" s="13" t="s">
        <v>25</v>
      </c>
      <c r="C24" s="7"/>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28"/>
    </row>
    <row r="25" spans="1:36" ht="18" hidden="1" customHeight="1" x14ac:dyDescent="0.45">
      <c r="A25" s="35">
        <v>15</v>
      </c>
      <c r="B25" s="14" t="s">
        <v>26</v>
      </c>
      <c r="C25" s="8"/>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29"/>
    </row>
    <row r="26" spans="1:36" ht="18" hidden="1" customHeight="1" x14ac:dyDescent="0.45">
      <c r="A26" s="34">
        <v>16</v>
      </c>
      <c r="B26" s="13" t="s">
        <v>27</v>
      </c>
      <c r="C26" s="7"/>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28"/>
    </row>
    <row r="27" spans="1:36" ht="18" hidden="1" customHeight="1" x14ac:dyDescent="0.45">
      <c r="A27" s="35">
        <v>17</v>
      </c>
      <c r="B27" s="14" t="s">
        <v>28</v>
      </c>
      <c r="C27" s="8"/>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29"/>
    </row>
    <row r="28" spans="1:36" ht="18" hidden="1" customHeight="1" x14ac:dyDescent="0.45">
      <c r="A28" s="34">
        <v>18</v>
      </c>
      <c r="B28" s="13" t="s">
        <v>29</v>
      </c>
      <c r="C28" s="7"/>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28"/>
    </row>
    <row r="29" spans="1:36" ht="18" hidden="1" customHeight="1" x14ac:dyDescent="0.45">
      <c r="A29" s="35">
        <v>19</v>
      </c>
      <c r="B29" s="14" t="s">
        <v>30</v>
      </c>
      <c r="C29" s="8"/>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29"/>
    </row>
    <row r="30" spans="1:36" ht="18" hidden="1" customHeight="1" x14ac:dyDescent="0.45">
      <c r="A30" s="34">
        <v>20</v>
      </c>
      <c r="B30" s="13" t="s">
        <v>31</v>
      </c>
      <c r="C30" s="7"/>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28"/>
    </row>
    <row r="31" spans="1:36" ht="18" hidden="1" customHeight="1" x14ac:dyDescent="0.45">
      <c r="A31" s="35">
        <v>21</v>
      </c>
      <c r="B31" s="14" t="s">
        <v>32</v>
      </c>
      <c r="C31" s="8"/>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29"/>
    </row>
    <row r="32" spans="1:36" ht="18" hidden="1" customHeight="1" x14ac:dyDescent="0.45">
      <c r="A32" s="34">
        <v>22</v>
      </c>
      <c r="B32" s="13" t="s">
        <v>33</v>
      </c>
      <c r="C32" s="7"/>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28"/>
    </row>
    <row r="33" spans="1:36" ht="18" hidden="1" customHeight="1" x14ac:dyDescent="0.45">
      <c r="A33" s="35">
        <v>23</v>
      </c>
      <c r="B33" s="14" t="s">
        <v>34</v>
      </c>
      <c r="C33" s="8"/>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29"/>
    </row>
    <row r="34" spans="1:36" ht="18" hidden="1" customHeight="1" x14ac:dyDescent="0.45">
      <c r="A34" s="34">
        <v>24</v>
      </c>
      <c r="B34" s="13" t="s">
        <v>35</v>
      </c>
      <c r="C34" s="7"/>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28"/>
    </row>
    <row r="35" spans="1:36" ht="18" hidden="1" customHeight="1" x14ac:dyDescent="0.45">
      <c r="A35" s="35">
        <v>25</v>
      </c>
      <c r="B35" s="14" t="s">
        <v>36</v>
      </c>
      <c r="C35" s="8"/>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29"/>
    </row>
    <row r="36" spans="1:36" ht="18" hidden="1" customHeight="1" x14ac:dyDescent="0.45">
      <c r="A36" s="34">
        <v>26</v>
      </c>
      <c r="B36" s="13" t="s">
        <v>37</v>
      </c>
      <c r="C36" s="7"/>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28"/>
    </row>
    <row r="37" spans="1:36" ht="18" hidden="1" customHeight="1" x14ac:dyDescent="0.45">
      <c r="A37" s="35">
        <v>27</v>
      </c>
      <c r="B37" s="14" t="s">
        <v>38</v>
      </c>
      <c r="C37" s="8"/>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29"/>
    </row>
    <row r="38" spans="1:36" ht="18" hidden="1" customHeight="1" x14ac:dyDescent="0.45">
      <c r="A38" s="34">
        <v>28</v>
      </c>
      <c r="B38" s="13" t="s">
        <v>39</v>
      </c>
      <c r="C38" s="7"/>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28"/>
    </row>
    <row r="39" spans="1:36" ht="18" hidden="1" customHeight="1" x14ac:dyDescent="0.45">
      <c r="A39" s="35">
        <v>29</v>
      </c>
      <c r="B39" s="14" t="s">
        <v>40</v>
      </c>
      <c r="C39" s="8"/>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29"/>
    </row>
    <row r="40" spans="1:36" ht="18" hidden="1" customHeight="1" x14ac:dyDescent="0.45">
      <c r="A40" s="34">
        <v>30</v>
      </c>
      <c r="B40" s="13" t="s">
        <v>41</v>
      </c>
      <c r="C40" s="7"/>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28"/>
    </row>
    <row r="41" spans="1:36" ht="18" hidden="1" customHeight="1" x14ac:dyDescent="0.45">
      <c r="A41" s="35">
        <v>31</v>
      </c>
      <c r="B41" s="14" t="s">
        <v>42</v>
      </c>
      <c r="C41" s="8"/>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29"/>
    </row>
    <row r="42" spans="1:36" ht="18" hidden="1" customHeight="1" x14ac:dyDescent="0.45">
      <c r="A42" s="34">
        <v>32</v>
      </c>
      <c r="B42" s="13" t="s">
        <v>43</v>
      </c>
      <c r="C42" s="7"/>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28"/>
    </row>
    <row r="43" spans="1:36" ht="18" hidden="1" customHeight="1" x14ac:dyDescent="0.45">
      <c r="A43" s="35">
        <v>33</v>
      </c>
      <c r="B43" s="14" t="s">
        <v>44</v>
      </c>
      <c r="C43" s="8"/>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29"/>
    </row>
    <row r="44" spans="1:36" ht="18" hidden="1" customHeight="1" x14ac:dyDescent="0.45">
      <c r="A44" s="34">
        <v>34</v>
      </c>
      <c r="B44" s="13" t="s">
        <v>45</v>
      </c>
      <c r="C44" s="7"/>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28"/>
    </row>
    <row r="45" spans="1:36" ht="18" hidden="1" customHeight="1" x14ac:dyDescent="0.45">
      <c r="A45" s="35">
        <v>35</v>
      </c>
      <c r="B45" s="14" t="s">
        <v>46</v>
      </c>
      <c r="C45" s="8"/>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29"/>
    </row>
    <row r="46" spans="1:36" ht="18" hidden="1" customHeight="1" x14ac:dyDescent="0.45">
      <c r="A46" s="34">
        <v>36</v>
      </c>
      <c r="B46" s="13" t="s">
        <v>47</v>
      </c>
      <c r="C46" s="7"/>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28"/>
    </row>
    <row r="47" spans="1:36" ht="18" hidden="1" customHeight="1" x14ac:dyDescent="0.45">
      <c r="A47" s="35">
        <v>37</v>
      </c>
      <c r="B47" s="14" t="s">
        <v>48</v>
      </c>
      <c r="C47" s="8"/>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29"/>
    </row>
    <row r="48" spans="1:36" ht="18" hidden="1" customHeight="1" x14ac:dyDescent="0.45">
      <c r="A48" s="34">
        <v>38</v>
      </c>
      <c r="B48" s="13" t="s">
        <v>49</v>
      </c>
      <c r="C48" s="7"/>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28"/>
    </row>
    <row r="49" spans="1:36" ht="18" hidden="1" customHeight="1" x14ac:dyDescent="0.45">
      <c r="A49" s="35">
        <v>39</v>
      </c>
      <c r="B49" s="14" t="s">
        <v>50</v>
      </c>
      <c r="C49" s="8"/>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29"/>
    </row>
    <row r="50" spans="1:36" ht="18" hidden="1" customHeight="1" x14ac:dyDescent="0.45">
      <c r="A50" s="34">
        <v>40</v>
      </c>
      <c r="B50" s="13" t="s">
        <v>51</v>
      </c>
      <c r="C50" s="7"/>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28"/>
    </row>
    <row r="51" spans="1:36" ht="18" hidden="1" customHeight="1" x14ac:dyDescent="0.45">
      <c r="A51" s="35">
        <v>41</v>
      </c>
      <c r="B51" s="14" t="s">
        <v>52</v>
      </c>
      <c r="C51" s="8"/>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29"/>
    </row>
    <row r="52" spans="1:36" ht="18" hidden="1" customHeight="1" x14ac:dyDescent="0.45">
      <c r="A52" s="34">
        <v>42</v>
      </c>
      <c r="B52" s="13" t="s">
        <v>53</v>
      </c>
      <c r="C52" s="7"/>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28"/>
    </row>
    <row r="53" spans="1:36" ht="18" hidden="1" customHeight="1" x14ac:dyDescent="0.45">
      <c r="A53" s="35">
        <v>43</v>
      </c>
      <c r="B53" s="14" t="s">
        <v>54</v>
      </c>
      <c r="C53" s="8"/>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29"/>
    </row>
    <row r="54" spans="1:36" ht="18" hidden="1" customHeight="1" x14ac:dyDescent="0.45">
      <c r="A54" s="34">
        <v>44</v>
      </c>
      <c r="B54" s="13" t="s">
        <v>55</v>
      </c>
      <c r="C54" s="7"/>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28"/>
    </row>
    <row r="55" spans="1:36" ht="18" hidden="1" customHeight="1" x14ac:dyDescent="0.45">
      <c r="A55" s="35">
        <v>45</v>
      </c>
      <c r="B55" s="14" t="s">
        <v>56</v>
      </c>
      <c r="C55" s="8"/>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29"/>
    </row>
    <row r="56" spans="1:36" ht="18" hidden="1" customHeight="1" x14ac:dyDescent="0.45">
      <c r="A56" s="34">
        <v>46</v>
      </c>
      <c r="B56" s="13" t="s">
        <v>57</v>
      </c>
      <c r="C56" s="7"/>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28"/>
    </row>
    <row r="57" spans="1:36" ht="18" hidden="1" customHeight="1" x14ac:dyDescent="0.45">
      <c r="A57" s="35">
        <v>47</v>
      </c>
      <c r="B57" s="14" t="s">
        <v>58</v>
      </c>
      <c r="C57" s="8"/>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29"/>
    </row>
    <row r="58" spans="1:36" ht="18" hidden="1" customHeight="1" x14ac:dyDescent="0.45">
      <c r="A58" s="34">
        <v>48</v>
      </c>
      <c r="B58" s="13" t="s">
        <v>33</v>
      </c>
      <c r="C58" s="7"/>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28"/>
    </row>
    <row r="59" spans="1:36" ht="18" hidden="1" customHeight="1" x14ac:dyDescent="0.45">
      <c r="A59" s="35">
        <v>49</v>
      </c>
      <c r="B59" s="14" t="s">
        <v>34</v>
      </c>
      <c r="C59" s="8"/>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29"/>
    </row>
    <row r="60" spans="1:36" ht="18" hidden="1" customHeight="1" x14ac:dyDescent="0.45">
      <c r="A60" s="34">
        <v>50</v>
      </c>
      <c r="B60" s="13" t="s">
        <v>35</v>
      </c>
      <c r="C60" s="7"/>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28"/>
    </row>
    <row r="61" spans="1:36" ht="18" hidden="1" customHeight="1" x14ac:dyDescent="0.45">
      <c r="A61" s="35">
        <v>51</v>
      </c>
      <c r="B61" s="14" t="s">
        <v>36</v>
      </c>
      <c r="C61" s="8"/>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29"/>
    </row>
    <row r="62" spans="1:36" ht="18" hidden="1" customHeight="1" thickBot="1" x14ac:dyDescent="0.5">
      <c r="A62" s="36">
        <v>52</v>
      </c>
      <c r="B62" s="13" t="s">
        <v>37</v>
      </c>
      <c r="C62" s="7"/>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28"/>
    </row>
    <row r="63" spans="1:36" ht="21" customHeight="1" thickTop="1" x14ac:dyDescent="0.45">
      <c r="A63" s="81" t="s">
        <v>0</v>
      </c>
      <c r="B63" s="82"/>
      <c r="C63" s="31">
        <f>COUNTA(C11:C62)</f>
        <v>2</v>
      </c>
      <c r="D63" s="31">
        <f t="shared" ref="D63:AB63" si="2">COUNTA(D11:D62)</f>
        <v>3</v>
      </c>
      <c r="E63" s="31">
        <f t="shared" si="2"/>
        <v>5</v>
      </c>
      <c r="F63" s="31">
        <f t="shared" si="2"/>
        <v>6</v>
      </c>
      <c r="G63" s="31">
        <f t="shared" si="2"/>
        <v>7</v>
      </c>
      <c r="H63" s="31">
        <f t="shared" si="2"/>
        <v>6</v>
      </c>
      <c r="I63" s="31">
        <f t="shared" si="2"/>
        <v>6</v>
      </c>
      <c r="J63" s="31">
        <f t="shared" si="2"/>
        <v>4</v>
      </c>
      <c r="K63" s="31">
        <f t="shared" si="2"/>
        <v>2</v>
      </c>
      <c r="L63" s="31">
        <f t="shared" si="2"/>
        <v>2</v>
      </c>
      <c r="M63" s="31">
        <f t="shared" si="2"/>
        <v>2</v>
      </c>
      <c r="N63" s="31">
        <f t="shared" si="2"/>
        <v>1</v>
      </c>
      <c r="O63" s="31">
        <f t="shared" si="2"/>
        <v>1</v>
      </c>
      <c r="P63" s="31">
        <f t="shared" si="2"/>
        <v>1</v>
      </c>
      <c r="Q63" s="31">
        <f t="shared" si="2"/>
        <v>1</v>
      </c>
      <c r="R63" s="31">
        <f t="shared" si="2"/>
        <v>1</v>
      </c>
      <c r="S63" s="31">
        <f t="shared" si="2"/>
        <v>1</v>
      </c>
      <c r="T63" s="31">
        <f t="shared" si="2"/>
        <v>1</v>
      </c>
      <c r="U63" s="31">
        <f t="shared" si="2"/>
        <v>1</v>
      </c>
      <c r="V63" s="31">
        <f t="shared" si="2"/>
        <v>0</v>
      </c>
      <c r="W63" s="31">
        <f t="shared" si="2"/>
        <v>0</v>
      </c>
      <c r="X63" s="31">
        <f t="shared" si="2"/>
        <v>0</v>
      </c>
      <c r="Y63" s="31">
        <f t="shared" si="2"/>
        <v>0</v>
      </c>
      <c r="Z63" s="31">
        <f t="shared" si="2"/>
        <v>0</v>
      </c>
      <c r="AA63" s="31">
        <f t="shared" si="2"/>
        <v>0</v>
      </c>
      <c r="AB63" s="31">
        <f t="shared" si="2"/>
        <v>0</v>
      </c>
      <c r="AC63" s="31">
        <f t="shared" ref="AC63:AJ63" si="3">COUNTA(AC11:AC62)</f>
        <v>0</v>
      </c>
      <c r="AD63" s="31">
        <f t="shared" si="3"/>
        <v>0</v>
      </c>
      <c r="AE63" s="31">
        <f t="shared" si="3"/>
        <v>0</v>
      </c>
      <c r="AF63" s="31">
        <f t="shared" si="3"/>
        <v>0</v>
      </c>
      <c r="AG63" s="31">
        <f t="shared" si="3"/>
        <v>0</v>
      </c>
      <c r="AH63" s="31">
        <f t="shared" si="3"/>
        <v>0</v>
      </c>
      <c r="AI63" s="31">
        <f t="shared" si="3"/>
        <v>0</v>
      </c>
      <c r="AJ63" s="44">
        <f t="shared" si="3"/>
        <v>0</v>
      </c>
    </row>
    <row r="64" spans="1:36" ht="21" customHeight="1" thickBot="1" x14ac:dyDescent="0.5">
      <c r="A64" s="83" t="s">
        <v>61</v>
      </c>
      <c r="B64" s="84"/>
      <c r="C64" s="32">
        <f t="shared" ref="C64:M64" si="4">IF(AND(C6="大規模事業所（定員30名以上）",C63&gt;4),C63*2,IF(AND(C6="小規模事業所（定員29名以下）",C63&gt;=2),C63*2,C63*1))</f>
        <v>2</v>
      </c>
      <c r="D64" s="32">
        <f t="shared" si="4"/>
        <v>3</v>
      </c>
      <c r="E64" s="32">
        <f t="shared" si="4"/>
        <v>5</v>
      </c>
      <c r="F64" s="32">
        <f t="shared" si="4"/>
        <v>6</v>
      </c>
      <c r="G64" s="32">
        <f t="shared" si="4"/>
        <v>7</v>
      </c>
      <c r="H64" s="32">
        <f t="shared" si="4"/>
        <v>6</v>
      </c>
      <c r="I64" s="32">
        <f t="shared" si="4"/>
        <v>6</v>
      </c>
      <c r="J64" s="32">
        <f t="shared" si="4"/>
        <v>4</v>
      </c>
      <c r="K64" s="32">
        <f t="shared" si="4"/>
        <v>2</v>
      </c>
      <c r="L64" s="32">
        <f t="shared" si="4"/>
        <v>2</v>
      </c>
      <c r="M64" s="32">
        <f t="shared" si="4"/>
        <v>2</v>
      </c>
      <c r="N64" s="32"/>
      <c r="O64" s="32"/>
      <c r="P64" s="32"/>
      <c r="Q64" s="32"/>
      <c r="R64" s="32"/>
      <c r="S64" s="32"/>
      <c r="T64" s="32"/>
      <c r="U64" s="32"/>
      <c r="V64" s="32"/>
      <c r="W64" s="32"/>
      <c r="X64" s="32"/>
      <c r="Y64" s="32"/>
      <c r="Z64" s="32"/>
      <c r="AA64" s="32"/>
      <c r="AB64" s="32"/>
      <c r="AC64" s="32"/>
      <c r="AD64" s="32"/>
      <c r="AE64" s="32"/>
      <c r="AF64" s="32"/>
      <c r="AG64" s="32"/>
      <c r="AH64" s="32"/>
      <c r="AI64" s="32"/>
      <c r="AJ64" s="45"/>
    </row>
    <row r="65" spans="1:36" ht="21" customHeight="1" thickBot="1" x14ac:dyDescent="0.5">
      <c r="A65" s="117" t="s">
        <v>13</v>
      </c>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9"/>
      <c r="AH65" s="115">
        <f>SUM(L64:AJ64)*10000</f>
        <v>40000</v>
      </c>
      <c r="AI65" s="115"/>
      <c r="AJ65" s="116"/>
    </row>
    <row r="66" spans="1:36" ht="9.6" customHeight="1" thickBot="1" x14ac:dyDescent="0.5"/>
    <row r="67" spans="1:36" ht="18" customHeight="1" x14ac:dyDescent="0.45">
      <c r="B67" s="106" t="s">
        <v>63</v>
      </c>
      <c r="C67" s="107"/>
      <c r="D67" s="107"/>
      <c r="E67" s="107"/>
      <c r="F67" s="107"/>
      <c r="G67" s="107"/>
      <c r="H67" s="108"/>
    </row>
    <row r="68" spans="1:36" ht="14.4" customHeight="1" thickBot="1" x14ac:dyDescent="0.5">
      <c r="B68" s="109"/>
      <c r="C68" s="110"/>
      <c r="D68" s="110"/>
      <c r="E68" s="110"/>
      <c r="F68" s="110"/>
      <c r="G68" s="110"/>
      <c r="H68" s="111"/>
    </row>
    <row r="69" spans="1:36" ht="15" thickBot="1" x14ac:dyDescent="0.5">
      <c r="B69" s="16"/>
      <c r="C69" s="16"/>
      <c r="D69" s="16"/>
      <c r="E69" s="16"/>
      <c r="F69" s="16"/>
      <c r="G69" s="16"/>
      <c r="H69" s="38"/>
    </row>
    <row r="70" spans="1:36" x14ac:dyDescent="0.45">
      <c r="B70" s="97" t="s">
        <v>16</v>
      </c>
      <c r="C70" s="98"/>
      <c r="D70" s="98"/>
      <c r="E70" s="98"/>
      <c r="F70" s="98"/>
      <c r="G70" s="98"/>
      <c r="H70" s="98"/>
      <c r="I70" s="98"/>
      <c r="J70" s="98"/>
      <c r="K70" s="98"/>
      <c r="L70" s="98"/>
      <c r="M70" s="98"/>
      <c r="N70" s="98"/>
      <c r="O70" s="98"/>
      <c r="P70" s="99"/>
    </row>
    <row r="71" spans="1:36" x14ac:dyDescent="0.45">
      <c r="B71" s="100"/>
      <c r="C71" s="101"/>
      <c r="D71" s="101"/>
      <c r="E71" s="101"/>
      <c r="F71" s="101"/>
      <c r="G71" s="101"/>
      <c r="H71" s="101"/>
      <c r="I71" s="101"/>
      <c r="J71" s="101"/>
      <c r="K71" s="101"/>
      <c r="L71" s="101"/>
      <c r="M71" s="101"/>
      <c r="N71" s="101"/>
      <c r="O71" s="101"/>
      <c r="P71" s="102"/>
    </row>
    <row r="72" spans="1:36" x14ac:dyDescent="0.45">
      <c r="B72" s="100"/>
      <c r="C72" s="101"/>
      <c r="D72" s="101"/>
      <c r="E72" s="101"/>
      <c r="F72" s="101"/>
      <c r="G72" s="101"/>
      <c r="H72" s="101"/>
      <c r="I72" s="101"/>
      <c r="J72" s="101"/>
      <c r="K72" s="101"/>
      <c r="L72" s="101"/>
      <c r="M72" s="101"/>
      <c r="N72" s="101"/>
      <c r="O72" s="101"/>
      <c r="P72" s="102"/>
    </row>
    <row r="73" spans="1:36" x14ac:dyDescent="0.45">
      <c r="B73" s="100"/>
      <c r="C73" s="101"/>
      <c r="D73" s="101"/>
      <c r="E73" s="101"/>
      <c r="F73" s="101"/>
      <c r="G73" s="101"/>
      <c r="H73" s="101"/>
      <c r="I73" s="101"/>
      <c r="J73" s="101"/>
      <c r="K73" s="101"/>
      <c r="L73" s="101"/>
      <c r="M73" s="101"/>
      <c r="N73" s="101"/>
      <c r="O73" s="101"/>
      <c r="P73" s="102"/>
    </row>
    <row r="74" spans="1:36" x14ac:dyDescent="0.45">
      <c r="B74" s="100"/>
      <c r="C74" s="101"/>
      <c r="D74" s="101"/>
      <c r="E74" s="101"/>
      <c r="F74" s="101"/>
      <c r="G74" s="101"/>
      <c r="H74" s="101"/>
      <c r="I74" s="101"/>
      <c r="J74" s="101"/>
      <c r="K74" s="101"/>
      <c r="L74" s="101"/>
      <c r="M74" s="101"/>
      <c r="N74" s="101"/>
      <c r="O74" s="101"/>
      <c r="P74" s="102"/>
    </row>
    <row r="75" spans="1:36" x14ac:dyDescent="0.45">
      <c r="B75" s="100"/>
      <c r="C75" s="101"/>
      <c r="D75" s="101"/>
      <c r="E75" s="101"/>
      <c r="F75" s="101"/>
      <c r="G75" s="101"/>
      <c r="H75" s="101"/>
      <c r="I75" s="101"/>
      <c r="J75" s="101"/>
      <c r="K75" s="101"/>
      <c r="L75" s="101"/>
      <c r="M75" s="101"/>
      <c r="N75" s="101"/>
      <c r="O75" s="101"/>
      <c r="P75" s="102"/>
    </row>
    <row r="76" spans="1:36" x14ac:dyDescent="0.45">
      <c r="B76" s="100"/>
      <c r="C76" s="101"/>
      <c r="D76" s="101"/>
      <c r="E76" s="101"/>
      <c r="F76" s="101"/>
      <c r="G76" s="101"/>
      <c r="H76" s="101"/>
      <c r="I76" s="101"/>
      <c r="J76" s="101"/>
      <c r="K76" s="101"/>
      <c r="L76" s="101"/>
      <c r="M76" s="101"/>
      <c r="N76" s="101"/>
      <c r="O76" s="101"/>
      <c r="P76" s="102"/>
    </row>
    <row r="77" spans="1:36" ht="15" thickBot="1" x14ac:dyDescent="0.5">
      <c r="B77" s="103"/>
      <c r="C77" s="104"/>
      <c r="D77" s="104"/>
      <c r="E77" s="104"/>
      <c r="F77" s="104"/>
      <c r="G77" s="104"/>
      <c r="H77" s="104"/>
      <c r="I77" s="104"/>
      <c r="J77" s="104"/>
      <c r="K77" s="104"/>
      <c r="L77" s="104"/>
      <c r="M77" s="104"/>
      <c r="N77" s="104"/>
      <c r="O77" s="104"/>
      <c r="P77" s="105"/>
    </row>
    <row r="78" spans="1:36" hidden="1" x14ac:dyDescent="0.45"/>
    <row r="79" spans="1:36" hidden="1" x14ac:dyDescent="0.45">
      <c r="B79" s="41" t="s">
        <v>59</v>
      </c>
      <c r="C79" s="41" t="str">
        <f>IF(AND('（参考２）'!$C$5="大規模事業所（定員30名以上）",'（参考２）'!C63&gt;4),'（参考２）'!C63,IF(AND('（参考２）'!$C$5="小規模事業所（定員29名以下）",'（参考２）'!C63&gt;1),'（参考２）'!C63,""))</f>
        <v/>
      </c>
      <c r="D79" s="41" t="str">
        <f>IF(AND('（参考２）'!$C$5="大規模事業所（定員30名以上）",'（参考２）'!D63&gt;4),'（参考２）'!D63,IF(AND('（参考２）'!$C$5="小規模事業所（定員29名以下）",'（参考２）'!D63&gt;1),'（参考２）'!D63,""))</f>
        <v/>
      </c>
      <c r="E79" s="41" t="str">
        <f>IF(AND('（参考２）'!$C$5="大規模事業所（定員30名以上）",'（参考２）'!E63&gt;4),'（参考２）'!E63,IF(AND('（参考２）'!$C$5="小規模事業所（定員29名以下）",'（参考２）'!E63&gt;1),'（参考２）'!E63,""))</f>
        <v/>
      </c>
      <c r="F79" s="41" t="str">
        <f>IF(AND('（参考２）'!$C$5="大規模事業所（定員30名以上）",'（参考２）'!F63&gt;4),'（参考２）'!F63,IF(AND('（参考２）'!$C$5="小規模事業所（定員29名以下）",'（参考２）'!F63&gt;1),'（参考２）'!F63,""))</f>
        <v/>
      </c>
      <c r="G79" s="41" t="str">
        <f>IF(AND('（参考２）'!$C$5="大規模事業所（定員30名以上）",'（参考２）'!G63&gt;4),'（参考２）'!G63,IF(AND('（参考２）'!$C$5="小規模事業所（定員29名以下）",'（参考２）'!G63&gt;1),'（参考２）'!G63,""))</f>
        <v/>
      </c>
      <c r="H79" s="41" t="str">
        <f>IF(AND('（参考２）'!$C$5="大規模事業所（定員30名以上）",'（参考２）'!H63&gt;4),'（参考２）'!H63,IF(AND('（参考２）'!$C$5="小規模事業所（定員29名以下）",'（参考２）'!H63&gt;1),'（参考２）'!H63,""))</f>
        <v/>
      </c>
      <c r="I79" s="41" t="str">
        <f>IF(AND('（参考２）'!$C$5="大規模事業所（定員30名以上）",'（参考２）'!I63&gt;4),'（参考２）'!I63,IF(AND('（参考２）'!$C$5="小規模事業所（定員29名以下）",'（参考２）'!I63&gt;1),'（参考２）'!I63,""))</f>
        <v/>
      </c>
      <c r="J79" s="41" t="str">
        <f>IF(AND('（参考２）'!$C$5="大規模事業所（定員30名以上）",'（参考２）'!J63&gt;4),'（参考２）'!J63,IF(AND('（参考２）'!$C$5="小規模事業所（定員29名以下）",'（参考２）'!J63&gt;1),'（参考２）'!J63,""))</f>
        <v/>
      </c>
      <c r="K79" s="41" t="str">
        <f>IF(AND('（参考２）'!$C$5="大規模事業所（定員30名以上）",'（参考２）'!K63&gt;4),'（参考２）'!K63,IF(AND('（参考２）'!$C$5="小規模事業所（定員29名以下）",'（参考２）'!K63&gt;1),'（参考２）'!K63,""))</f>
        <v/>
      </c>
      <c r="L79" s="41" t="str">
        <f>IF(AND('（参考２）'!$C$5="大規模事業所（定員30名以上）",'（参考２）'!L63&gt;4),'（参考２）'!L63,IF(AND('（参考２）'!$C$5="小規模事業所（定員29名以下）",'（参考２）'!L63&gt;1),'（参考２）'!L63,""))</f>
        <v/>
      </c>
      <c r="M79" s="41" t="str">
        <f>IF(AND('（参考２）'!$C$5="大規模事業所（定員30名以上）",'（参考２）'!M63&gt;4),'（参考２）'!M63,IF(AND('（参考２）'!$C$5="小規模事業所（定員29名以下）",'（参考２）'!M63&gt;1),'（参考２）'!M63,""))</f>
        <v/>
      </c>
      <c r="N79" s="41" t="str">
        <f>IF(AND('（参考２）'!$C$5="大規模事業所（定員30名以上）",'（参考２）'!N63&gt;4),'（参考２）'!N63,IF(AND('（参考２）'!$C$5="小規模事業所（定員29名以下）",'（参考２）'!N63&gt;1),'（参考２）'!N63,""))</f>
        <v/>
      </c>
      <c r="O79" s="41" t="str">
        <f>IF(AND('（参考２）'!$C$5="大規模事業所（定員30名以上）",'（参考２）'!O63&gt;4),'（参考２）'!O63,IF(AND('（参考２）'!$C$5="小規模事業所（定員29名以下）",'（参考２）'!O63&gt;1),'（参考２）'!O63,""))</f>
        <v/>
      </c>
      <c r="P79" s="41" t="str">
        <f>IF(AND('（参考２）'!$C$5="大規模事業所（定員30名以上）",'（参考２）'!P63&gt;4),'（参考２）'!P63,IF(AND('（参考２）'!$C$5="小規模事業所（定員29名以下）",'（参考２）'!P63&gt;1),'（参考２）'!P63,""))</f>
        <v/>
      </c>
      <c r="Q79" s="41" t="str">
        <f>IF(AND('（参考２）'!$C$5="大規模事業所（定員30名以上）",'（参考２）'!Q63&gt;4),'（参考２）'!Q63,IF(AND('（参考２）'!$C$5="小規模事業所（定員29名以下）",'（参考２）'!Q63&gt;1),'（参考２）'!Q63,""))</f>
        <v/>
      </c>
      <c r="R79" s="41" t="str">
        <f>IF(AND('（参考２）'!$C$5="大規模事業所（定員30名以上）",'（参考２）'!R63&gt;4),'（参考２）'!R63,IF(AND('（参考２）'!$C$5="小規模事業所（定員29名以下）",'（参考２）'!R63&gt;1),'（参考２）'!R63,""))</f>
        <v/>
      </c>
      <c r="S79" s="41" t="str">
        <f>IF(AND('（参考２）'!$C$5="大規模事業所（定員30名以上）",'（参考２）'!S63&gt;4),'（参考２）'!S63,IF(AND('（参考２）'!$C$5="小規模事業所（定員29名以下）",'（参考２）'!S63&gt;1),'（参考２）'!S63,""))</f>
        <v/>
      </c>
      <c r="T79" s="41" t="str">
        <f>IF(AND('（参考２）'!$C$5="大規模事業所（定員30名以上）",'（参考２）'!T63&gt;4),'（参考２）'!T63,IF(AND('（参考２）'!$C$5="小規模事業所（定員29名以下）",'（参考２）'!T63&gt;1),'（参考２）'!T63,""))</f>
        <v/>
      </c>
      <c r="U79" s="41" t="str">
        <f>IF(AND('（参考２）'!$C$5="大規模事業所（定員30名以上）",'（参考２）'!U63&gt;4),'（参考２）'!U63,IF(AND('（参考２）'!$C$5="小規模事業所（定員29名以下）",'（参考２）'!U63&gt;1),'（参考２）'!U63,""))</f>
        <v/>
      </c>
      <c r="V79" s="41" t="str">
        <f>IF(AND('（参考２）'!$C$5="大規模事業所（定員30名以上）",'（参考２）'!V63&gt;4),'（参考２）'!V63,IF(AND('（参考２）'!$C$5="小規模事業所（定員29名以下）",'（参考２）'!V63&gt;1),'（参考２）'!V63,""))</f>
        <v/>
      </c>
      <c r="W79" s="41" t="str">
        <f>IF(AND('（参考２）'!$C$5="大規模事業所（定員30名以上）",'（参考２）'!W63&gt;4),'（参考２）'!W63,IF(AND('（参考２）'!$C$5="小規模事業所（定員29名以下）",'（参考２）'!W63&gt;1),'（参考２）'!W63,""))</f>
        <v/>
      </c>
      <c r="X79" s="41" t="str">
        <f>IF(AND('（参考２）'!$C$5="大規模事業所（定員30名以上）",'（参考２）'!X63&gt;4),'（参考２）'!X63,IF(AND('（参考２）'!$C$5="小規模事業所（定員29名以下）",'（参考２）'!X63&gt;1),'（参考２）'!X63,""))</f>
        <v/>
      </c>
      <c r="Y79" s="41" t="str">
        <f>IF(AND('（参考２）'!$C$5="大規模事業所（定員30名以上）",'（参考２）'!Y63&gt;4),'（参考２）'!Y63,IF(AND('（参考２）'!$C$5="小規模事業所（定員29名以下）",'（参考２）'!Y63&gt;1),'（参考２）'!Y63,""))</f>
        <v/>
      </c>
      <c r="Z79" s="41" t="str">
        <f>IF(AND('（参考２）'!$C$5="大規模事業所（定員30名以上）",'（参考２）'!Z63&gt;4),'（参考２）'!Z63,IF(AND('（参考２）'!$C$5="小規模事業所（定員29名以下）",'（参考２）'!Z63&gt;1),'（参考２）'!Z63,""))</f>
        <v/>
      </c>
      <c r="AA79" s="41" t="str">
        <f>IF(AND('（参考２）'!$C$5="大規模事業所（定員30名以上）",'（参考２）'!AA63&gt;4),'（参考２）'!AA63,IF(AND('（参考２）'!$C$5="小規模事業所（定員29名以下）",'（参考２）'!AA63&gt;1),'（参考２）'!AA63,""))</f>
        <v/>
      </c>
      <c r="AB79" s="41" t="str">
        <f>IF(AND('（参考２）'!$C$5="大規模事業所（定員30名以上）",'（参考２）'!AB63&gt;4),'（参考２）'!AB63,IF(AND('（参考２）'!$C$5="小規模事業所（定員29名以下）",'（参考２）'!AB63&gt;1),'（参考２）'!AB63,""))</f>
        <v/>
      </c>
      <c r="AC79" s="41" t="str">
        <f>IF(AND('（参考２）'!$C$5="大規模事業所（定員30名以上）",'（参考２）'!AC63&gt;4),'（参考２）'!AC63,IF(AND('（参考２）'!$C$5="小規模事業所（定員29名以下）",'（参考２）'!AC63&gt;1),'（参考２）'!AC63,""))</f>
        <v/>
      </c>
      <c r="AD79" s="41" t="str">
        <f>IF(AND('（参考２）'!$C$5="大規模事業所（定員30名以上）",'（参考２）'!AD63&gt;4),'（参考２）'!AD63,IF(AND('（参考２）'!$C$5="小規模事業所（定員29名以下）",'（参考２）'!AD63&gt;1),'（参考２）'!AD63,""))</f>
        <v/>
      </c>
      <c r="AE79" s="41" t="str">
        <f>IF(AND('（参考２）'!$C$5="大規模事業所（定員30名以上）",'（参考２）'!AE63&gt;4),'（参考２）'!AE63,IF(AND('（参考２）'!$C$5="小規模事業所（定員29名以下）",'（参考２）'!AE63&gt;1),'（参考２）'!AE63,""))</f>
        <v/>
      </c>
      <c r="AF79" s="41" t="str">
        <f>IF(AND('（参考２）'!$C$5="大規模事業所（定員30名以上）",'（参考２）'!AF63&gt;4),'（参考２）'!AF63,IF(AND('（参考２）'!$C$5="小規模事業所（定員29名以下）",'（参考２）'!AF63&gt;1),'（参考２）'!AF63,""))</f>
        <v/>
      </c>
      <c r="AG79" s="41" t="str">
        <f>IF(AND('（参考２）'!$C$5="大規模事業所（定員30名以上）",'（参考２）'!AG63&gt;4),'（参考２）'!AG63,IF(AND('（参考２）'!$C$5="小規模事業所（定員29名以下）",'（参考２）'!AG63&gt;1),'（参考２）'!AG63,""))</f>
        <v/>
      </c>
      <c r="AH79" s="41" t="str">
        <f>IF(AND('（参考２）'!$C$5="大規模事業所（定員30名以上）",'（参考２）'!AH63&gt;4),'（参考２）'!AH63,IF(AND('（参考２）'!$C$5="小規模事業所（定員29名以下）",'（参考２）'!AH63&gt;1),'（参考２）'!AH63,""))</f>
        <v/>
      </c>
      <c r="AI79" s="41" t="str">
        <f>IF(AND('（参考２）'!$C$5="大規模事業所（定員30名以上）",'（参考２）'!AI63&gt;4),'（参考２）'!AI63,IF(AND('（参考２）'!$C$5="小規模事業所（定員29名以下）",'（参考２）'!AI63&gt;1),'（参考２）'!AI63,""))</f>
        <v/>
      </c>
      <c r="AJ79" s="43" t="str">
        <f>IF(AND('（参考２）'!$C$5="大規模事業所（定員30名以上）",'（参考２）'!AJ63&gt;4),'（参考２）'!AJ63,IF(AND('（参考２）'!$C$5="小規模事業所（定員29名以下）",'（参考２）'!AJ63&gt;1),'（参考２）'!AJ63,""))</f>
        <v/>
      </c>
    </row>
    <row r="80" spans="1:36" hidden="1" x14ac:dyDescent="0.45"/>
  </sheetData>
  <mergeCells count="19">
    <mergeCell ref="P2:Y3"/>
    <mergeCell ref="P4:Y5"/>
    <mergeCell ref="B7:F7"/>
    <mergeCell ref="G7:I7"/>
    <mergeCell ref="P7:V7"/>
    <mergeCell ref="W7:Y7"/>
    <mergeCell ref="C4:I4"/>
    <mergeCell ref="B70:P77"/>
    <mergeCell ref="A64:B64"/>
    <mergeCell ref="A63:B63"/>
    <mergeCell ref="C5:I5"/>
    <mergeCell ref="C6:I6"/>
    <mergeCell ref="B67:H68"/>
    <mergeCell ref="P6:Y6"/>
    <mergeCell ref="C9:AJ9"/>
    <mergeCell ref="AH65:AJ65"/>
    <mergeCell ref="A65:AG65"/>
    <mergeCell ref="A9:B10"/>
    <mergeCell ref="AD6:AJ7"/>
  </mergeCells>
  <phoneticPr fontId="2"/>
  <conditionalFormatting sqref="B7">
    <cfRule type="expression" dxfId="1" priority="1">
      <formula>$I$7&lt;&gt;""</formula>
    </cfRule>
    <cfRule type="expression" dxfId="0" priority="2">
      <formula>IF($B$7:$I$7="下記の8日を超える施設内療養者は全員有症状者であったことを確認してください。",TRUE,FALSE)</formula>
    </cfRule>
  </conditionalFormatting>
  <dataValidations count="3">
    <dataValidation type="list" allowBlank="1" showInputMessage="1" showErrorMessage="1" sqref="C5">
      <formula1>"大規模事業所（定員30名以上）,小規模事業所（定員29名以下）"</formula1>
    </dataValidation>
    <dataValidation type="list" allowBlank="1" showInputMessage="1" showErrorMessage="1" sqref="C11:AJ62">
      <formula1>"〇"</formula1>
    </dataValidation>
    <dataValidation type="list" allowBlank="1" showInputMessage="1" showErrorMessage="1" sqref="G7:I7">
      <formula1>"確認済み"</formula1>
    </dataValidation>
  </dataValidations>
  <pageMargins left="0.7" right="0.7" top="0.75" bottom="0.75" header="0.3" footer="0.3"/>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（参考２）</vt:lpstr>
      <vt:lpstr>記入例</vt:lpstr>
      <vt:lpstr>'（参考２）'!Print_Area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2023-01-24T07:37:54Z</cp:lastPrinted>
  <dcterms:created xsi:type="dcterms:W3CDTF">2022-12-13T06:28:34Z</dcterms:created>
  <dcterms:modified xsi:type="dcterms:W3CDTF">2023-01-24T07:42:10Z</dcterms:modified>
</cp:coreProperties>
</file>