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6" windowWidth="15480" windowHeight="9588" tabRatio="859" activeTab="1"/>
  </bookViews>
  <sheets>
    <sheet name="様式１（申請書）" sheetId="1" r:id="rId1"/>
    <sheet name="様式２（支援金額算定調書）" sheetId="2" r:id="rId2"/>
    <sheet name="様式３（口座確認）" sheetId="3" r:id="rId3"/>
    <sheet name="様式４（誓約書）" sheetId="4" r:id="rId4"/>
  </sheets>
  <definedNames>
    <definedName name="_xlfn.IFERROR" hidden="1">#NAME?</definedName>
    <definedName name="_xlnm.Print_Area" localSheetId="0">'様式１（申請書）'!$A$1:$BO$51</definedName>
    <definedName name="_xlnm.Print_Area" localSheetId="1">'様式２（支援金額算定調書）'!$A$1:$CI$40</definedName>
    <definedName name="_xlnm.Print_Area" localSheetId="2">'様式３（口座確認）'!$A$1:$BB$48</definedName>
    <definedName name="_xlnm.Print_Area" localSheetId="3">'様式４（誓約書）'!$A$1:$I$58</definedName>
  </definedNames>
  <calcPr fullCalcOnLoad="1"/>
</workbook>
</file>

<file path=xl/sharedStrings.xml><?xml version="1.0" encoding="utf-8"?>
<sst xmlns="http://schemas.openxmlformats.org/spreadsheetml/2006/main" count="115" uniqueCount="105">
  <si>
    <t>円</t>
  </si>
  <si>
    <t>申請額</t>
  </si>
  <si>
    <t>e-mail</t>
  </si>
  <si>
    <t>ＦＡＸ</t>
  </si>
  <si>
    <t>電　話</t>
  </si>
  <si>
    <t>担当者</t>
  </si>
  <si>
    <t>令和</t>
  </si>
  <si>
    <t>年</t>
  </si>
  <si>
    <t>日</t>
  </si>
  <si>
    <t>月</t>
  </si>
  <si>
    <t>№</t>
  </si>
  <si>
    <t>金</t>
  </si>
  <si>
    <t>岐阜県知事　様</t>
  </si>
  <si>
    <t>（様式２）</t>
  </si>
  <si>
    <t>振込先確認書</t>
  </si>
  <si>
    <t>（様式３）</t>
  </si>
  <si>
    <t>※口座番号が６桁以下の場合、始めに「０」を記載してください。</t>
  </si>
  <si>
    <t>※必ず申請者名義の口座を指定してください（申請者が法人の場合は当該法人の口座に限ります）。</t>
  </si>
  <si>
    <t>また、通帳等に記載のとおり正確に記入して下さい。</t>
  </si>
  <si>
    <t>（様式1）</t>
  </si>
  <si>
    <t>誓約書</t>
  </si>
  <si>
    <t>1. 給付要件を全て満たしていること。</t>
  </si>
  <si>
    <t>2. 不給付要件に該当していないこと。</t>
  </si>
  <si>
    <t>4. 支援金を重複して申請・受給しないこと。</t>
  </si>
  <si>
    <t xml:space="preserve">   の求めがあった場合は、これに応じること。</t>
  </si>
  <si>
    <t>　 に応じること。また、事業者名、事業所名等の情報が公表されることに同意すること。</t>
  </si>
  <si>
    <t>　 条例第２条第１号に規定する暴力団、同条第２号に規定する暴力団員又は同条第３号に規定する暴</t>
  </si>
  <si>
    <t xml:space="preserve">   力団員等に該当せず、かつ、将来にわたっても該当しないこと。また、上記の暴力団、暴力団員及び</t>
  </si>
  <si>
    <t xml:space="preserve">   暴力団員等が、申請事業者の経営に事実上参画していないこと。</t>
  </si>
  <si>
    <t xml:space="preserve">    事業者と共有することに同意すること。</t>
  </si>
  <si>
    <t xml:space="preserve">    めに県が申請者の基本情報を第三者に提供する場合を含む。）及び支援金の給付等に必要な範囲</t>
  </si>
  <si>
    <t xml:space="preserve">    において申請者の個人情報が第三者から取得される場合（給付要件の充足性を判断するために事</t>
  </si>
  <si>
    <t xml:space="preserve">    務局又は岐阜県が申請者の個人情報を第三者から取得する場合を含む。）に同意すること。</t>
  </si>
  <si>
    <t xml:space="preserve">    保健所等）に提供することに同意すること。</t>
  </si>
  <si>
    <t>【署名欄】</t>
  </si>
  <si>
    <t>署名年月日</t>
  </si>
  <si>
    <t>　　　　令和　　　年　　　月　　　日</t>
  </si>
  <si>
    <t>所在地（法人所在地）</t>
  </si>
  <si>
    <t>申請事業者名</t>
  </si>
  <si>
    <t>代表者役職・氏名</t>
  </si>
  <si>
    <t>※代表者の自署又は記名のうえ、法人代表者印を押印してください。</t>
  </si>
  <si>
    <t>申請にあたり、下記の全てについて宣誓・同意します。</t>
  </si>
  <si>
    <t>代表者・職氏名</t>
  </si>
  <si>
    <t>金融機関名</t>
  </si>
  <si>
    <t>支店名</t>
  </si>
  <si>
    <t>預金種類
口座番号
（該当に〇）</t>
  </si>
  <si>
    <t>口座名義人
（カタカナで記入）</t>
  </si>
  <si>
    <t>1.普通　2.当座 3.納税準備 4.貯蓄</t>
  </si>
  <si>
    <t>銀行・金庫・組合・
農協・漁協</t>
  </si>
  <si>
    <t>法　人　名</t>
  </si>
  <si>
    <t>所　在　地</t>
  </si>
  <si>
    <t>＜入力方法＞</t>
  </si>
  <si>
    <t>①事業所番号</t>
  </si>
  <si>
    <t>（様式４）</t>
  </si>
  <si>
    <t>④4～10月の総利用者数
（人）</t>
  </si>
  <si>
    <t>⑤4月～10月の総開所日数
（日）</t>
  </si>
  <si>
    <t>⑥4月～10月の平均利用者数
（人）</t>
  </si>
  <si>
    <t>⑦10月～3月の開所予定日数（日）</t>
  </si>
  <si>
    <t>⑧1日当たり支援金単価（円）</t>
  </si>
  <si>
    <t>⑨支援金額
（⑥×⑦×⑧）
（円）</t>
  </si>
  <si>
    <r>
      <t xml:space="preserve">本店・支店・出張所・
</t>
    </r>
    <r>
      <rPr>
        <sz val="8"/>
        <rFont val="BIZ UDゴシック"/>
        <family val="3"/>
      </rPr>
      <t>　</t>
    </r>
    <r>
      <rPr>
        <sz val="11"/>
        <rFont val="BIZ UDゴシック"/>
        <family val="3"/>
      </rPr>
      <t xml:space="preserve">
本所・支所
</t>
    </r>
    <r>
      <rPr>
        <sz val="8"/>
        <rFont val="BIZ UDゴシック"/>
        <family val="3"/>
      </rPr>
      <t>※ゆうちょ銀行の支店名は3桁の漢数字です。</t>
    </r>
  </si>
  <si>
    <t>②施設等名</t>
  </si>
  <si>
    <t>支援金額算定調書</t>
  </si>
  <si>
    <r>
      <t>3. 支援金の申請</t>
    </r>
    <r>
      <rPr>
        <sz val="11"/>
        <rFont val="ＭＳ Ｐ明朝"/>
        <family val="1"/>
      </rPr>
      <t>に関し提出した</t>
    </r>
    <r>
      <rPr>
        <sz val="11"/>
        <rFont val="ＭＳ Ｐ明朝"/>
        <family val="1"/>
      </rPr>
      <t>書類</t>
    </r>
    <r>
      <rPr>
        <sz val="11"/>
        <rFont val="ＭＳ Ｐ明朝"/>
        <family val="1"/>
      </rPr>
      <t>及び記載内容に虚偽が無いこと。</t>
    </r>
  </si>
  <si>
    <t>6. 岐阜県から申請内容及び審査に関する立ち入り検査を含む調査・報告・是正のための依頼・措置等</t>
  </si>
  <si>
    <t>7. 支援金の交付後に申請内容に虚偽等が判明した場合は速やかに返還するとともに、加算金の支払い</t>
  </si>
  <si>
    <t>8. 申請事業者の代表者、役員又は使用人その他の従業員若しくは構成員等が、岐阜県暴力団排除</t>
  </si>
  <si>
    <t>9. 個人情報の取扱いに関して、支援金の給付手続きに必要な範囲内で当該支援金給付業務の委託</t>
  </si>
  <si>
    <t>10. 提出した情報が支援金の事務のために第三者に提供される場合（給付要件の充足性を判断するた</t>
  </si>
  <si>
    <t>11. 申請書類に記載された情報は、必要に応じて岐阜県が行政機関等（国、市町村、税務当局、警察署、</t>
  </si>
  <si>
    <t>岐阜県介護サービス事業所等食材料費等負担軽減支援金給付申請書</t>
  </si>
  <si>
    <t>　次のとおり、岐阜県介護サービス事業所等食材料費等負担軽減支援金の給付を受けたいので、関係書類を添えて申請します。</t>
  </si>
  <si>
    <t>③事業所
の種別</t>
  </si>
  <si>
    <t>・②について、施設名等を入力する。</t>
  </si>
  <si>
    <t>　岐阜県介護サービス事業所等食材料費等負担軽減支援金（以下「支援金」という。）の給付</t>
  </si>
  <si>
    <t>（支援金額の内訳）</t>
  </si>
  <si>
    <t>区分</t>
  </si>
  <si>
    <t>施設等数</t>
  </si>
  <si>
    <t>入所系</t>
  </si>
  <si>
    <t>通所系</t>
  </si>
  <si>
    <t>・③について、該当する事業所の種別をプルダウンにて選択する。</t>
  </si>
  <si>
    <t>・④について、令和４年４月１日～１０月３１日の利用者数（実績）の合計を入力する。</t>
  </si>
  <si>
    <t>・令和４年１０月１日時点で運営していた施設等のみを入力する。</t>
  </si>
  <si>
    <t>・⑤について、令和４年４月１日～１０月３１日の開所日数（実績）の合計を入力する。</t>
  </si>
  <si>
    <t>・⑦について、令和４年１０月１日～令和５年３月３１日の開所（予定）日数の合計を入力する。その際、令和４年４月１日（開所日が令和４年４月１日以降の場合は、開所日）以降の開所
　実績を十分に鑑み、実際の開所が見込まれる日数とすること。また、休止又は廃止を見込んでいる場合は、当該休止等の期間を含まない日数とすること。</t>
  </si>
  <si>
    <t>※証拠書類（領収書等）の添付は不要であるが、今後、提示を求める場合があるため、５年間は必ず保管しておくこと。</t>
  </si>
  <si>
    <t>；</t>
  </si>
  <si>
    <t>債権譲渡を行っている法人及び
養護老人ホーム又は軽費老人ホームのみを対象とする法人に限る。</t>
  </si>
  <si>
    <t>　実際に連絡がとれる連絡先、担当者を記載して下さい。</t>
  </si>
  <si>
    <t>介護老人福祉施設</t>
  </si>
  <si>
    <t>養護老人ホーム</t>
  </si>
  <si>
    <t>通所介護</t>
  </si>
  <si>
    <t>短期入所生活介護</t>
  </si>
  <si>
    <t>小規模多機能型居宅介護（宿泊）</t>
  </si>
  <si>
    <t>小規模多機能型居宅介護（通い）</t>
  </si>
  <si>
    <t>〇〇〇〇〇〇〇〇〇〇</t>
  </si>
  <si>
    <t>岐阜老人福祉施設</t>
  </si>
  <si>
    <t>岐阜通所介護</t>
  </si>
  <si>
    <t>岐阜小規模多機能居宅介護</t>
  </si>
  <si>
    <t>岐阜養護老人ホーム</t>
  </si>
  <si>
    <t>　申請日を入力して下さい。（令和４年１２月１２日～
　令和５年１月１３日の間）</t>
  </si>
  <si>
    <r>
      <t>　</t>
    </r>
    <r>
      <rPr>
        <b/>
        <u val="single"/>
        <sz val="16"/>
        <rFont val="BIZ UDゴシック"/>
        <family val="3"/>
      </rPr>
      <t>先に「様式２」から入力して下さい。</t>
    </r>
    <r>
      <rPr>
        <b/>
        <sz val="16"/>
        <rFont val="BIZ UDゴシック"/>
        <family val="3"/>
      </rPr>
      <t xml:space="preserve">
「様式２」を入力することで自動計算されますので、直接入力はしないで下さい。</t>
    </r>
  </si>
  <si>
    <t>5. 支援金の収支に係る証拠書類を５年間（令和１０年３月３１日まで）保存すること。</t>
  </si>
  <si>
    <t>・特定施設入居者生活介護の指定を受けている養護老人ホーム及び軽費老人ホームについては、特定施設入居者生活介護事業所として申請する。</t>
  </si>
  <si>
    <t>・①について、事業所番号を入力する（特定施設入居者生活介護事業所ではない養護老人ホーム及び軽費老人ホームについては、入力不要）。</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</si>
</sst>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名&quot;"/>
    <numFmt numFmtId="179" formatCode="#,##0&quot;点&quot;"/>
    <numFmt numFmtId="180" formatCode="#,##0&quot;時&quot;&quot;間&quot;"/>
    <numFmt numFmtId="181" formatCode="0.0_ "/>
    <numFmt numFmtId="182" formatCode="#,###;[Red]\-#,###"/>
    <numFmt numFmtId="183" formatCode="#,##0&quot;円&quot;"/>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quot;  &quot;"/>
    <numFmt numFmtId="190" formatCode="&quot;重&quot;\ #\ "/>
    <numFmt numFmtId="191" formatCode="&quot;重&quot;#\ "/>
    <numFmt numFmtId="192" formatCode="&quot;複&quot;#\ "/>
    <numFmt numFmtId="193" formatCode="&quot;高&quot;#\ "/>
    <numFmt numFmtId="194" formatCode="&quot;最&quot;#\ "/>
    <numFmt numFmtId="195" formatCode="#,##0_ &quot;名&quot;"/>
    <numFmt numFmtId="196" formatCode="###\ &quot;時&quot;&quot;間&quot;"/>
    <numFmt numFmtId="197" formatCode="#,##0_ ;[Red]\-#,##0\ "/>
    <numFmt numFmtId="198" formatCode="0.000000_ "/>
    <numFmt numFmtId="199" formatCode="0.00000_ "/>
    <numFmt numFmtId="200" formatCode="0.0000_ "/>
    <numFmt numFmtId="201" formatCode="0.000_ "/>
    <numFmt numFmtId="202" formatCode="0.00_ "/>
    <numFmt numFmtId="203" formatCode="[$-411]ge\.m\.d;@"/>
    <numFmt numFmtId="204" formatCode="[$-411]ggge&quot;年&quot;m&quot;月&quot;d&quot;日&quot;;@"/>
    <numFmt numFmtId="205" formatCode="0_);[Red]\(0\)"/>
    <numFmt numFmtId="206" formatCode="0.0%"/>
    <numFmt numFmtId="207" formatCode="#&quot;人&quot;"/>
    <numFmt numFmtId="208" formatCode="#&quot;月&quot;"/>
    <numFmt numFmtId="209" formatCode="m&quot;月&quot;d&quot;日&quot;;@"/>
    <numFmt numFmtId="210" formatCode="#&quot;円&quot;\ "/>
    <numFmt numFmtId="211" formatCode="#,##0_ &quot;円&quot;"/>
    <numFmt numFmtId="212" formatCode="#;\0;0"/>
    <numFmt numFmtId="213" formatCode="0.0000000000"/>
    <numFmt numFmtId="214" formatCode="0.000000000"/>
    <numFmt numFmtId="215" formatCode="0.00000000"/>
    <numFmt numFmtId="216" formatCode="0.0000000"/>
    <numFmt numFmtId="217" formatCode="0.000000"/>
    <numFmt numFmtId="218" formatCode="0.00000"/>
    <numFmt numFmtId="219" formatCode="0.0000"/>
    <numFmt numFmtId="220" formatCode="0.000"/>
    <numFmt numFmtId="221" formatCode="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BIZ UDゴシック"/>
      <family val="3"/>
    </font>
    <font>
      <b/>
      <sz val="10"/>
      <color indexed="10"/>
      <name val="BIZ UDゴシック"/>
      <family val="3"/>
    </font>
    <font>
      <sz val="26"/>
      <name val="BIZ UDゴシック"/>
      <family val="3"/>
    </font>
    <font>
      <sz val="11"/>
      <color indexed="10"/>
      <name val="BIZ UDゴシック"/>
      <family val="3"/>
    </font>
    <font>
      <sz val="11"/>
      <name val="ＭＳ Ｐ明朝"/>
      <family val="1"/>
    </font>
    <font>
      <sz val="14"/>
      <name val="ＭＳ Ｐ明朝"/>
      <family val="1"/>
    </font>
    <font>
      <sz val="12"/>
      <name val="ＭＳ Ｐ明朝"/>
      <family val="1"/>
    </font>
    <font>
      <sz val="9"/>
      <name val="ＭＳ Ｐ明朝"/>
      <family val="1"/>
    </font>
    <font>
      <b/>
      <sz val="16"/>
      <name val="ＭＳ Ｐ明朝"/>
      <family val="1"/>
    </font>
    <font>
      <sz val="10"/>
      <name val="BIZ UDゴシック"/>
      <family val="3"/>
    </font>
    <font>
      <sz val="8"/>
      <name val="BIZ UDゴシック"/>
      <family val="3"/>
    </font>
    <font>
      <sz val="14"/>
      <name val="BIZ UDゴシック"/>
      <family val="3"/>
    </font>
    <font>
      <sz val="18"/>
      <name val="BIZ UDゴシック"/>
      <family val="3"/>
    </font>
    <font>
      <u val="single"/>
      <sz val="11"/>
      <name val="BIZ UDゴシック"/>
      <family val="3"/>
    </font>
    <font>
      <b/>
      <sz val="14"/>
      <color indexed="10"/>
      <name val="BIZ UDゴシック"/>
      <family val="3"/>
    </font>
    <font>
      <b/>
      <u val="single"/>
      <sz val="14"/>
      <name val="BIZ UDゴシック"/>
      <family val="3"/>
    </font>
    <font>
      <b/>
      <u val="single"/>
      <sz val="14"/>
      <color indexed="10"/>
      <name val="BIZ UDゴシック"/>
      <family val="3"/>
    </font>
    <font>
      <sz val="14"/>
      <color indexed="10"/>
      <name val="BIZ UDゴシック"/>
      <family val="3"/>
    </font>
    <font>
      <sz val="9"/>
      <name val="BIZ UDゴシック"/>
      <family val="3"/>
    </font>
    <font>
      <sz val="6"/>
      <name val="BIZ UDゴシック"/>
      <family val="3"/>
    </font>
    <font>
      <b/>
      <sz val="16"/>
      <name val="BIZ UDゴシック"/>
      <family val="3"/>
    </font>
    <font>
      <b/>
      <u val="single"/>
      <sz val="16"/>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2"/>
      <color indexed="8"/>
      <name val="ＭＳ ゴシック"/>
      <family val="3"/>
    </font>
    <font>
      <b/>
      <sz val="12"/>
      <color indexed="8"/>
      <name val="ＭＳ ゴシック"/>
      <family val="3"/>
    </font>
    <font>
      <sz val="12"/>
      <color indexed="8"/>
      <name val="游明朝"/>
      <family val="1"/>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style="thin"/>
      <right style="thin"/>
      <top style="thin"/>
      <bottom>
        <color indexed="63"/>
      </bottom>
    </border>
    <border>
      <left style="thick"/>
      <right style="thin"/>
      <top style="thin"/>
      <bottom style="thick"/>
    </border>
    <border>
      <left style="thin"/>
      <right style="thin"/>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dotted"/>
      <top style="thin"/>
      <bottom style="thin"/>
    </border>
    <border>
      <left style="dotted"/>
      <right style="dotted"/>
      <top style="thin"/>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pplyNumberFormat="0" applyFill="0" applyBorder="0" applyAlignment="0" applyProtection="0"/>
    <xf numFmtId="0" fontId="65" fillId="32" borderId="0" applyNumberFormat="0" applyBorder="0" applyAlignment="0" applyProtection="0"/>
  </cellStyleXfs>
  <cellXfs count="184">
    <xf numFmtId="0" fontId="0" fillId="0" borderId="0" xfId="0"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58" fontId="4" fillId="0" borderId="0" xfId="0" applyNumberFormat="1" applyFont="1" applyBorder="1" applyAlignment="1" quotePrefix="1">
      <alignment horizontal="center" vertical="center"/>
    </xf>
    <xf numFmtId="0" fontId="4" fillId="0" borderId="0" xfId="0" applyFont="1" applyBorder="1" applyAlignment="1">
      <alignment horizontal="center" vertical="center"/>
    </xf>
    <xf numFmtId="58" fontId="4" fillId="0" borderId="0" xfId="0" applyNumberFormat="1" applyFont="1" applyAlignment="1" quotePrefix="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pplyAlignment="1">
      <alignment horizontal="center" vertical="center"/>
    </xf>
    <xf numFmtId="58" fontId="4" fillId="0" borderId="0" xfId="0" applyNumberFormat="1" applyFont="1" applyFill="1" applyBorder="1" applyAlignment="1" quotePrefix="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10" xfId="0" applyFont="1" applyBorder="1" applyAlignment="1">
      <alignment vertical="center"/>
    </xf>
    <xf numFmtId="0" fontId="13" fillId="0" borderId="10" xfId="0" applyFont="1" applyBorder="1" applyAlignment="1">
      <alignment vertical="center" wrapText="1"/>
    </xf>
    <xf numFmtId="0" fontId="4" fillId="0" borderId="0" xfId="0" applyFont="1" applyAlignment="1">
      <alignment horizontal="right" vertical="center"/>
    </xf>
    <xf numFmtId="0" fontId="15" fillId="0" borderId="0" xfId="0" applyFont="1" applyAlignment="1">
      <alignment horizontal="center" vertical="center"/>
    </xf>
    <xf numFmtId="0" fontId="7" fillId="0" borderId="11" xfId="0" applyFont="1" applyBorder="1" applyAlignment="1">
      <alignment vertical="center" wrapText="1"/>
    </xf>
    <xf numFmtId="0" fontId="7" fillId="0" borderId="0" xfId="0" applyFont="1" applyBorder="1" applyAlignment="1">
      <alignment vertical="center" wrapText="1"/>
    </xf>
    <xf numFmtId="205" fontId="15" fillId="0" borderId="0" xfId="0" applyNumberFormat="1" applyFont="1" applyFill="1" applyBorder="1" applyAlignment="1" applyProtection="1">
      <alignment horizontal="center" vertical="center"/>
      <protection locked="0"/>
    </xf>
    <xf numFmtId="205" fontId="15" fillId="0" borderId="0" xfId="0" applyNumberFormat="1" applyFont="1" applyFill="1" applyBorder="1" applyAlignment="1" applyProtection="1" quotePrefix="1">
      <alignment horizontal="center" vertical="center"/>
      <protection locked="0"/>
    </xf>
    <xf numFmtId="0" fontId="0" fillId="0" borderId="0" xfId="0" applyFont="1" applyAlignment="1">
      <alignment vertical="center"/>
    </xf>
    <xf numFmtId="0" fontId="4" fillId="0" borderId="0" xfId="0" applyFont="1" applyBorder="1" applyAlignment="1">
      <alignment horizontal="right" vertical="center"/>
    </xf>
    <xf numFmtId="0" fontId="15" fillId="0" borderId="12"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15" fillId="0" borderId="0" xfId="0" applyFont="1" applyAlignment="1" applyProtection="1">
      <alignment horizontal="right" vertical="center"/>
      <protection locked="0"/>
    </xf>
    <xf numFmtId="0" fontId="15" fillId="33" borderId="0"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58" fontId="15" fillId="33" borderId="0" xfId="0" applyNumberFormat="1" applyFont="1" applyFill="1" applyBorder="1" applyAlignment="1" applyProtection="1" quotePrefix="1">
      <alignment horizontal="center" vertical="center"/>
      <protection locked="0"/>
    </xf>
    <xf numFmtId="58" fontId="15" fillId="33" borderId="0" xfId="0" applyNumberFormat="1" applyFont="1" applyFill="1" applyBorder="1" applyAlignment="1" applyProtection="1" quotePrefix="1">
      <alignment horizontal="right" vertical="center"/>
      <protection locked="0"/>
    </xf>
    <xf numFmtId="58" fontId="15" fillId="33" borderId="0" xfId="0" applyNumberFormat="1" applyFont="1" applyFill="1" applyAlignment="1" applyProtection="1" quotePrefix="1">
      <alignment vertical="center"/>
      <protection locked="0"/>
    </xf>
    <xf numFmtId="58" fontId="4" fillId="0" borderId="0" xfId="0" applyNumberFormat="1" applyFont="1" applyAlignment="1" applyProtection="1" quotePrefix="1">
      <alignment vertical="center"/>
      <protection locked="0"/>
    </xf>
    <xf numFmtId="0" fontId="15" fillId="0" borderId="0" xfId="0" applyFont="1" applyBorder="1" applyAlignment="1" applyProtection="1">
      <alignment horizontal="left" vertical="center"/>
      <protection locked="0"/>
    </xf>
    <xf numFmtId="58" fontId="15" fillId="0" borderId="0" xfId="0" applyNumberFormat="1" applyFont="1" applyBorder="1" applyAlignment="1" applyProtection="1" quotePrefix="1">
      <alignment horizontal="center" vertical="center"/>
      <protection locked="0"/>
    </xf>
    <xf numFmtId="58" fontId="15" fillId="0" borderId="0" xfId="0" applyNumberFormat="1" applyFont="1" applyBorder="1" applyAlignment="1" applyProtection="1" quotePrefix="1">
      <alignment horizontal="right" vertical="center"/>
      <protection locked="0"/>
    </xf>
    <xf numFmtId="0" fontId="15" fillId="0" borderId="0" xfId="0" applyFont="1" applyBorder="1" applyAlignment="1" applyProtection="1">
      <alignment horizontal="center" vertical="center"/>
      <protection locked="0"/>
    </xf>
    <xf numFmtId="58" fontId="15" fillId="0" borderId="0" xfId="0" applyNumberFormat="1" applyFont="1" applyAlignment="1" applyProtection="1" quotePrefix="1">
      <alignment vertical="center"/>
      <protection locked="0"/>
    </xf>
    <xf numFmtId="0" fontId="15"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5" fillId="34" borderId="13" xfId="0" applyFont="1" applyFill="1" applyBorder="1" applyAlignment="1" applyProtection="1">
      <alignment vertical="center" shrinkToFit="1"/>
      <protection locked="0"/>
    </xf>
    <xf numFmtId="0" fontId="15" fillId="34" borderId="14" xfId="0" applyFont="1" applyFill="1" applyBorder="1" applyAlignment="1" applyProtection="1">
      <alignment vertical="center" shrinkToFit="1"/>
      <protection locked="0"/>
    </xf>
    <xf numFmtId="0" fontId="15" fillId="0" borderId="15"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9" fillId="0" borderId="0" xfId="0" applyFont="1" applyBorder="1" applyAlignment="1" applyProtection="1">
      <alignment horizontal="left" vertical="center" wrapText="1"/>
      <protection locked="0"/>
    </xf>
    <xf numFmtId="38" fontId="15" fillId="0" borderId="0" xfId="0" applyNumberFormat="1" applyFont="1" applyAlignment="1" applyProtection="1">
      <alignment horizontal="left" vertical="center"/>
      <protection locked="0"/>
    </xf>
    <xf numFmtId="0" fontId="20" fillId="0" borderId="0" xfId="0" applyFont="1" applyAlignment="1" applyProtection="1">
      <alignment horizontal="left" vertical="center"/>
      <protection locked="0"/>
    </xf>
    <xf numFmtId="0" fontId="21" fillId="0" borderId="0" xfId="0" applyFont="1" applyAlignment="1" applyProtection="1">
      <alignment horizontal="left" vertical="center" wrapText="1"/>
      <protection locked="0"/>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0" fillId="0" borderId="0" xfId="0" applyBorder="1" applyAlignment="1">
      <alignment vertical="center"/>
    </xf>
    <xf numFmtId="0" fontId="8" fillId="0" borderId="22" xfId="0" applyFont="1" applyBorder="1" applyAlignment="1">
      <alignment vertical="center"/>
    </xf>
    <xf numFmtId="0" fontId="11"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15" fillId="0" borderId="0" xfId="0" applyFont="1" applyAlignment="1" applyProtection="1">
      <alignment horizontal="center" vertical="center"/>
      <protection locked="0"/>
    </xf>
    <xf numFmtId="205" fontId="15" fillId="33" borderId="0" xfId="0" applyNumberFormat="1"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vertical="center"/>
      <protection locked="0"/>
    </xf>
    <xf numFmtId="0" fontId="15" fillId="12" borderId="0" xfId="0" applyFont="1" applyFill="1" applyAlignment="1" applyProtection="1">
      <alignment horizontal="left" vertical="top" wrapText="1" shrinkToFit="1"/>
      <protection locked="0"/>
    </xf>
    <xf numFmtId="0" fontId="15" fillId="12" borderId="0" xfId="0" applyFont="1" applyFill="1" applyAlignment="1" applyProtection="1">
      <alignment horizontal="left" vertical="top" shrinkToFit="1"/>
      <protection locked="0"/>
    </xf>
    <xf numFmtId="0" fontId="15" fillId="33" borderId="0" xfId="0" applyFont="1" applyFill="1" applyBorder="1" applyAlignment="1" applyProtection="1">
      <alignment horizontal="center" vertical="center"/>
      <protection locked="0"/>
    </xf>
    <xf numFmtId="58" fontId="15" fillId="33" borderId="0" xfId="0" applyNumberFormat="1" applyFont="1" applyFill="1" applyBorder="1" applyAlignment="1" applyProtection="1" quotePrefix="1">
      <alignment horizontal="center" vertical="center"/>
      <protection locked="0"/>
    </xf>
    <xf numFmtId="0" fontId="4" fillId="0" borderId="0" xfId="0" applyFont="1" applyAlignment="1" applyProtection="1">
      <alignment horizontal="right" vertical="center"/>
      <protection locked="0"/>
    </xf>
    <xf numFmtId="0" fontId="15" fillId="0" borderId="2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5" fillId="12" borderId="0" xfId="0" applyFont="1" applyFill="1" applyAlignment="1" applyProtection="1">
      <alignment horizontal="left" vertical="center" shrinkToFit="1"/>
      <protection locked="0"/>
    </xf>
    <xf numFmtId="0" fontId="4" fillId="0" borderId="0" xfId="0" applyFont="1" applyFill="1" applyAlignment="1" applyProtection="1">
      <alignment horizontal="left" vertical="center"/>
      <protection locked="0"/>
    </xf>
    <xf numFmtId="205" fontId="15" fillId="33" borderId="0" xfId="0" applyNumberFormat="1" applyFont="1" applyFill="1" applyBorder="1" applyAlignment="1" applyProtection="1" quotePrefix="1">
      <alignment horizontal="center" vertical="center"/>
      <protection locked="0"/>
    </xf>
    <xf numFmtId="0" fontId="15" fillId="0" borderId="0" xfId="0" applyFont="1" applyAlignment="1" applyProtection="1">
      <alignment horizontal="right" vertical="center"/>
      <protection locked="0"/>
    </xf>
    <xf numFmtId="176" fontId="16" fillId="34" borderId="27" xfId="0" applyNumberFormat="1" applyFont="1" applyFill="1" applyBorder="1" applyAlignment="1" applyProtection="1">
      <alignment horizontal="distributed" vertical="center"/>
      <protection/>
    </xf>
    <xf numFmtId="0" fontId="16" fillId="34" borderId="28" xfId="0" applyFont="1" applyFill="1" applyBorder="1" applyAlignment="1" applyProtection="1">
      <alignment horizontal="distributed" vertical="center"/>
      <protection/>
    </xf>
    <xf numFmtId="0" fontId="16" fillId="34" borderId="29" xfId="0" applyFont="1" applyFill="1" applyBorder="1" applyAlignment="1" applyProtection="1">
      <alignment horizontal="distributed" vertical="center"/>
      <protection/>
    </xf>
    <xf numFmtId="0" fontId="15" fillId="0" borderId="0" xfId="0" applyFont="1" applyAlignment="1" applyProtection="1">
      <alignment horizontal="center" vertical="center" wrapText="1"/>
      <protection locked="0"/>
    </xf>
    <xf numFmtId="0" fontId="15" fillId="33" borderId="30" xfId="0" applyFont="1" applyFill="1" applyBorder="1" applyAlignment="1" applyProtection="1">
      <alignment horizontal="center" vertical="center"/>
      <protection locked="0"/>
    </xf>
    <xf numFmtId="0" fontId="15" fillId="33" borderId="13" xfId="0" applyFont="1" applyFill="1" applyBorder="1" applyAlignment="1" applyProtection="1">
      <alignment horizontal="center" vertical="center"/>
      <protection locked="0"/>
    </xf>
    <xf numFmtId="0" fontId="15" fillId="33" borderId="14" xfId="0" applyFont="1" applyFill="1" applyBorder="1" applyAlignment="1" applyProtection="1">
      <alignment horizontal="center" vertical="center"/>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quotePrefix="1">
      <alignment horizontal="center" vertical="center" shrinkToFit="1"/>
      <protection locked="0"/>
    </xf>
    <xf numFmtId="0" fontId="15" fillId="0" borderId="0" xfId="0" applyFont="1" applyBorder="1" applyAlignment="1" applyProtection="1">
      <alignment horizontal="center" vertical="center" shrinkToFit="1"/>
      <protection locked="0"/>
    </xf>
    <xf numFmtId="38" fontId="15" fillId="0" borderId="0" xfId="49" applyFont="1" applyBorder="1" applyAlignment="1" applyProtection="1">
      <alignment horizontal="center" vertical="center"/>
      <protection locked="0"/>
    </xf>
    <xf numFmtId="0" fontId="15" fillId="34" borderId="26" xfId="0" applyFont="1" applyFill="1" applyBorder="1" applyAlignment="1" applyProtection="1">
      <alignment horizontal="center" vertical="center" shrinkToFit="1"/>
      <protection locked="0"/>
    </xf>
    <xf numFmtId="0" fontId="15" fillId="34" borderId="31" xfId="0" applyFont="1" applyFill="1" applyBorder="1" applyAlignment="1" applyProtection="1">
      <alignment horizontal="center" vertical="center" shrinkToFit="1"/>
      <protection locked="0"/>
    </xf>
    <xf numFmtId="0" fontId="15" fillId="34" borderId="32" xfId="0" applyFont="1" applyFill="1" applyBorder="1" applyAlignment="1" applyProtection="1">
      <alignment horizontal="center" vertical="center" shrinkToFit="1"/>
      <protection/>
    </xf>
    <xf numFmtId="0" fontId="15" fillId="34" borderId="33" xfId="0" applyFont="1" applyFill="1" applyBorder="1" applyAlignment="1" applyProtection="1">
      <alignment horizontal="center" vertical="center" shrinkToFit="1"/>
      <protection/>
    </xf>
    <xf numFmtId="0" fontId="24" fillId="0" borderId="34"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4" fillId="0" borderId="39"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15" fillId="0" borderId="26" xfId="0" applyFont="1" applyBorder="1" applyAlignment="1" applyProtection="1">
      <alignment horizontal="center" vertical="center" shrinkToFit="1"/>
      <protection locked="0"/>
    </xf>
    <xf numFmtId="0" fontId="15" fillId="0" borderId="30" xfId="0" applyFont="1" applyBorder="1" applyAlignment="1" applyProtection="1">
      <alignment horizontal="center" vertical="center" shrinkToFit="1"/>
      <protection locked="0"/>
    </xf>
    <xf numFmtId="0" fontId="15" fillId="34" borderId="42" xfId="0" applyFont="1" applyFill="1" applyBorder="1" applyAlignment="1" applyProtection="1">
      <alignment horizontal="center" vertical="center" shrinkToFit="1"/>
      <protection locked="0"/>
    </xf>
    <xf numFmtId="0" fontId="15" fillId="34" borderId="11" xfId="0" applyFont="1" applyFill="1" applyBorder="1" applyAlignment="1" applyProtection="1">
      <alignment horizontal="center" vertical="center" shrinkToFit="1"/>
      <protection locked="0"/>
    </xf>
    <xf numFmtId="38" fontId="15" fillId="34" borderId="43" xfId="49" applyFont="1" applyFill="1" applyBorder="1" applyAlignment="1" applyProtection="1">
      <alignment horizontal="center" vertical="center" shrinkToFit="1"/>
      <protection/>
    </xf>
    <xf numFmtId="38" fontId="15" fillId="34" borderId="44" xfId="49" applyFont="1" applyFill="1" applyBorder="1" applyAlignment="1" applyProtection="1">
      <alignment horizontal="center" vertical="center" shrinkToFit="1"/>
      <protection/>
    </xf>
    <xf numFmtId="38" fontId="15" fillId="34" borderId="45" xfId="49" applyFont="1" applyFill="1" applyBorder="1" applyAlignment="1" applyProtection="1">
      <alignment horizontal="center" vertical="center" shrinkToFit="1"/>
      <protection/>
    </xf>
    <xf numFmtId="38" fontId="15" fillId="34" borderId="46" xfId="49" applyFont="1" applyFill="1" applyBorder="1" applyAlignment="1" applyProtection="1">
      <alignment horizontal="center" vertical="center" shrinkToFit="1"/>
      <protection/>
    </xf>
    <xf numFmtId="38" fontId="15" fillId="34" borderId="47" xfId="49" applyFont="1" applyFill="1" applyBorder="1" applyAlignment="1" applyProtection="1">
      <alignment horizontal="center" vertical="center" shrinkToFit="1"/>
      <protection/>
    </xf>
    <xf numFmtId="38" fontId="15" fillId="34" borderId="48" xfId="49" applyFont="1" applyFill="1" applyBorder="1" applyAlignment="1" applyProtection="1">
      <alignment horizontal="center" vertical="center" shrinkToFit="1"/>
      <protection/>
    </xf>
    <xf numFmtId="0" fontId="15" fillId="34" borderId="49" xfId="0" applyFont="1" applyFill="1" applyBorder="1" applyAlignment="1" applyProtection="1">
      <alignment horizontal="center" vertical="center" shrinkToFit="1"/>
      <protection/>
    </xf>
    <xf numFmtId="0" fontId="15" fillId="34" borderId="50" xfId="0" applyFont="1" applyFill="1" applyBorder="1" applyAlignment="1" applyProtection="1">
      <alignment horizontal="center" vertical="center" shrinkToFit="1"/>
      <protection/>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33" borderId="30"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221" fontId="4" fillId="34" borderId="30" xfId="0" applyNumberFormat="1" applyFont="1" applyFill="1" applyBorder="1" applyAlignment="1" applyProtection="1">
      <alignment horizontal="center" vertical="center"/>
      <protection/>
    </xf>
    <xf numFmtId="221" fontId="4" fillId="34" borderId="13" xfId="0" applyNumberFormat="1" applyFont="1" applyFill="1" applyBorder="1" applyAlignment="1" applyProtection="1">
      <alignment horizontal="center" vertical="center"/>
      <protection/>
    </xf>
    <xf numFmtId="221" fontId="4" fillId="34" borderId="14" xfId="0" applyNumberFormat="1"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177" fontId="4" fillId="0" borderId="26" xfId="49" applyNumberFormat="1" applyFont="1" applyBorder="1" applyAlignment="1" applyProtection="1">
      <alignment horizontal="right" vertical="center"/>
      <protection/>
    </xf>
    <xf numFmtId="0" fontId="4" fillId="0" borderId="26" xfId="0" applyFont="1" applyBorder="1" applyAlignment="1">
      <alignment horizontal="center" vertical="center"/>
    </xf>
    <xf numFmtId="0" fontId="23" fillId="33" borderId="30" xfId="0" applyFont="1" applyFill="1" applyBorder="1" applyAlignment="1" applyProtection="1">
      <alignment horizontal="center" vertical="center"/>
      <protection locked="0"/>
    </xf>
    <xf numFmtId="0" fontId="23" fillId="33" borderId="13" xfId="0" applyFont="1" applyFill="1" applyBorder="1" applyAlignment="1" applyProtection="1">
      <alignment horizontal="center" vertical="center"/>
      <protection locked="0"/>
    </xf>
    <xf numFmtId="0" fontId="23" fillId="33" borderId="14" xfId="0" applyFont="1" applyFill="1" applyBorder="1" applyAlignment="1" applyProtection="1">
      <alignment horizontal="center" vertical="center"/>
      <protection locked="0"/>
    </xf>
    <xf numFmtId="0" fontId="4" fillId="33" borderId="30" xfId="0" applyFont="1" applyFill="1" applyBorder="1" applyAlignment="1" applyProtection="1">
      <alignment horizontal="left" vertical="center" shrinkToFit="1"/>
      <protection locked="0"/>
    </xf>
    <xf numFmtId="0" fontId="4" fillId="33" borderId="13" xfId="0" applyFont="1" applyFill="1" applyBorder="1" applyAlignment="1" applyProtection="1">
      <alignment horizontal="left" vertical="center" shrinkToFit="1"/>
      <protection locked="0"/>
    </xf>
    <xf numFmtId="0" fontId="22" fillId="33" borderId="30" xfId="0" applyFont="1" applyFill="1" applyBorder="1" applyAlignment="1" applyProtection="1">
      <alignment horizontal="left" vertical="center" wrapText="1" shrinkToFit="1"/>
      <protection locked="0"/>
    </xf>
    <xf numFmtId="0" fontId="22" fillId="33" borderId="13" xfId="0" applyFont="1" applyFill="1" applyBorder="1" applyAlignment="1" applyProtection="1">
      <alignment horizontal="left" vertical="center" wrapText="1" shrinkToFit="1"/>
      <protection locked="0"/>
    </xf>
    <xf numFmtId="0" fontId="22" fillId="33" borderId="14" xfId="0" applyFont="1" applyFill="1" applyBorder="1" applyAlignment="1" applyProtection="1">
      <alignment horizontal="left" vertical="center" wrapText="1" shrinkToFit="1"/>
      <protection locked="0"/>
    </xf>
    <xf numFmtId="38" fontId="4" fillId="33" borderId="30" xfId="49" applyFont="1" applyFill="1" applyBorder="1" applyAlignment="1" applyProtection="1">
      <alignment horizontal="right" vertical="center"/>
      <protection locked="0"/>
    </xf>
    <xf numFmtId="38" fontId="4" fillId="33" borderId="13" xfId="49" applyFont="1" applyFill="1" applyBorder="1" applyAlignment="1" applyProtection="1">
      <alignment horizontal="right" vertical="center"/>
      <protection locked="0"/>
    </xf>
    <xf numFmtId="38" fontId="4" fillId="33" borderId="14" xfId="49" applyFont="1" applyFill="1" applyBorder="1" applyAlignment="1" applyProtection="1">
      <alignment horizontal="right" vertical="center"/>
      <protection locked="0"/>
    </xf>
    <xf numFmtId="0" fontId="4" fillId="0" borderId="30"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33" borderId="51" xfId="0" applyFont="1" applyFill="1" applyBorder="1" applyAlignment="1" applyProtection="1">
      <alignment horizontal="left" vertical="center" shrinkToFit="1"/>
      <protection locked="0"/>
    </xf>
    <xf numFmtId="0" fontId="4" fillId="33" borderId="52" xfId="0" applyFont="1" applyFill="1" applyBorder="1" applyAlignment="1" applyProtection="1">
      <alignment horizontal="left" vertical="center" shrinkToFit="1"/>
      <protection locked="0"/>
    </xf>
    <xf numFmtId="0" fontId="4" fillId="33" borderId="53" xfId="0" applyFont="1" applyFill="1" applyBorder="1" applyAlignment="1" applyProtection="1">
      <alignment horizontal="left" vertical="center" shrinkToFit="1"/>
      <protection locked="0"/>
    </xf>
    <xf numFmtId="0" fontId="4" fillId="0" borderId="0" xfId="0" applyFont="1" applyBorder="1" applyAlignment="1">
      <alignment horizontal="left" vertical="center" shrinkToFit="1"/>
    </xf>
    <xf numFmtId="0" fontId="4" fillId="0" borderId="0" xfId="0" applyFont="1" applyBorder="1" applyAlignment="1">
      <alignment horizontal="right" vertical="center"/>
    </xf>
    <xf numFmtId="0" fontId="4" fillId="0" borderId="26" xfId="0" applyFont="1" applyBorder="1" applyAlignment="1">
      <alignment horizontal="center" vertical="center" wrapText="1" shrinkToFit="1"/>
    </xf>
    <xf numFmtId="0" fontId="4" fillId="0" borderId="26" xfId="0" applyFont="1" applyBorder="1" applyAlignment="1">
      <alignment horizontal="center" vertical="center" shrinkToFit="1"/>
    </xf>
    <xf numFmtId="0" fontId="4" fillId="0" borderId="0" xfId="0" applyFont="1" applyAlignment="1">
      <alignment horizontal="right" vertical="center"/>
    </xf>
    <xf numFmtId="0" fontId="15" fillId="0" borderId="0" xfId="0" applyFont="1" applyAlignment="1">
      <alignment horizontal="center" vertical="center"/>
    </xf>
    <xf numFmtId="0" fontId="4" fillId="0" borderId="26" xfId="0" applyFont="1" applyFill="1" applyBorder="1" applyAlignment="1">
      <alignment horizontal="center" vertical="center" shrinkToFit="1"/>
    </xf>
    <xf numFmtId="0" fontId="4" fillId="0" borderId="3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4" fillId="0" borderId="26" xfId="0" applyFont="1" applyBorder="1" applyAlignment="1">
      <alignment horizontal="center" vertical="center" wrapText="1"/>
    </xf>
    <xf numFmtId="0" fontId="4" fillId="0" borderId="30" xfId="0" applyFont="1" applyBorder="1" applyAlignment="1">
      <alignment horizontal="center" vertical="center" wrapText="1"/>
    </xf>
    <xf numFmtId="0" fontId="13" fillId="0" borderId="3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6" fillId="0" borderId="0" xfId="0" applyFont="1" applyAlignment="1">
      <alignment horizontal="distributed" vertical="center" indent="13"/>
    </xf>
    <xf numFmtId="0" fontId="4" fillId="0" borderId="0" xfId="0" applyFont="1" applyAlignment="1">
      <alignment horizontal="distributed" vertical="center" indent="13"/>
    </xf>
    <xf numFmtId="0" fontId="15"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xdr:row>
      <xdr:rowOff>85725</xdr:rowOff>
    </xdr:from>
    <xdr:to>
      <xdr:col>44</xdr:col>
      <xdr:colOff>104775</xdr:colOff>
      <xdr:row>3</xdr:row>
      <xdr:rowOff>28575</xdr:rowOff>
    </xdr:to>
    <xdr:sp>
      <xdr:nvSpPr>
        <xdr:cNvPr id="1" name="直線矢印コネクタ 2"/>
        <xdr:cNvSpPr>
          <a:spLocks/>
        </xdr:cNvSpPr>
      </xdr:nvSpPr>
      <xdr:spPr>
        <a:xfrm>
          <a:off x="5600700" y="581025"/>
          <a:ext cx="371475" cy="1905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29</xdr:row>
      <xdr:rowOff>0</xdr:rowOff>
    </xdr:from>
    <xdr:to>
      <xdr:col>48</xdr:col>
      <xdr:colOff>104775</xdr:colOff>
      <xdr:row>30</xdr:row>
      <xdr:rowOff>47625</xdr:rowOff>
    </xdr:to>
    <xdr:sp>
      <xdr:nvSpPr>
        <xdr:cNvPr id="2" name="直線矢印コネクタ 4"/>
        <xdr:cNvSpPr>
          <a:spLocks/>
        </xdr:cNvSpPr>
      </xdr:nvSpPr>
      <xdr:spPr>
        <a:xfrm>
          <a:off x="6000750" y="7172325"/>
          <a:ext cx="514350" cy="2952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31</xdr:row>
      <xdr:rowOff>142875</xdr:rowOff>
    </xdr:from>
    <xdr:to>
      <xdr:col>48</xdr:col>
      <xdr:colOff>76200</xdr:colOff>
      <xdr:row>34</xdr:row>
      <xdr:rowOff>228600</xdr:rowOff>
    </xdr:to>
    <xdr:sp>
      <xdr:nvSpPr>
        <xdr:cNvPr id="3" name="直線矢印コネクタ 6"/>
        <xdr:cNvSpPr>
          <a:spLocks/>
        </xdr:cNvSpPr>
      </xdr:nvSpPr>
      <xdr:spPr>
        <a:xfrm flipV="1">
          <a:off x="4552950" y="7810500"/>
          <a:ext cx="1933575" cy="8286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43</xdr:row>
      <xdr:rowOff>238125</xdr:rowOff>
    </xdr:from>
    <xdr:to>
      <xdr:col>48</xdr:col>
      <xdr:colOff>95250</xdr:colOff>
      <xdr:row>45</xdr:row>
      <xdr:rowOff>200025</xdr:rowOff>
    </xdr:to>
    <xdr:sp>
      <xdr:nvSpPr>
        <xdr:cNvPr id="4" name="直線矢印コネクタ 3"/>
        <xdr:cNvSpPr>
          <a:spLocks/>
        </xdr:cNvSpPr>
      </xdr:nvSpPr>
      <xdr:spPr>
        <a:xfrm flipV="1">
          <a:off x="6134100" y="10877550"/>
          <a:ext cx="371475" cy="4572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85725</xdr:rowOff>
    </xdr:from>
    <xdr:to>
      <xdr:col>31</xdr:col>
      <xdr:colOff>190500</xdr:colOff>
      <xdr:row>21</xdr:row>
      <xdr:rowOff>257175</xdr:rowOff>
    </xdr:to>
    <xdr:sp>
      <xdr:nvSpPr>
        <xdr:cNvPr id="1" name="正方形/長方形 1"/>
        <xdr:cNvSpPr>
          <a:spLocks/>
        </xdr:cNvSpPr>
      </xdr:nvSpPr>
      <xdr:spPr>
        <a:xfrm>
          <a:off x="742950" y="3905250"/>
          <a:ext cx="4800600" cy="1600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色付きのセルに入力して下さい。その他のセルには入力不要です。</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入力内容に間違いが無いことを確認のうえ提出して下さい。特に①事業所番号、③事業所の種別について間違いが無いことを確認して下さい。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219075</xdr:colOff>
      <xdr:row>16</xdr:row>
      <xdr:rowOff>104775</xdr:rowOff>
    </xdr:from>
    <xdr:to>
      <xdr:col>64</xdr:col>
      <xdr:colOff>104775</xdr:colOff>
      <xdr:row>21</xdr:row>
      <xdr:rowOff>9525</xdr:rowOff>
    </xdr:to>
    <xdr:sp>
      <xdr:nvSpPr>
        <xdr:cNvPr id="2" name="正方形/長方形 6"/>
        <xdr:cNvSpPr>
          <a:spLocks/>
        </xdr:cNvSpPr>
      </xdr:nvSpPr>
      <xdr:spPr>
        <a:xfrm>
          <a:off x="6372225" y="3924300"/>
          <a:ext cx="4086225" cy="1333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小規模多機能型居宅介護及び看護小規模多機能型居宅介護事業所においては、必要に応じて宿泊サービスと通いサービスに分けて入力して下さい。</a:t>
          </a:r>
        </a:p>
      </xdr:txBody>
    </xdr:sp>
    <xdr:clientData/>
  </xdr:twoCellAnchor>
  <xdr:twoCellAnchor>
    <xdr:from>
      <xdr:col>36</xdr:col>
      <xdr:colOff>209550</xdr:colOff>
      <xdr:row>11</xdr:row>
      <xdr:rowOff>276225</xdr:rowOff>
    </xdr:from>
    <xdr:to>
      <xdr:col>42</xdr:col>
      <xdr:colOff>57150</xdr:colOff>
      <xdr:row>16</xdr:row>
      <xdr:rowOff>85725</xdr:rowOff>
    </xdr:to>
    <xdr:sp>
      <xdr:nvSpPr>
        <xdr:cNvPr id="3" name="直線矢印コネクタ 8"/>
        <xdr:cNvSpPr>
          <a:spLocks/>
        </xdr:cNvSpPr>
      </xdr:nvSpPr>
      <xdr:spPr>
        <a:xfrm>
          <a:off x="6896100" y="2667000"/>
          <a:ext cx="733425" cy="12382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49</xdr:col>
      <xdr:colOff>114300</xdr:colOff>
      <xdr:row>47</xdr:row>
      <xdr:rowOff>76200</xdr:rowOff>
    </xdr:to>
    <xdr:grpSp>
      <xdr:nvGrpSpPr>
        <xdr:cNvPr id="1" name="グループ化 3"/>
        <xdr:cNvGrpSpPr>
          <a:grpSpLocks/>
        </xdr:cNvGrpSpPr>
      </xdr:nvGrpSpPr>
      <xdr:grpSpPr>
        <a:xfrm>
          <a:off x="247650" y="4695825"/>
          <a:ext cx="6572250" cy="5248275"/>
          <a:chOff x="0" y="1"/>
          <a:chExt cx="6214730" cy="5220586"/>
        </a:xfrm>
        <a:solidFill>
          <a:srgbClr val="FFFFFF"/>
        </a:solidFill>
      </xdr:grpSpPr>
      <xdr:sp>
        <xdr:nvSpPr>
          <xdr:cNvPr id="2" name="角丸四角形 4"/>
          <xdr:cNvSpPr>
            <a:spLocks/>
          </xdr:cNvSpPr>
        </xdr:nvSpPr>
        <xdr:spPr>
          <a:xfrm>
            <a:off x="38842" y="1"/>
            <a:ext cx="6175888" cy="5220586"/>
          </a:xfrm>
          <a:prstGeom prst="roundRect">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下記に</a:t>
            </a:r>
            <a:r>
              <a:rPr lang="en-US" cap="none" sz="1200" b="1" i="0" u="none" baseline="0">
                <a:solidFill>
                  <a:srgbClr val="000000"/>
                </a:solidFill>
              </a:rPr>
              <a:t>通帳の写し（表紙をめくった見開きページ全体）</a:t>
            </a:r>
            <a:r>
              <a:rPr lang="en-US" cap="none" sz="1200" b="0" i="0" u="none" baseline="0">
                <a:solidFill>
                  <a:srgbClr val="000000"/>
                </a:solidFill>
              </a:rPr>
              <a:t>を貼り付けてください。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注：等倍でコピーを貼ってください。</a:t>
            </a:r>
            <a:r>
              <a:rPr lang="en-US" cap="none" sz="1200" b="0" i="0" u="none" baseline="0">
                <a:solidFill>
                  <a:srgbClr val="000000"/>
                </a:solidFill>
              </a:rPr>
              <a:t>
</a:t>
            </a:r>
            <a:r>
              <a:rPr lang="en-US" cap="none" sz="1200" b="0" i="0" u="none" baseline="0">
                <a:solidFill>
                  <a:srgbClr val="000000"/>
                </a:solidFill>
              </a:rPr>
              <a:t>（写真不可。折曲禁止）</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等倍でコピーを貼ってください。</a:t>
            </a:r>
            <a:r>
              <a:rPr lang="en-US" cap="none" sz="1200" b="0" i="0" u="none" baseline="0">
                <a:solidFill>
                  <a:srgbClr val="000000"/>
                </a:solidFill>
              </a:rPr>
              <a:t>
</a:t>
            </a:r>
            <a:r>
              <a:rPr lang="en-US" cap="none" sz="1200" b="0" i="0" u="none" baseline="0">
                <a:solidFill>
                  <a:srgbClr val="000000"/>
                </a:solidFill>
              </a:rPr>
              <a:t>（写真不可。折曲禁止）</a:t>
            </a:r>
            <a:r>
              <a:rPr lang="en-US" cap="none" sz="1200" b="0" i="0" u="none" baseline="0">
                <a:solidFill>
                  <a:srgbClr val="000000"/>
                </a:solidFill>
              </a:rPr>
              <a:t>
</a:t>
            </a:r>
            <a:r>
              <a:rPr lang="en-US" cap="none" sz="1200" b="0" i="0" u="none" baseline="0">
                <a:solidFill>
                  <a:srgbClr val="000000"/>
                </a:solidFill>
              </a:rPr>
              <a:t> </a:t>
            </a:r>
          </a:p>
        </xdr:txBody>
      </xdr:sp>
      <xdr:sp>
        <xdr:nvSpPr>
          <xdr:cNvPr id="3" name="直線コネクタ 5"/>
          <xdr:cNvSpPr>
            <a:spLocks/>
          </xdr:cNvSpPr>
        </xdr:nvSpPr>
        <xdr:spPr>
          <a:xfrm>
            <a:off x="0" y="2456287"/>
            <a:ext cx="6172781"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38100</xdr:colOff>
      <xdr:row>4</xdr:row>
      <xdr:rowOff>123825</xdr:rowOff>
    </xdr:from>
    <xdr:to>
      <xdr:col>46</xdr:col>
      <xdr:colOff>152400</xdr:colOff>
      <xdr:row>6</xdr:row>
      <xdr:rowOff>200025</xdr:rowOff>
    </xdr:to>
    <xdr:sp>
      <xdr:nvSpPr>
        <xdr:cNvPr id="4" name="大かっこ 1"/>
        <xdr:cNvSpPr>
          <a:spLocks/>
        </xdr:cNvSpPr>
      </xdr:nvSpPr>
      <xdr:spPr>
        <a:xfrm>
          <a:off x="533400" y="828675"/>
          <a:ext cx="5915025" cy="476250"/>
        </a:xfrm>
        <a:prstGeom prst="bracketPair">
          <a:avLst>
            <a:gd name="adj" fmla="val -30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38</xdr:row>
      <xdr:rowOff>47625</xdr:rowOff>
    </xdr:from>
    <xdr:to>
      <xdr:col>7</xdr:col>
      <xdr:colOff>590550</xdr:colOff>
      <xdr:row>39</xdr:row>
      <xdr:rowOff>142875</xdr:rowOff>
    </xdr:to>
    <xdr:sp>
      <xdr:nvSpPr>
        <xdr:cNvPr id="1" name="正方形/長方形 1"/>
        <xdr:cNvSpPr>
          <a:spLocks/>
        </xdr:cNvSpPr>
      </xdr:nvSpPr>
      <xdr:spPr>
        <a:xfrm>
          <a:off x="5324475" y="6419850"/>
          <a:ext cx="342900" cy="2571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p>
      </xdr:txBody>
    </xdr:sp>
    <xdr:clientData/>
  </xdr:twoCellAnchor>
  <xdr:twoCellAnchor>
    <xdr:from>
      <xdr:col>3</xdr:col>
      <xdr:colOff>323850</xdr:colOff>
      <xdr:row>43</xdr:row>
      <xdr:rowOff>142875</xdr:rowOff>
    </xdr:from>
    <xdr:to>
      <xdr:col>8</xdr:col>
      <xdr:colOff>1038225</xdr:colOff>
      <xdr:row>51</xdr:row>
      <xdr:rowOff>85725</xdr:rowOff>
    </xdr:to>
    <xdr:sp>
      <xdr:nvSpPr>
        <xdr:cNvPr id="2" name="正方形/長方形 2"/>
        <xdr:cNvSpPr>
          <a:spLocks/>
        </xdr:cNvSpPr>
      </xdr:nvSpPr>
      <xdr:spPr>
        <a:xfrm>
          <a:off x="2381250" y="7353300"/>
          <a:ext cx="4419600" cy="1314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　署名欄については、自署又はパソコンでの入力いずれの方法も可能です。ただし何れの場合も必ず法人代表者印を押印して下さい。</a:t>
          </a:r>
          <a:r>
            <a:rPr lang="en-US" cap="none" sz="1200" b="0" i="0" u="none" baseline="0">
              <a:solidFill>
                <a:srgbClr val="000000"/>
              </a:solidFill>
            </a:rPr>
            <a:t>
</a:t>
          </a:r>
          <a:r>
            <a:rPr lang="en-US" cap="none" sz="1200" b="0" i="0" u="none" baseline="0">
              <a:solidFill>
                <a:srgbClr val="000000"/>
              </a:solidFill>
            </a:rPr>
            <a:t>　署名年月日は「様式１（申請書）」の申請日と同一として下さい。</a:t>
          </a:r>
        </a:p>
      </xdr:txBody>
    </xdr:sp>
    <xdr:clientData/>
  </xdr:twoCellAnchor>
  <xdr:twoCellAnchor>
    <xdr:from>
      <xdr:col>5</xdr:col>
      <xdr:colOff>333375</xdr:colOff>
      <xdr:row>41</xdr:row>
      <xdr:rowOff>66675</xdr:rowOff>
    </xdr:from>
    <xdr:to>
      <xdr:col>6</xdr:col>
      <xdr:colOff>333375</xdr:colOff>
      <xdr:row>43</xdr:row>
      <xdr:rowOff>85725</xdr:rowOff>
    </xdr:to>
    <xdr:sp>
      <xdr:nvSpPr>
        <xdr:cNvPr id="3" name="直線矢印コネクタ 8"/>
        <xdr:cNvSpPr>
          <a:spLocks/>
        </xdr:cNvSpPr>
      </xdr:nvSpPr>
      <xdr:spPr>
        <a:xfrm>
          <a:off x="4038600" y="6934200"/>
          <a:ext cx="685800" cy="3619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BU51"/>
  <sheetViews>
    <sheetView showGridLines="0" showZeros="0" view="pageBreakPreview" zoomScale="85" zoomScaleNormal="75" zoomScaleSheetLayoutView="85" zoomScalePageLayoutView="0" workbookViewId="0" topLeftCell="A1">
      <selection activeCell="P39" sqref="P39"/>
    </sheetView>
  </sheetViews>
  <sheetFormatPr defaultColWidth="1.625" defaultRowHeight="13.5"/>
  <cols>
    <col min="1" max="47" width="1.75390625" style="25" customWidth="1"/>
    <col min="48" max="67" width="1.875" style="25" customWidth="1"/>
    <col min="68" max="71" width="1.625" style="25" customWidth="1"/>
    <col min="72" max="72" width="3.50390625" style="25" bestFit="1" customWidth="1"/>
    <col min="73" max="74" width="8.50390625" style="25" bestFit="1" customWidth="1"/>
    <col min="75" max="75" width="7.25390625" style="25" customWidth="1"/>
    <col min="76" max="16384" width="1.625" style="25" customWidth="1"/>
  </cols>
  <sheetData>
    <row r="1" spans="50:66" ht="19.5" customHeight="1" thickBot="1">
      <c r="AX1" s="26"/>
      <c r="AY1" s="26"/>
      <c r="AZ1" s="26"/>
      <c r="BA1" s="87" t="s">
        <v>19</v>
      </c>
      <c r="BB1" s="87"/>
      <c r="BC1" s="87"/>
      <c r="BD1" s="87"/>
      <c r="BE1" s="87"/>
      <c r="BF1" s="87"/>
      <c r="BG1" s="87"/>
      <c r="BH1" s="87"/>
      <c r="BI1" s="87"/>
      <c r="BJ1" s="87"/>
      <c r="BK1" s="87"/>
      <c r="BL1" s="87"/>
      <c r="BM1" s="87"/>
      <c r="BN1" s="87"/>
    </row>
    <row r="2" spans="20:66" ht="19.5" customHeight="1" thickTop="1">
      <c r="T2" s="107" t="s">
        <v>100</v>
      </c>
      <c r="U2" s="108"/>
      <c r="V2" s="108"/>
      <c r="W2" s="108"/>
      <c r="X2" s="108"/>
      <c r="Y2" s="108"/>
      <c r="Z2" s="108"/>
      <c r="AA2" s="108"/>
      <c r="AB2" s="108"/>
      <c r="AC2" s="108"/>
      <c r="AD2" s="108"/>
      <c r="AE2" s="108"/>
      <c r="AF2" s="108"/>
      <c r="AG2" s="108"/>
      <c r="AH2" s="108"/>
      <c r="AI2" s="108"/>
      <c r="AJ2" s="108"/>
      <c r="AK2" s="108"/>
      <c r="AL2" s="108"/>
      <c r="AM2" s="108"/>
      <c r="AN2" s="108"/>
      <c r="AO2" s="108"/>
      <c r="AP2" s="109"/>
      <c r="AX2" s="26"/>
      <c r="AY2" s="26"/>
      <c r="AZ2" s="26"/>
      <c r="BA2" s="27"/>
      <c r="BB2" s="27"/>
      <c r="BC2" s="27"/>
      <c r="BD2" s="27"/>
      <c r="BE2" s="27"/>
      <c r="BF2" s="27"/>
      <c r="BG2" s="27"/>
      <c r="BH2" s="27"/>
      <c r="BI2" s="27"/>
      <c r="BJ2" s="27"/>
      <c r="BK2" s="27"/>
      <c r="BL2" s="27"/>
      <c r="BM2" s="27"/>
      <c r="BN2" s="27"/>
    </row>
    <row r="3" spans="20:65" ht="19.5" customHeight="1">
      <c r="T3" s="110"/>
      <c r="U3" s="111"/>
      <c r="V3" s="111"/>
      <c r="W3" s="111"/>
      <c r="X3" s="111"/>
      <c r="Y3" s="111"/>
      <c r="Z3" s="111"/>
      <c r="AA3" s="111"/>
      <c r="AB3" s="111"/>
      <c r="AC3" s="111"/>
      <c r="AD3" s="111"/>
      <c r="AE3" s="111"/>
      <c r="AF3" s="111"/>
      <c r="AG3" s="111"/>
      <c r="AH3" s="111"/>
      <c r="AI3" s="111"/>
      <c r="AJ3" s="111"/>
      <c r="AK3" s="111"/>
      <c r="AL3" s="111"/>
      <c r="AM3" s="111"/>
      <c r="AN3" s="111"/>
      <c r="AO3" s="111"/>
      <c r="AP3" s="112"/>
      <c r="BC3" s="83"/>
      <c r="BD3" s="83"/>
      <c r="BE3" s="83"/>
      <c r="BF3" s="83"/>
      <c r="BG3" s="83"/>
      <c r="BH3" s="83"/>
      <c r="BI3" s="83"/>
      <c r="BJ3" s="83"/>
      <c r="BK3" s="83"/>
      <c r="BL3" s="83"/>
      <c r="BM3" s="83"/>
    </row>
    <row r="4" spans="20:68" ht="19.5" customHeight="1">
      <c r="T4" s="110"/>
      <c r="U4" s="111"/>
      <c r="V4" s="111"/>
      <c r="W4" s="111"/>
      <c r="X4" s="111"/>
      <c r="Y4" s="111"/>
      <c r="Z4" s="111"/>
      <c r="AA4" s="111"/>
      <c r="AB4" s="111"/>
      <c r="AC4" s="111"/>
      <c r="AD4" s="111"/>
      <c r="AE4" s="111"/>
      <c r="AF4" s="111"/>
      <c r="AG4" s="111"/>
      <c r="AH4" s="111"/>
      <c r="AI4" s="111"/>
      <c r="AJ4" s="111"/>
      <c r="AK4" s="111"/>
      <c r="AL4" s="111"/>
      <c r="AM4" s="111"/>
      <c r="AN4" s="111"/>
      <c r="AO4" s="111"/>
      <c r="AP4" s="112"/>
      <c r="AT4" s="28" t="s">
        <v>6</v>
      </c>
      <c r="AU4" s="29"/>
      <c r="AV4" s="30"/>
      <c r="AW4" s="31"/>
      <c r="AX4" s="71"/>
      <c r="AY4" s="71"/>
      <c r="AZ4" s="71"/>
      <c r="BA4" s="79" t="s">
        <v>7</v>
      </c>
      <c r="BB4" s="79"/>
      <c r="BC4" s="71"/>
      <c r="BD4" s="71"/>
      <c r="BE4" s="71"/>
      <c r="BF4" s="80" t="s">
        <v>9</v>
      </c>
      <c r="BG4" s="79"/>
      <c r="BH4" s="86"/>
      <c r="BI4" s="71"/>
      <c r="BJ4" s="71"/>
      <c r="BK4" s="80" t="s">
        <v>8</v>
      </c>
      <c r="BL4" s="79"/>
      <c r="BM4" s="32"/>
      <c r="BN4" s="33"/>
      <c r="BO4" s="33"/>
      <c r="BP4" s="33"/>
    </row>
    <row r="5" spans="20:68" ht="19.5" customHeight="1">
      <c r="T5" s="110"/>
      <c r="U5" s="111"/>
      <c r="V5" s="111"/>
      <c r="W5" s="111"/>
      <c r="X5" s="111"/>
      <c r="Y5" s="111"/>
      <c r="Z5" s="111"/>
      <c r="AA5" s="111"/>
      <c r="AB5" s="111"/>
      <c r="AC5" s="111"/>
      <c r="AD5" s="111"/>
      <c r="AE5" s="111"/>
      <c r="AF5" s="111"/>
      <c r="AG5" s="111"/>
      <c r="AH5" s="111"/>
      <c r="AI5" s="111"/>
      <c r="AJ5" s="111"/>
      <c r="AK5" s="111"/>
      <c r="AL5" s="111"/>
      <c r="AM5" s="111"/>
      <c r="AN5" s="111"/>
      <c r="AO5" s="111"/>
      <c r="AP5" s="112"/>
      <c r="AT5" s="34"/>
      <c r="AV5" s="35"/>
      <c r="AW5" s="36"/>
      <c r="AX5" s="20"/>
      <c r="AY5" s="20"/>
      <c r="AZ5" s="20"/>
      <c r="BA5" s="37"/>
      <c r="BB5" s="37"/>
      <c r="BC5" s="20"/>
      <c r="BD5" s="20"/>
      <c r="BE5" s="20"/>
      <c r="BF5" s="35"/>
      <c r="BG5" s="37"/>
      <c r="BH5" s="21"/>
      <c r="BI5" s="20"/>
      <c r="BJ5" s="20"/>
      <c r="BK5" s="35"/>
      <c r="BL5" s="37"/>
      <c r="BM5" s="38"/>
      <c r="BN5" s="33"/>
      <c r="BO5" s="33"/>
      <c r="BP5" s="33"/>
    </row>
    <row r="6" spans="2:42" ht="19.5" customHeight="1" thickBot="1">
      <c r="B6" s="70" t="s">
        <v>12</v>
      </c>
      <c r="C6" s="70"/>
      <c r="D6" s="70"/>
      <c r="E6" s="70"/>
      <c r="F6" s="70"/>
      <c r="G6" s="70"/>
      <c r="H6" s="70"/>
      <c r="I6" s="70"/>
      <c r="J6" s="70"/>
      <c r="K6" s="70"/>
      <c r="L6" s="70"/>
      <c r="M6" s="70"/>
      <c r="N6" s="70"/>
      <c r="O6" s="70"/>
      <c r="T6" s="113"/>
      <c r="U6" s="114"/>
      <c r="V6" s="114"/>
      <c r="W6" s="114"/>
      <c r="X6" s="114"/>
      <c r="Y6" s="114"/>
      <c r="Z6" s="114"/>
      <c r="AA6" s="114"/>
      <c r="AB6" s="114"/>
      <c r="AC6" s="114"/>
      <c r="AD6" s="114"/>
      <c r="AE6" s="114"/>
      <c r="AF6" s="114"/>
      <c r="AG6" s="114"/>
      <c r="AH6" s="114"/>
      <c r="AI6" s="114"/>
      <c r="AJ6" s="114"/>
      <c r="AK6" s="114"/>
      <c r="AL6" s="114"/>
      <c r="AM6" s="114"/>
      <c r="AN6" s="114"/>
      <c r="AO6" s="114"/>
      <c r="AP6" s="115"/>
    </row>
    <row r="7" ht="19.5" customHeight="1" thickTop="1"/>
    <row r="8" spans="46:64" ht="19.5" customHeight="1">
      <c r="AT8" s="85"/>
      <c r="AU8" s="85"/>
      <c r="AV8" s="85"/>
      <c r="AW8" s="85"/>
      <c r="AX8" s="85"/>
      <c r="AY8" s="85"/>
      <c r="AZ8" s="85"/>
      <c r="BA8" s="85"/>
      <c r="BB8" s="85"/>
      <c r="BC8" s="85"/>
      <c r="BD8" s="85"/>
      <c r="BE8" s="85"/>
      <c r="BF8" s="85"/>
      <c r="BG8" s="85"/>
      <c r="BH8" s="85"/>
      <c r="BI8" s="85"/>
      <c r="BJ8" s="85"/>
      <c r="BK8" s="85"/>
      <c r="BL8" s="85"/>
    </row>
    <row r="9" spans="46:53" ht="19.5" customHeight="1">
      <c r="AT9" s="73"/>
      <c r="AU9" s="73"/>
      <c r="AV9" s="73"/>
      <c r="AW9" s="73"/>
      <c r="AX9" s="73"/>
      <c r="AY9" s="73"/>
      <c r="AZ9" s="73"/>
      <c r="BA9" s="73"/>
    </row>
    <row r="10" spans="26:65" ht="19.5" customHeight="1">
      <c r="Z10" s="39"/>
      <c r="AA10" s="39"/>
      <c r="AB10" s="39"/>
      <c r="AC10" s="39"/>
      <c r="AD10" s="39"/>
      <c r="AE10" s="87" t="s">
        <v>49</v>
      </c>
      <c r="AF10" s="87"/>
      <c r="AG10" s="87"/>
      <c r="AH10" s="87"/>
      <c r="AI10" s="87"/>
      <c r="AJ10" s="87"/>
      <c r="AK10" s="87"/>
      <c r="AL10" s="87"/>
      <c r="AM10" s="87"/>
      <c r="AN10" s="87"/>
      <c r="AO10" s="87"/>
      <c r="AP10" s="87"/>
      <c r="AQ10" s="40"/>
      <c r="AR10" s="84"/>
      <c r="AS10" s="84"/>
      <c r="AT10" s="84"/>
      <c r="AU10" s="84"/>
      <c r="AV10" s="84"/>
      <c r="AW10" s="84"/>
      <c r="AX10" s="84"/>
      <c r="AY10" s="84"/>
      <c r="AZ10" s="84"/>
      <c r="BA10" s="84"/>
      <c r="BB10" s="84"/>
      <c r="BC10" s="84"/>
      <c r="BD10" s="84"/>
      <c r="BE10" s="84"/>
      <c r="BF10" s="84"/>
      <c r="BG10" s="84"/>
      <c r="BH10" s="84"/>
      <c r="BI10" s="84"/>
      <c r="BJ10" s="84"/>
      <c r="BK10" s="84"/>
      <c r="BL10" s="84"/>
      <c r="BM10" s="84"/>
    </row>
    <row r="11" spans="27:65" ht="19.5" customHeight="1">
      <c r="AA11" s="40"/>
      <c r="AB11" s="40"/>
      <c r="AC11" s="40"/>
      <c r="AD11" s="40"/>
      <c r="AE11" s="27"/>
      <c r="AG11" s="27"/>
      <c r="AH11" s="27"/>
      <c r="AI11" s="27"/>
      <c r="AJ11" s="27"/>
      <c r="AK11" s="27"/>
      <c r="AL11" s="27"/>
      <c r="AM11" s="27"/>
      <c r="AN11" s="27"/>
      <c r="AO11" s="27"/>
      <c r="AP11" s="27" t="s">
        <v>42</v>
      </c>
      <c r="AQ11" s="40"/>
      <c r="AR11" s="84"/>
      <c r="AS11" s="84"/>
      <c r="AT11" s="84"/>
      <c r="AU11" s="84"/>
      <c r="AV11" s="84"/>
      <c r="AW11" s="84"/>
      <c r="AX11" s="84"/>
      <c r="AY11" s="84"/>
      <c r="AZ11" s="84"/>
      <c r="BA11" s="84"/>
      <c r="BB11" s="84"/>
      <c r="BC11" s="84"/>
      <c r="BD11" s="84"/>
      <c r="BE11" s="84"/>
      <c r="BF11" s="84"/>
      <c r="BG11" s="84"/>
      <c r="BH11" s="84"/>
      <c r="BI11" s="84"/>
      <c r="BJ11" s="84"/>
      <c r="BK11" s="84"/>
      <c r="BL11" s="84"/>
      <c r="BM11" s="84"/>
    </row>
    <row r="12" spans="26:65" ht="19.5" customHeight="1">
      <c r="Z12" s="39"/>
      <c r="AA12" s="39"/>
      <c r="AB12" s="39"/>
      <c r="AC12" s="39"/>
      <c r="AD12" s="39"/>
      <c r="AE12" s="87" t="s">
        <v>50</v>
      </c>
      <c r="AF12" s="87"/>
      <c r="AG12" s="87"/>
      <c r="AH12" s="87"/>
      <c r="AI12" s="87"/>
      <c r="AJ12" s="87"/>
      <c r="AK12" s="87"/>
      <c r="AL12" s="87"/>
      <c r="AM12" s="87"/>
      <c r="AN12" s="87"/>
      <c r="AO12" s="87"/>
      <c r="AP12" s="87"/>
      <c r="AQ12" s="40"/>
      <c r="AR12" s="77"/>
      <c r="AS12" s="78"/>
      <c r="AT12" s="78"/>
      <c r="AU12" s="78"/>
      <c r="AV12" s="78"/>
      <c r="AW12" s="78"/>
      <c r="AX12" s="78"/>
      <c r="AY12" s="78"/>
      <c r="AZ12" s="78"/>
      <c r="BA12" s="78"/>
      <c r="BB12" s="78"/>
      <c r="BC12" s="78"/>
      <c r="BD12" s="78"/>
      <c r="BE12" s="78"/>
      <c r="BF12" s="78"/>
      <c r="BG12" s="78"/>
      <c r="BH12" s="78"/>
      <c r="BI12" s="78"/>
      <c r="BJ12" s="78"/>
      <c r="BK12" s="78"/>
      <c r="BL12" s="78"/>
      <c r="BM12" s="78"/>
    </row>
    <row r="13" spans="44:65" ht="19.5" customHeight="1">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44:65" ht="19.5" customHeight="1">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3:63" ht="19.5" customHeight="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row>
    <row r="16" spans="3:63" ht="19.5" customHeight="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row>
    <row r="17" spans="3:63" ht="19.5" customHeight="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row>
    <row r="18" spans="3:63" ht="19.5" customHeight="1">
      <c r="C18" s="41"/>
      <c r="D18" s="41"/>
      <c r="E18" s="91" t="s">
        <v>70</v>
      </c>
      <c r="F18" s="91"/>
      <c r="G18" s="91"/>
      <c r="H18" s="91"/>
      <c r="I18" s="91"/>
      <c r="J18" s="91"/>
      <c r="K18" s="91"/>
      <c r="L18" s="91"/>
      <c r="M18" s="91"/>
      <c r="N18" s="91"/>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41"/>
      <c r="BK18" s="41"/>
    </row>
    <row r="19" spans="3:63" ht="19.5" customHeight="1">
      <c r="C19" s="41"/>
      <c r="D19" s="41"/>
      <c r="E19" s="42"/>
      <c r="F19" s="42"/>
      <c r="G19" s="42"/>
      <c r="H19" s="42"/>
      <c r="I19" s="42"/>
      <c r="J19" s="42"/>
      <c r="K19" s="42"/>
      <c r="L19" s="42"/>
      <c r="M19" s="42"/>
      <c r="N19" s="42"/>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c r="BK19" s="41"/>
    </row>
    <row r="20" spans="3:63" ht="18.75" customHeight="1">
      <c r="C20" s="41"/>
      <c r="D20" s="41"/>
      <c r="E20" s="43"/>
      <c r="F20" s="43"/>
      <c r="G20" s="43"/>
      <c r="H20" s="43"/>
      <c r="I20" s="43"/>
      <c r="J20" s="43"/>
      <c r="K20" s="43"/>
      <c r="L20" s="43"/>
      <c r="M20" s="43"/>
      <c r="N20" s="43"/>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1"/>
      <c r="BK20" s="41"/>
    </row>
    <row r="21" spans="3:63" ht="19.5" customHeight="1">
      <c r="C21" s="41"/>
      <c r="D21" s="41"/>
      <c r="E21" s="43"/>
      <c r="F21" s="43"/>
      <c r="G21" s="43"/>
      <c r="H21" s="43"/>
      <c r="I21" s="43"/>
      <c r="J21" s="43"/>
      <c r="K21" s="43"/>
      <c r="L21" s="43"/>
      <c r="M21" s="43"/>
      <c r="N21" s="43"/>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1"/>
      <c r="BK21" s="41"/>
    </row>
    <row r="22" spans="3:63" ht="19.5" customHeight="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row>
    <row r="23" spans="2:63" ht="19.5" customHeight="1">
      <c r="B23" s="74" t="s">
        <v>71</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6"/>
    </row>
    <row r="24" spans="2:64" ht="19.5" customHeight="1" thickBot="1">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6"/>
      <c r="BL24" s="41"/>
    </row>
    <row r="25" spans="2:66" ht="19.5" customHeight="1" thickTop="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107" t="s">
        <v>101</v>
      </c>
      <c r="AY25" s="108"/>
      <c r="AZ25" s="108"/>
      <c r="BA25" s="108"/>
      <c r="BB25" s="108"/>
      <c r="BC25" s="108"/>
      <c r="BD25" s="108"/>
      <c r="BE25" s="108"/>
      <c r="BF25" s="108"/>
      <c r="BG25" s="108"/>
      <c r="BH25" s="108"/>
      <c r="BI25" s="108"/>
      <c r="BJ25" s="108"/>
      <c r="BK25" s="108"/>
      <c r="BL25" s="108"/>
      <c r="BM25" s="108"/>
      <c r="BN25" s="109"/>
    </row>
    <row r="26" spans="2:66" ht="19.5" customHeight="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110"/>
      <c r="AY26" s="111"/>
      <c r="AZ26" s="111"/>
      <c r="BA26" s="111"/>
      <c r="BB26" s="111"/>
      <c r="BC26" s="111"/>
      <c r="BD26" s="111"/>
      <c r="BE26" s="111"/>
      <c r="BF26" s="111"/>
      <c r="BG26" s="111"/>
      <c r="BH26" s="111"/>
      <c r="BI26" s="111"/>
      <c r="BJ26" s="111"/>
      <c r="BK26" s="111"/>
      <c r="BL26" s="111"/>
      <c r="BM26" s="111"/>
      <c r="BN26" s="112"/>
    </row>
    <row r="27" spans="2:66" ht="19.5" customHeight="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110"/>
      <c r="AY27" s="111"/>
      <c r="AZ27" s="111"/>
      <c r="BA27" s="111"/>
      <c r="BB27" s="111"/>
      <c r="BC27" s="111"/>
      <c r="BD27" s="111"/>
      <c r="BE27" s="111"/>
      <c r="BF27" s="111"/>
      <c r="BG27" s="111"/>
      <c r="BH27" s="111"/>
      <c r="BI27" s="111"/>
      <c r="BJ27" s="111"/>
      <c r="BK27" s="111"/>
      <c r="BL27" s="111"/>
      <c r="BM27" s="111"/>
      <c r="BN27" s="112"/>
    </row>
    <row r="28" spans="50:66" ht="19.5" customHeight="1" thickBot="1">
      <c r="AX28" s="110"/>
      <c r="AY28" s="111"/>
      <c r="AZ28" s="111"/>
      <c r="BA28" s="111"/>
      <c r="BB28" s="111"/>
      <c r="BC28" s="111"/>
      <c r="BD28" s="111"/>
      <c r="BE28" s="111"/>
      <c r="BF28" s="111"/>
      <c r="BG28" s="111"/>
      <c r="BH28" s="111"/>
      <c r="BI28" s="111"/>
      <c r="BJ28" s="111"/>
      <c r="BK28" s="111"/>
      <c r="BL28" s="111"/>
      <c r="BM28" s="111"/>
      <c r="BN28" s="112"/>
    </row>
    <row r="29" spans="14:66" s="45" customFormat="1" ht="19.5" customHeight="1" thickBot="1" thickTop="1">
      <c r="N29" s="46" t="s">
        <v>1</v>
      </c>
      <c r="O29" s="46"/>
      <c r="P29" s="46"/>
      <c r="Q29" s="46"/>
      <c r="R29" s="46"/>
      <c r="S29" s="46"/>
      <c r="T29" s="46"/>
      <c r="U29" s="46"/>
      <c r="V29" s="46"/>
      <c r="W29" s="72" t="s">
        <v>11</v>
      </c>
      <c r="X29" s="72"/>
      <c r="Y29" s="72"/>
      <c r="Z29" s="88">
        <f>SUM('様式２（支援金額算定調書）'!BY9:CI28)</f>
        <v>2269440</v>
      </c>
      <c r="AA29" s="89"/>
      <c r="AB29" s="89"/>
      <c r="AC29" s="89"/>
      <c r="AD29" s="89"/>
      <c r="AE29" s="89"/>
      <c r="AF29" s="89"/>
      <c r="AG29" s="89"/>
      <c r="AH29" s="89"/>
      <c r="AI29" s="89"/>
      <c r="AJ29" s="89"/>
      <c r="AK29" s="89"/>
      <c r="AL29" s="89"/>
      <c r="AM29" s="89"/>
      <c r="AN29" s="89"/>
      <c r="AO29" s="89"/>
      <c r="AP29" s="89"/>
      <c r="AQ29" s="89"/>
      <c r="AR29" s="89"/>
      <c r="AS29" s="90"/>
      <c r="AT29" s="72" t="s">
        <v>0</v>
      </c>
      <c r="AU29" s="72"/>
      <c r="AV29" s="72"/>
      <c r="AW29" s="46"/>
      <c r="AX29" s="110"/>
      <c r="AY29" s="111"/>
      <c r="AZ29" s="111"/>
      <c r="BA29" s="111"/>
      <c r="BB29" s="111"/>
      <c r="BC29" s="111"/>
      <c r="BD29" s="111"/>
      <c r="BE29" s="111"/>
      <c r="BF29" s="111"/>
      <c r="BG29" s="111"/>
      <c r="BH29" s="111"/>
      <c r="BI29" s="111"/>
      <c r="BJ29" s="111"/>
      <c r="BK29" s="111"/>
      <c r="BL29" s="111"/>
      <c r="BM29" s="111"/>
      <c r="BN29" s="112"/>
    </row>
    <row r="30" spans="2:68" ht="19.5" customHeight="1" thickTop="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110"/>
      <c r="AY30" s="111"/>
      <c r="AZ30" s="111"/>
      <c r="BA30" s="111"/>
      <c r="BB30" s="111"/>
      <c r="BC30" s="111"/>
      <c r="BD30" s="111"/>
      <c r="BE30" s="111"/>
      <c r="BF30" s="111"/>
      <c r="BG30" s="111"/>
      <c r="BH30" s="111"/>
      <c r="BI30" s="111"/>
      <c r="BJ30" s="111"/>
      <c r="BK30" s="111"/>
      <c r="BL30" s="111"/>
      <c r="BM30" s="111"/>
      <c r="BN30" s="112"/>
      <c r="BO30" s="47"/>
      <c r="BP30" s="47"/>
    </row>
    <row r="31" spans="2:68" ht="19.5" customHeight="1">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110"/>
      <c r="AY31" s="111"/>
      <c r="AZ31" s="111"/>
      <c r="BA31" s="111"/>
      <c r="BB31" s="111"/>
      <c r="BC31" s="111"/>
      <c r="BD31" s="111"/>
      <c r="BE31" s="111"/>
      <c r="BF31" s="111"/>
      <c r="BG31" s="111"/>
      <c r="BH31" s="111"/>
      <c r="BI31" s="111"/>
      <c r="BJ31" s="111"/>
      <c r="BK31" s="111"/>
      <c r="BL31" s="111"/>
      <c r="BM31" s="111"/>
      <c r="BN31" s="112"/>
      <c r="BO31" s="47"/>
      <c r="BP31" s="47"/>
    </row>
    <row r="32" spans="2:68" ht="19.5" customHeight="1">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110"/>
      <c r="AY32" s="111"/>
      <c r="AZ32" s="111"/>
      <c r="BA32" s="111"/>
      <c r="BB32" s="111"/>
      <c r="BC32" s="111"/>
      <c r="BD32" s="111"/>
      <c r="BE32" s="111"/>
      <c r="BF32" s="111"/>
      <c r="BG32" s="111"/>
      <c r="BH32" s="111"/>
      <c r="BI32" s="111"/>
      <c r="BJ32" s="111"/>
      <c r="BK32" s="111"/>
      <c r="BL32" s="111"/>
      <c r="BM32" s="111"/>
      <c r="BN32" s="112"/>
      <c r="BO32" s="47"/>
      <c r="BP32" s="47"/>
    </row>
    <row r="33" spans="2:68" ht="19.5" customHeight="1" thickBot="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113"/>
      <c r="AY33" s="114"/>
      <c r="AZ33" s="114"/>
      <c r="BA33" s="114"/>
      <c r="BB33" s="114"/>
      <c r="BC33" s="114"/>
      <c r="BD33" s="114"/>
      <c r="BE33" s="114"/>
      <c r="BF33" s="114"/>
      <c r="BG33" s="114"/>
      <c r="BH33" s="114"/>
      <c r="BI33" s="114"/>
      <c r="BJ33" s="114"/>
      <c r="BK33" s="114"/>
      <c r="BL33" s="114"/>
      <c r="BM33" s="114"/>
      <c r="BN33" s="115"/>
      <c r="BO33" s="47"/>
      <c r="BP33" s="47"/>
    </row>
    <row r="34" spans="2:68" s="39" customFormat="1" ht="19.5" customHeight="1" thickTop="1">
      <c r="B34" s="48"/>
      <c r="C34" s="48"/>
      <c r="D34" s="48"/>
      <c r="E34" s="48"/>
      <c r="F34" s="48"/>
      <c r="G34" s="48"/>
      <c r="H34" s="48"/>
      <c r="I34" s="48"/>
      <c r="J34" s="48"/>
      <c r="K34" s="97" t="s">
        <v>75</v>
      </c>
      <c r="L34" s="97"/>
      <c r="M34" s="97"/>
      <c r="N34" s="97"/>
      <c r="O34" s="97"/>
      <c r="P34" s="97"/>
      <c r="Q34" s="97"/>
      <c r="R34" s="97"/>
      <c r="S34" s="97"/>
      <c r="T34" s="97"/>
      <c r="U34" s="97"/>
      <c r="V34" s="97"/>
      <c r="W34" s="97"/>
      <c r="X34" s="97"/>
      <c r="Y34" s="97"/>
      <c r="Z34" s="97"/>
      <c r="AA34" s="97"/>
      <c r="AB34" s="97"/>
      <c r="AC34" s="97"/>
      <c r="AD34" s="97"/>
      <c r="AE34" s="97"/>
      <c r="AF34" s="97"/>
      <c r="AG34" s="98"/>
      <c r="AH34" s="99"/>
      <c r="AI34" s="99"/>
      <c r="AJ34" s="100"/>
      <c r="AK34" s="101"/>
      <c r="AL34" s="101"/>
      <c r="AM34" s="101"/>
      <c r="AN34" s="101"/>
      <c r="AO34" s="101"/>
      <c r="AP34" s="101"/>
      <c r="AQ34" s="101"/>
      <c r="AR34" s="101"/>
      <c r="AS34" s="101"/>
      <c r="AT34" s="101"/>
      <c r="AU34" s="101"/>
      <c r="AV34" s="101"/>
      <c r="AW34" s="101"/>
      <c r="AX34" s="34"/>
      <c r="AY34" s="98"/>
      <c r="AZ34" s="98"/>
      <c r="BA34" s="102"/>
      <c r="BB34" s="99"/>
      <c r="BC34" s="99"/>
      <c r="BD34" s="99"/>
      <c r="BE34" s="99"/>
      <c r="BF34" s="99"/>
      <c r="BG34" s="99"/>
      <c r="BH34" s="99"/>
      <c r="BI34" s="48"/>
      <c r="BJ34" s="48"/>
      <c r="BK34" s="48"/>
      <c r="BL34" s="48"/>
      <c r="BM34" s="48"/>
      <c r="BN34" s="48"/>
      <c r="BO34" s="48"/>
      <c r="BP34" s="48"/>
    </row>
    <row r="35" spans="2:65" s="39" customFormat="1" ht="19.5" customHeight="1" thickBot="1">
      <c r="B35" s="48"/>
      <c r="C35" s="48"/>
      <c r="D35" s="48"/>
      <c r="E35" s="48"/>
      <c r="F35" s="48"/>
      <c r="G35" s="48"/>
      <c r="H35" s="48"/>
      <c r="I35" s="48"/>
      <c r="J35" s="48"/>
      <c r="K35" s="103" t="s">
        <v>76</v>
      </c>
      <c r="L35" s="103"/>
      <c r="M35" s="103"/>
      <c r="N35" s="103"/>
      <c r="O35" s="103"/>
      <c r="P35" s="103"/>
      <c r="Q35" s="103"/>
      <c r="R35" s="103"/>
      <c r="S35" s="103"/>
      <c r="T35" s="103"/>
      <c r="U35" s="103"/>
      <c r="V35" s="103"/>
      <c r="W35" s="103"/>
      <c r="X35" s="103"/>
      <c r="Y35" s="103"/>
      <c r="Z35" s="104" t="s">
        <v>77</v>
      </c>
      <c r="AA35" s="104"/>
      <c r="AB35" s="104"/>
      <c r="AC35" s="104"/>
      <c r="AD35" s="104"/>
      <c r="AE35" s="104"/>
      <c r="AF35" s="104"/>
      <c r="AG35" s="118" t="s">
        <v>1</v>
      </c>
      <c r="AH35" s="119"/>
      <c r="AI35" s="119"/>
      <c r="AJ35" s="119"/>
      <c r="AK35" s="119"/>
      <c r="AL35" s="119"/>
      <c r="AM35" s="119"/>
      <c r="AN35" s="119"/>
      <c r="AO35" s="119"/>
      <c r="AP35" s="119"/>
      <c r="AQ35" s="119"/>
      <c r="AR35" s="119"/>
      <c r="AS35" s="119"/>
      <c r="AT35" s="119"/>
      <c r="AU35" s="119"/>
      <c r="AV35" s="119"/>
      <c r="AW35" s="119"/>
      <c r="AX35" s="119"/>
      <c r="AY35" s="119"/>
      <c r="AZ35" s="49"/>
      <c r="BA35" s="50"/>
      <c r="BB35" s="51"/>
      <c r="BC35" s="52"/>
      <c r="BD35" s="52"/>
      <c r="BE35" s="52"/>
      <c r="BF35" s="48"/>
      <c r="BG35" s="48"/>
      <c r="BH35" s="48"/>
      <c r="BI35" s="48"/>
      <c r="BJ35" s="48"/>
      <c r="BK35" s="48"/>
      <c r="BL35" s="48"/>
      <c r="BM35" s="48"/>
    </row>
    <row r="36" spans="2:65" s="39" customFormat="1" ht="19.5" customHeight="1" thickTop="1">
      <c r="B36" s="48"/>
      <c r="C36" s="48"/>
      <c r="D36" s="48"/>
      <c r="E36" s="48"/>
      <c r="F36" s="48"/>
      <c r="G36" s="48"/>
      <c r="H36" s="48"/>
      <c r="I36" s="48"/>
      <c r="J36" s="48"/>
      <c r="K36" s="116" t="s">
        <v>78</v>
      </c>
      <c r="L36" s="116"/>
      <c r="M36" s="116"/>
      <c r="N36" s="116"/>
      <c r="O36" s="116"/>
      <c r="P36" s="116"/>
      <c r="Q36" s="116"/>
      <c r="R36" s="116"/>
      <c r="S36" s="116"/>
      <c r="T36" s="116"/>
      <c r="U36" s="116"/>
      <c r="V36" s="116"/>
      <c r="W36" s="116"/>
      <c r="X36" s="116"/>
      <c r="Y36" s="117"/>
      <c r="Z36" s="126">
        <f>COUNTIF('様式２（支援金額算定調書）'!BQ9:BX28,90)</f>
        <v>4</v>
      </c>
      <c r="AA36" s="127"/>
      <c r="AB36" s="127"/>
      <c r="AC36" s="127"/>
      <c r="AD36" s="127"/>
      <c r="AE36" s="127"/>
      <c r="AF36" s="127"/>
      <c r="AG36" s="120">
        <f>SUMIF('様式２（支援金額算定調書）'!BQ9:BX28,90,'様式２（支援金額算定調書）'!BY9:CI28)</f>
        <v>2059560</v>
      </c>
      <c r="AH36" s="121"/>
      <c r="AI36" s="121"/>
      <c r="AJ36" s="121"/>
      <c r="AK36" s="121"/>
      <c r="AL36" s="121"/>
      <c r="AM36" s="121"/>
      <c r="AN36" s="121"/>
      <c r="AO36" s="121"/>
      <c r="AP36" s="121"/>
      <c r="AQ36" s="121"/>
      <c r="AR36" s="121"/>
      <c r="AS36" s="121"/>
      <c r="AT36" s="121"/>
      <c r="AU36" s="121"/>
      <c r="AV36" s="121"/>
      <c r="AW36" s="121"/>
      <c r="AX36" s="121"/>
      <c r="AY36" s="122"/>
      <c r="AZ36" s="95" t="s">
        <v>0</v>
      </c>
      <c r="BA36" s="96"/>
      <c r="BB36" s="53"/>
      <c r="BC36" s="53"/>
      <c r="BD36" s="53"/>
      <c r="BE36" s="53"/>
      <c r="BF36" s="48"/>
      <c r="BG36" s="48"/>
      <c r="BH36" s="48"/>
      <c r="BI36" s="48"/>
      <c r="BJ36" s="48"/>
      <c r="BK36" s="48"/>
      <c r="BL36" s="48"/>
      <c r="BM36" s="48"/>
    </row>
    <row r="37" spans="11:57" s="39" customFormat="1" ht="19.5" customHeight="1" thickBot="1">
      <c r="K37" s="116" t="s">
        <v>79</v>
      </c>
      <c r="L37" s="116"/>
      <c r="M37" s="116"/>
      <c r="N37" s="116"/>
      <c r="O37" s="116"/>
      <c r="P37" s="116"/>
      <c r="Q37" s="116"/>
      <c r="R37" s="116"/>
      <c r="S37" s="116"/>
      <c r="T37" s="116"/>
      <c r="U37" s="116"/>
      <c r="V37" s="116"/>
      <c r="W37" s="116"/>
      <c r="X37" s="116"/>
      <c r="Y37" s="117"/>
      <c r="Z37" s="105">
        <f>COUNTIF('様式２（支援金額算定調書）'!BQ9:BX28,30)</f>
        <v>2</v>
      </c>
      <c r="AA37" s="106"/>
      <c r="AB37" s="106"/>
      <c r="AC37" s="106"/>
      <c r="AD37" s="106"/>
      <c r="AE37" s="106"/>
      <c r="AF37" s="106"/>
      <c r="AG37" s="123">
        <f>SUMIF('様式２（支援金額算定調書）'!BQ9:BX28,30,'様式２（支援金額算定調書）'!BY9:CI28)</f>
        <v>209880</v>
      </c>
      <c r="AH37" s="124"/>
      <c r="AI37" s="124"/>
      <c r="AJ37" s="124"/>
      <c r="AK37" s="124"/>
      <c r="AL37" s="124"/>
      <c r="AM37" s="124"/>
      <c r="AN37" s="124"/>
      <c r="AO37" s="124"/>
      <c r="AP37" s="124"/>
      <c r="AQ37" s="124"/>
      <c r="AR37" s="124"/>
      <c r="AS37" s="124"/>
      <c r="AT37" s="124"/>
      <c r="AU37" s="124"/>
      <c r="AV37" s="124"/>
      <c r="AW37" s="124"/>
      <c r="AX37" s="124"/>
      <c r="AY37" s="125"/>
      <c r="AZ37" s="95" t="s">
        <v>0</v>
      </c>
      <c r="BA37" s="96"/>
      <c r="BB37" s="53"/>
      <c r="BC37" s="53"/>
      <c r="BD37" s="53"/>
      <c r="BE37" s="53"/>
    </row>
    <row r="38" spans="4:73" s="39" customFormat="1" ht="19.5" customHeight="1" thickTop="1">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T38" s="55">
        <f>'様式２（支援金額算定調書）'!BQ29</f>
        <v>0</v>
      </c>
      <c r="BU38" s="55">
        <f>'様式２（支援金額算定調書）'!BY29</f>
        <v>0</v>
      </c>
    </row>
    <row r="39" spans="4:73" s="39" customFormat="1" ht="19.5" customHeight="1">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T39" s="55"/>
      <c r="BU39" s="55"/>
    </row>
    <row r="40" spans="4:73" s="39" customFormat="1" ht="19.5" customHeight="1" thickBot="1">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T40" s="55"/>
      <c r="BU40" s="55"/>
    </row>
    <row r="41" spans="4:73" s="39" customFormat="1" ht="19.5" customHeight="1" thickTop="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107" t="s">
        <v>88</v>
      </c>
      <c r="AY41" s="108"/>
      <c r="AZ41" s="108"/>
      <c r="BA41" s="108"/>
      <c r="BB41" s="108"/>
      <c r="BC41" s="108"/>
      <c r="BD41" s="108"/>
      <c r="BE41" s="108"/>
      <c r="BF41" s="108"/>
      <c r="BG41" s="108"/>
      <c r="BH41" s="108"/>
      <c r="BI41" s="108"/>
      <c r="BJ41" s="108"/>
      <c r="BK41" s="108"/>
      <c r="BL41" s="108"/>
      <c r="BM41" s="108"/>
      <c r="BN41" s="109"/>
      <c r="BT41" s="55"/>
      <c r="BU41" s="55"/>
    </row>
    <row r="42" spans="4:73" s="39" customFormat="1" ht="19.5" customHeight="1">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110"/>
      <c r="AY42" s="111"/>
      <c r="AZ42" s="111"/>
      <c r="BA42" s="111"/>
      <c r="BB42" s="111"/>
      <c r="BC42" s="111"/>
      <c r="BD42" s="111"/>
      <c r="BE42" s="111"/>
      <c r="BF42" s="111"/>
      <c r="BG42" s="111"/>
      <c r="BH42" s="111"/>
      <c r="BI42" s="111"/>
      <c r="BJ42" s="111"/>
      <c r="BK42" s="111"/>
      <c r="BL42" s="111"/>
      <c r="BM42" s="111"/>
      <c r="BN42" s="112"/>
      <c r="BT42" s="55"/>
      <c r="BU42" s="55"/>
    </row>
    <row r="43" spans="4:73" s="39" customFormat="1" ht="19.5" customHeight="1">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110"/>
      <c r="AY43" s="111"/>
      <c r="AZ43" s="111"/>
      <c r="BA43" s="111"/>
      <c r="BB43" s="111"/>
      <c r="BC43" s="111"/>
      <c r="BD43" s="111"/>
      <c r="BE43" s="111"/>
      <c r="BF43" s="111"/>
      <c r="BG43" s="111"/>
      <c r="BH43" s="111"/>
      <c r="BI43" s="111"/>
      <c r="BJ43" s="111"/>
      <c r="BK43" s="111"/>
      <c r="BL43" s="111"/>
      <c r="BM43" s="111"/>
      <c r="BN43" s="112"/>
      <c r="BT43" s="55"/>
      <c r="BU43" s="55"/>
    </row>
    <row r="44" spans="4:73" s="39" customFormat="1" ht="19.5" customHeight="1" thickBot="1">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113"/>
      <c r="AY44" s="114"/>
      <c r="AZ44" s="114"/>
      <c r="BA44" s="114"/>
      <c r="BB44" s="114"/>
      <c r="BC44" s="114"/>
      <c r="BD44" s="114"/>
      <c r="BE44" s="114"/>
      <c r="BF44" s="114"/>
      <c r="BG44" s="114"/>
      <c r="BH44" s="114"/>
      <c r="BI44" s="114"/>
      <c r="BJ44" s="114"/>
      <c r="BK44" s="114"/>
      <c r="BL44" s="114"/>
      <c r="BM44" s="114"/>
      <c r="BN44" s="115"/>
      <c r="BT44" s="55"/>
      <c r="BU44" s="55"/>
    </row>
    <row r="45" spans="4:63" s="39" customFormat="1" ht="19.5" customHeight="1" thickTop="1">
      <c r="D45" s="56"/>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row>
    <row r="46" s="39" customFormat="1" ht="19.5" customHeight="1"/>
    <row r="47" spans="36:63" s="39" customFormat="1" ht="19.5" customHeight="1">
      <c r="AJ47" s="24"/>
      <c r="AK47" s="82" t="s">
        <v>5</v>
      </c>
      <c r="AL47" s="82"/>
      <c r="AM47" s="82"/>
      <c r="AN47" s="82"/>
      <c r="AO47" s="82"/>
      <c r="AP47" s="82"/>
      <c r="AQ47" s="82"/>
      <c r="AR47" s="92"/>
      <c r="AS47" s="93"/>
      <c r="AT47" s="93"/>
      <c r="AU47" s="93"/>
      <c r="AV47" s="93"/>
      <c r="AW47" s="93"/>
      <c r="AX47" s="93"/>
      <c r="AY47" s="93"/>
      <c r="AZ47" s="93"/>
      <c r="BA47" s="93"/>
      <c r="BB47" s="93"/>
      <c r="BC47" s="93"/>
      <c r="BD47" s="93"/>
      <c r="BE47" s="93"/>
      <c r="BF47" s="93"/>
      <c r="BG47" s="93"/>
      <c r="BH47" s="93"/>
      <c r="BI47" s="93"/>
      <c r="BJ47" s="93"/>
      <c r="BK47" s="94"/>
    </row>
    <row r="48" spans="36:63" s="39" customFormat="1" ht="19.5" customHeight="1">
      <c r="AJ48" s="24"/>
      <c r="AK48" s="82" t="s">
        <v>4</v>
      </c>
      <c r="AL48" s="82"/>
      <c r="AM48" s="82"/>
      <c r="AN48" s="82"/>
      <c r="AO48" s="82"/>
      <c r="AP48" s="82"/>
      <c r="AQ48" s="82"/>
      <c r="AR48" s="92"/>
      <c r="AS48" s="93"/>
      <c r="AT48" s="93"/>
      <c r="AU48" s="93"/>
      <c r="AV48" s="93"/>
      <c r="AW48" s="93"/>
      <c r="AX48" s="93"/>
      <c r="AY48" s="93"/>
      <c r="AZ48" s="93"/>
      <c r="BA48" s="93"/>
      <c r="BB48" s="93"/>
      <c r="BC48" s="93"/>
      <c r="BD48" s="93"/>
      <c r="BE48" s="93"/>
      <c r="BF48" s="93"/>
      <c r="BG48" s="93"/>
      <c r="BH48" s="93"/>
      <c r="BI48" s="93"/>
      <c r="BJ48" s="93"/>
      <c r="BK48" s="94"/>
    </row>
    <row r="49" spans="36:63" s="39" customFormat="1" ht="19.5" customHeight="1">
      <c r="AJ49" s="24"/>
      <c r="AK49" s="82" t="s">
        <v>3</v>
      </c>
      <c r="AL49" s="82"/>
      <c r="AM49" s="82"/>
      <c r="AN49" s="82"/>
      <c r="AO49" s="82"/>
      <c r="AP49" s="82"/>
      <c r="AQ49" s="82"/>
      <c r="AR49" s="92"/>
      <c r="AS49" s="93"/>
      <c r="AT49" s="93"/>
      <c r="AU49" s="93"/>
      <c r="AV49" s="93"/>
      <c r="AW49" s="93"/>
      <c r="AX49" s="93"/>
      <c r="AY49" s="93"/>
      <c r="AZ49" s="93"/>
      <c r="BA49" s="93"/>
      <c r="BB49" s="93"/>
      <c r="BC49" s="93"/>
      <c r="BD49" s="93"/>
      <c r="BE49" s="93"/>
      <c r="BF49" s="93"/>
      <c r="BG49" s="93"/>
      <c r="BH49" s="93"/>
      <c r="BI49" s="93"/>
      <c r="BJ49" s="93"/>
      <c r="BK49" s="94"/>
    </row>
    <row r="50" spans="36:63" s="39" customFormat="1" ht="19.5" customHeight="1">
      <c r="AJ50" s="24"/>
      <c r="AK50" s="82" t="s">
        <v>2</v>
      </c>
      <c r="AL50" s="82"/>
      <c r="AM50" s="82"/>
      <c r="AN50" s="82"/>
      <c r="AO50" s="82"/>
      <c r="AP50" s="82"/>
      <c r="AQ50" s="82"/>
      <c r="AR50" s="92"/>
      <c r="AS50" s="93"/>
      <c r="AT50" s="93"/>
      <c r="AU50" s="93"/>
      <c r="AV50" s="93"/>
      <c r="AW50" s="93"/>
      <c r="AX50" s="93"/>
      <c r="AY50" s="93"/>
      <c r="AZ50" s="93"/>
      <c r="BA50" s="93"/>
      <c r="BB50" s="93"/>
      <c r="BC50" s="93"/>
      <c r="BD50" s="93"/>
      <c r="BE50" s="93"/>
      <c r="BF50" s="93"/>
      <c r="BG50" s="93"/>
      <c r="BH50" s="93"/>
      <c r="BI50" s="93"/>
      <c r="BJ50" s="93"/>
      <c r="BK50" s="94"/>
    </row>
    <row r="51" spans="1:65" ht="19.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row>
  </sheetData>
  <sheetProtection/>
  <mergeCells count="49">
    <mergeCell ref="AX41:BN44"/>
    <mergeCell ref="T2:AP6"/>
    <mergeCell ref="AX25:BN33"/>
    <mergeCell ref="K36:Y36"/>
    <mergeCell ref="AG35:AY35"/>
    <mergeCell ref="AG36:AY36"/>
    <mergeCell ref="AG37:AY37"/>
    <mergeCell ref="Z36:AF36"/>
    <mergeCell ref="AZ36:BA36"/>
    <mergeCell ref="K37:Y37"/>
    <mergeCell ref="AZ37:BA37"/>
    <mergeCell ref="K34:AG34"/>
    <mergeCell ref="AH34:AI34"/>
    <mergeCell ref="AJ34:AW34"/>
    <mergeCell ref="AY34:AZ34"/>
    <mergeCell ref="BA34:BH34"/>
    <mergeCell ref="K35:Y35"/>
    <mergeCell ref="Z35:AF35"/>
    <mergeCell ref="Z37:AF37"/>
    <mergeCell ref="BA1:BN1"/>
    <mergeCell ref="Z29:AS29"/>
    <mergeCell ref="E18:BI18"/>
    <mergeCell ref="AR49:BK49"/>
    <mergeCell ref="AR50:BK50"/>
    <mergeCell ref="AE10:AP10"/>
    <mergeCell ref="AE12:AP12"/>
    <mergeCell ref="AK47:AQ47"/>
    <mergeCell ref="AR47:BK47"/>
    <mergeCell ref="AR48:BK48"/>
    <mergeCell ref="A51:BM51"/>
    <mergeCell ref="AK48:AQ48"/>
    <mergeCell ref="AK50:AQ50"/>
    <mergeCell ref="AK49:AQ49"/>
    <mergeCell ref="BC3:BM3"/>
    <mergeCell ref="AT29:AV29"/>
    <mergeCell ref="AR10:BM10"/>
    <mergeCell ref="AR11:BM11"/>
    <mergeCell ref="AT8:BL8"/>
    <mergeCell ref="BH4:BJ4"/>
    <mergeCell ref="B6:O6"/>
    <mergeCell ref="BC4:BE4"/>
    <mergeCell ref="W29:Y29"/>
    <mergeCell ref="AT9:BA9"/>
    <mergeCell ref="B23:BK24"/>
    <mergeCell ref="AX4:AZ4"/>
    <mergeCell ref="AR12:BM14"/>
    <mergeCell ref="BA4:BB4"/>
    <mergeCell ref="BF4:BG4"/>
    <mergeCell ref="BK4:BL4"/>
  </mergeCells>
  <dataValidations count="1">
    <dataValidation type="whole" allowBlank="1" showInputMessage="1" showErrorMessage="1" sqref="AX4:AZ5 BC4:BE5 BH4:BJ5">
      <formula1>1</formula1>
      <formula2>31</formula2>
    </dataValidation>
  </dataValidations>
  <printOptions/>
  <pageMargins left="0.7480314960629921" right="0.7480314960629921" top="0.984251968503937" bottom="0.984251968503937" header="0.5118110236220472" footer="0.5118110236220472"/>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CS46"/>
  <sheetViews>
    <sheetView showGridLines="0" showZeros="0" tabSelected="1" view="pageBreakPreview" zoomScaleSheetLayoutView="100" zoomScalePageLayoutView="0" workbookViewId="0" topLeftCell="A1">
      <selection activeCell="D35" sqref="D35:CI35"/>
    </sheetView>
  </sheetViews>
  <sheetFormatPr defaultColWidth="1.625" defaultRowHeight="13.5"/>
  <cols>
    <col min="1" max="12" width="1.625" style="1" customWidth="1"/>
    <col min="13" max="30" width="2.625" style="1" customWidth="1"/>
    <col min="31" max="37" width="3.50390625" style="1" customWidth="1"/>
    <col min="38" max="58" width="1.625" style="1" customWidth="1"/>
    <col min="59" max="67" width="1.75390625" style="1" customWidth="1"/>
    <col min="68" max="96" width="1.625" style="1" customWidth="1"/>
    <col min="97" max="97" width="2.875" style="1" bestFit="1" customWidth="1"/>
    <col min="98" max="16384" width="1.625" style="1" customWidth="1"/>
  </cols>
  <sheetData>
    <row r="1" spans="77:94" ht="12">
      <c r="BY1" s="2"/>
      <c r="BZ1" s="2"/>
      <c r="CA1" s="2"/>
      <c r="CB1" s="2"/>
      <c r="CC1" s="2"/>
      <c r="CD1" s="2"/>
      <c r="CE1" s="2"/>
      <c r="CF1" s="2"/>
      <c r="CG1" s="2"/>
      <c r="CH1" s="2"/>
      <c r="CI1" s="2"/>
      <c r="CJ1" s="2"/>
      <c r="CK1" s="2"/>
      <c r="CL1" s="2"/>
      <c r="CM1" s="2"/>
      <c r="CN1" s="2"/>
      <c r="CO1" s="2"/>
      <c r="CP1" s="2"/>
    </row>
    <row r="2" spans="78:93" ht="12">
      <c r="BZ2" s="16"/>
      <c r="CA2" s="16"/>
      <c r="CB2" s="16"/>
      <c r="CC2" s="16"/>
      <c r="CD2" s="16"/>
      <c r="CE2" s="16"/>
      <c r="CF2" s="16"/>
      <c r="CG2" s="16"/>
      <c r="CH2" s="16"/>
      <c r="CI2" s="16" t="s">
        <v>13</v>
      </c>
      <c r="CJ2" s="16"/>
      <c r="CK2" s="16"/>
      <c r="CL2" s="16"/>
      <c r="CM2" s="16"/>
      <c r="CN2" s="16"/>
      <c r="CO2" s="16"/>
    </row>
    <row r="3" spans="53:97" ht="12">
      <c r="BA3" s="2"/>
      <c r="BB3" s="2"/>
      <c r="BC3" s="2"/>
      <c r="BD3" s="2"/>
      <c r="BE3" s="2"/>
      <c r="BF3" s="2"/>
      <c r="BG3" s="2"/>
      <c r="BH3" s="2"/>
      <c r="BI3" s="2"/>
      <c r="BJ3" s="2"/>
      <c r="BK3" s="2"/>
      <c r="BL3" s="2"/>
      <c r="BM3" s="2"/>
      <c r="BN3" s="2"/>
      <c r="BO3" s="2"/>
      <c r="BP3" s="2"/>
      <c r="BQ3" s="2"/>
      <c r="BR3" s="2"/>
      <c r="BS3" s="2"/>
      <c r="BT3" s="2"/>
      <c r="BU3" s="2"/>
      <c r="BV3" s="2"/>
      <c r="BW3" s="2"/>
      <c r="BX3" s="2"/>
      <c r="BY3" s="8"/>
      <c r="BZ3" s="8"/>
      <c r="CA3" s="8"/>
      <c r="CB3" s="8"/>
      <c r="CC3" s="8"/>
      <c r="CD3" s="8"/>
      <c r="CE3" s="8"/>
      <c r="CF3" s="8"/>
      <c r="CG3" s="8"/>
      <c r="CH3" s="8"/>
      <c r="CI3" s="9"/>
      <c r="CJ3" s="8"/>
      <c r="CK3" s="9"/>
      <c r="CL3" s="8"/>
      <c r="CM3" s="8"/>
      <c r="CN3" s="3"/>
      <c r="CO3" s="4"/>
      <c r="CP3" s="5"/>
      <c r="CQ3" s="5"/>
      <c r="CR3" s="5"/>
      <c r="CS3" s="5"/>
    </row>
    <row r="4" spans="2:92" ht="15.75">
      <c r="B4" s="165" t="s">
        <v>62</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7"/>
      <c r="CK4" s="7"/>
      <c r="CL4" s="7"/>
      <c r="CM4" s="7"/>
      <c r="CN4" s="7"/>
    </row>
    <row r="5" spans="2:92" ht="3" customHeigh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7"/>
      <c r="CK5" s="7"/>
      <c r="CL5" s="7"/>
      <c r="CM5" s="7"/>
      <c r="CN5" s="7"/>
    </row>
    <row r="6" spans="87:92" ht="3" customHeight="1">
      <c r="CI6" s="16"/>
      <c r="CJ6" s="7"/>
      <c r="CK6" s="7"/>
      <c r="CL6" s="7"/>
      <c r="CM6" s="7"/>
      <c r="CN6" s="7"/>
    </row>
    <row r="7" spans="4:92" ht="3" customHeight="1">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7"/>
      <c r="CK7" s="7"/>
      <c r="CL7" s="7"/>
      <c r="CM7" s="7"/>
      <c r="CN7" s="7"/>
    </row>
    <row r="8" spans="2:91" ht="60" customHeight="1">
      <c r="B8" s="140" t="s">
        <v>10</v>
      </c>
      <c r="C8" s="140"/>
      <c r="D8" s="140"/>
      <c r="E8" s="167" t="s">
        <v>52</v>
      </c>
      <c r="F8" s="168"/>
      <c r="G8" s="168"/>
      <c r="H8" s="168"/>
      <c r="I8" s="168"/>
      <c r="J8" s="168"/>
      <c r="K8" s="168"/>
      <c r="L8" s="169"/>
      <c r="M8" s="166" t="s">
        <v>61</v>
      </c>
      <c r="N8" s="166"/>
      <c r="O8" s="166"/>
      <c r="P8" s="166"/>
      <c r="Q8" s="166"/>
      <c r="R8" s="166"/>
      <c r="S8" s="166"/>
      <c r="T8" s="166"/>
      <c r="U8" s="166"/>
      <c r="V8" s="166"/>
      <c r="W8" s="166"/>
      <c r="X8" s="166"/>
      <c r="Y8" s="166"/>
      <c r="Z8" s="166"/>
      <c r="AA8" s="166"/>
      <c r="AB8" s="166"/>
      <c r="AC8" s="166"/>
      <c r="AD8" s="166"/>
      <c r="AE8" s="152" t="s">
        <v>72</v>
      </c>
      <c r="AF8" s="153"/>
      <c r="AG8" s="153"/>
      <c r="AH8" s="153"/>
      <c r="AI8" s="153"/>
      <c r="AJ8" s="153"/>
      <c r="AK8" s="153"/>
      <c r="AL8" s="154" t="s">
        <v>54</v>
      </c>
      <c r="AM8" s="155"/>
      <c r="AN8" s="155"/>
      <c r="AO8" s="155"/>
      <c r="AP8" s="155"/>
      <c r="AQ8" s="155"/>
      <c r="AR8" s="155"/>
      <c r="AS8" s="156"/>
      <c r="AT8" s="154" t="s">
        <v>55</v>
      </c>
      <c r="AU8" s="155"/>
      <c r="AV8" s="155"/>
      <c r="AW8" s="155"/>
      <c r="AX8" s="155"/>
      <c r="AY8" s="155"/>
      <c r="AZ8" s="155"/>
      <c r="BA8" s="156"/>
      <c r="BB8" s="154" t="s">
        <v>56</v>
      </c>
      <c r="BC8" s="155"/>
      <c r="BD8" s="155"/>
      <c r="BE8" s="155"/>
      <c r="BF8" s="155"/>
      <c r="BG8" s="155"/>
      <c r="BH8" s="156"/>
      <c r="BI8" s="154" t="s">
        <v>57</v>
      </c>
      <c r="BJ8" s="155"/>
      <c r="BK8" s="155"/>
      <c r="BL8" s="155"/>
      <c r="BM8" s="155"/>
      <c r="BN8" s="155"/>
      <c r="BO8" s="155"/>
      <c r="BP8" s="156"/>
      <c r="BQ8" s="154" t="s">
        <v>58</v>
      </c>
      <c r="BR8" s="155"/>
      <c r="BS8" s="155"/>
      <c r="BT8" s="155"/>
      <c r="BU8" s="155"/>
      <c r="BV8" s="155"/>
      <c r="BW8" s="155"/>
      <c r="BX8" s="156"/>
      <c r="BY8" s="162" t="s">
        <v>59</v>
      </c>
      <c r="BZ8" s="163"/>
      <c r="CA8" s="163"/>
      <c r="CB8" s="163"/>
      <c r="CC8" s="163"/>
      <c r="CD8" s="163"/>
      <c r="CE8" s="163"/>
      <c r="CF8" s="163"/>
      <c r="CG8" s="163"/>
      <c r="CH8" s="163"/>
      <c r="CI8" s="163"/>
      <c r="CJ8" s="160"/>
      <c r="CK8" s="160"/>
      <c r="CL8" s="160"/>
      <c r="CM8" s="160"/>
    </row>
    <row r="9" spans="2:91" ht="22.5" customHeight="1">
      <c r="B9" s="140">
        <v>1</v>
      </c>
      <c r="C9" s="140"/>
      <c r="D9" s="140"/>
      <c r="E9" s="141" t="s">
        <v>95</v>
      </c>
      <c r="F9" s="142"/>
      <c r="G9" s="142"/>
      <c r="H9" s="142"/>
      <c r="I9" s="142"/>
      <c r="J9" s="142"/>
      <c r="K9" s="142"/>
      <c r="L9" s="143"/>
      <c r="M9" s="157" t="s">
        <v>96</v>
      </c>
      <c r="N9" s="158"/>
      <c r="O9" s="158"/>
      <c r="P9" s="158"/>
      <c r="Q9" s="158"/>
      <c r="R9" s="158"/>
      <c r="S9" s="158"/>
      <c r="T9" s="158"/>
      <c r="U9" s="158"/>
      <c r="V9" s="158"/>
      <c r="W9" s="158"/>
      <c r="X9" s="158"/>
      <c r="Y9" s="158"/>
      <c r="Z9" s="158"/>
      <c r="AA9" s="158"/>
      <c r="AB9" s="158"/>
      <c r="AC9" s="158"/>
      <c r="AD9" s="159"/>
      <c r="AE9" s="146" t="s">
        <v>89</v>
      </c>
      <c r="AF9" s="147"/>
      <c r="AG9" s="147"/>
      <c r="AH9" s="147"/>
      <c r="AI9" s="147"/>
      <c r="AJ9" s="147"/>
      <c r="AK9" s="148"/>
      <c r="AL9" s="149">
        <v>12000</v>
      </c>
      <c r="AM9" s="150"/>
      <c r="AN9" s="150"/>
      <c r="AO9" s="150"/>
      <c r="AP9" s="150"/>
      <c r="AQ9" s="150"/>
      <c r="AR9" s="150"/>
      <c r="AS9" s="151"/>
      <c r="AT9" s="130">
        <v>180</v>
      </c>
      <c r="AU9" s="131"/>
      <c r="AV9" s="131"/>
      <c r="AW9" s="131"/>
      <c r="AX9" s="131"/>
      <c r="AY9" s="131"/>
      <c r="AZ9" s="131"/>
      <c r="BA9" s="132"/>
      <c r="BB9" s="133">
        <f>IF(OR($AL9=0,AT9=0),"",ROUNDDOWN($AL9/$AT9,1))</f>
        <v>66.6</v>
      </c>
      <c r="BC9" s="134"/>
      <c r="BD9" s="134"/>
      <c r="BE9" s="134"/>
      <c r="BF9" s="134"/>
      <c r="BG9" s="134"/>
      <c r="BH9" s="135"/>
      <c r="BI9" s="130">
        <v>180</v>
      </c>
      <c r="BJ9" s="131"/>
      <c r="BK9" s="131"/>
      <c r="BL9" s="131"/>
      <c r="BM9" s="131"/>
      <c r="BN9" s="131"/>
      <c r="BO9" s="131"/>
      <c r="BP9" s="132"/>
      <c r="BQ9" s="136">
        <f>IF(OR(AE9="介護老人福祉施設",AE9="介護老人保健施設",AE9="介護医療院",AE9="介護療養型医療施設",AE9="短期入所生活介護",AE9="短期入所療養介護",AE9="特定施設入居者生活介護",AE9="認知症対応型共同生活介護",AE9="小規模多機能型居宅介護（宿泊）",AE9="看護小規模多機能型居宅介護（宿泊）",AE9="地域密着型特定施設入居者生活介護",AE9="地域密着型介護老人福祉施設",AE9="養護老人ホーム",AE9="軽費老人ホーム"),90,IF(AE9=0,"",30))</f>
        <v>90</v>
      </c>
      <c r="BR9" s="137"/>
      <c r="BS9" s="137"/>
      <c r="BT9" s="137"/>
      <c r="BU9" s="137"/>
      <c r="BV9" s="137"/>
      <c r="BW9" s="137"/>
      <c r="BX9" s="138"/>
      <c r="BY9" s="139">
        <f>IF(OR(BB9=0,BI9=0,BQ9=0),"",ROUNDDOWN(BI9*BB9*BQ9,0))</f>
        <v>1078920</v>
      </c>
      <c r="BZ9" s="139"/>
      <c r="CA9" s="139"/>
      <c r="CB9" s="139"/>
      <c r="CC9" s="139"/>
      <c r="CD9" s="139"/>
      <c r="CE9" s="139"/>
      <c r="CF9" s="139"/>
      <c r="CG9" s="139"/>
      <c r="CH9" s="139"/>
      <c r="CI9" s="139"/>
      <c r="CJ9" s="161"/>
      <c r="CK9" s="161"/>
      <c r="CL9" s="161"/>
      <c r="CM9" s="161"/>
    </row>
    <row r="10" spans="2:91" ht="22.5" customHeight="1">
      <c r="B10" s="140">
        <v>2</v>
      </c>
      <c r="C10" s="140"/>
      <c r="D10" s="140"/>
      <c r="E10" s="141" t="s">
        <v>95</v>
      </c>
      <c r="F10" s="142"/>
      <c r="G10" s="142"/>
      <c r="H10" s="142"/>
      <c r="I10" s="142"/>
      <c r="J10" s="142"/>
      <c r="K10" s="142"/>
      <c r="L10" s="143"/>
      <c r="M10" s="157" t="s">
        <v>96</v>
      </c>
      <c r="N10" s="158"/>
      <c r="O10" s="158"/>
      <c r="P10" s="158"/>
      <c r="Q10" s="158"/>
      <c r="R10" s="158"/>
      <c r="S10" s="158"/>
      <c r="T10" s="158"/>
      <c r="U10" s="158"/>
      <c r="V10" s="158"/>
      <c r="W10" s="158"/>
      <c r="X10" s="158"/>
      <c r="Y10" s="158"/>
      <c r="Z10" s="158"/>
      <c r="AA10" s="158"/>
      <c r="AB10" s="158"/>
      <c r="AC10" s="158"/>
      <c r="AD10" s="159"/>
      <c r="AE10" s="146" t="s">
        <v>92</v>
      </c>
      <c r="AF10" s="147"/>
      <c r="AG10" s="147"/>
      <c r="AH10" s="147"/>
      <c r="AI10" s="147"/>
      <c r="AJ10" s="147"/>
      <c r="AK10" s="148"/>
      <c r="AL10" s="149">
        <v>3000</v>
      </c>
      <c r="AM10" s="150"/>
      <c r="AN10" s="150"/>
      <c r="AO10" s="150"/>
      <c r="AP10" s="150"/>
      <c r="AQ10" s="150"/>
      <c r="AR10" s="150"/>
      <c r="AS10" s="151"/>
      <c r="AT10" s="130">
        <v>180</v>
      </c>
      <c r="AU10" s="131"/>
      <c r="AV10" s="131"/>
      <c r="AW10" s="131"/>
      <c r="AX10" s="131"/>
      <c r="AY10" s="131"/>
      <c r="AZ10" s="131"/>
      <c r="BA10" s="132"/>
      <c r="BB10" s="133">
        <f aca="true" t="shared" si="0" ref="BB10:BB28">IF(OR($AL10=0,AT10=0),"",ROUNDDOWN($AL10/$AT10,1))</f>
        <v>16.6</v>
      </c>
      <c r="BC10" s="134"/>
      <c r="BD10" s="134"/>
      <c r="BE10" s="134"/>
      <c r="BF10" s="134"/>
      <c r="BG10" s="134"/>
      <c r="BH10" s="135"/>
      <c r="BI10" s="130">
        <v>180</v>
      </c>
      <c r="BJ10" s="131"/>
      <c r="BK10" s="131"/>
      <c r="BL10" s="131"/>
      <c r="BM10" s="131"/>
      <c r="BN10" s="131"/>
      <c r="BO10" s="131"/>
      <c r="BP10" s="132"/>
      <c r="BQ10" s="136">
        <f aca="true" t="shared" si="1" ref="BQ10:BQ28">IF(OR(AE10="介護老人福祉施設",AE10="介護老人保健施設",AE10="介護医療院",AE10="介護療養型医療施設",AE10="短期入所生活介護",AE10="短期入所療養介護",AE10="特定施設入居者生活介護",AE10="認知症対応型共同生活介護",AE10="小規模多機能型居宅介護（宿泊）",AE10="看護小規模多機能型居宅介護（宿泊）",AE10="地域密着型特定施設入居者生活介護",AE10="地域密着型介護老人福祉施設",AE10="養護老人ホーム",AE10="軽費老人ホーム"),90,IF(AE10=0,"",30))</f>
        <v>90</v>
      </c>
      <c r="BR10" s="137"/>
      <c r="BS10" s="137"/>
      <c r="BT10" s="137"/>
      <c r="BU10" s="137"/>
      <c r="BV10" s="137"/>
      <c r="BW10" s="137"/>
      <c r="BX10" s="138"/>
      <c r="BY10" s="139">
        <f aca="true" t="shared" si="2" ref="BY10:BY18">IF(OR(BB10=0,BI10=0,BQ10=0),"",ROUNDDOWN(BI10*BB10*BQ10,0))</f>
        <v>268920</v>
      </c>
      <c r="BZ10" s="139"/>
      <c r="CA10" s="139"/>
      <c r="CB10" s="139"/>
      <c r="CC10" s="139"/>
      <c r="CD10" s="139"/>
      <c r="CE10" s="139"/>
      <c r="CF10" s="139"/>
      <c r="CG10" s="139"/>
      <c r="CH10" s="139"/>
      <c r="CI10" s="139"/>
      <c r="CJ10" s="161"/>
      <c r="CK10" s="161"/>
      <c r="CL10" s="161"/>
      <c r="CM10" s="161"/>
    </row>
    <row r="11" spans="2:91" ht="22.5" customHeight="1">
      <c r="B11" s="140">
        <v>3</v>
      </c>
      <c r="C11" s="140"/>
      <c r="D11" s="140"/>
      <c r="E11" s="141" t="s">
        <v>95</v>
      </c>
      <c r="F11" s="142"/>
      <c r="G11" s="142"/>
      <c r="H11" s="142"/>
      <c r="I11" s="142"/>
      <c r="J11" s="142"/>
      <c r="K11" s="142"/>
      <c r="L11" s="143"/>
      <c r="M11" s="157" t="s">
        <v>97</v>
      </c>
      <c r="N11" s="158"/>
      <c r="O11" s="158"/>
      <c r="P11" s="158"/>
      <c r="Q11" s="158"/>
      <c r="R11" s="158"/>
      <c r="S11" s="158"/>
      <c r="T11" s="158"/>
      <c r="U11" s="158"/>
      <c r="V11" s="158"/>
      <c r="W11" s="158"/>
      <c r="X11" s="158"/>
      <c r="Y11" s="158"/>
      <c r="Z11" s="158"/>
      <c r="AA11" s="158"/>
      <c r="AB11" s="158"/>
      <c r="AC11" s="158"/>
      <c r="AD11" s="159"/>
      <c r="AE11" s="146" t="s">
        <v>91</v>
      </c>
      <c r="AF11" s="147"/>
      <c r="AG11" s="147"/>
      <c r="AH11" s="147"/>
      <c r="AI11" s="147"/>
      <c r="AJ11" s="147"/>
      <c r="AK11" s="148"/>
      <c r="AL11" s="149">
        <v>4000</v>
      </c>
      <c r="AM11" s="150"/>
      <c r="AN11" s="150"/>
      <c r="AO11" s="150"/>
      <c r="AP11" s="150"/>
      <c r="AQ11" s="150"/>
      <c r="AR11" s="150"/>
      <c r="AS11" s="151"/>
      <c r="AT11" s="130">
        <v>120</v>
      </c>
      <c r="AU11" s="131"/>
      <c r="AV11" s="131"/>
      <c r="AW11" s="131"/>
      <c r="AX11" s="131"/>
      <c r="AY11" s="131"/>
      <c r="AZ11" s="131"/>
      <c r="BA11" s="132"/>
      <c r="BB11" s="133">
        <f t="shared" si="0"/>
        <v>33.3</v>
      </c>
      <c r="BC11" s="134"/>
      <c r="BD11" s="134"/>
      <c r="BE11" s="134"/>
      <c r="BF11" s="134"/>
      <c r="BG11" s="134"/>
      <c r="BH11" s="135"/>
      <c r="BI11" s="130">
        <v>120</v>
      </c>
      <c r="BJ11" s="131"/>
      <c r="BK11" s="131"/>
      <c r="BL11" s="131"/>
      <c r="BM11" s="131"/>
      <c r="BN11" s="131"/>
      <c r="BO11" s="131"/>
      <c r="BP11" s="132"/>
      <c r="BQ11" s="136">
        <f t="shared" si="1"/>
        <v>30</v>
      </c>
      <c r="BR11" s="137"/>
      <c r="BS11" s="137"/>
      <c r="BT11" s="137"/>
      <c r="BU11" s="137"/>
      <c r="BV11" s="137"/>
      <c r="BW11" s="137"/>
      <c r="BX11" s="138"/>
      <c r="BY11" s="139">
        <f t="shared" si="2"/>
        <v>119880</v>
      </c>
      <c r="BZ11" s="139"/>
      <c r="CA11" s="139"/>
      <c r="CB11" s="139"/>
      <c r="CC11" s="139"/>
      <c r="CD11" s="139"/>
      <c r="CE11" s="139"/>
      <c r="CF11" s="139"/>
      <c r="CG11" s="139"/>
      <c r="CH11" s="139"/>
      <c r="CI11" s="139"/>
      <c r="CJ11" s="161"/>
      <c r="CK11" s="161"/>
      <c r="CL11" s="161"/>
      <c r="CM11" s="161"/>
    </row>
    <row r="12" spans="2:91" ht="22.5" customHeight="1">
      <c r="B12" s="140">
        <v>4</v>
      </c>
      <c r="C12" s="140"/>
      <c r="D12" s="140"/>
      <c r="E12" s="141" t="s">
        <v>95</v>
      </c>
      <c r="F12" s="142"/>
      <c r="G12" s="142"/>
      <c r="H12" s="142"/>
      <c r="I12" s="142"/>
      <c r="J12" s="142"/>
      <c r="K12" s="142"/>
      <c r="L12" s="143"/>
      <c r="M12" s="157" t="s">
        <v>98</v>
      </c>
      <c r="N12" s="158"/>
      <c r="O12" s="158"/>
      <c r="P12" s="158"/>
      <c r="Q12" s="158"/>
      <c r="R12" s="158"/>
      <c r="S12" s="158"/>
      <c r="T12" s="158"/>
      <c r="U12" s="158"/>
      <c r="V12" s="158"/>
      <c r="W12" s="158"/>
      <c r="X12" s="158"/>
      <c r="Y12" s="158"/>
      <c r="Z12" s="158"/>
      <c r="AA12" s="158"/>
      <c r="AB12" s="158"/>
      <c r="AC12" s="158"/>
      <c r="AD12" s="159"/>
      <c r="AE12" s="146" t="s">
        <v>93</v>
      </c>
      <c r="AF12" s="147"/>
      <c r="AG12" s="147"/>
      <c r="AH12" s="147"/>
      <c r="AI12" s="147"/>
      <c r="AJ12" s="147"/>
      <c r="AK12" s="148"/>
      <c r="AL12" s="149">
        <v>1000</v>
      </c>
      <c r="AM12" s="150"/>
      <c r="AN12" s="150"/>
      <c r="AO12" s="150"/>
      <c r="AP12" s="150"/>
      <c r="AQ12" s="150"/>
      <c r="AR12" s="150"/>
      <c r="AS12" s="151"/>
      <c r="AT12" s="130">
        <v>120</v>
      </c>
      <c r="AU12" s="131"/>
      <c r="AV12" s="131"/>
      <c r="AW12" s="131"/>
      <c r="AX12" s="131"/>
      <c r="AY12" s="131"/>
      <c r="AZ12" s="131"/>
      <c r="BA12" s="132"/>
      <c r="BB12" s="133">
        <f t="shared" si="0"/>
        <v>8.3</v>
      </c>
      <c r="BC12" s="134"/>
      <c r="BD12" s="134"/>
      <c r="BE12" s="134"/>
      <c r="BF12" s="134"/>
      <c r="BG12" s="134"/>
      <c r="BH12" s="135"/>
      <c r="BI12" s="130">
        <v>120</v>
      </c>
      <c r="BJ12" s="131"/>
      <c r="BK12" s="131"/>
      <c r="BL12" s="131"/>
      <c r="BM12" s="131"/>
      <c r="BN12" s="131"/>
      <c r="BO12" s="131"/>
      <c r="BP12" s="132"/>
      <c r="BQ12" s="136">
        <f t="shared" si="1"/>
        <v>90</v>
      </c>
      <c r="BR12" s="137"/>
      <c r="BS12" s="137"/>
      <c r="BT12" s="137"/>
      <c r="BU12" s="137"/>
      <c r="BV12" s="137"/>
      <c r="BW12" s="137"/>
      <c r="BX12" s="138"/>
      <c r="BY12" s="139">
        <f t="shared" si="2"/>
        <v>89640</v>
      </c>
      <c r="BZ12" s="139"/>
      <c r="CA12" s="139"/>
      <c r="CB12" s="139"/>
      <c r="CC12" s="139"/>
      <c r="CD12" s="139"/>
      <c r="CE12" s="139"/>
      <c r="CF12" s="139"/>
      <c r="CG12" s="139"/>
      <c r="CH12" s="139"/>
      <c r="CI12" s="139"/>
      <c r="CJ12" s="161"/>
      <c r="CK12" s="161"/>
      <c r="CL12" s="161"/>
      <c r="CM12" s="161"/>
    </row>
    <row r="13" spans="2:91" ht="22.5" customHeight="1">
      <c r="B13" s="140">
        <v>5</v>
      </c>
      <c r="C13" s="140"/>
      <c r="D13" s="140"/>
      <c r="E13" s="141" t="s">
        <v>95</v>
      </c>
      <c r="F13" s="142"/>
      <c r="G13" s="142"/>
      <c r="H13" s="142"/>
      <c r="I13" s="142"/>
      <c r="J13" s="142"/>
      <c r="K13" s="142"/>
      <c r="L13" s="143"/>
      <c r="M13" s="157" t="s">
        <v>98</v>
      </c>
      <c r="N13" s="158"/>
      <c r="O13" s="158"/>
      <c r="P13" s="158"/>
      <c r="Q13" s="158"/>
      <c r="R13" s="158"/>
      <c r="S13" s="158"/>
      <c r="T13" s="158"/>
      <c r="U13" s="158"/>
      <c r="V13" s="158"/>
      <c r="W13" s="158"/>
      <c r="X13" s="158"/>
      <c r="Y13" s="158"/>
      <c r="Z13" s="158"/>
      <c r="AA13" s="158"/>
      <c r="AB13" s="158"/>
      <c r="AC13" s="158"/>
      <c r="AD13" s="159"/>
      <c r="AE13" s="146" t="s">
        <v>94</v>
      </c>
      <c r="AF13" s="147"/>
      <c r="AG13" s="147"/>
      <c r="AH13" s="147"/>
      <c r="AI13" s="147"/>
      <c r="AJ13" s="147"/>
      <c r="AK13" s="148"/>
      <c r="AL13" s="149">
        <v>3000</v>
      </c>
      <c r="AM13" s="150"/>
      <c r="AN13" s="150"/>
      <c r="AO13" s="150"/>
      <c r="AP13" s="150"/>
      <c r="AQ13" s="150"/>
      <c r="AR13" s="150"/>
      <c r="AS13" s="151"/>
      <c r="AT13" s="130">
        <v>120</v>
      </c>
      <c r="AU13" s="131"/>
      <c r="AV13" s="131"/>
      <c r="AW13" s="131"/>
      <c r="AX13" s="131"/>
      <c r="AY13" s="131"/>
      <c r="AZ13" s="131"/>
      <c r="BA13" s="132"/>
      <c r="BB13" s="133">
        <f>IF(OR($AL13=0,AT13=0),"",ROUNDDOWN($AL13/$AT13,1))</f>
        <v>25</v>
      </c>
      <c r="BC13" s="134"/>
      <c r="BD13" s="134"/>
      <c r="BE13" s="134"/>
      <c r="BF13" s="134"/>
      <c r="BG13" s="134"/>
      <c r="BH13" s="135"/>
      <c r="BI13" s="130">
        <v>120</v>
      </c>
      <c r="BJ13" s="131"/>
      <c r="BK13" s="131"/>
      <c r="BL13" s="131"/>
      <c r="BM13" s="131"/>
      <c r="BN13" s="131"/>
      <c r="BO13" s="131"/>
      <c r="BP13" s="132"/>
      <c r="BQ13" s="136">
        <f t="shared" si="1"/>
        <v>30</v>
      </c>
      <c r="BR13" s="137"/>
      <c r="BS13" s="137"/>
      <c r="BT13" s="137"/>
      <c r="BU13" s="137"/>
      <c r="BV13" s="137"/>
      <c r="BW13" s="137"/>
      <c r="BX13" s="138"/>
      <c r="BY13" s="139">
        <f t="shared" si="2"/>
        <v>90000</v>
      </c>
      <c r="BZ13" s="139"/>
      <c r="CA13" s="139"/>
      <c r="CB13" s="139"/>
      <c r="CC13" s="139"/>
      <c r="CD13" s="139"/>
      <c r="CE13" s="139"/>
      <c r="CF13" s="139"/>
      <c r="CG13" s="139"/>
      <c r="CH13" s="139"/>
      <c r="CI13" s="139"/>
      <c r="CJ13" s="161"/>
      <c r="CK13" s="161"/>
      <c r="CL13" s="161"/>
      <c r="CM13" s="161"/>
    </row>
    <row r="14" spans="2:91" ht="22.5" customHeight="1">
      <c r="B14" s="140">
        <v>6</v>
      </c>
      <c r="C14" s="140"/>
      <c r="D14" s="140"/>
      <c r="E14" s="141"/>
      <c r="F14" s="142"/>
      <c r="G14" s="142"/>
      <c r="H14" s="142"/>
      <c r="I14" s="142"/>
      <c r="J14" s="142"/>
      <c r="K14" s="142"/>
      <c r="L14" s="143"/>
      <c r="M14" s="157" t="s">
        <v>99</v>
      </c>
      <c r="N14" s="158"/>
      <c r="O14" s="158"/>
      <c r="P14" s="158"/>
      <c r="Q14" s="158"/>
      <c r="R14" s="158"/>
      <c r="S14" s="158"/>
      <c r="T14" s="158"/>
      <c r="U14" s="158"/>
      <c r="V14" s="158"/>
      <c r="W14" s="158"/>
      <c r="X14" s="158"/>
      <c r="Y14" s="158"/>
      <c r="Z14" s="158"/>
      <c r="AA14" s="158"/>
      <c r="AB14" s="158"/>
      <c r="AC14" s="158"/>
      <c r="AD14" s="159"/>
      <c r="AE14" s="146" t="s">
        <v>90</v>
      </c>
      <c r="AF14" s="147"/>
      <c r="AG14" s="147"/>
      <c r="AH14" s="147"/>
      <c r="AI14" s="147"/>
      <c r="AJ14" s="147"/>
      <c r="AK14" s="148"/>
      <c r="AL14" s="149">
        <v>7000</v>
      </c>
      <c r="AM14" s="150"/>
      <c r="AN14" s="150"/>
      <c r="AO14" s="150"/>
      <c r="AP14" s="150"/>
      <c r="AQ14" s="150"/>
      <c r="AR14" s="150"/>
      <c r="AS14" s="151"/>
      <c r="AT14" s="130">
        <v>182</v>
      </c>
      <c r="AU14" s="131"/>
      <c r="AV14" s="131"/>
      <c r="AW14" s="131"/>
      <c r="AX14" s="131"/>
      <c r="AY14" s="131"/>
      <c r="AZ14" s="131"/>
      <c r="BA14" s="132"/>
      <c r="BB14" s="133">
        <f t="shared" si="0"/>
        <v>38.4</v>
      </c>
      <c r="BC14" s="134"/>
      <c r="BD14" s="134"/>
      <c r="BE14" s="134"/>
      <c r="BF14" s="134"/>
      <c r="BG14" s="134"/>
      <c r="BH14" s="135"/>
      <c r="BI14" s="130">
        <v>180</v>
      </c>
      <c r="BJ14" s="131"/>
      <c r="BK14" s="131"/>
      <c r="BL14" s="131"/>
      <c r="BM14" s="131"/>
      <c r="BN14" s="131"/>
      <c r="BO14" s="131"/>
      <c r="BP14" s="132"/>
      <c r="BQ14" s="136">
        <f t="shared" si="1"/>
        <v>90</v>
      </c>
      <c r="BR14" s="137"/>
      <c r="BS14" s="137"/>
      <c r="BT14" s="137"/>
      <c r="BU14" s="137"/>
      <c r="BV14" s="137"/>
      <c r="BW14" s="137"/>
      <c r="BX14" s="138"/>
      <c r="BY14" s="139">
        <f t="shared" si="2"/>
        <v>622080</v>
      </c>
      <c r="BZ14" s="139"/>
      <c r="CA14" s="139"/>
      <c r="CB14" s="139"/>
      <c r="CC14" s="139"/>
      <c r="CD14" s="139"/>
      <c r="CE14" s="139"/>
      <c r="CF14" s="139"/>
      <c r="CG14" s="139"/>
      <c r="CH14" s="139"/>
      <c r="CI14" s="139"/>
      <c r="CJ14" s="161"/>
      <c r="CK14" s="161"/>
      <c r="CL14" s="161"/>
      <c r="CM14" s="161"/>
    </row>
    <row r="15" spans="2:91" ht="22.5" customHeight="1">
      <c r="B15" s="140">
        <v>7</v>
      </c>
      <c r="C15" s="140"/>
      <c r="D15" s="140"/>
      <c r="E15" s="141"/>
      <c r="F15" s="142"/>
      <c r="G15" s="142"/>
      <c r="H15" s="142"/>
      <c r="I15" s="142"/>
      <c r="J15" s="142"/>
      <c r="K15" s="142"/>
      <c r="L15" s="143"/>
      <c r="M15" s="157"/>
      <c r="N15" s="158"/>
      <c r="O15" s="158"/>
      <c r="P15" s="158"/>
      <c r="Q15" s="158"/>
      <c r="R15" s="158"/>
      <c r="S15" s="158"/>
      <c r="T15" s="158"/>
      <c r="U15" s="158"/>
      <c r="V15" s="158"/>
      <c r="W15" s="158"/>
      <c r="X15" s="158"/>
      <c r="Y15" s="158"/>
      <c r="Z15" s="158"/>
      <c r="AA15" s="158"/>
      <c r="AB15" s="158"/>
      <c r="AC15" s="158"/>
      <c r="AD15" s="159"/>
      <c r="AE15" s="146"/>
      <c r="AF15" s="147"/>
      <c r="AG15" s="147"/>
      <c r="AH15" s="147"/>
      <c r="AI15" s="147"/>
      <c r="AJ15" s="147"/>
      <c r="AK15" s="148"/>
      <c r="AL15" s="149"/>
      <c r="AM15" s="150"/>
      <c r="AN15" s="150"/>
      <c r="AO15" s="150"/>
      <c r="AP15" s="150"/>
      <c r="AQ15" s="150"/>
      <c r="AR15" s="150"/>
      <c r="AS15" s="151"/>
      <c r="AT15" s="130"/>
      <c r="AU15" s="131"/>
      <c r="AV15" s="131"/>
      <c r="AW15" s="131"/>
      <c r="AX15" s="131"/>
      <c r="AY15" s="131"/>
      <c r="AZ15" s="131"/>
      <c r="BA15" s="132"/>
      <c r="BB15" s="133">
        <f t="shared" si="0"/>
      </c>
      <c r="BC15" s="134"/>
      <c r="BD15" s="134"/>
      <c r="BE15" s="134"/>
      <c r="BF15" s="134"/>
      <c r="BG15" s="134"/>
      <c r="BH15" s="135"/>
      <c r="BI15" s="130"/>
      <c r="BJ15" s="131"/>
      <c r="BK15" s="131"/>
      <c r="BL15" s="131"/>
      <c r="BM15" s="131"/>
      <c r="BN15" s="131"/>
      <c r="BO15" s="131"/>
      <c r="BP15" s="132"/>
      <c r="BQ15" s="136">
        <f t="shared" si="1"/>
      </c>
      <c r="BR15" s="137"/>
      <c r="BS15" s="137"/>
      <c r="BT15" s="137"/>
      <c r="BU15" s="137"/>
      <c r="BV15" s="137"/>
      <c r="BW15" s="137"/>
      <c r="BX15" s="138"/>
      <c r="BY15" s="139">
        <f t="shared" si="2"/>
      </c>
      <c r="BZ15" s="139"/>
      <c r="CA15" s="139"/>
      <c r="CB15" s="139"/>
      <c r="CC15" s="139"/>
      <c r="CD15" s="139"/>
      <c r="CE15" s="139"/>
      <c r="CF15" s="139"/>
      <c r="CG15" s="139"/>
      <c r="CH15" s="139"/>
      <c r="CI15" s="139"/>
      <c r="CJ15" s="161"/>
      <c r="CK15" s="161"/>
      <c r="CL15" s="161"/>
      <c r="CM15" s="161"/>
    </row>
    <row r="16" spans="2:91" ht="22.5" customHeight="1">
      <c r="B16" s="140">
        <v>8</v>
      </c>
      <c r="C16" s="140"/>
      <c r="D16" s="140"/>
      <c r="E16" s="141"/>
      <c r="F16" s="142"/>
      <c r="G16" s="142"/>
      <c r="H16" s="142"/>
      <c r="I16" s="142"/>
      <c r="J16" s="142"/>
      <c r="K16" s="142"/>
      <c r="L16" s="143"/>
      <c r="M16" s="157"/>
      <c r="N16" s="158"/>
      <c r="O16" s="158"/>
      <c r="P16" s="158"/>
      <c r="Q16" s="158"/>
      <c r="R16" s="158"/>
      <c r="S16" s="158"/>
      <c r="T16" s="158"/>
      <c r="U16" s="158"/>
      <c r="V16" s="158"/>
      <c r="W16" s="158"/>
      <c r="X16" s="158"/>
      <c r="Y16" s="158"/>
      <c r="Z16" s="158"/>
      <c r="AA16" s="158"/>
      <c r="AB16" s="158"/>
      <c r="AC16" s="158"/>
      <c r="AD16" s="159"/>
      <c r="AE16" s="146"/>
      <c r="AF16" s="147"/>
      <c r="AG16" s="147"/>
      <c r="AH16" s="147"/>
      <c r="AI16" s="147"/>
      <c r="AJ16" s="147"/>
      <c r="AK16" s="148"/>
      <c r="AL16" s="149"/>
      <c r="AM16" s="150"/>
      <c r="AN16" s="150"/>
      <c r="AO16" s="150"/>
      <c r="AP16" s="150"/>
      <c r="AQ16" s="150"/>
      <c r="AR16" s="150"/>
      <c r="AS16" s="151"/>
      <c r="AT16" s="130"/>
      <c r="AU16" s="131"/>
      <c r="AV16" s="131"/>
      <c r="AW16" s="131"/>
      <c r="AX16" s="131"/>
      <c r="AY16" s="131"/>
      <c r="AZ16" s="131"/>
      <c r="BA16" s="132"/>
      <c r="BB16" s="133">
        <f t="shared" si="0"/>
      </c>
      <c r="BC16" s="134"/>
      <c r="BD16" s="134"/>
      <c r="BE16" s="134"/>
      <c r="BF16" s="134"/>
      <c r="BG16" s="134"/>
      <c r="BH16" s="135"/>
      <c r="BI16" s="130"/>
      <c r="BJ16" s="131"/>
      <c r="BK16" s="131"/>
      <c r="BL16" s="131"/>
      <c r="BM16" s="131"/>
      <c r="BN16" s="131"/>
      <c r="BO16" s="131"/>
      <c r="BP16" s="132"/>
      <c r="BQ16" s="136">
        <f t="shared" si="1"/>
      </c>
      <c r="BR16" s="137"/>
      <c r="BS16" s="137"/>
      <c r="BT16" s="137"/>
      <c r="BU16" s="137"/>
      <c r="BV16" s="137"/>
      <c r="BW16" s="137"/>
      <c r="BX16" s="138"/>
      <c r="BY16" s="139">
        <f t="shared" si="2"/>
      </c>
      <c r="BZ16" s="139"/>
      <c r="CA16" s="139"/>
      <c r="CB16" s="139"/>
      <c r="CC16" s="139"/>
      <c r="CD16" s="139"/>
      <c r="CE16" s="139"/>
      <c r="CF16" s="139"/>
      <c r="CG16" s="139"/>
      <c r="CH16" s="139"/>
      <c r="CI16" s="139"/>
      <c r="CJ16" s="161"/>
      <c r="CK16" s="161"/>
      <c r="CL16" s="161"/>
      <c r="CM16" s="161"/>
    </row>
    <row r="17" spans="2:91" ht="22.5" customHeight="1">
      <c r="B17" s="140">
        <v>9</v>
      </c>
      <c r="C17" s="140"/>
      <c r="D17" s="140"/>
      <c r="E17" s="141"/>
      <c r="F17" s="142"/>
      <c r="G17" s="142"/>
      <c r="H17" s="142"/>
      <c r="I17" s="142"/>
      <c r="J17" s="142"/>
      <c r="K17" s="142"/>
      <c r="L17" s="143"/>
      <c r="M17" s="157"/>
      <c r="N17" s="158"/>
      <c r="O17" s="158"/>
      <c r="P17" s="158"/>
      <c r="Q17" s="158"/>
      <c r="R17" s="158"/>
      <c r="S17" s="158"/>
      <c r="T17" s="158"/>
      <c r="U17" s="158"/>
      <c r="V17" s="158"/>
      <c r="W17" s="158"/>
      <c r="X17" s="158"/>
      <c r="Y17" s="158"/>
      <c r="Z17" s="158"/>
      <c r="AA17" s="158"/>
      <c r="AB17" s="158"/>
      <c r="AC17" s="158"/>
      <c r="AD17" s="159"/>
      <c r="AE17" s="146"/>
      <c r="AF17" s="147"/>
      <c r="AG17" s="147"/>
      <c r="AH17" s="147"/>
      <c r="AI17" s="147"/>
      <c r="AJ17" s="147"/>
      <c r="AK17" s="148"/>
      <c r="AL17" s="149"/>
      <c r="AM17" s="150"/>
      <c r="AN17" s="150"/>
      <c r="AO17" s="150"/>
      <c r="AP17" s="150"/>
      <c r="AQ17" s="150"/>
      <c r="AR17" s="150"/>
      <c r="AS17" s="151"/>
      <c r="AT17" s="130"/>
      <c r="AU17" s="131"/>
      <c r="AV17" s="131"/>
      <c r="AW17" s="131"/>
      <c r="AX17" s="131"/>
      <c r="AY17" s="131"/>
      <c r="AZ17" s="131"/>
      <c r="BA17" s="132"/>
      <c r="BB17" s="133">
        <f t="shared" si="0"/>
      </c>
      <c r="BC17" s="134"/>
      <c r="BD17" s="134"/>
      <c r="BE17" s="134"/>
      <c r="BF17" s="134"/>
      <c r="BG17" s="134"/>
      <c r="BH17" s="135"/>
      <c r="BI17" s="130"/>
      <c r="BJ17" s="131"/>
      <c r="BK17" s="131"/>
      <c r="BL17" s="131"/>
      <c r="BM17" s="131"/>
      <c r="BN17" s="131"/>
      <c r="BO17" s="131"/>
      <c r="BP17" s="132"/>
      <c r="BQ17" s="136">
        <f t="shared" si="1"/>
      </c>
      <c r="BR17" s="137"/>
      <c r="BS17" s="137"/>
      <c r="BT17" s="137"/>
      <c r="BU17" s="137"/>
      <c r="BV17" s="137"/>
      <c r="BW17" s="137"/>
      <c r="BX17" s="138"/>
      <c r="BY17" s="139">
        <f t="shared" si="2"/>
      </c>
      <c r="BZ17" s="139"/>
      <c r="CA17" s="139"/>
      <c r="CB17" s="139"/>
      <c r="CC17" s="139"/>
      <c r="CD17" s="139"/>
      <c r="CE17" s="139"/>
      <c r="CF17" s="139"/>
      <c r="CG17" s="139"/>
      <c r="CH17" s="139"/>
      <c r="CI17" s="139"/>
      <c r="CJ17" s="161"/>
      <c r="CK17" s="161"/>
      <c r="CL17" s="161"/>
      <c r="CM17" s="161"/>
    </row>
    <row r="18" spans="2:91" ht="22.5" customHeight="1">
      <c r="B18" s="140">
        <v>10</v>
      </c>
      <c r="C18" s="140"/>
      <c r="D18" s="140"/>
      <c r="E18" s="141"/>
      <c r="F18" s="142"/>
      <c r="G18" s="142"/>
      <c r="H18" s="142"/>
      <c r="I18" s="142"/>
      <c r="J18" s="142"/>
      <c r="K18" s="142"/>
      <c r="L18" s="143"/>
      <c r="M18" s="157"/>
      <c r="N18" s="158"/>
      <c r="O18" s="158"/>
      <c r="P18" s="158"/>
      <c r="Q18" s="158"/>
      <c r="R18" s="158"/>
      <c r="S18" s="158"/>
      <c r="T18" s="158"/>
      <c r="U18" s="158"/>
      <c r="V18" s="158"/>
      <c r="W18" s="158"/>
      <c r="X18" s="158"/>
      <c r="Y18" s="158"/>
      <c r="Z18" s="158"/>
      <c r="AA18" s="158"/>
      <c r="AB18" s="158"/>
      <c r="AC18" s="158"/>
      <c r="AD18" s="159"/>
      <c r="AE18" s="146"/>
      <c r="AF18" s="147"/>
      <c r="AG18" s="147"/>
      <c r="AH18" s="147"/>
      <c r="AI18" s="147"/>
      <c r="AJ18" s="147"/>
      <c r="AK18" s="148"/>
      <c r="AL18" s="149"/>
      <c r="AM18" s="150"/>
      <c r="AN18" s="150"/>
      <c r="AO18" s="150"/>
      <c r="AP18" s="150"/>
      <c r="AQ18" s="150"/>
      <c r="AR18" s="150"/>
      <c r="AS18" s="151"/>
      <c r="AT18" s="130"/>
      <c r="AU18" s="131"/>
      <c r="AV18" s="131"/>
      <c r="AW18" s="131"/>
      <c r="AX18" s="131"/>
      <c r="AY18" s="131"/>
      <c r="AZ18" s="131"/>
      <c r="BA18" s="132"/>
      <c r="BB18" s="133">
        <f t="shared" si="0"/>
      </c>
      <c r="BC18" s="134"/>
      <c r="BD18" s="134"/>
      <c r="BE18" s="134"/>
      <c r="BF18" s="134"/>
      <c r="BG18" s="134"/>
      <c r="BH18" s="135"/>
      <c r="BI18" s="130"/>
      <c r="BJ18" s="131"/>
      <c r="BK18" s="131"/>
      <c r="BL18" s="131"/>
      <c r="BM18" s="131"/>
      <c r="BN18" s="131"/>
      <c r="BO18" s="131"/>
      <c r="BP18" s="132"/>
      <c r="BQ18" s="136">
        <f t="shared" si="1"/>
      </c>
      <c r="BR18" s="137"/>
      <c r="BS18" s="137"/>
      <c r="BT18" s="137"/>
      <c r="BU18" s="137"/>
      <c r="BV18" s="137"/>
      <c r="BW18" s="137"/>
      <c r="BX18" s="138"/>
      <c r="BY18" s="139">
        <f t="shared" si="2"/>
      </c>
      <c r="BZ18" s="139"/>
      <c r="CA18" s="139"/>
      <c r="CB18" s="139"/>
      <c r="CC18" s="139"/>
      <c r="CD18" s="139"/>
      <c r="CE18" s="139"/>
      <c r="CF18" s="139"/>
      <c r="CG18" s="139"/>
      <c r="CH18" s="139"/>
      <c r="CI18" s="139"/>
      <c r="CJ18" s="161"/>
      <c r="CK18" s="161"/>
      <c r="CL18" s="161"/>
      <c r="CM18" s="161"/>
    </row>
    <row r="19" spans="2:91" ht="22.5" customHeight="1">
      <c r="B19" s="140">
        <v>11</v>
      </c>
      <c r="C19" s="140"/>
      <c r="D19" s="140"/>
      <c r="E19" s="141"/>
      <c r="F19" s="142"/>
      <c r="G19" s="142"/>
      <c r="H19" s="142"/>
      <c r="I19" s="142"/>
      <c r="J19" s="142"/>
      <c r="K19" s="142"/>
      <c r="L19" s="143"/>
      <c r="M19" s="144"/>
      <c r="N19" s="145"/>
      <c r="O19" s="145"/>
      <c r="P19" s="145"/>
      <c r="Q19" s="145"/>
      <c r="R19" s="145"/>
      <c r="S19" s="145"/>
      <c r="T19" s="145"/>
      <c r="U19" s="145"/>
      <c r="V19" s="145"/>
      <c r="W19" s="145"/>
      <c r="X19" s="145"/>
      <c r="Y19" s="145"/>
      <c r="Z19" s="145"/>
      <c r="AA19" s="145"/>
      <c r="AB19" s="145"/>
      <c r="AC19" s="145"/>
      <c r="AD19" s="145"/>
      <c r="AE19" s="146"/>
      <c r="AF19" s="147"/>
      <c r="AG19" s="147"/>
      <c r="AH19" s="147"/>
      <c r="AI19" s="147"/>
      <c r="AJ19" s="147"/>
      <c r="AK19" s="148"/>
      <c r="AL19" s="149"/>
      <c r="AM19" s="150"/>
      <c r="AN19" s="150"/>
      <c r="AO19" s="150"/>
      <c r="AP19" s="150"/>
      <c r="AQ19" s="150"/>
      <c r="AR19" s="150"/>
      <c r="AS19" s="151"/>
      <c r="AT19" s="130"/>
      <c r="AU19" s="131"/>
      <c r="AV19" s="131"/>
      <c r="AW19" s="131"/>
      <c r="AX19" s="131"/>
      <c r="AY19" s="131"/>
      <c r="AZ19" s="131"/>
      <c r="BA19" s="132"/>
      <c r="BB19" s="133">
        <f t="shared" si="0"/>
      </c>
      <c r="BC19" s="134"/>
      <c r="BD19" s="134"/>
      <c r="BE19" s="134"/>
      <c r="BF19" s="134"/>
      <c r="BG19" s="134"/>
      <c r="BH19" s="135"/>
      <c r="BI19" s="130"/>
      <c r="BJ19" s="131"/>
      <c r="BK19" s="131"/>
      <c r="BL19" s="131"/>
      <c r="BM19" s="131"/>
      <c r="BN19" s="131"/>
      <c r="BO19" s="131"/>
      <c r="BP19" s="132"/>
      <c r="BQ19" s="136">
        <f t="shared" si="1"/>
      </c>
      <c r="BR19" s="137"/>
      <c r="BS19" s="137"/>
      <c r="BT19" s="137"/>
      <c r="BU19" s="137"/>
      <c r="BV19" s="137"/>
      <c r="BW19" s="137"/>
      <c r="BX19" s="138"/>
      <c r="BY19" s="139">
        <f aca="true" t="shared" si="3" ref="BY19:BY27">IF(OR(BB19=0,BI19=0,BQ19=0),"",ROUNDDOWN(BI19*BB19*BQ19,0))</f>
      </c>
      <c r="BZ19" s="139"/>
      <c r="CA19" s="139"/>
      <c r="CB19" s="139"/>
      <c r="CC19" s="139"/>
      <c r="CD19" s="139"/>
      <c r="CE19" s="139"/>
      <c r="CF19" s="139"/>
      <c r="CG19" s="139"/>
      <c r="CH19" s="139"/>
      <c r="CI19" s="139"/>
      <c r="CJ19" s="23"/>
      <c r="CK19" s="23"/>
      <c r="CL19" s="23"/>
      <c r="CM19" s="23"/>
    </row>
    <row r="20" spans="2:91" ht="22.5" customHeight="1">
      <c r="B20" s="140">
        <v>12</v>
      </c>
      <c r="C20" s="140"/>
      <c r="D20" s="140"/>
      <c r="E20" s="141"/>
      <c r="F20" s="142"/>
      <c r="G20" s="142"/>
      <c r="H20" s="142"/>
      <c r="I20" s="142"/>
      <c r="J20" s="142"/>
      <c r="K20" s="142"/>
      <c r="L20" s="143"/>
      <c r="M20" s="144"/>
      <c r="N20" s="145"/>
      <c r="O20" s="145"/>
      <c r="P20" s="145"/>
      <c r="Q20" s="145"/>
      <c r="R20" s="145"/>
      <c r="S20" s="145"/>
      <c r="T20" s="145"/>
      <c r="U20" s="145"/>
      <c r="V20" s="145"/>
      <c r="W20" s="145"/>
      <c r="X20" s="145"/>
      <c r="Y20" s="145"/>
      <c r="Z20" s="145"/>
      <c r="AA20" s="145"/>
      <c r="AB20" s="145"/>
      <c r="AC20" s="145"/>
      <c r="AD20" s="145"/>
      <c r="AE20" s="146"/>
      <c r="AF20" s="147"/>
      <c r="AG20" s="147"/>
      <c r="AH20" s="147"/>
      <c r="AI20" s="147"/>
      <c r="AJ20" s="147"/>
      <c r="AK20" s="148"/>
      <c r="AL20" s="149"/>
      <c r="AM20" s="150"/>
      <c r="AN20" s="150"/>
      <c r="AO20" s="150"/>
      <c r="AP20" s="150"/>
      <c r="AQ20" s="150"/>
      <c r="AR20" s="150"/>
      <c r="AS20" s="151"/>
      <c r="AT20" s="130"/>
      <c r="AU20" s="131"/>
      <c r="AV20" s="131"/>
      <c r="AW20" s="131"/>
      <c r="AX20" s="131"/>
      <c r="AY20" s="131"/>
      <c r="AZ20" s="131"/>
      <c r="BA20" s="132"/>
      <c r="BB20" s="133">
        <f t="shared" si="0"/>
      </c>
      <c r="BC20" s="134"/>
      <c r="BD20" s="134"/>
      <c r="BE20" s="134"/>
      <c r="BF20" s="134"/>
      <c r="BG20" s="134"/>
      <c r="BH20" s="135"/>
      <c r="BI20" s="130"/>
      <c r="BJ20" s="131"/>
      <c r="BK20" s="131"/>
      <c r="BL20" s="131"/>
      <c r="BM20" s="131"/>
      <c r="BN20" s="131"/>
      <c r="BO20" s="131"/>
      <c r="BP20" s="132"/>
      <c r="BQ20" s="136">
        <f t="shared" si="1"/>
      </c>
      <c r="BR20" s="137"/>
      <c r="BS20" s="137"/>
      <c r="BT20" s="137"/>
      <c r="BU20" s="137"/>
      <c r="BV20" s="137"/>
      <c r="BW20" s="137"/>
      <c r="BX20" s="138"/>
      <c r="BY20" s="139">
        <f t="shared" si="3"/>
      </c>
      <c r="BZ20" s="139"/>
      <c r="CA20" s="139"/>
      <c r="CB20" s="139"/>
      <c r="CC20" s="139"/>
      <c r="CD20" s="139"/>
      <c r="CE20" s="139"/>
      <c r="CF20" s="139"/>
      <c r="CG20" s="139"/>
      <c r="CH20" s="139"/>
      <c r="CI20" s="139"/>
      <c r="CJ20" s="23"/>
      <c r="CK20" s="23"/>
      <c r="CL20" s="23"/>
      <c r="CM20" s="23"/>
    </row>
    <row r="21" spans="2:91" ht="22.5" customHeight="1">
      <c r="B21" s="140">
        <v>13</v>
      </c>
      <c r="C21" s="140"/>
      <c r="D21" s="140"/>
      <c r="E21" s="141"/>
      <c r="F21" s="142"/>
      <c r="G21" s="142"/>
      <c r="H21" s="142"/>
      <c r="I21" s="142"/>
      <c r="J21" s="142"/>
      <c r="K21" s="142"/>
      <c r="L21" s="143"/>
      <c r="M21" s="144"/>
      <c r="N21" s="145"/>
      <c r="O21" s="145"/>
      <c r="P21" s="145"/>
      <c r="Q21" s="145"/>
      <c r="R21" s="145"/>
      <c r="S21" s="145"/>
      <c r="T21" s="145"/>
      <c r="U21" s="145"/>
      <c r="V21" s="145"/>
      <c r="W21" s="145"/>
      <c r="X21" s="145"/>
      <c r="Y21" s="145"/>
      <c r="Z21" s="145"/>
      <c r="AA21" s="145"/>
      <c r="AB21" s="145"/>
      <c r="AC21" s="145"/>
      <c r="AD21" s="145"/>
      <c r="AE21" s="146"/>
      <c r="AF21" s="147"/>
      <c r="AG21" s="147"/>
      <c r="AH21" s="147"/>
      <c r="AI21" s="147"/>
      <c r="AJ21" s="147"/>
      <c r="AK21" s="148"/>
      <c r="AL21" s="149"/>
      <c r="AM21" s="150"/>
      <c r="AN21" s="150"/>
      <c r="AO21" s="150"/>
      <c r="AP21" s="150"/>
      <c r="AQ21" s="150"/>
      <c r="AR21" s="150"/>
      <c r="AS21" s="151"/>
      <c r="AT21" s="130"/>
      <c r="AU21" s="131"/>
      <c r="AV21" s="131"/>
      <c r="AW21" s="131"/>
      <c r="AX21" s="131"/>
      <c r="AY21" s="131"/>
      <c r="AZ21" s="131"/>
      <c r="BA21" s="132"/>
      <c r="BB21" s="133">
        <f t="shared" si="0"/>
      </c>
      <c r="BC21" s="134"/>
      <c r="BD21" s="134"/>
      <c r="BE21" s="134"/>
      <c r="BF21" s="134"/>
      <c r="BG21" s="134"/>
      <c r="BH21" s="135"/>
      <c r="BI21" s="130"/>
      <c r="BJ21" s="131"/>
      <c r="BK21" s="131"/>
      <c r="BL21" s="131"/>
      <c r="BM21" s="131"/>
      <c r="BN21" s="131"/>
      <c r="BO21" s="131"/>
      <c r="BP21" s="132"/>
      <c r="BQ21" s="136">
        <f t="shared" si="1"/>
      </c>
      <c r="BR21" s="137"/>
      <c r="BS21" s="137"/>
      <c r="BT21" s="137"/>
      <c r="BU21" s="137"/>
      <c r="BV21" s="137"/>
      <c r="BW21" s="137"/>
      <c r="BX21" s="138"/>
      <c r="BY21" s="139">
        <f t="shared" si="3"/>
      </c>
      <c r="BZ21" s="139"/>
      <c r="CA21" s="139"/>
      <c r="CB21" s="139"/>
      <c r="CC21" s="139"/>
      <c r="CD21" s="139"/>
      <c r="CE21" s="139"/>
      <c r="CF21" s="139"/>
      <c r="CG21" s="139"/>
      <c r="CH21" s="139"/>
      <c r="CI21" s="139"/>
      <c r="CJ21" s="23"/>
      <c r="CK21" s="23"/>
      <c r="CL21" s="23"/>
      <c r="CM21" s="23"/>
    </row>
    <row r="22" spans="2:91" ht="22.5" customHeight="1">
      <c r="B22" s="140">
        <v>14</v>
      </c>
      <c r="C22" s="140"/>
      <c r="D22" s="140"/>
      <c r="E22" s="141"/>
      <c r="F22" s="142"/>
      <c r="G22" s="142"/>
      <c r="H22" s="142"/>
      <c r="I22" s="142"/>
      <c r="J22" s="142"/>
      <c r="K22" s="142"/>
      <c r="L22" s="143"/>
      <c r="M22" s="144"/>
      <c r="N22" s="145"/>
      <c r="O22" s="145"/>
      <c r="P22" s="145"/>
      <c r="Q22" s="145"/>
      <c r="R22" s="145"/>
      <c r="S22" s="145"/>
      <c r="T22" s="145"/>
      <c r="U22" s="145"/>
      <c r="V22" s="145"/>
      <c r="W22" s="145"/>
      <c r="X22" s="145"/>
      <c r="Y22" s="145"/>
      <c r="Z22" s="145"/>
      <c r="AA22" s="145"/>
      <c r="AB22" s="145"/>
      <c r="AC22" s="145"/>
      <c r="AD22" s="145"/>
      <c r="AE22" s="146"/>
      <c r="AF22" s="147"/>
      <c r="AG22" s="147"/>
      <c r="AH22" s="147"/>
      <c r="AI22" s="147"/>
      <c r="AJ22" s="147"/>
      <c r="AK22" s="148"/>
      <c r="AL22" s="149"/>
      <c r="AM22" s="150"/>
      <c r="AN22" s="150"/>
      <c r="AO22" s="150"/>
      <c r="AP22" s="150"/>
      <c r="AQ22" s="150"/>
      <c r="AR22" s="150"/>
      <c r="AS22" s="151"/>
      <c r="AT22" s="130"/>
      <c r="AU22" s="131"/>
      <c r="AV22" s="131"/>
      <c r="AW22" s="131"/>
      <c r="AX22" s="131"/>
      <c r="AY22" s="131"/>
      <c r="AZ22" s="131"/>
      <c r="BA22" s="132"/>
      <c r="BB22" s="133">
        <f t="shared" si="0"/>
      </c>
      <c r="BC22" s="134"/>
      <c r="BD22" s="134"/>
      <c r="BE22" s="134"/>
      <c r="BF22" s="134"/>
      <c r="BG22" s="134"/>
      <c r="BH22" s="135"/>
      <c r="BI22" s="130"/>
      <c r="BJ22" s="131"/>
      <c r="BK22" s="131"/>
      <c r="BL22" s="131"/>
      <c r="BM22" s="131"/>
      <c r="BN22" s="131"/>
      <c r="BO22" s="131"/>
      <c r="BP22" s="132"/>
      <c r="BQ22" s="136">
        <f t="shared" si="1"/>
      </c>
      <c r="BR22" s="137"/>
      <c r="BS22" s="137"/>
      <c r="BT22" s="137"/>
      <c r="BU22" s="137"/>
      <c r="BV22" s="137"/>
      <c r="BW22" s="137"/>
      <c r="BX22" s="138"/>
      <c r="BY22" s="139">
        <f t="shared" si="3"/>
      </c>
      <c r="BZ22" s="139"/>
      <c r="CA22" s="139"/>
      <c r="CB22" s="139"/>
      <c r="CC22" s="139"/>
      <c r="CD22" s="139"/>
      <c r="CE22" s="139"/>
      <c r="CF22" s="139"/>
      <c r="CG22" s="139"/>
      <c r="CH22" s="139"/>
      <c r="CI22" s="139"/>
      <c r="CJ22" s="23"/>
      <c r="CK22" s="23"/>
      <c r="CL22" s="23"/>
      <c r="CM22" s="23"/>
    </row>
    <row r="23" spans="2:91" ht="22.5" customHeight="1">
      <c r="B23" s="140">
        <v>15</v>
      </c>
      <c r="C23" s="140"/>
      <c r="D23" s="140"/>
      <c r="E23" s="141"/>
      <c r="F23" s="142"/>
      <c r="G23" s="142"/>
      <c r="H23" s="142"/>
      <c r="I23" s="142"/>
      <c r="J23" s="142"/>
      <c r="K23" s="142"/>
      <c r="L23" s="143"/>
      <c r="M23" s="144"/>
      <c r="N23" s="145"/>
      <c r="O23" s="145"/>
      <c r="P23" s="145"/>
      <c r="Q23" s="145"/>
      <c r="R23" s="145"/>
      <c r="S23" s="145"/>
      <c r="T23" s="145"/>
      <c r="U23" s="145"/>
      <c r="V23" s="145"/>
      <c r="W23" s="145"/>
      <c r="X23" s="145"/>
      <c r="Y23" s="145"/>
      <c r="Z23" s="145"/>
      <c r="AA23" s="145"/>
      <c r="AB23" s="145"/>
      <c r="AC23" s="145"/>
      <c r="AD23" s="145"/>
      <c r="AE23" s="146"/>
      <c r="AF23" s="147"/>
      <c r="AG23" s="147"/>
      <c r="AH23" s="147"/>
      <c r="AI23" s="147"/>
      <c r="AJ23" s="147"/>
      <c r="AK23" s="148"/>
      <c r="AL23" s="149"/>
      <c r="AM23" s="150"/>
      <c r="AN23" s="150"/>
      <c r="AO23" s="150"/>
      <c r="AP23" s="150"/>
      <c r="AQ23" s="150"/>
      <c r="AR23" s="150"/>
      <c r="AS23" s="151"/>
      <c r="AT23" s="130"/>
      <c r="AU23" s="131"/>
      <c r="AV23" s="131"/>
      <c r="AW23" s="131"/>
      <c r="AX23" s="131"/>
      <c r="AY23" s="131"/>
      <c r="AZ23" s="131"/>
      <c r="BA23" s="132"/>
      <c r="BB23" s="133">
        <f t="shared" si="0"/>
      </c>
      <c r="BC23" s="134"/>
      <c r="BD23" s="134"/>
      <c r="BE23" s="134"/>
      <c r="BF23" s="134"/>
      <c r="BG23" s="134"/>
      <c r="BH23" s="135"/>
      <c r="BI23" s="130"/>
      <c r="BJ23" s="131"/>
      <c r="BK23" s="131"/>
      <c r="BL23" s="131"/>
      <c r="BM23" s="131"/>
      <c r="BN23" s="131"/>
      <c r="BO23" s="131"/>
      <c r="BP23" s="132"/>
      <c r="BQ23" s="136">
        <f t="shared" si="1"/>
      </c>
      <c r="BR23" s="137"/>
      <c r="BS23" s="137"/>
      <c r="BT23" s="137"/>
      <c r="BU23" s="137"/>
      <c r="BV23" s="137"/>
      <c r="BW23" s="137"/>
      <c r="BX23" s="138"/>
      <c r="BY23" s="139">
        <f t="shared" si="3"/>
      </c>
      <c r="BZ23" s="139"/>
      <c r="CA23" s="139"/>
      <c r="CB23" s="139"/>
      <c r="CC23" s="139"/>
      <c r="CD23" s="139"/>
      <c r="CE23" s="139"/>
      <c r="CF23" s="139"/>
      <c r="CG23" s="139"/>
      <c r="CH23" s="139"/>
      <c r="CI23" s="139"/>
      <c r="CJ23" s="23"/>
      <c r="CK23" s="23"/>
      <c r="CL23" s="23"/>
      <c r="CM23" s="23"/>
    </row>
    <row r="24" spans="2:91" ht="22.5" customHeight="1">
      <c r="B24" s="140">
        <v>16</v>
      </c>
      <c r="C24" s="140"/>
      <c r="D24" s="140"/>
      <c r="E24" s="141"/>
      <c r="F24" s="142"/>
      <c r="G24" s="142"/>
      <c r="H24" s="142"/>
      <c r="I24" s="142"/>
      <c r="J24" s="142"/>
      <c r="K24" s="142"/>
      <c r="L24" s="143"/>
      <c r="M24" s="144"/>
      <c r="N24" s="145"/>
      <c r="O24" s="145"/>
      <c r="P24" s="145"/>
      <c r="Q24" s="145"/>
      <c r="R24" s="145"/>
      <c r="S24" s="145"/>
      <c r="T24" s="145"/>
      <c r="U24" s="145"/>
      <c r="V24" s="145"/>
      <c r="W24" s="145"/>
      <c r="X24" s="145"/>
      <c r="Y24" s="145"/>
      <c r="Z24" s="145"/>
      <c r="AA24" s="145"/>
      <c r="AB24" s="145"/>
      <c r="AC24" s="145"/>
      <c r="AD24" s="145"/>
      <c r="AE24" s="146"/>
      <c r="AF24" s="147"/>
      <c r="AG24" s="147"/>
      <c r="AH24" s="147"/>
      <c r="AI24" s="147"/>
      <c r="AJ24" s="147"/>
      <c r="AK24" s="148"/>
      <c r="AL24" s="149"/>
      <c r="AM24" s="150"/>
      <c r="AN24" s="150"/>
      <c r="AO24" s="150"/>
      <c r="AP24" s="150"/>
      <c r="AQ24" s="150"/>
      <c r="AR24" s="150"/>
      <c r="AS24" s="151"/>
      <c r="AT24" s="130"/>
      <c r="AU24" s="131"/>
      <c r="AV24" s="131"/>
      <c r="AW24" s="131"/>
      <c r="AX24" s="131"/>
      <c r="AY24" s="131"/>
      <c r="AZ24" s="131"/>
      <c r="BA24" s="132"/>
      <c r="BB24" s="133">
        <f t="shared" si="0"/>
      </c>
      <c r="BC24" s="134"/>
      <c r="BD24" s="134"/>
      <c r="BE24" s="134"/>
      <c r="BF24" s="134"/>
      <c r="BG24" s="134"/>
      <c r="BH24" s="135"/>
      <c r="BI24" s="130"/>
      <c r="BJ24" s="131"/>
      <c r="BK24" s="131"/>
      <c r="BL24" s="131"/>
      <c r="BM24" s="131"/>
      <c r="BN24" s="131"/>
      <c r="BO24" s="131"/>
      <c r="BP24" s="132"/>
      <c r="BQ24" s="136">
        <f t="shared" si="1"/>
      </c>
      <c r="BR24" s="137"/>
      <c r="BS24" s="137"/>
      <c r="BT24" s="137"/>
      <c r="BU24" s="137"/>
      <c r="BV24" s="137"/>
      <c r="BW24" s="137"/>
      <c r="BX24" s="138"/>
      <c r="BY24" s="139">
        <f t="shared" si="3"/>
      </c>
      <c r="BZ24" s="139"/>
      <c r="CA24" s="139"/>
      <c r="CB24" s="139"/>
      <c r="CC24" s="139"/>
      <c r="CD24" s="139"/>
      <c r="CE24" s="139"/>
      <c r="CF24" s="139"/>
      <c r="CG24" s="139"/>
      <c r="CH24" s="139"/>
      <c r="CI24" s="139"/>
      <c r="CJ24" s="23"/>
      <c r="CK24" s="23"/>
      <c r="CL24" s="23"/>
      <c r="CM24" s="23"/>
    </row>
    <row r="25" spans="2:91" ht="22.5" customHeight="1">
      <c r="B25" s="140">
        <v>17</v>
      </c>
      <c r="C25" s="140"/>
      <c r="D25" s="140"/>
      <c r="E25" s="141"/>
      <c r="F25" s="142"/>
      <c r="G25" s="142"/>
      <c r="H25" s="142"/>
      <c r="I25" s="142"/>
      <c r="J25" s="142"/>
      <c r="K25" s="142"/>
      <c r="L25" s="143"/>
      <c r="M25" s="144"/>
      <c r="N25" s="145"/>
      <c r="O25" s="145"/>
      <c r="P25" s="145"/>
      <c r="Q25" s="145"/>
      <c r="R25" s="145"/>
      <c r="S25" s="145"/>
      <c r="T25" s="145"/>
      <c r="U25" s="145"/>
      <c r="V25" s="145"/>
      <c r="W25" s="145"/>
      <c r="X25" s="145"/>
      <c r="Y25" s="145"/>
      <c r="Z25" s="145"/>
      <c r="AA25" s="145"/>
      <c r="AB25" s="145"/>
      <c r="AC25" s="145"/>
      <c r="AD25" s="145"/>
      <c r="AE25" s="146"/>
      <c r="AF25" s="147"/>
      <c r="AG25" s="147"/>
      <c r="AH25" s="147"/>
      <c r="AI25" s="147"/>
      <c r="AJ25" s="147"/>
      <c r="AK25" s="148"/>
      <c r="AL25" s="149"/>
      <c r="AM25" s="150"/>
      <c r="AN25" s="150"/>
      <c r="AO25" s="150"/>
      <c r="AP25" s="150"/>
      <c r="AQ25" s="150"/>
      <c r="AR25" s="150"/>
      <c r="AS25" s="151"/>
      <c r="AT25" s="130"/>
      <c r="AU25" s="131"/>
      <c r="AV25" s="131"/>
      <c r="AW25" s="131"/>
      <c r="AX25" s="131"/>
      <c r="AY25" s="131"/>
      <c r="AZ25" s="131"/>
      <c r="BA25" s="132"/>
      <c r="BB25" s="133">
        <f t="shared" si="0"/>
      </c>
      <c r="BC25" s="134"/>
      <c r="BD25" s="134"/>
      <c r="BE25" s="134"/>
      <c r="BF25" s="134"/>
      <c r="BG25" s="134"/>
      <c r="BH25" s="135"/>
      <c r="BI25" s="130"/>
      <c r="BJ25" s="131"/>
      <c r="BK25" s="131"/>
      <c r="BL25" s="131"/>
      <c r="BM25" s="131"/>
      <c r="BN25" s="131"/>
      <c r="BO25" s="131"/>
      <c r="BP25" s="132"/>
      <c r="BQ25" s="136">
        <f t="shared" si="1"/>
      </c>
      <c r="BR25" s="137"/>
      <c r="BS25" s="137"/>
      <c r="BT25" s="137"/>
      <c r="BU25" s="137"/>
      <c r="BV25" s="137"/>
      <c r="BW25" s="137"/>
      <c r="BX25" s="138"/>
      <c r="BY25" s="139">
        <f t="shared" si="3"/>
      </c>
      <c r="BZ25" s="139"/>
      <c r="CA25" s="139"/>
      <c r="CB25" s="139"/>
      <c r="CC25" s="139"/>
      <c r="CD25" s="139"/>
      <c r="CE25" s="139"/>
      <c r="CF25" s="139"/>
      <c r="CG25" s="139"/>
      <c r="CH25" s="139"/>
      <c r="CI25" s="139"/>
      <c r="CJ25" s="23"/>
      <c r="CK25" s="23"/>
      <c r="CL25" s="23"/>
      <c r="CM25" s="23"/>
    </row>
    <row r="26" spans="2:91" ht="22.5" customHeight="1">
      <c r="B26" s="140">
        <v>18</v>
      </c>
      <c r="C26" s="140"/>
      <c r="D26" s="140"/>
      <c r="E26" s="141"/>
      <c r="F26" s="142"/>
      <c r="G26" s="142"/>
      <c r="H26" s="142"/>
      <c r="I26" s="142"/>
      <c r="J26" s="142"/>
      <c r="K26" s="142"/>
      <c r="L26" s="143"/>
      <c r="M26" s="144"/>
      <c r="N26" s="145"/>
      <c r="O26" s="145"/>
      <c r="P26" s="145"/>
      <c r="Q26" s="145"/>
      <c r="R26" s="145"/>
      <c r="S26" s="145"/>
      <c r="T26" s="145"/>
      <c r="U26" s="145"/>
      <c r="V26" s="145"/>
      <c r="W26" s="145"/>
      <c r="X26" s="145"/>
      <c r="Y26" s="145"/>
      <c r="Z26" s="145"/>
      <c r="AA26" s="145"/>
      <c r="AB26" s="145"/>
      <c r="AC26" s="145"/>
      <c r="AD26" s="145"/>
      <c r="AE26" s="146"/>
      <c r="AF26" s="147"/>
      <c r="AG26" s="147"/>
      <c r="AH26" s="147"/>
      <c r="AI26" s="147"/>
      <c r="AJ26" s="147"/>
      <c r="AK26" s="148"/>
      <c r="AL26" s="149"/>
      <c r="AM26" s="150"/>
      <c r="AN26" s="150"/>
      <c r="AO26" s="150"/>
      <c r="AP26" s="150"/>
      <c r="AQ26" s="150"/>
      <c r="AR26" s="150"/>
      <c r="AS26" s="151"/>
      <c r="AT26" s="130"/>
      <c r="AU26" s="131"/>
      <c r="AV26" s="131"/>
      <c r="AW26" s="131"/>
      <c r="AX26" s="131"/>
      <c r="AY26" s="131"/>
      <c r="AZ26" s="131"/>
      <c r="BA26" s="132"/>
      <c r="BB26" s="133">
        <f t="shared" si="0"/>
      </c>
      <c r="BC26" s="134"/>
      <c r="BD26" s="134"/>
      <c r="BE26" s="134"/>
      <c r="BF26" s="134"/>
      <c r="BG26" s="134"/>
      <c r="BH26" s="135"/>
      <c r="BI26" s="130"/>
      <c r="BJ26" s="131"/>
      <c r="BK26" s="131"/>
      <c r="BL26" s="131"/>
      <c r="BM26" s="131"/>
      <c r="BN26" s="131"/>
      <c r="BO26" s="131"/>
      <c r="BP26" s="132"/>
      <c r="BQ26" s="136">
        <f t="shared" si="1"/>
      </c>
      <c r="BR26" s="137"/>
      <c r="BS26" s="137"/>
      <c r="BT26" s="137"/>
      <c r="BU26" s="137"/>
      <c r="BV26" s="137"/>
      <c r="BW26" s="137"/>
      <c r="BX26" s="138"/>
      <c r="BY26" s="139">
        <f t="shared" si="3"/>
      </c>
      <c r="BZ26" s="139"/>
      <c r="CA26" s="139"/>
      <c r="CB26" s="139"/>
      <c r="CC26" s="139"/>
      <c r="CD26" s="139"/>
      <c r="CE26" s="139"/>
      <c r="CF26" s="139"/>
      <c r="CG26" s="139"/>
      <c r="CH26" s="139"/>
      <c r="CI26" s="139"/>
      <c r="CJ26" s="23"/>
      <c r="CK26" s="23"/>
      <c r="CL26" s="23"/>
      <c r="CM26" s="23"/>
    </row>
    <row r="27" spans="2:91" ht="22.5" customHeight="1">
      <c r="B27" s="140">
        <v>19</v>
      </c>
      <c r="C27" s="140"/>
      <c r="D27" s="140"/>
      <c r="E27" s="141"/>
      <c r="F27" s="142"/>
      <c r="G27" s="142"/>
      <c r="H27" s="142"/>
      <c r="I27" s="142"/>
      <c r="J27" s="142"/>
      <c r="K27" s="142"/>
      <c r="L27" s="143"/>
      <c r="M27" s="144"/>
      <c r="N27" s="145"/>
      <c r="O27" s="145"/>
      <c r="P27" s="145"/>
      <c r="Q27" s="145"/>
      <c r="R27" s="145"/>
      <c r="S27" s="145"/>
      <c r="T27" s="145"/>
      <c r="U27" s="145"/>
      <c r="V27" s="145"/>
      <c r="W27" s="145"/>
      <c r="X27" s="145"/>
      <c r="Y27" s="145"/>
      <c r="Z27" s="145"/>
      <c r="AA27" s="145"/>
      <c r="AB27" s="145"/>
      <c r="AC27" s="145"/>
      <c r="AD27" s="145"/>
      <c r="AE27" s="146"/>
      <c r="AF27" s="147"/>
      <c r="AG27" s="147"/>
      <c r="AH27" s="147"/>
      <c r="AI27" s="147"/>
      <c r="AJ27" s="147"/>
      <c r="AK27" s="148"/>
      <c r="AL27" s="149"/>
      <c r="AM27" s="150"/>
      <c r="AN27" s="150"/>
      <c r="AO27" s="150"/>
      <c r="AP27" s="150"/>
      <c r="AQ27" s="150"/>
      <c r="AR27" s="150"/>
      <c r="AS27" s="151"/>
      <c r="AT27" s="130"/>
      <c r="AU27" s="131"/>
      <c r="AV27" s="131"/>
      <c r="AW27" s="131"/>
      <c r="AX27" s="131"/>
      <c r="AY27" s="131"/>
      <c r="AZ27" s="131"/>
      <c r="BA27" s="132"/>
      <c r="BB27" s="133">
        <f t="shared" si="0"/>
      </c>
      <c r="BC27" s="134"/>
      <c r="BD27" s="134"/>
      <c r="BE27" s="134"/>
      <c r="BF27" s="134"/>
      <c r="BG27" s="134"/>
      <c r="BH27" s="135"/>
      <c r="BI27" s="130"/>
      <c r="BJ27" s="131"/>
      <c r="BK27" s="131"/>
      <c r="BL27" s="131"/>
      <c r="BM27" s="131"/>
      <c r="BN27" s="131"/>
      <c r="BO27" s="131"/>
      <c r="BP27" s="132"/>
      <c r="BQ27" s="136">
        <f t="shared" si="1"/>
      </c>
      <c r="BR27" s="137"/>
      <c r="BS27" s="137"/>
      <c r="BT27" s="137"/>
      <c r="BU27" s="137"/>
      <c r="BV27" s="137"/>
      <c r="BW27" s="137"/>
      <c r="BX27" s="138"/>
      <c r="BY27" s="139">
        <f t="shared" si="3"/>
      </c>
      <c r="BZ27" s="139"/>
      <c r="CA27" s="139"/>
      <c r="CB27" s="139"/>
      <c r="CC27" s="139"/>
      <c r="CD27" s="139"/>
      <c r="CE27" s="139"/>
      <c r="CF27" s="139"/>
      <c r="CG27" s="139"/>
      <c r="CH27" s="139"/>
      <c r="CI27" s="139"/>
      <c r="CJ27" s="23"/>
      <c r="CK27" s="23"/>
      <c r="CL27" s="23"/>
      <c r="CM27" s="23"/>
    </row>
    <row r="28" spans="2:91" ht="22.5" customHeight="1">
      <c r="B28" s="140">
        <v>20</v>
      </c>
      <c r="C28" s="140"/>
      <c r="D28" s="140"/>
      <c r="E28" s="141"/>
      <c r="F28" s="142"/>
      <c r="G28" s="142"/>
      <c r="H28" s="142"/>
      <c r="I28" s="142"/>
      <c r="J28" s="142"/>
      <c r="K28" s="142"/>
      <c r="L28" s="143"/>
      <c r="M28" s="144"/>
      <c r="N28" s="145"/>
      <c r="O28" s="145"/>
      <c r="P28" s="145"/>
      <c r="Q28" s="145"/>
      <c r="R28" s="145"/>
      <c r="S28" s="145"/>
      <c r="T28" s="145"/>
      <c r="U28" s="145"/>
      <c r="V28" s="145"/>
      <c r="W28" s="145"/>
      <c r="X28" s="145"/>
      <c r="Y28" s="145"/>
      <c r="Z28" s="145"/>
      <c r="AA28" s="145"/>
      <c r="AB28" s="145"/>
      <c r="AC28" s="145"/>
      <c r="AD28" s="145"/>
      <c r="AE28" s="146"/>
      <c r="AF28" s="147"/>
      <c r="AG28" s="147"/>
      <c r="AH28" s="147"/>
      <c r="AI28" s="147"/>
      <c r="AJ28" s="147"/>
      <c r="AK28" s="148"/>
      <c r="AL28" s="149"/>
      <c r="AM28" s="150"/>
      <c r="AN28" s="150"/>
      <c r="AO28" s="150"/>
      <c r="AP28" s="150"/>
      <c r="AQ28" s="150"/>
      <c r="AR28" s="150"/>
      <c r="AS28" s="151"/>
      <c r="AT28" s="130"/>
      <c r="AU28" s="131"/>
      <c r="AV28" s="131"/>
      <c r="AW28" s="131"/>
      <c r="AX28" s="131"/>
      <c r="AY28" s="131"/>
      <c r="AZ28" s="131"/>
      <c r="BA28" s="132"/>
      <c r="BB28" s="133">
        <f t="shared" si="0"/>
      </c>
      <c r="BC28" s="134"/>
      <c r="BD28" s="134"/>
      <c r="BE28" s="134"/>
      <c r="BF28" s="134"/>
      <c r="BG28" s="134"/>
      <c r="BH28" s="135"/>
      <c r="BI28" s="130"/>
      <c r="BJ28" s="131"/>
      <c r="BK28" s="131"/>
      <c r="BL28" s="131"/>
      <c r="BM28" s="131"/>
      <c r="BN28" s="131"/>
      <c r="BO28" s="131"/>
      <c r="BP28" s="132"/>
      <c r="BQ28" s="136">
        <f t="shared" si="1"/>
      </c>
      <c r="BR28" s="137"/>
      <c r="BS28" s="137"/>
      <c r="BT28" s="137"/>
      <c r="BU28" s="137"/>
      <c r="BV28" s="137"/>
      <c r="BW28" s="137"/>
      <c r="BX28" s="138"/>
      <c r="BY28" s="139">
        <f>IF(OR(BB28=0,BI28=0,BQ28=0),"",ROUNDDOWN(BI28*BB28*BQ28,0))</f>
      </c>
      <c r="BZ28" s="139"/>
      <c r="CA28" s="139"/>
      <c r="CB28" s="139"/>
      <c r="CC28" s="139"/>
      <c r="CD28" s="139"/>
      <c r="CE28" s="139"/>
      <c r="CF28" s="139"/>
      <c r="CG28" s="139"/>
      <c r="CH28" s="139"/>
      <c r="CI28" s="139"/>
      <c r="CJ28" s="23"/>
      <c r="CK28" s="23"/>
      <c r="CL28" s="23"/>
      <c r="CM28" s="23"/>
    </row>
    <row r="29" spans="2:91" ht="12">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9"/>
      <c r="BZ29" s="19"/>
      <c r="CA29" s="19"/>
      <c r="CB29" s="19"/>
      <c r="CC29" s="19"/>
      <c r="CD29" s="19"/>
      <c r="CE29" s="19"/>
      <c r="CF29" s="19"/>
      <c r="CG29" s="19"/>
      <c r="CH29" s="19"/>
      <c r="CI29" s="19"/>
      <c r="CJ29" s="19"/>
      <c r="CK29" s="19"/>
      <c r="CL29" s="19"/>
      <c r="CM29" s="19"/>
    </row>
    <row r="30" spans="2:91" ht="15" customHeight="1">
      <c r="B30" s="129" t="s">
        <v>51</v>
      </c>
      <c r="C30" s="129"/>
      <c r="D30" s="129"/>
      <c r="E30" s="129"/>
      <c r="F30" s="129"/>
      <c r="G30" s="129"/>
      <c r="H30" s="129"/>
      <c r="I30" s="129"/>
      <c r="J30" s="129"/>
      <c r="K30" s="129"/>
      <c r="L30" s="129"/>
      <c r="M30" s="12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row>
    <row r="31" spans="2:91" ht="15" customHeight="1">
      <c r="B31" s="7"/>
      <c r="C31" s="7"/>
      <c r="D31" s="129" t="s">
        <v>82</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9"/>
      <c r="CK31" s="19"/>
      <c r="CL31" s="19"/>
      <c r="CM31" s="19"/>
    </row>
    <row r="32" spans="2:91" ht="15" customHeight="1">
      <c r="B32" s="7"/>
      <c r="C32" s="7"/>
      <c r="D32" s="129" t="s">
        <v>103</v>
      </c>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CJ32" s="19"/>
      <c r="CK32" s="19"/>
      <c r="CL32" s="19"/>
      <c r="CM32" s="19"/>
    </row>
    <row r="33" spans="2:91" ht="15" customHeight="1">
      <c r="B33" s="7"/>
      <c r="C33" s="7"/>
      <c r="D33" s="129" t="s">
        <v>104</v>
      </c>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9"/>
      <c r="CK33" s="19"/>
      <c r="CL33" s="19"/>
      <c r="CM33" s="19"/>
    </row>
    <row r="34" spans="4:87" ht="15" customHeight="1">
      <c r="D34" s="129" t="s">
        <v>73</v>
      </c>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row>
    <row r="35" spans="4:87" ht="15" customHeight="1">
      <c r="D35" s="129" t="s">
        <v>80</v>
      </c>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row>
    <row r="36" spans="4:87" ht="15" customHeight="1">
      <c r="D36" s="129" t="s">
        <v>81</v>
      </c>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row>
    <row r="37" spans="4:87" ht="15" customHeight="1">
      <c r="D37" s="129" t="s">
        <v>83</v>
      </c>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row>
    <row r="38" spans="4:87" ht="30" customHeight="1">
      <c r="D38" s="129" t="s">
        <v>84</v>
      </c>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row>
    <row r="39" spans="4:87" ht="15" customHeight="1">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row>
    <row r="40" spans="4:87" ht="15" customHeight="1">
      <c r="D40" s="128" t="s">
        <v>85</v>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row>
    <row r="41" ht="12">
      <c r="D41" s="1" t="s">
        <v>86</v>
      </c>
    </row>
    <row r="46" spans="1:94" ht="12">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row>
  </sheetData>
  <sheetProtection/>
  <mergeCells count="233">
    <mergeCell ref="BB14:BH14"/>
    <mergeCell ref="E8:L8"/>
    <mergeCell ref="E9:L9"/>
    <mergeCell ref="E10:L10"/>
    <mergeCell ref="E11:L11"/>
    <mergeCell ref="D32:BL32"/>
    <mergeCell ref="E14:L14"/>
    <mergeCell ref="M13:AD13"/>
    <mergeCell ref="M14:AD14"/>
    <mergeCell ref="M12:AD12"/>
    <mergeCell ref="AE12:AK12"/>
    <mergeCell ref="B4:CI4"/>
    <mergeCell ref="B8:D8"/>
    <mergeCell ref="M8:AD8"/>
    <mergeCell ref="B9:D9"/>
    <mergeCell ref="M9:AD9"/>
    <mergeCell ref="B11:D11"/>
    <mergeCell ref="M11:AD11"/>
    <mergeCell ref="B15:D15"/>
    <mergeCell ref="B12:D12"/>
    <mergeCell ref="B13:D13"/>
    <mergeCell ref="AE16:AK16"/>
    <mergeCell ref="E12:L12"/>
    <mergeCell ref="B16:D16"/>
    <mergeCell ref="M16:AD16"/>
    <mergeCell ref="E13:L13"/>
    <mergeCell ref="E16:L16"/>
    <mergeCell ref="AL16:AS16"/>
    <mergeCell ref="AT15:BA15"/>
    <mergeCell ref="BB16:BH16"/>
    <mergeCell ref="A46:CP46"/>
    <mergeCell ref="BB17:BH17"/>
    <mergeCell ref="AE15:AK15"/>
    <mergeCell ref="E15:L15"/>
    <mergeCell ref="M26:AD26"/>
    <mergeCell ref="AE17:AK17"/>
    <mergeCell ref="B18:D18"/>
    <mergeCell ref="CJ17:CM17"/>
    <mergeCell ref="AE18:AK18"/>
    <mergeCell ref="BQ18:BX18"/>
    <mergeCell ref="E17:L17"/>
    <mergeCell ref="E18:L18"/>
    <mergeCell ref="AT12:BA12"/>
    <mergeCell ref="AT13:BA13"/>
    <mergeCell ref="AT14:BA14"/>
    <mergeCell ref="AL11:AS11"/>
    <mergeCell ref="CJ14:CM14"/>
    <mergeCell ref="M17:AD17"/>
    <mergeCell ref="M15:AD15"/>
    <mergeCell ref="AT16:BA16"/>
    <mergeCell ref="BB15:BH15"/>
    <mergeCell ref="CJ15:CM15"/>
    <mergeCell ref="BB13:BH13"/>
    <mergeCell ref="AL15:AS15"/>
    <mergeCell ref="BY8:CI8"/>
    <mergeCell ref="BI8:BP8"/>
    <mergeCell ref="BI9:BP9"/>
    <mergeCell ref="BQ8:BX8"/>
    <mergeCell ref="AL8:AS8"/>
    <mergeCell ref="BI14:BP14"/>
    <mergeCell ref="AL14:AS14"/>
    <mergeCell ref="AT11:BA11"/>
    <mergeCell ref="AL18:AS18"/>
    <mergeCell ref="AL17:AS17"/>
    <mergeCell ref="BI11:BP11"/>
    <mergeCell ref="BQ12:BX12"/>
    <mergeCell ref="BQ13:BX13"/>
    <mergeCell ref="CJ11:CM11"/>
    <mergeCell ref="CJ18:CM18"/>
    <mergeCell ref="CJ16:CM16"/>
    <mergeCell ref="BY13:CI13"/>
    <mergeCell ref="CJ13:CM13"/>
    <mergeCell ref="CJ8:CM8"/>
    <mergeCell ref="CJ10:CM10"/>
    <mergeCell ref="CJ9:CM9"/>
    <mergeCell ref="BI13:BP13"/>
    <mergeCell ref="BI12:BP12"/>
    <mergeCell ref="BI18:BP18"/>
    <mergeCell ref="BY9:CI9"/>
    <mergeCell ref="BI10:BP10"/>
    <mergeCell ref="CJ12:CM12"/>
    <mergeCell ref="AT17:BA17"/>
    <mergeCell ref="B30:M30"/>
    <mergeCell ref="AT18:BA18"/>
    <mergeCell ref="B19:D19"/>
    <mergeCell ref="E19:L19"/>
    <mergeCell ref="M19:AD19"/>
    <mergeCell ref="M18:AD18"/>
    <mergeCell ref="B17:D17"/>
    <mergeCell ref="AL27:AS27"/>
    <mergeCell ref="AT27:BA27"/>
    <mergeCell ref="BB10:BH10"/>
    <mergeCell ref="BI16:BP16"/>
    <mergeCell ref="BI15:BP15"/>
    <mergeCell ref="B14:D14"/>
    <mergeCell ref="B10:D10"/>
    <mergeCell ref="AE10:AK10"/>
    <mergeCell ref="AE11:AK11"/>
    <mergeCell ref="M10:AD10"/>
    <mergeCell ref="BB11:BH11"/>
    <mergeCell ref="BB12:BH12"/>
    <mergeCell ref="BB18:BH18"/>
    <mergeCell ref="AE13:AK13"/>
    <mergeCell ref="AE9:AK9"/>
    <mergeCell ref="AE14:AK14"/>
    <mergeCell ref="BI17:BP17"/>
    <mergeCell ref="AL9:AS9"/>
    <mergeCell ref="AL10:AS10"/>
    <mergeCell ref="BB9:BH9"/>
    <mergeCell ref="AT9:BA9"/>
    <mergeCell ref="AT10:BA10"/>
    <mergeCell ref="BY12:CI12"/>
    <mergeCell ref="BQ14:BX14"/>
    <mergeCell ref="BY14:CI14"/>
    <mergeCell ref="BQ11:BX11"/>
    <mergeCell ref="BQ10:BX10"/>
    <mergeCell ref="AE8:AK8"/>
    <mergeCell ref="BB8:BH8"/>
    <mergeCell ref="AT8:BA8"/>
    <mergeCell ref="AL12:AS12"/>
    <mergeCell ref="AL13:AS13"/>
    <mergeCell ref="BQ9:BX9"/>
    <mergeCell ref="BY15:CI15"/>
    <mergeCell ref="BY16:CI16"/>
    <mergeCell ref="BY17:CI17"/>
    <mergeCell ref="BY18:CI18"/>
    <mergeCell ref="BQ15:BX15"/>
    <mergeCell ref="BQ16:BX16"/>
    <mergeCell ref="BQ17:BX17"/>
    <mergeCell ref="BY10:CI10"/>
    <mergeCell ref="BY11:CI11"/>
    <mergeCell ref="AE19:AK19"/>
    <mergeCell ref="AL19:AS19"/>
    <mergeCell ref="AT19:BA19"/>
    <mergeCell ref="BB19:BH19"/>
    <mergeCell ref="BI19:BP19"/>
    <mergeCell ref="BQ19:BX19"/>
    <mergeCell ref="BY19:CI19"/>
    <mergeCell ref="B20:D20"/>
    <mergeCell ref="E20:L20"/>
    <mergeCell ref="M20:AD20"/>
    <mergeCell ref="AE20:AK20"/>
    <mergeCell ref="AL20:AS20"/>
    <mergeCell ref="AT20:BA20"/>
    <mergeCell ref="BB20:BH20"/>
    <mergeCell ref="BI20:BP20"/>
    <mergeCell ref="BQ20:BX20"/>
    <mergeCell ref="BY20:CI20"/>
    <mergeCell ref="B21:D21"/>
    <mergeCell ref="E21:L21"/>
    <mergeCell ref="M21:AD21"/>
    <mergeCell ref="AE21:AK21"/>
    <mergeCell ref="AL21:AS21"/>
    <mergeCell ref="AT21:BA21"/>
    <mergeCell ref="BB21:BH21"/>
    <mergeCell ref="BI21:BP21"/>
    <mergeCell ref="BQ21:BX21"/>
    <mergeCell ref="BY21:CI21"/>
    <mergeCell ref="B22:D22"/>
    <mergeCell ref="E22:L22"/>
    <mergeCell ref="M22:AD22"/>
    <mergeCell ref="AE22:AK22"/>
    <mergeCell ref="AL22:AS22"/>
    <mergeCell ref="AT22:BA22"/>
    <mergeCell ref="BB22:BH22"/>
    <mergeCell ref="BI22:BP22"/>
    <mergeCell ref="BQ22:BX22"/>
    <mergeCell ref="BY22:CI22"/>
    <mergeCell ref="B23:D23"/>
    <mergeCell ref="E23:L23"/>
    <mergeCell ref="M23:AD23"/>
    <mergeCell ref="AE23:AK23"/>
    <mergeCell ref="AL23:AS23"/>
    <mergeCell ref="AT23:BA23"/>
    <mergeCell ref="BB23:BH23"/>
    <mergeCell ref="BI23:BP23"/>
    <mergeCell ref="BQ23:BX23"/>
    <mergeCell ref="BY23:CI23"/>
    <mergeCell ref="B24:D24"/>
    <mergeCell ref="E24:L24"/>
    <mergeCell ref="M24:AD24"/>
    <mergeCell ref="AE24:AK24"/>
    <mergeCell ref="AL24:AS24"/>
    <mergeCell ref="BQ24:BX24"/>
    <mergeCell ref="BQ26:BX26"/>
    <mergeCell ref="E26:L26"/>
    <mergeCell ref="BB26:BH26"/>
    <mergeCell ref="BY26:CI26"/>
    <mergeCell ref="B26:D26"/>
    <mergeCell ref="BQ25:BX25"/>
    <mergeCell ref="BY25:CI25"/>
    <mergeCell ref="AE26:AK26"/>
    <mergeCell ref="AL26:AS26"/>
    <mergeCell ref="BY24:CI24"/>
    <mergeCell ref="B25:D25"/>
    <mergeCell ref="E25:L25"/>
    <mergeCell ref="M25:AD25"/>
    <mergeCell ref="AE25:AK25"/>
    <mergeCell ref="AL25:AS25"/>
    <mergeCell ref="B28:D28"/>
    <mergeCell ref="E28:L28"/>
    <mergeCell ref="M28:AD28"/>
    <mergeCell ref="AE28:AK28"/>
    <mergeCell ref="AL28:AS28"/>
    <mergeCell ref="B27:D27"/>
    <mergeCell ref="E27:L27"/>
    <mergeCell ref="M27:AD27"/>
    <mergeCell ref="AE27:AK27"/>
    <mergeCell ref="AT28:BA28"/>
    <mergeCell ref="BQ28:BX28"/>
    <mergeCell ref="BY28:CI28"/>
    <mergeCell ref="BB27:BH27"/>
    <mergeCell ref="BI27:BP27"/>
    <mergeCell ref="BQ27:BX27"/>
    <mergeCell ref="BY27:CI27"/>
    <mergeCell ref="BB28:BH28"/>
    <mergeCell ref="BI28:BP28"/>
    <mergeCell ref="BI26:BP26"/>
    <mergeCell ref="BB25:BH25"/>
    <mergeCell ref="BI25:BP25"/>
    <mergeCell ref="AT25:BA25"/>
    <mergeCell ref="BI24:BP24"/>
    <mergeCell ref="AT24:BA24"/>
    <mergeCell ref="BB24:BH24"/>
    <mergeCell ref="AT26:BA26"/>
    <mergeCell ref="D40:CI40"/>
    <mergeCell ref="D36:CI36"/>
    <mergeCell ref="D34:CI34"/>
    <mergeCell ref="D31:CI31"/>
    <mergeCell ref="D33:CI33"/>
    <mergeCell ref="D35:CI35"/>
    <mergeCell ref="D38:CI38"/>
    <mergeCell ref="D37:CI37"/>
  </mergeCells>
  <dataValidations count="2">
    <dataValidation type="whole" allowBlank="1" showInputMessage="1" showErrorMessage="1" sqref="CK3:CM3 CF3:CH3 BY3:CB3">
      <formula1>1</formula1>
      <formula2>31</formula2>
    </dataValidation>
    <dataValidation type="list" allowBlank="1" showInputMessage="1" showErrorMessage="1" sqref="AE9:AK28">
      <formula1>"介護老人福祉施設,介護老人保健施設,介護医療院,介護療養型医療施設,通所介護,通所リハビリテーション,短期入所生活介護,短期入所療養介護,特定施設入居者生活介護,地域密着型通所介護,認知症対応型通所介護,認知症対応型共同生活介護,小規模多機能型居宅介護（宿泊）,小規模多機能型居宅介護（通い）,看護小規模多機能型居宅介護（宿泊）,看護小規模多機能型居宅介護（通い）,地域密着型特定施設入居者生活介護,地域密着型介護老人福祉施設,養護老人ホーム,軽費老人ホーム"</formula1>
    </dataValidation>
  </dataValidations>
  <printOptions/>
  <pageMargins left="0.7086614173228347" right="0.7086614173228347" top="0.5511811023622047" bottom="0.35433070866141736" header="0.31496062992125984" footer="0.31496062992125984"/>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Z20"/>
  <sheetViews>
    <sheetView showGridLines="0" showZeros="0" view="pageBreakPreview" zoomScaleNormal="75" zoomScaleSheetLayoutView="100" zoomScalePageLayoutView="0" workbookViewId="0" topLeftCell="A16">
      <selection activeCell="AZ9" sqref="AZ9"/>
    </sheetView>
  </sheetViews>
  <sheetFormatPr defaultColWidth="1.625" defaultRowHeight="13.5"/>
  <cols>
    <col min="1" max="6" width="1.625" style="1" customWidth="1"/>
    <col min="7" max="7" width="2.00390625" style="1" customWidth="1"/>
    <col min="8" max="31" width="1.625" style="1" customWidth="1"/>
    <col min="32" max="47" width="2.125" style="1" customWidth="1"/>
    <col min="48" max="16384" width="1.625" style="1" customWidth="1"/>
  </cols>
  <sheetData>
    <row r="1" spans="41:52" ht="12">
      <c r="AO1" s="164" t="s">
        <v>15</v>
      </c>
      <c r="AP1" s="164"/>
      <c r="AQ1" s="164"/>
      <c r="AR1" s="164"/>
      <c r="AS1" s="164"/>
      <c r="AT1" s="164"/>
      <c r="AU1" s="164"/>
      <c r="AV1" s="164"/>
      <c r="AW1" s="164"/>
      <c r="AX1" s="164"/>
      <c r="AY1" s="164"/>
      <c r="AZ1" s="164"/>
    </row>
    <row r="2" spans="38:51" ht="12">
      <c r="AL2" s="2"/>
      <c r="AM2" s="2"/>
      <c r="AN2" s="2"/>
      <c r="AO2" s="2"/>
      <c r="AP2" s="2"/>
      <c r="AQ2" s="2"/>
      <c r="AR2" s="2"/>
      <c r="AS2" s="2"/>
      <c r="AT2" s="2"/>
      <c r="AU2" s="2"/>
      <c r="AV2" s="2"/>
      <c r="AW2" s="2"/>
      <c r="AX2" s="2"/>
      <c r="AY2" s="2"/>
    </row>
    <row r="3" spans="1:52" ht="15.75" customHeight="1">
      <c r="A3" s="178" t="s">
        <v>14</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row>
    <row r="4" spans="1:52" ht="15.75" customHeight="1">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row>
    <row r="5" spans="1:52" ht="15.75" customHeight="1">
      <c r="A5" s="180" t="s">
        <v>87</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row>
    <row r="6" spans="1:52" ht="15.7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row>
    <row r="7" spans="1:52" ht="19.5"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row>
    <row r="8" spans="1:52" ht="51.75" customHeight="1">
      <c r="A8" s="6"/>
      <c r="B8" s="6"/>
      <c r="C8" s="140" t="s">
        <v>43</v>
      </c>
      <c r="D8" s="140"/>
      <c r="E8" s="140"/>
      <c r="F8" s="140"/>
      <c r="G8" s="140"/>
      <c r="H8" s="140"/>
      <c r="I8" s="140"/>
      <c r="J8" s="140"/>
      <c r="K8" s="140"/>
      <c r="L8" s="140"/>
      <c r="M8" s="170"/>
      <c r="N8" s="171"/>
      <c r="O8" s="171"/>
      <c r="P8" s="171"/>
      <c r="Q8" s="171"/>
      <c r="R8" s="171"/>
      <c r="S8" s="171"/>
      <c r="T8" s="171"/>
      <c r="U8" s="171"/>
      <c r="V8" s="171"/>
      <c r="W8" s="171"/>
      <c r="X8" s="171"/>
      <c r="Y8" s="171"/>
      <c r="Z8" s="171"/>
      <c r="AA8" s="171"/>
      <c r="AB8" s="171"/>
      <c r="AC8" s="171"/>
      <c r="AD8" s="171"/>
      <c r="AE8" s="172"/>
      <c r="AF8" s="174" t="s">
        <v>48</v>
      </c>
      <c r="AG8" s="171"/>
      <c r="AH8" s="171"/>
      <c r="AI8" s="171"/>
      <c r="AJ8" s="171"/>
      <c r="AK8" s="171"/>
      <c r="AL8" s="171"/>
      <c r="AM8" s="171"/>
      <c r="AN8" s="171"/>
      <c r="AO8" s="171"/>
      <c r="AP8" s="171"/>
      <c r="AQ8" s="171"/>
      <c r="AR8" s="171"/>
      <c r="AS8" s="171"/>
      <c r="AT8" s="171"/>
      <c r="AU8" s="172"/>
      <c r="AV8" s="6"/>
      <c r="AW8" s="6"/>
      <c r="AX8" s="6"/>
      <c r="AY8" s="6"/>
      <c r="AZ8" s="6"/>
    </row>
    <row r="9" spans="1:52" ht="70.5" customHeight="1">
      <c r="A9" s="6"/>
      <c r="B9" s="6"/>
      <c r="C9" s="140" t="s">
        <v>44</v>
      </c>
      <c r="D9" s="140"/>
      <c r="E9" s="140"/>
      <c r="F9" s="140"/>
      <c r="G9" s="140"/>
      <c r="H9" s="140"/>
      <c r="I9" s="140"/>
      <c r="J9" s="140"/>
      <c r="K9" s="140"/>
      <c r="L9" s="140"/>
      <c r="M9" s="170"/>
      <c r="N9" s="171"/>
      <c r="O9" s="171"/>
      <c r="P9" s="171"/>
      <c r="Q9" s="171"/>
      <c r="R9" s="171"/>
      <c r="S9" s="171"/>
      <c r="T9" s="171"/>
      <c r="U9" s="171"/>
      <c r="V9" s="171"/>
      <c r="W9" s="171"/>
      <c r="X9" s="171"/>
      <c r="Y9" s="171"/>
      <c r="Z9" s="171"/>
      <c r="AA9" s="171"/>
      <c r="AB9" s="171"/>
      <c r="AC9" s="171"/>
      <c r="AD9" s="171"/>
      <c r="AE9" s="172"/>
      <c r="AF9" s="174" t="s">
        <v>60</v>
      </c>
      <c r="AG9" s="171"/>
      <c r="AH9" s="171"/>
      <c r="AI9" s="171"/>
      <c r="AJ9" s="171"/>
      <c r="AK9" s="171"/>
      <c r="AL9" s="171"/>
      <c r="AM9" s="171"/>
      <c r="AN9" s="171"/>
      <c r="AO9" s="171"/>
      <c r="AP9" s="171"/>
      <c r="AQ9" s="171"/>
      <c r="AR9" s="171"/>
      <c r="AS9" s="171"/>
      <c r="AT9" s="171"/>
      <c r="AU9" s="172"/>
      <c r="AV9" s="6"/>
      <c r="AW9" s="6"/>
      <c r="AX9" s="6"/>
      <c r="AY9" s="6"/>
      <c r="AZ9" s="6"/>
    </row>
    <row r="10" spans="1:52" ht="39" customHeight="1">
      <c r="A10" s="6"/>
      <c r="B10" s="6"/>
      <c r="C10" s="173" t="s">
        <v>45</v>
      </c>
      <c r="D10" s="173"/>
      <c r="E10" s="173"/>
      <c r="F10" s="173"/>
      <c r="G10" s="173"/>
      <c r="H10" s="173"/>
      <c r="I10" s="173"/>
      <c r="J10" s="173"/>
      <c r="K10" s="173"/>
      <c r="L10" s="173"/>
      <c r="M10" s="175" t="s">
        <v>47</v>
      </c>
      <c r="N10" s="176"/>
      <c r="O10" s="176"/>
      <c r="P10" s="176"/>
      <c r="Q10" s="176"/>
      <c r="R10" s="176"/>
      <c r="S10" s="176"/>
      <c r="T10" s="176"/>
      <c r="U10" s="176"/>
      <c r="V10" s="176"/>
      <c r="W10" s="176"/>
      <c r="X10" s="176"/>
      <c r="Y10" s="176"/>
      <c r="Z10" s="176"/>
      <c r="AA10" s="176"/>
      <c r="AB10" s="176"/>
      <c r="AC10" s="176"/>
      <c r="AD10" s="176"/>
      <c r="AE10" s="177"/>
      <c r="AF10" s="170"/>
      <c r="AG10" s="172"/>
      <c r="AH10" s="170"/>
      <c r="AI10" s="172"/>
      <c r="AJ10" s="170"/>
      <c r="AK10" s="172"/>
      <c r="AL10" s="170"/>
      <c r="AM10" s="172"/>
      <c r="AN10" s="170"/>
      <c r="AO10" s="172"/>
      <c r="AP10" s="170"/>
      <c r="AQ10" s="172"/>
      <c r="AR10" s="170"/>
      <c r="AS10" s="172"/>
      <c r="AT10" s="170"/>
      <c r="AU10" s="172"/>
      <c r="AV10" s="6"/>
      <c r="AW10" s="6"/>
      <c r="AX10" s="6"/>
      <c r="AY10" s="6"/>
      <c r="AZ10" s="6"/>
    </row>
    <row r="11" spans="1:52" ht="30" customHeight="1">
      <c r="A11" s="6"/>
      <c r="B11" s="6"/>
      <c r="C11" s="173" t="s">
        <v>46</v>
      </c>
      <c r="D11" s="173"/>
      <c r="E11" s="173"/>
      <c r="F11" s="173"/>
      <c r="G11" s="173"/>
      <c r="H11" s="173"/>
      <c r="I11" s="173"/>
      <c r="J11" s="173"/>
      <c r="K11" s="173"/>
      <c r="L11" s="173"/>
      <c r="M11" s="170"/>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2"/>
      <c r="AV11" s="6"/>
      <c r="AW11" s="6"/>
      <c r="AX11" s="6"/>
      <c r="AY11" s="6"/>
      <c r="AZ11" s="6"/>
    </row>
    <row r="12" spans="1:52" ht="12">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row>
    <row r="13" spans="1:52" ht="1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row>
    <row r="14" spans="1:52" ht="12">
      <c r="A14" s="6"/>
      <c r="B14" s="6"/>
      <c r="C14" s="6" t="s">
        <v>16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2" ht="12">
      <c r="A15" s="6"/>
      <c r="B15" s="6"/>
      <c r="C15" s="6" t="s">
        <v>17</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row>
    <row r="16" spans="1:52" ht="12">
      <c r="A16" s="6"/>
      <c r="B16" s="6"/>
      <c r="C16" s="6" t="s">
        <v>18</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row>
    <row r="17" spans="1:52" ht="1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row>
    <row r="18" spans="1:52" ht="14.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row>
    <row r="19" ht="14.25"/>
    <row r="20" spans="1:51" ht="14.25">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row>
  </sheetData>
  <sheetProtection/>
  <mergeCells count="22">
    <mergeCell ref="A5:AZ7"/>
    <mergeCell ref="C8:L8"/>
    <mergeCell ref="M8:AE8"/>
    <mergeCell ref="M9:AE9"/>
    <mergeCell ref="AJ10:AK10"/>
    <mergeCell ref="AF9:AU9"/>
    <mergeCell ref="C9:L9"/>
    <mergeCell ref="M10:AE10"/>
    <mergeCell ref="AP10:AQ10"/>
    <mergeCell ref="AT10:AU10"/>
    <mergeCell ref="AO1:AZ1"/>
    <mergeCell ref="A3:AZ4"/>
    <mergeCell ref="AN10:AO10"/>
    <mergeCell ref="AF8:AU8"/>
    <mergeCell ref="C10:L10"/>
    <mergeCell ref="A20:AY20"/>
    <mergeCell ref="M11:AU11"/>
    <mergeCell ref="AL10:AM10"/>
    <mergeCell ref="AF10:AG10"/>
    <mergeCell ref="AH10:AI10"/>
    <mergeCell ref="C11:L11"/>
    <mergeCell ref="AR10:AS10"/>
  </mergeCells>
  <printOptions/>
  <pageMargins left="0.7086614173228346" right="0.7086614173228346" top="1.141732283464567" bottom="0.7480314960629921" header="0.7086614173228346" footer="0.31496062992125984"/>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I41"/>
  <sheetViews>
    <sheetView view="pageBreakPreview" zoomScale="80" zoomScaleSheetLayoutView="80" zoomScalePageLayoutView="0" workbookViewId="0" topLeftCell="A1">
      <selection activeCell="G54" sqref="G54"/>
    </sheetView>
  </sheetViews>
  <sheetFormatPr defaultColWidth="9.00390625" defaultRowHeight="13.5"/>
  <cols>
    <col min="4" max="4" width="10.625" style="0" customWidth="1"/>
    <col min="5" max="5" width="11.00390625" style="0" customWidth="1"/>
    <col min="9" max="9" width="14.125" style="0" customWidth="1"/>
  </cols>
  <sheetData>
    <row r="1" spans="1:9" ht="12.75">
      <c r="A1" s="10"/>
      <c r="B1" s="10"/>
      <c r="C1" s="10"/>
      <c r="D1" s="10"/>
      <c r="E1" s="10"/>
      <c r="F1" s="10"/>
      <c r="G1" s="10"/>
      <c r="H1" s="10"/>
      <c r="I1" s="10"/>
    </row>
    <row r="2" spans="1:9" ht="21" customHeight="1">
      <c r="A2" s="10"/>
      <c r="B2" s="10"/>
      <c r="C2" s="10"/>
      <c r="D2" s="10"/>
      <c r="E2" s="10"/>
      <c r="F2" s="10"/>
      <c r="G2" s="10"/>
      <c r="H2" s="10"/>
      <c r="I2" s="11" t="s">
        <v>53</v>
      </c>
    </row>
    <row r="3" spans="1:9" ht="12.75">
      <c r="A3" s="10"/>
      <c r="B3" s="10"/>
      <c r="C3" s="10"/>
      <c r="D3" s="10"/>
      <c r="E3" s="10"/>
      <c r="F3" s="10"/>
      <c r="G3" s="10"/>
      <c r="H3" s="10"/>
      <c r="I3" s="11"/>
    </row>
    <row r="4" spans="1:9" ht="12.75">
      <c r="A4" s="181" t="s">
        <v>12</v>
      </c>
      <c r="B4" s="181"/>
      <c r="C4" s="10"/>
      <c r="D4" s="10"/>
      <c r="E4" s="10"/>
      <c r="F4" s="10"/>
      <c r="G4" s="10"/>
      <c r="H4" s="10"/>
      <c r="I4" s="10"/>
    </row>
    <row r="5" spans="1:9" ht="12.75">
      <c r="A5" s="10"/>
      <c r="B5" s="10"/>
      <c r="C5" s="10"/>
      <c r="D5" s="10"/>
      <c r="E5" s="10"/>
      <c r="F5" s="10"/>
      <c r="G5" s="10"/>
      <c r="H5" s="10"/>
      <c r="I5" s="10"/>
    </row>
    <row r="6" spans="1:9" ht="18.75">
      <c r="A6" s="183" t="s">
        <v>20</v>
      </c>
      <c r="B6" s="183"/>
      <c r="C6" s="183"/>
      <c r="D6" s="183"/>
      <c r="E6" s="183"/>
      <c r="F6" s="183"/>
      <c r="G6" s="183"/>
      <c r="H6" s="183"/>
      <c r="I6" s="183"/>
    </row>
    <row r="7" spans="1:9" ht="12" customHeight="1">
      <c r="A7" s="10"/>
      <c r="B7" s="10"/>
      <c r="C7" s="10"/>
      <c r="D7" s="12"/>
      <c r="E7" s="12"/>
      <c r="F7" s="12"/>
      <c r="G7" s="10"/>
      <c r="H7" s="10"/>
      <c r="I7" s="10"/>
    </row>
    <row r="8" spans="1:9" ht="14.25">
      <c r="A8" s="13" t="s">
        <v>74</v>
      </c>
      <c r="B8" s="10"/>
      <c r="C8" s="10"/>
      <c r="D8" s="10"/>
      <c r="E8" s="10"/>
      <c r="F8" s="10"/>
      <c r="G8" s="10"/>
      <c r="H8" s="10"/>
      <c r="I8" s="10"/>
    </row>
    <row r="9" spans="1:9" ht="14.25">
      <c r="A9" s="13" t="s">
        <v>41</v>
      </c>
      <c r="B9" s="10"/>
      <c r="C9" s="10"/>
      <c r="D9" s="10"/>
      <c r="E9" s="10"/>
      <c r="F9" s="10"/>
      <c r="G9" s="10"/>
      <c r="H9" s="10"/>
      <c r="I9" s="10"/>
    </row>
    <row r="10" spans="1:9" ht="12.75">
      <c r="A10" s="10"/>
      <c r="B10" s="10"/>
      <c r="C10" s="10"/>
      <c r="D10" s="10"/>
      <c r="E10" s="10"/>
      <c r="F10" s="10"/>
      <c r="G10" s="10"/>
      <c r="H10" s="10"/>
      <c r="I10" s="10"/>
    </row>
    <row r="11" spans="1:9" ht="12.75">
      <c r="A11" s="10" t="s">
        <v>21</v>
      </c>
      <c r="B11" s="10"/>
      <c r="C11" s="10"/>
      <c r="D11" s="10"/>
      <c r="E11" s="10"/>
      <c r="F11" s="10"/>
      <c r="G11" s="10"/>
      <c r="H11" s="10"/>
      <c r="I11" s="10"/>
    </row>
    <row r="12" spans="1:9" ht="12.75">
      <c r="A12" s="10" t="s">
        <v>22</v>
      </c>
      <c r="B12" s="10"/>
      <c r="C12" s="10"/>
      <c r="D12" s="10"/>
      <c r="E12" s="10"/>
      <c r="F12" s="10"/>
      <c r="G12" s="10"/>
      <c r="H12" s="10"/>
      <c r="I12" s="10"/>
    </row>
    <row r="13" spans="1:9" ht="12.75">
      <c r="A13" s="10" t="s">
        <v>63</v>
      </c>
      <c r="B13" s="10"/>
      <c r="C13" s="10"/>
      <c r="D13" s="10"/>
      <c r="E13" s="10"/>
      <c r="F13" s="10"/>
      <c r="G13" s="10"/>
      <c r="H13" s="10"/>
      <c r="I13" s="10"/>
    </row>
    <row r="14" spans="1:9" ht="12.75">
      <c r="A14" s="10" t="s">
        <v>23</v>
      </c>
      <c r="B14" s="10"/>
      <c r="C14" s="10"/>
      <c r="D14" s="10"/>
      <c r="E14" s="10"/>
      <c r="F14" s="10"/>
      <c r="G14" s="10"/>
      <c r="H14" s="10"/>
      <c r="I14" s="10"/>
    </row>
    <row r="15" spans="1:9" s="22" customFormat="1" ht="12.75">
      <c r="A15" s="10" t="s">
        <v>102</v>
      </c>
      <c r="B15" s="10"/>
      <c r="C15" s="10"/>
      <c r="D15" s="10"/>
      <c r="E15" s="10"/>
      <c r="F15" s="10"/>
      <c r="G15" s="10"/>
      <c r="H15" s="10"/>
      <c r="I15" s="10"/>
    </row>
    <row r="16" spans="1:9" ht="12.75">
      <c r="A16" s="10" t="s">
        <v>64</v>
      </c>
      <c r="B16" s="10"/>
      <c r="C16" s="10"/>
      <c r="D16" s="10"/>
      <c r="E16" s="10"/>
      <c r="F16" s="10"/>
      <c r="G16" s="10"/>
      <c r="H16" s="10"/>
      <c r="I16" s="10"/>
    </row>
    <row r="17" spans="1:9" ht="12.75">
      <c r="A17" s="10" t="s">
        <v>24</v>
      </c>
      <c r="B17" s="10"/>
      <c r="C17" s="10"/>
      <c r="D17" s="10"/>
      <c r="E17" s="10"/>
      <c r="F17" s="10"/>
      <c r="G17" s="10"/>
      <c r="H17" s="10"/>
      <c r="I17" s="10"/>
    </row>
    <row r="18" spans="1:9" ht="12.75">
      <c r="A18" s="10" t="s">
        <v>65</v>
      </c>
      <c r="B18" s="10"/>
      <c r="C18" s="10"/>
      <c r="D18" s="10"/>
      <c r="E18" s="10"/>
      <c r="F18" s="10"/>
      <c r="G18" s="10"/>
      <c r="H18" s="10"/>
      <c r="I18" s="10"/>
    </row>
    <row r="19" spans="1:9" ht="12.75">
      <c r="A19" s="182" t="s">
        <v>25</v>
      </c>
      <c r="B19" s="182"/>
      <c r="C19" s="182"/>
      <c r="D19" s="182"/>
      <c r="E19" s="182"/>
      <c r="F19" s="182"/>
      <c r="G19" s="182"/>
      <c r="H19" s="182"/>
      <c r="I19" s="182"/>
    </row>
    <row r="20" spans="1:9" ht="12.75">
      <c r="A20" s="10" t="s">
        <v>66</v>
      </c>
      <c r="B20" s="10"/>
      <c r="C20" s="10"/>
      <c r="D20" s="10"/>
      <c r="E20" s="10"/>
      <c r="F20" s="10"/>
      <c r="G20" s="10"/>
      <c r="H20" s="10"/>
      <c r="I20" s="10"/>
    </row>
    <row r="21" spans="1:9" ht="12.75">
      <c r="A21" s="10" t="s">
        <v>26</v>
      </c>
      <c r="B21" s="10"/>
      <c r="C21" s="10"/>
      <c r="D21" s="10"/>
      <c r="E21" s="10"/>
      <c r="F21" s="10"/>
      <c r="G21" s="10"/>
      <c r="H21" s="10"/>
      <c r="I21" s="10"/>
    </row>
    <row r="22" spans="1:9" ht="12.75">
      <c r="A22" s="10" t="s">
        <v>27</v>
      </c>
      <c r="B22" s="10"/>
      <c r="C22" s="10"/>
      <c r="D22" s="10"/>
      <c r="E22" s="10"/>
      <c r="F22" s="10"/>
      <c r="G22" s="10"/>
      <c r="H22" s="10"/>
      <c r="I22" s="10"/>
    </row>
    <row r="23" spans="1:9" ht="12.75">
      <c r="A23" s="10" t="s">
        <v>28</v>
      </c>
      <c r="B23" s="10"/>
      <c r="C23" s="10"/>
      <c r="D23" s="10"/>
      <c r="E23" s="10"/>
      <c r="F23" s="10"/>
      <c r="G23" s="10"/>
      <c r="H23" s="10"/>
      <c r="I23" s="10"/>
    </row>
    <row r="24" spans="1:9" ht="12.75">
      <c r="A24" s="10" t="s">
        <v>67</v>
      </c>
      <c r="B24" s="10"/>
      <c r="C24" s="10"/>
      <c r="D24" s="10"/>
      <c r="E24" s="10"/>
      <c r="F24" s="10"/>
      <c r="G24" s="10"/>
      <c r="H24" s="10"/>
      <c r="I24" s="10"/>
    </row>
    <row r="25" spans="1:9" ht="12.75">
      <c r="A25" s="10" t="s">
        <v>29</v>
      </c>
      <c r="B25" s="10"/>
      <c r="C25" s="10"/>
      <c r="D25" s="10"/>
      <c r="E25" s="10"/>
      <c r="F25" s="10"/>
      <c r="G25" s="10"/>
      <c r="H25" s="10"/>
      <c r="I25" s="10"/>
    </row>
    <row r="26" spans="1:9" ht="12.75">
      <c r="A26" s="10" t="s">
        <v>68</v>
      </c>
      <c r="B26" s="10"/>
      <c r="C26" s="10"/>
      <c r="D26" s="10"/>
      <c r="E26" s="10"/>
      <c r="F26" s="10"/>
      <c r="G26" s="10"/>
      <c r="H26" s="10"/>
      <c r="I26" s="10"/>
    </row>
    <row r="27" spans="1:9" ht="12.75">
      <c r="A27" s="10" t="s">
        <v>30</v>
      </c>
      <c r="B27" s="10"/>
      <c r="C27" s="10"/>
      <c r="D27" s="10"/>
      <c r="E27" s="10"/>
      <c r="F27" s="10"/>
      <c r="G27" s="10"/>
      <c r="H27" s="10"/>
      <c r="I27" s="10"/>
    </row>
    <row r="28" spans="1:9" ht="12.75">
      <c r="A28" s="10" t="s">
        <v>31</v>
      </c>
      <c r="B28" s="10"/>
      <c r="C28" s="10"/>
      <c r="D28" s="10"/>
      <c r="E28" s="10"/>
      <c r="F28" s="10"/>
      <c r="G28" s="10"/>
      <c r="H28" s="10"/>
      <c r="I28" s="10"/>
    </row>
    <row r="29" spans="1:9" ht="12.75">
      <c r="A29" s="10" t="s">
        <v>32</v>
      </c>
      <c r="B29" s="10"/>
      <c r="C29" s="10"/>
      <c r="D29" s="10"/>
      <c r="E29" s="10"/>
      <c r="F29" s="10"/>
      <c r="G29" s="10"/>
      <c r="H29" s="10"/>
      <c r="I29" s="10"/>
    </row>
    <row r="30" spans="1:9" ht="12.75">
      <c r="A30" s="10" t="s">
        <v>69</v>
      </c>
      <c r="B30" s="10"/>
      <c r="C30" s="10"/>
      <c r="D30" s="10"/>
      <c r="E30" s="10"/>
      <c r="F30" s="10"/>
      <c r="G30" s="10"/>
      <c r="H30" s="10"/>
      <c r="I30" s="10"/>
    </row>
    <row r="31" spans="1:9" ht="12.75">
      <c r="A31" s="10" t="s">
        <v>33</v>
      </c>
      <c r="B31" s="10"/>
      <c r="C31" s="10"/>
      <c r="D31" s="10"/>
      <c r="E31" s="10"/>
      <c r="F31" s="10"/>
      <c r="G31" s="10"/>
      <c r="H31" s="10"/>
      <c r="I31" s="10"/>
    </row>
    <row r="32" spans="1:9" ht="12.75">
      <c r="A32" s="10"/>
      <c r="B32" s="10"/>
      <c r="C32" s="10"/>
      <c r="D32" s="10"/>
      <c r="E32" s="10"/>
      <c r="F32" s="10"/>
      <c r="G32" s="10"/>
      <c r="H32" s="10"/>
      <c r="I32" s="10"/>
    </row>
    <row r="33" spans="1:9" ht="13.5" thickBot="1">
      <c r="A33" s="10"/>
      <c r="B33" s="10"/>
      <c r="C33" s="10"/>
      <c r="D33" s="10"/>
      <c r="E33" s="10"/>
      <c r="F33" s="10"/>
      <c r="G33" s="10"/>
      <c r="H33" s="10"/>
      <c r="I33" s="10"/>
    </row>
    <row r="34" spans="1:9" ht="12.75">
      <c r="A34" s="10"/>
      <c r="B34" s="58" t="s">
        <v>34</v>
      </c>
      <c r="C34" s="59"/>
      <c r="D34" s="59" t="s">
        <v>35</v>
      </c>
      <c r="E34" s="59" t="s">
        <v>36</v>
      </c>
      <c r="F34" s="59"/>
      <c r="G34" s="59"/>
      <c r="H34" s="60"/>
      <c r="I34" s="10"/>
    </row>
    <row r="35" spans="1:9" ht="12.75">
      <c r="A35" s="10"/>
      <c r="B35" s="61"/>
      <c r="C35" s="62"/>
      <c r="D35" s="62"/>
      <c r="E35" s="62"/>
      <c r="F35" s="62"/>
      <c r="G35" s="62"/>
      <c r="H35" s="63"/>
      <c r="I35" s="10"/>
    </row>
    <row r="36" spans="1:9" ht="12.75">
      <c r="A36" s="10"/>
      <c r="B36" s="64" t="s">
        <v>37</v>
      </c>
      <c r="C36" s="14"/>
      <c r="D36" s="65"/>
      <c r="E36" s="14"/>
      <c r="F36" s="14"/>
      <c r="G36" s="14"/>
      <c r="H36" s="66"/>
      <c r="I36" s="10"/>
    </row>
    <row r="37" spans="1:9" ht="12.75">
      <c r="A37" s="10"/>
      <c r="B37" s="61"/>
      <c r="C37" s="62"/>
      <c r="D37" s="62"/>
      <c r="E37" s="62"/>
      <c r="F37" s="62"/>
      <c r="G37" s="62"/>
      <c r="H37" s="63"/>
      <c r="I37" s="10"/>
    </row>
    <row r="38" spans="1:9" ht="12.75">
      <c r="A38" s="10"/>
      <c r="B38" s="64" t="s">
        <v>38</v>
      </c>
      <c r="C38" s="14"/>
      <c r="D38" s="14"/>
      <c r="E38" s="14"/>
      <c r="F38" s="14"/>
      <c r="G38" s="14"/>
      <c r="H38" s="66"/>
      <c r="I38" s="10"/>
    </row>
    <row r="39" spans="1:9" ht="12.75">
      <c r="A39" s="10"/>
      <c r="B39" s="61"/>
      <c r="C39" s="62"/>
      <c r="D39" s="62"/>
      <c r="E39" s="62"/>
      <c r="F39" s="62"/>
      <c r="G39" s="62"/>
      <c r="H39" s="63"/>
      <c r="I39" s="10"/>
    </row>
    <row r="40" spans="1:9" ht="12.75">
      <c r="A40" s="10"/>
      <c r="B40" s="64" t="s">
        <v>39</v>
      </c>
      <c r="C40" s="14"/>
      <c r="D40" s="14"/>
      <c r="E40" s="14"/>
      <c r="F40" s="14"/>
      <c r="G40" s="14"/>
      <c r="H40" s="66"/>
      <c r="I40" s="10"/>
    </row>
    <row r="41" spans="1:9" ht="13.5" thickBot="1">
      <c r="A41" s="10"/>
      <c r="B41" s="67" t="s">
        <v>40</v>
      </c>
      <c r="C41" s="68"/>
      <c r="D41" s="68"/>
      <c r="E41" s="68"/>
      <c r="F41" s="68"/>
      <c r="G41" s="68"/>
      <c r="H41" s="69"/>
      <c r="I41" s="10"/>
    </row>
  </sheetData>
  <sheetProtection/>
  <mergeCells count="3">
    <mergeCell ref="A4:B4"/>
    <mergeCell ref="A19:I19"/>
    <mergeCell ref="A6:I6"/>
  </mergeCells>
  <printOptions/>
  <pageMargins left="0.7" right="0.7" top="0.75" bottom="0.75" header="0.3" footer="0.3"/>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一生</dc:creator>
  <cp:keywords/>
  <dc:description/>
  <cp:lastModifiedBy>Gifu</cp:lastModifiedBy>
  <cp:lastPrinted>2022-11-07T08:43:33Z</cp:lastPrinted>
  <dcterms:modified xsi:type="dcterms:W3CDTF">2022-12-05T01:00:26Z</dcterms:modified>
  <cp:category/>
  <cp:version/>
  <cp:contentType/>
  <cp:contentStatus/>
</cp:coreProperties>
</file>