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4650" yWindow="0" windowWidth="22260" windowHeight="12645"/>
  </bookViews>
  <sheets>
    <sheet name="Sheet1" sheetId="1" r:id="rId1"/>
  </sheets>
  <definedNames>
    <definedName name="_xlnm.Print_Area" localSheetId="0">Sheet1!$A$2:$K$44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1" l="1"/>
  <c r="D42" i="1" l="1"/>
  <c r="D22" i="1"/>
  <c r="D23" i="1"/>
  <c r="D24" i="1"/>
  <c r="D25" i="1"/>
  <c r="D26" i="1"/>
  <c r="D27" i="1"/>
  <c r="D29" i="1"/>
  <c r="D30" i="1"/>
  <c r="D31" i="1"/>
  <c r="D32" i="1"/>
  <c r="D33" i="1"/>
  <c r="D34" i="1"/>
  <c r="D35" i="1"/>
  <c r="D36" i="1"/>
  <c r="D37" i="1"/>
  <c r="D38" i="1"/>
  <c r="D39" i="1"/>
  <c r="D40" i="1"/>
  <c r="D41" i="1"/>
  <c r="D21" i="1"/>
  <c r="D20" i="1"/>
  <c r="D18" i="1"/>
  <c r="D9" i="1"/>
  <c r="D10" i="1"/>
  <c r="D11" i="1"/>
  <c r="D12" i="1"/>
  <c r="D13" i="1"/>
  <c r="D14" i="1"/>
  <c r="D15" i="1"/>
  <c r="D16" i="1"/>
  <c r="D17" i="1"/>
  <c r="D8" i="1"/>
  <c r="D7" i="1"/>
  <c r="D19" i="1" l="1"/>
  <c r="D43" i="1" l="1"/>
  <c r="I19" i="1" l="1"/>
  <c r="J43" i="1" l="1"/>
  <c r="K19" i="1"/>
  <c r="J19" i="1"/>
  <c r="J44" i="1" l="1"/>
  <c r="K43" i="1" l="1"/>
  <c r="K44" i="1" s="1"/>
  <c r="E43" i="1"/>
  <c r="F43" i="1"/>
  <c r="G43" i="1"/>
  <c r="H43" i="1"/>
  <c r="I43" i="1"/>
  <c r="E19" i="1"/>
  <c r="E44" i="1" s="1"/>
  <c r="F19" i="1"/>
  <c r="G19" i="1"/>
  <c r="H19" i="1"/>
  <c r="H44" i="1" l="1"/>
  <c r="F44" i="1"/>
  <c r="G44" i="1"/>
  <c r="D44" i="1"/>
  <c r="I44" i="1"/>
</calcChain>
</file>

<file path=xl/sharedStrings.xml><?xml version="1.0" encoding="utf-8"?>
<sst xmlns="http://schemas.openxmlformats.org/spreadsheetml/2006/main" count="123" uniqueCount="65">
  <si>
    <t>病院</t>
    <rPh sb="0" eb="2">
      <t>ビョウイン</t>
    </rPh>
    <phoneticPr fontId="2"/>
  </si>
  <si>
    <t>（床）</t>
    <rPh sb="1" eb="2">
      <t>ショウ</t>
    </rPh>
    <phoneticPr fontId="4"/>
  </si>
  <si>
    <t>区分</t>
    <rPh sb="0" eb="2">
      <t>クブン</t>
    </rPh>
    <phoneticPr fontId="4"/>
  </si>
  <si>
    <t>医療機関名</t>
    <rPh sb="0" eb="5">
      <t>イリョウキカンメイ</t>
    </rPh>
    <phoneticPr fontId="4"/>
  </si>
  <si>
    <t>所在地</t>
    <rPh sb="0" eb="3">
      <t>ショザイチ</t>
    </rPh>
    <phoneticPr fontId="4"/>
  </si>
  <si>
    <t>全体</t>
    <rPh sb="0" eb="2">
      <t>ゼンタイ</t>
    </rPh>
    <phoneticPr fontId="4"/>
  </si>
  <si>
    <t>高度急性期</t>
    <rPh sb="0" eb="2">
      <t>コウド</t>
    </rPh>
    <rPh sb="2" eb="5">
      <t>キュウセイキ</t>
    </rPh>
    <phoneticPr fontId="4"/>
  </si>
  <si>
    <t>急性期</t>
    <rPh sb="0" eb="3">
      <t>キュウセイキ</t>
    </rPh>
    <phoneticPr fontId="4"/>
  </si>
  <si>
    <t>回復期</t>
    <rPh sb="0" eb="3">
      <t>カイフクキ</t>
    </rPh>
    <phoneticPr fontId="4"/>
  </si>
  <si>
    <t>慢性期</t>
    <rPh sb="0" eb="3">
      <t>マンセイキ</t>
    </rPh>
    <phoneticPr fontId="4"/>
  </si>
  <si>
    <t>有診</t>
    <rPh sb="0" eb="1">
      <t>ユウ</t>
    </rPh>
    <rPh sb="1" eb="2">
      <t>シン</t>
    </rPh>
    <phoneticPr fontId="2"/>
  </si>
  <si>
    <t>病院　計</t>
    <rPh sb="0" eb="2">
      <t>ビョウイン</t>
    </rPh>
    <rPh sb="3" eb="4">
      <t>ケイ</t>
    </rPh>
    <phoneticPr fontId="2"/>
  </si>
  <si>
    <t>有床診療所　計</t>
    <rPh sb="0" eb="2">
      <t>ユウショウ</t>
    </rPh>
    <rPh sb="2" eb="5">
      <t>シンリョウジョ</t>
    </rPh>
    <rPh sb="6" eb="7">
      <t>ケイ</t>
    </rPh>
    <phoneticPr fontId="2"/>
  </si>
  <si>
    <t>合計</t>
    <rPh sb="0" eb="2">
      <t>ゴウケイ</t>
    </rPh>
    <phoneticPr fontId="2"/>
  </si>
  <si>
    <t>休棟予定</t>
    <rPh sb="0" eb="2">
      <t>キュウトウ</t>
    </rPh>
    <rPh sb="2" eb="4">
      <t>ヨテイ</t>
    </rPh>
    <phoneticPr fontId="4"/>
  </si>
  <si>
    <t>廃止予定</t>
    <rPh sb="0" eb="2">
      <t>ハイシ</t>
    </rPh>
    <rPh sb="2" eb="4">
      <t>ヨテイ</t>
    </rPh>
    <phoneticPr fontId="2"/>
  </si>
  <si>
    <t>介護保険施設
等へ移行予定</t>
    <rPh sb="0" eb="2">
      <t>カイゴ</t>
    </rPh>
    <rPh sb="2" eb="4">
      <t>ホケン</t>
    </rPh>
    <rPh sb="4" eb="6">
      <t>シセツ</t>
    </rPh>
    <rPh sb="7" eb="8">
      <t>トウ</t>
    </rPh>
    <rPh sb="9" eb="11">
      <t>イコウ</t>
    </rPh>
    <rPh sb="11" eb="13">
      <t>ヨテイ</t>
    </rPh>
    <phoneticPr fontId="4"/>
  </si>
  <si>
    <t>西濃医療圏における医療機能ごとの病床の状況</t>
    <rPh sb="0" eb="2">
      <t>セイノウ</t>
    </rPh>
    <rPh sb="2" eb="5">
      <t>イリョウケン</t>
    </rPh>
    <rPh sb="9" eb="11">
      <t>イリョウ</t>
    </rPh>
    <rPh sb="11" eb="13">
      <t>キノウ</t>
    </rPh>
    <rPh sb="16" eb="18">
      <t>ビョウショウ</t>
    </rPh>
    <rPh sb="19" eb="21">
      <t>ジョウキョウ</t>
    </rPh>
    <phoneticPr fontId="4"/>
  </si>
  <si>
    <t>医療法人社団豊正会大垣中央病院</t>
  </si>
  <si>
    <t>金森病院</t>
  </si>
  <si>
    <t>医療法人徳洲会　大垣徳洲会病院</t>
  </si>
  <si>
    <t>医療法人社団正和会　馬渕病院</t>
  </si>
  <si>
    <t>大垣市民病院</t>
  </si>
  <si>
    <t>名和病院</t>
  </si>
  <si>
    <t>大垣病院</t>
  </si>
  <si>
    <t>海津市医師会病院</t>
  </si>
  <si>
    <t>岐阜県厚生農業協同組合連合会　岐阜・西濃医療センター　西美濃厚生病院</t>
  </si>
  <si>
    <t>博愛会病院</t>
  </si>
  <si>
    <t>岐阜県厚生農業協同組合連合会　岐阜・西濃医療センター　揖斐厚生病院</t>
  </si>
  <si>
    <t>新生病院</t>
  </si>
  <si>
    <t>大垣市</t>
  </si>
  <si>
    <t>海津市</t>
  </si>
  <si>
    <t>養老町</t>
  </si>
  <si>
    <t>垂井町</t>
  </si>
  <si>
    <t>揖斐川町</t>
  </si>
  <si>
    <t>池田町</t>
  </si>
  <si>
    <t>市川外科</t>
  </si>
  <si>
    <t>クリニックママ</t>
  </si>
  <si>
    <t>山岸マタニティクリニック</t>
  </si>
  <si>
    <t>近藤眼科医院</t>
  </si>
  <si>
    <t>森外科医院</t>
  </si>
  <si>
    <t>稲川耳鼻咽喉科</t>
  </si>
  <si>
    <t>もりレディースクラブクリニック</t>
  </si>
  <si>
    <t>むらいクリニック</t>
  </si>
  <si>
    <t>大垣整形外科</t>
  </si>
  <si>
    <t>医療法人社団　恵和会　小川クリニック</t>
  </si>
  <si>
    <t>小坂井レディスクリニック</t>
  </si>
  <si>
    <t>関ケ原クリニック</t>
  </si>
  <si>
    <t>国保関ヶ原診療所</t>
  </si>
  <si>
    <t>田中医院</t>
  </si>
  <si>
    <t>高田医院</t>
  </si>
  <si>
    <t>黒川胃腸科外科クリニック</t>
  </si>
  <si>
    <t>山中ジェネラルクリニック</t>
  </si>
  <si>
    <t>いびレディースクリニック</t>
  </si>
  <si>
    <t>小林医院</t>
  </si>
  <si>
    <t>小森眼科</t>
  </si>
  <si>
    <t>社会福祉法人新生会サンビレッジ新生苑</t>
  </si>
  <si>
    <t>まつばら眼科</t>
  </si>
  <si>
    <t>関ヶ原町</t>
  </si>
  <si>
    <t>神戸町</t>
  </si>
  <si>
    <t>安八町</t>
  </si>
  <si>
    <t>大野町</t>
  </si>
  <si>
    <t>2025年７月１日時点の機能として、令和３年度病床機能報告において各医療機関が自主的に選択した機能の状況です。</t>
    <phoneticPr fontId="4"/>
  </si>
  <si>
    <t>■令和７年（2025年）７月１日時点</t>
    <rPh sb="1" eb="3">
      <t>レイワ</t>
    </rPh>
    <rPh sb="4" eb="5">
      <t>ネン</t>
    </rPh>
    <rPh sb="10" eb="11">
      <t>ネン</t>
    </rPh>
    <rPh sb="13" eb="14">
      <t>ガツ</t>
    </rPh>
    <rPh sb="15" eb="16">
      <t>ニチ</t>
    </rPh>
    <rPh sb="16" eb="18">
      <t>ジテン</t>
    </rPh>
    <phoneticPr fontId="4"/>
  </si>
  <si>
    <t>奥田整形外科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</si>
</sst>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6"/>
      <color theme="1"/>
      <name val="HGPｺﾞｼｯｸE"/>
      <family val="3"/>
      <charset val="128"/>
    </font>
    <font>
      <sz val="6"/>
      <name val="ＭＳ 明朝"/>
      <family val="1"/>
      <charset val="128"/>
    </font>
    <font>
      <sz val="12"/>
      <color theme="1"/>
      <name val="ＭＳ Ｐゴシック"/>
      <family val="3"/>
      <charset val="128"/>
    </font>
    <font>
      <b/>
      <sz val="12"/>
      <color theme="1"/>
      <name val="HG丸ｺﾞｼｯｸM-PRO"/>
      <family val="3"/>
      <charset val="128"/>
    </font>
    <font>
      <sz val="12"/>
      <color theme="1"/>
      <name val="HG丸ｺﾞｼｯｸM-PRO"/>
      <family val="3"/>
      <charset val="128"/>
    </font>
    <font>
      <b/>
      <sz val="11"/>
      <color theme="1"/>
      <name val="游ゴシック"/>
      <family val="2"/>
      <scheme val="minor"/>
    </font>
    <font>
      <b/>
      <sz val="11"/>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45">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8" fillId="2" borderId="0" xfId="0" applyFont="1" applyFill="1"/>
    <xf numFmtId="38" fontId="6" fillId="2" borderId="5" xfId="0" applyNumberFormat="1" applyFont="1" applyFill="1" applyBorder="1"/>
    <xf numFmtId="0" fontId="6" fillId="2" borderId="6" xfId="0" applyFont="1" applyFill="1" applyBorder="1"/>
    <xf numFmtId="0" fontId="7" fillId="0" borderId="1" xfId="0" applyFont="1" applyBorder="1" applyAlignment="1">
      <alignment horizontal="center"/>
    </xf>
    <xf numFmtId="38" fontId="7" fillId="0" borderId="1" xfId="1" applyFont="1" applyFill="1" applyBorder="1" applyAlignment="1"/>
    <xf numFmtId="0" fontId="7" fillId="0" borderId="1" xfId="0" applyFont="1" applyFill="1" applyBorder="1"/>
    <xf numFmtId="0" fontId="7" fillId="0" borderId="10" xfId="0" applyFont="1" applyBorder="1" applyAlignment="1">
      <alignment horizontal="center"/>
    </xf>
    <xf numFmtId="38" fontId="7" fillId="0" borderId="10" xfId="0" applyNumberFormat="1" applyFont="1" applyBorder="1"/>
    <xf numFmtId="38" fontId="7" fillId="0" borderId="10" xfId="1" applyFont="1" applyFill="1" applyBorder="1" applyAlignment="1"/>
    <xf numFmtId="0" fontId="7" fillId="0" borderId="10" xfId="0" applyFont="1" applyFill="1" applyBorder="1"/>
    <xf numFmtId="0" fontId="7" fillId="0" borderId="11" xfId="0" applyFont="1" applyBorder="1" applyAlignment="1">
      <alignment horizontal="center"/>
    </xf>
    <xf numFmtId="38" fontId="7" fillId="0" borderId="11" xfId="0" applyNumberFormat="1" applyFont="1" applyBorder="1"/>
    <xf numFmtId="38" fontId="7" fillId="0" borderId="11" xfId="1" applyFont="1" applyFill="1" applyBorder="1" applyAlignment="1"/>
    <xf numFmtId="0" fontId="7" fillId="0" borderId="11" xfId="0" applyFont="1" applyFill="1" applyBorder="1"/>
    <xf numFmtId="0" fontId="6" fillId="2" borderId="0" xfId="0" applyFont="1" applyFill="1" applyAlignment="1">
      <alignment vertical="center"/>
    </xf>
    <xf numFmtId="0" fontId="6" fillId="2" borderId="6" xfId="0" applyFont="1" applyFill="1" applyBorder="1" applyAlignment="1">
      <alignment vertical="center"/>
    </xf>
    <xf numFmtId="0" fontId="6" fillId="3" borderId="0" xfId="0" applyFont="1" applyFill="1" applyAlignment="1">
      <alignment vertical="center"/>
    </xf>
    <xf numFmtId="0" fontId="6" fillId="3" borderId="4" xfId="0" applyFont="1" applyFill="1" applyBorder="1" applyAlignment="1">
      <alignment vertical="center"/>
    </xf>
    <xf numFmtId="38" fontId="6" fillId="2" borderId="5" xfId="0" applyNumberFormat="1" applyFont="1" applyFill="1" applyBorder="1" applyAlignment="1">
      <alignment vertical="center"/>
    </xf>
    <xf numFmtId="38" fontId="6" fillId="3" borderId="4" xfId="0" applyNumberFormat="1" applyFont="1" applyFill="1" applyBorder="1" applyAlignment="1">
      <alignment vertical="center"/>
    </xf>
    <xf numFmtId="0" fontId="9" fillId="2" borderId="3" xfId="0" applyFont="1" applyFill="1" applyBorder="1" applyAlignment="1">
      <alignment horizontal="center" vertical="center" wrapText="1"/>
    </xf>
    <xf numFmtId="38" fontId="7" fillId="0" borderId="16" xfId="0" applyNumberFormat="1" applyFont="1" applyBorder="1"/>
    <xf numFmtId="0" fontId="7" fillId="0" borderId="1" xfId="0" applyFont="1" applyBorder="1" applyAlignment="1">
      <alignment shrinkToFit="1"/>
    </xf>
    <xf numFmtId="0" fontId="7" fillId="0" borderId="10" xfId="0" applyFont="1" applyBorder="1" applyAlignment="1">
      <alignment shrinkToFit="1"/>
    </xf>
    <xf numFmtId="0" fontId="7" fillId="0" borderId="11" xfId="0" applyFont="1" applyBorder="1" applyAlignment="1">
      <alignment shrinkToFit="1"/>
    </xf>
    <xf numFmtId="0" fontId="6" fillId="2" borderId="1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tabSelected="1" view="pageBreakPreview" topLeftCell="A2" zoomScale="70" zoomScaleNormal="85" zoomScaleSheetLayoutView="70" workbookViewId="0">
      <pane xSplit="2" ySplit="5" topLeftCell="C7" activePane="bottomRight" state="frozen"/>
      <selection activeCell="A2" sqref="A2"/>
      <selection pane="topRight" activeCell="C2" sqref="C2"/>
      <selection pane="bottomLeft" activeCell="A7" sqref="A7"/>
      <selection pane="bottomRight" activeCell="A3" sqref="A3"/>
    </sheetView>
  </sheetViews>
  <sheetFormatPr defaultRowHeight="18.75" x14ac:dyDescent="0.4"/>
  <cols>
    <col min="1" max="1" width="6.5" bestFit="1" customWidth="1"/>
    <col min="2" max="2" width="49.5" bestFit="1" customWidth="1"/>
    <col min="3" max="3" width="10.25" style="5" bestFit="1" customWidth="1"/>
    <col min="4" max="4" width="12.5" customWidth="1"/>
    <col min="5" max="5" width="13.375" bestFit="1" customWidth="1"/>
    <col min="6" max="10" width="12.5" customWidth="1"/>
    <col min="11" max="11" width="14.125" bestFit="1" customWidth="1"/>
  </cols>
  <sheetData>
    <row r="2" spans="1:11" ht="24.75" customHeight="1" x14ac:dyDescent="0.4">
      <c r="A2" s="1" t="s">
        <v>17</v>
      </c>
      <c r="C2" s="3"/>
      <c r="D2" s="2"/>
      <c r="E2" s="2"/>
      <c r="F2" s="2"/>
      <c r="G2" s="2"/>
      <c r="H2" s="2"/>
      <c r="I2" s="2"/>
      <c r="J2" s="2"/>
      <c r="K2" s="2"/>
    </row>
    <row r="3" spans="1:11" ht="24.75" customHeight="1" x14ac:dyDescent="0.4">
      <c r="A3" s="1" t="s">
        <v>63</v>
      </c>
      <c r="C3" s="3"/>
      <c r="D3" s="2"/>
      <c r="E3" s="2"/>
      <c r="F3" s="2"/>
      <c r="G3" s="2"/>
      <c r="H3" s="2"/>
      <c r="I3" s="2"/>
      <c r="J3" s="2"/>
      <c r="K3" s="2"/>
    </row>
    <row r="4" spans="1:11" ht="24.75" customHeight="1" x14ac:dyDescent="0.4">
      <c r="A4" s="2" t="s">
        <v>62</v>
      </c>
      <c r="C4" s="3"/>
      <c r="D4" s="2"/>
      <c r="E4" s="2"/>
      <c r="F4" s="2"/>
      <c r="G4" s="2"/>
      <c r="H4" s="2"/>
      <c r="I4" s="2"/>
      <c r="J4" s="2"/>
      <c r="K4" s="4" t="s">
        <v>1</v>
      </c>
    </row>
    <row r="5" spans="1:11" x14ac:dyDescent="0.4">
      <c r="A5" s="34" t="s">
        <v>2</v>
      </c>
      <c r="B5" s="34" t="s">
        <v>3</v>
      </c>
      <c r="C5" s="34" t="s">
        <v>4</v>
      </c>
      <c r="D5" s="33" t="s">
        <v>5</v>
      </c>
      <c r="E5" s="35"/>
      <c r="F5" s="34"/>
      <c r="G5" s="34"/>
      <c r="H5" s="34"/>
      <c r="I5" s="34"/>
      <c r="J5" s="34"/>
      <c r="K5" s="34"/>
    </row>
    <row r="6" spans="1:11" ht="51" customHeight="1" x14ac:dyDescent="0.4">
      <c r="A6" s="34"/>
      <c r="B6" s="34"/>
      <c r="C6" s="34"/>
      <c r="D6" s="34"/>
      <c r="E6" s="6" t="s">
        <v>6</v>
      </c>
      <c r="F6" s="7" t="s">
        <v>7</v>
      </c>
      <c r="G6" s="7" t="s">
        <v>8</v>
      </c>
      <c r="H6" s="7" t="s">
        <v>9</v>
      </c>
      <c r="I6" s="28" t="s">
        <v>14</v>
      </c>
      <c r="J6" s="28" t="s">
        <v>15</v>
      </c>
      <c r="K6" s="28" t="s">
        <v>16</v>
      </c>
    </row>
    <row r="7" spans="1:11" ht="24" customHeight="1" x14ac:dyDescent="0.4">
      <c r="A7" s="11" t="s">
        <v>0</v>
      </c>
      <c r="B7" s="30" t="s">
        <v>18</v>
      </c>
      <c r="C7" s="11" t="s">
        <v>30</v>
      </c>
      <c r="D7" s="29">
        <f>SUM(E7:K7)</f>
        <v>60</v>
      </c>
      <c r="E7" s="12">
        <v>0</v>
      </c>
      <c r="F7" s="12">
        <v>0</v>
      </c>
      <c r="G7" s="12">
        <v>60</v>
      </c>
      <c r="H7" s="12">
        <v>0</v>
      </c>
      <c r="I7" s="13">
        <v>0</v>
      </c>
      <c r="J7" s="13">
        <v>0</v>
      </c>
      <c r="K7" s="13">
        <v>0</v>
      </c>
    </row>
    <row r="8" spans="1:11" ht="24" customHeight="1" x14ac:dyDescent="0.4">
      <c r="A8" s="14" t="s">
        <v>0</v>
      </c>
      <c r="B8" s="31" t="s">
        <v>19</v>
      </c>
      <c r="C8" s="14" t="s">
        <v>30</v>
      </c>
      <c r="D8" s="15">
        <f>SUM(E8:K8)</f>
        <v>38</v>
      </c>
      <c r="E8" s="16">
        <v>0</v>
      </c>
      <c r="F8" s="16">
        <v>0</v>
      </c>
      <c r="G8" s="16">
        <v>0</v>
      </c>
      <c r="H8" s="16">
        <v>38</v>
      </c>
      <c r="I8" s="17">
        <v>0</v>
      </c>
      <c r="J8" s="17">
        <v>0</v>
      </c>
      <c r="K8" s="17">
        <v>0</v>
      </c>
    </row>
    <row r="9" spans="1:11" ht="24" customHeight="1" x14ac:dyDescent="0.4">
      <c r="A9" s="14" t="s">
        <v>0</v>
      </c>
      <c r="B9" s="31" t="s">
        <v>20</v>
      </c>
      <c r="C9" s="14" t="s">
        <v>30</v>
      </c>
      <c r="D9" s="15">
        <f t="shared" ref="D9:D17" si="0">SUM(E9:K9)</f>
        <v>283</v>
      </c>
      <c r="E9" s="16">
        <v>8</v>
      </c>
      <c r="F9" s="16">
        <v>173</v>
      </c>
      <c r="G9" s="16">
        <v>51</v>
      </c>
      <c r="H9" s="16">
        <v>51</v>
      </c>
      <c r="I9" s="17">
        <v>0</v>
      </c>
      <c r="J9" s="17">
        <v>0</v>
      </c>
      <c r="K9" s="17">
        <v>0</v>
      </c>
    </row>
    <row r="10" spans="1:11" ht="24" customHeight="1" x14ac:dyDescent="0.4">
      <c r="A10" s="14" t="s">
        <v>0</v>
      </c>
      <c r="B10" s="31" t="s">
        <v>21</v>
      </c>
      <c r="C10" s="14" t="s">
        <v>30</v>
      </c>
      <c r="D10" s="15">
        <f t="shared" si="0"/>
        <v>52</v>
      </c>
      <c r="E10" s="16">
        <v>0</v>
      </c>
      <c r="F10" s="16">
        <v>0</v>
      </c>
      <c r="G10" s="16">
        <v>0</v>
      </c>
      <c r="H10" s="16">
        <v>52</v>
      </c>
      <c r="I10" s="17">
        <v>0</v>
      </c>
      <c r="J10" s="17">
        <v>0</v>
      </c>
      <c r="K10" s="17">
        <v>0</v>
      </c>
    </row>
    <row r="11" spans="1:11" ht="24" customHeight="1" x14ac:dyDescent="0.4">
      <c r="A11" s="14" t="s">
        <v>0</v>
      </c>
      <c r="B11" s="31" t="s">
        <v>22</v>
      </c>
      <c r="C11" s="14" t="s">
        <v>30</v>
      </c>
      <c r="D11" s="15">
        <f t="shared" si="0"/>
        <v>857</v>
      </c>
      <c r="E11" s="16">
        <v>290</v>
      </c>
      <c r="F11" s="16">
        <v>507</v>
      </c>
      <c r="G11" s="16">
        <v>0</v>
      </c>
      <c r="H11" s="16">
        <v>0</v>
      </c>
      <c r="I11" s="17">
        <v>60</v>
      </c>
      <c r="J11" s="17">
        <v>0</v>
      </c>
      <c r="K11" s="17">
        <v>0</v>
      </c>
    </row>
    <row r="12" spans="1:11" ht="24" customHeight="1" x14ac:dyDescent="0.4">
      <c r="A12" s="14" t="s">
        <v>0</v>
      </c>
      <c r="B12" s="31" t="s">
        <v>23</v>
      </c>
      <c r="C12" s="14" t="s">
        <v>30</v>
      </c>
      <c r="D12" s="15">
        <f t="shared" si="0"/>
        <v>106</v>
      </c>
      <c r="E12" s="16">
        <v>0</v>
      </c>
      <c r="F12" s="16">
        <v>0</v>
      </c>
      <c r="G12" s="16">
        <v>33</v>
      </c>
      <c r="H12" s="16">
        <v>73</v>
      </c>
      <c r="I12" s="17">
        <v>0</v>
      </c>
      <c r="J12" s="17">
        <v>0</v>
      </c>
      <c r="K12" s="17">
        <v>0</v>
      </c>
    </row>
    <row r="13" spans="1:11" ht="24" customHeight="1" x14ac:dyDescent="0.4">
      <c r="A13" s="14" t="s">
        <v>0</v>
      </c>
      <c r="B13" s="31" t="s">
        <v>24</v>
      </c>
      <c r="C13" s="14" t="s">
        <v>30</v>
      </c>
      <c r="D13" s="15">
        <f t="shared" si="0"/>
        <v>41</v>
      </c>
      <c r="E13" s="16">
        <v>0</v>
      </c>
      <c r="F13" s="16">
        <v>0</v>
      </c>
      <c r="G13" s="16">
        <v>0</v>
      </c>
      <c r="H13" s="16">
        <v>41</v>
      </c>
      <c r="I13" s="17">
        <v>0</v>
      </c>
      <c r="J13" s="17">
        <v>0</v>
      </c>
      <c r="K13" s="17">
        <v>0</v>
      </c>
    </row>
    <row r="14" spans="1:11" ht="24" customHeight="1" x14ac:dyDescent="0.4">
      <c r="A14" s="14" t="s">
        <v>0</v>
      </c>
      <c r="B14" s="31" t="s">
        <v>25</v>
      </c>
      <c r="C14" s="14" t="s">
        <v>31</v>
      </c>
      <c r="D14" s="15">
        <f t="shared" si="0"/>
        <v>99</v>
      </c>
      <c r="E14" s="16">
        <v>0</v>
      </c>
      <c r="F14" s="16">
        <v>49</v>
      </c>
      <c r="G14" s="16">
        <v>50</v>
      </c>
      <c r="H14" s="16">
        <v>0</v>
      </c>
      <c r="I14" s="17">
        <v>0</v>
      </c>
      <c r="J14" s="17">
        <v>0</v>
      </c>
      <c r="K14" s="17">
        <v>0</v>
      </c>
    </row>
    <row r="15" spans="1:11" ht="24" customHeight="1" x14ac:dyDescent="0.4">
      <c r="A15" s="14" t="s">
        <v>0</v>
      </c>
      <c r="B15" s="31" t="s">
        <v>26</v>
      </c>
      <c r="C15" s="14" t="s">
        <v>32</v>
      </c>
      <c r="D15" s="15">
        <f t="shared" si="0"/>
        <v>200</v>
      </c>
      <c r="E15" s="16">
        <v>0</v>
      </c>
      <c r="F15" s="16">
        <v>0</v>
      </c>
      <c r="G15" s="16">
        <v>105</v>
      </c>
      <c r="H15" s="16">
        <v>35</v>
      </c>
      <c r="I15" s="17">
        <v>0</v>
      </c>
      <c r="J15" s="17">
        <v>60</v>
      </c>
      <c r="K15" s="17">
        <v>0</v>
      </c>
    </row>
    <row r="16" spans="1:11" ht="24" customHeight="1" x14ac:dyDescent="0.4">
      <c r="A16" s="14" t="s">
        <v>0</v>
      </c>
      <c r="B16" s="31" t="s">
        <v>27</v>
      </c>
      <c r="C16" s="14" t="s">
        <v>33</v>
      </c>
      <c r="D16" s="15">
        <f t="shared" si="0"/>
        <v>279</v>
      </c>
      <c r="E16" s="16">
        <v>0</v>
      </c>
      <c r="F16" s="16">
        <v>141</v>
      </c>
      <c r="G16" s="16">
        <v>45</v>
      </c>
      <c r="H16" s="16">
        <v>93</v>
      </c>
      <c r="I16" s="17">
        <v>0</v>
      </c>
      <c r="J16" s="17">
        <v>0</v>
      </c>
      <c r="K16" s="17">
        <v>0</v>
      </c>
    </row>
    <row r="17" spans="1:11" ht="24" customHeight="1" x14ac:dyDescent="0.4">
      <c r="A17" s="14" t="s">
        <v>0</v>
      </c>
      <c r="B17" s="31" t="s">
        <v>28</v>
      </c>
      <c r="C17" s="14" t="s">
        <v>34</v>
      </c>
      <c r="D17" s="15">
        <f t="shared" si="0"/>
        <v>286</v>
      </c>
      <c r="E17" s="16">
        <v>0</v>
      </c>
      <c r="F17" s="16">
        <v>177</v>
      </c>
      <c r="G17" s="16">
        <v>41</v>
      </c>
      <c r="H17" s="16">
        <v>0</v>
      </c>
      <c r="I17" s="17">
        <v>0</v>
      </c>
      <c r="J17" s="17">
        <v>68</v>
      </c>
      <c r="K17" s="17">
        <v>0</v>
      </c>
    </row>
    <row r="18" spans="1:11" ht="24" customHeight="1" thickBot="1" x14ac:dyDescent="0.45">
      <c r="A18" s="14" t="s">
        <v>0</v>
      </c>
      <c r="B18" s="31" t="s">
        <v>29</v>
      </c>
      <c r="C18" s="14" t="s">
        <v>35</v>
      </c>
      <c r="D18" s="15">
        <f>SUM(E18:K18)</f>
        <v>96</v>
      </c>
      <c r="E18" s="16">
        <v>0</v>
      </c>
      <c r="F18" s="16">
        <v>0</v>
      </c>
      <c r="G18" s="16">
        <v>51</v>
      </c>
      <c r="H18" s="16">
        <v>45</v>
      </c>
      <c r="I18" s="17">
        <v>0</v>
      </c>
      <c r="J18" s="17">
        <v>0</v>
      </c>
      <c r="K18" s="17">
        <v>0</v>
      </c>
    </row>
    <row r="19" spans="1:11" s="8" customFormat="1" ht="24" customHeight="1" thickBot="1" x14ac:dyDescent="0.4">
      <c r="A19" s="36" t="s">
        <v>11</v>
      </c>
      <c r="B19" s="37"/>
      <c r="C19" s="38"/>
      <c r="D19" s="9">
        <f t="shared" ref="D19:K19" si="1">SUM(D7:D18)</f>
        <v>2397</v>
      </c>
      <c r="E19" s="9">
        <f t="shared" si="1"/>
        <v>298</v>
      </c>
      <c r="F19" s="9">
        <f t="shared" si="1"/>
        <v>1047</v>
      </c>
      <c r="G19" s="9">
        <f t="shared" si="1"/>
        <v>436</v>
      </c>
      <c r="H19" s="9">
        <f t="shared" si="1"/>
        <v>428</v>
      </c>
      <c r="I19" s="9">
        <f t="shared" si="1"/>
        <v>60</v>
      </c>
      <c r="J19" s="9">
        <f t="shared" si="1"/>
        <v>128</v>
      </c>
      <c r="K19" s="10">
        <f t="shared" si="1"/>
        <v>0</v>
      </c>
    </row>
    <row r="20" spans="1:11" ht="24" customHeight="1" x14ac:dyDescent="0.4">
      <c r="A20" s="18" t="s">
        <v>10</v>
      </c>
      <c r="B20" s="32" t="s">
        <v>36</v>
      </c>
      <c r="C20" s="18" t="s">
        <v>30</v>
      </c>
      <c r="D20" s="19">
        <f>SUM(E20:K20)</f>
        <v>19</v>
      </c>
      <c r="E20" s="20">
        <v>0</v>
      </c>
      <c r="F20" s="20">
        <v>0</v>
      </c>
      <c r="G20" s="20">
        <v>19</v>
      </c>
      <c r="H20" s="20">
        <v>0</v>
      </c>
      <c r="I20" s="21">
        <v>0</v>
      </c>
      <c r="J20" s="21">
        <v>0</v>
      </c>
      <c r="K20" s="21">
        <v>0</v>
      </c>
    </row>
    <row r="21" spans="1:11" ht="24" customHeight="1" x14ac:dyDescent="0.4">
      <c r="A21" s="14" t="s">
        <v>10</v>
      </c>
      <c r="B21" s="31" t="s">
        <v>37</v>
      </c>
      <c r="C21" s="14" t="s">
        <v>30</v>
      </c>
      <c r="D21" s="19">
        <f>SUM(E21:K21)</f>
        <v>19</v>
      </c>
      <c r="E21" s="16">
        <v>0</v>
      </c>
      <c r="F21" s="16">
        <v>19</v>
      </c>
      <c r="G21" s="16">
        <v>0</v>
      </c>
      <c r="H21" s="16">
        <v>0</v>
      </c>
      <c r="I21" s="17">
        <v>0</v>
      </c>
      <c r="J21" s="17">
        <v>0</v>
      </c>
      <c r="K21" s="17">
        <v>0</v>
      </c>
    </row>
    <row r="22" spans="1:11" ht="24" customHeight="1" x14ac:dyDescent="0.4">
      <c r="A22" s="14" t="s">
        <v>10</v>
      </c>
      <c r="B22" s="31" t="s">
        <v>38</v>
      </c>
      <c r="C22" s="14" t="s">
        <v>30</v>
      </c>
      <c r="D22" s="19">
        <f t="shared" ref="D22:D41" si="2">SUM(E22:K22)</f>
        <v>15</v>
      </c>
      <c r="E22" s="16">
        <v>0</v>
      </c>
      <c r="F22" s="16">
        <v>0</v>
      </c>
      <c r="G22" s="16">
        <v>0</v>
      </c>
      <c r="H22" s="16">
        <v>0</v>
      </c>
      <c r="I22" s="17">
        <v>0</v>
      </c>
      <c r="J22" s="17">
        <v>15</v>
      </c>
      <c r="K22" s="17">
        <v>0</v>
      </c>
    </row>
    <row r="23" spans="1:11" ht="24" customHeight="1" x14ac:dyDescent="0.4">
      <c r="A23" s="14" t="s">
        <v>10</v>
      </c>
      <c r="B23" s="31" t="s">
        <v>39</v>
      </c>
      <c r="C23" s="14" t="s">
        <v>30</v>
      </c>
      <c r="D23" s="19">
        <f t="shared" si="2"/>
        <v>10</v>
      </c>
      <c r="E23" s="16">
        <v>0</v>
      </c>
      <c r="F23" s="16">
        <v>10</v>
      </c>
      <c r="G23" s="16">
        <v>0</v>
      </c>
      <c r="H23" s="16">
        <v>0</v>
      </c>
      <c r="I23" s="17">
        <v>0</v>
      </c>
      <c r="J23" s="17">
        <v>0</v>
      </c>
      <c r="K23" s="17">
        <v>0</v>
      </c>
    </row>
    <row r="24" spans="1:11" ht="24" customHeight="1" x14ac:dyDescent="0.4">
      <c r="A24" s="14" t="s">
        <v>10</v>
      </c>
      <c r="B24" s="31" t="s">
        <v>40</v>
      </c>
      <c r="C24" s="14" t="s">
        <v>30</v>
      </c>
      <c r="D24" s="19">
        <f t="shared" si="2"/>
        <v>19</v>
      </c>
      <c r="E24" s="16">
        <v>0</v>
      </c>
      <c r="F24" s="16">
        <v>0</v>
      </c>
      <c r="G24" s="16">
        <v>0</v>
      </c>
      <c r="H24" s="16">
        <v>19</v>
      </c>
      <c r="I24" s="17">
        <v>0</v>
      </c>
      <c r="J24" s="17">
        <v>0</v>
      </c>
      <c r="K24" s="17">
        <v>0</v>
      </c>
    </row>
    <row r="25" spans="1:11" ht="24" customHeight="1" x14ac:dyDescent="0.4">
      <c r="A25" s="14" t="s">
        <v>10</v>
      </c>
      <c r="B25" s="31" t="s">
        <v>41</v>
      </c>
      <c r="C25" s="14" t="s">
        <v>30</v>
      </c>
      <c r="D25" s="19">
        <f t="shared" si="2"/>
        <v>5</v>
      </c>
      <c r="E25" s="16">
        <v>0</v>
      </c>
      <c r="F25" s="16">
        <v>0</v>
      </c>
      <c r="G25" s="16">
        <v>0</v>
      </c>
      <c r="H25" s="16">
        <v>0</v>
      </c>
      <c r="I25" s="17">
        <v>0</v>
      </c>
      <c r="J25" s="17">
        <v>5</v>
      </c>
      <c r="K25" s="17">
        <v>0</v>
      </c>
    </row>
    <row r="26" spans="1:11" ht="24" customHeight="1" x14ac:dyDescent="0.4">
      <c r="A26" s="14" t="s">
        <v>10</v>
      </c>
      <c r="B26" s="31" t="s">
        <v>42</v>
      </c>
      <c r="C26" s="14" t="s">
        <v>30</v>
      </c>
      <c r="D26" s="19">
        <f t="shared" si="2"/>
        <v>19</v>
      </c>
      <c r="E26" s="16">
        <v>0</v>
      </c>
      <c r="F26" s="16">
        <v>0</v>
      </c>
      <c r="G26" s="16">
        <v>19</v>
      </c>
      <c r="H26" s="16">
        <v>0</v>
      </c>
      <c r="I26" s="17">
        <v>0</v>
      </c>
      <c r="J26" s="17">
        <v>0</v>
      </c>
      <c r="K26" s="17">
        <v>0</v>
      </c>
    </row>
    <row r="27" spans="1:11" ht="24" customHeight="1" x14ac:dyDescent="0.4">
      <c r="A27" s="14" t="s">
        <v>10</v>
      </c>
      <c r="B27" s="31" t="s">
        <v>43</v>
      </c>
      <c r="C27" s="14" t="s">
        <v>30</v>
      </c>
      <c r="D27" s="19">
        <f t="shared" si="2"/>
        <v>4</v>
      </c>
      <c r="E27" s="16">
        <v>0</v>
      </c>
      <c r="F27" s="16">
        <v>0</v>
      </c>
      <c r="G27" s="16">
        <v>0</v>
      </c>
      <c r="H27" s="16">
        <v>4</v>
      </c>
      <c r="I27" s="17">
        <v>0</v>
      </c>
      <c r="J27" s="17">
        <v>0</v>
      </c>
      <c r="K27" s="17">
        <v>0</v>
      </c>
    </row>
    <row r="28" spans="1:11" ht="24" customHeight="1" x14ac:dyDescent="0.4">
      <c r="A28" s="14" t="s">
        <v>10</v>
      </c>
      <c r="B28" s="31" t="s">
        <v>64</v>
      </c>
      <c r="C28" s="14" t="s">
        <v>30</v>
      </c>
      <c r="D28" s="19">
        <f t="shared" ref="D28" si="3">SUM(E28:K28)</f>
        <v>2</v>
      </c>
      <c r="E28" s="16">
        <v>0</v>
      </c>
      <c r="F28" s="16">
        <v>2</v>
      </c>
      <c r="G28" s="16">
        <v>0</v>
      </c>
      <c r="H28" s="16">
        <v>0</v>
      </c>
      <c r="I28" s="17">
        <v>0</v>
      </c>
      <c r="J28" s="17">
        <v>0</v>
      </c>
      <c r="K28" s="17">
        <v>0</v>
      </c>
    </row>
    <row r="29" spans="1:11" ht="24" customHeight="1" x14ac:dyDescent="0.4">
      <c r="A29" s="14" t="s">
        <v>10</v>
      </c>
      <c r="B29" s="31" t="s">
        <v>44</v>
      </c>
      <c r="C29" s="14" t="s">
        <v>30</v>
      </c>
      <c r="D29" s="19">
        <f t="shared" si="2"/>
        <v>19</v>
      </c>
      <c r="E29" s="16">
        <v>0</v>
      </c>
      <c r="F29" s="16">
        <v>19</v>
      </c>
      <c r="G29" s="16">
        <v>0</v>
      </c>
      <c r="H29" s="16">
        <v>0</v>
      </c>
      <c r="I29" s="17">
        <v>0</v>
      </c>
      <c r="J29" s="17">
        <v>0</v>
      </c>
      <c r="K29" s="17">
        <v>0</v>
      </c>
    </row>
    <row r="30" spans="1:11" ht="24" customHeight="1" x14ac:dyDescent="0.4">
      <c r="A30" s="14" t="s">
        <v>10</v>
      </c>
      <c r="B30" s="31" t="s">
        <v>45</v>
      </c>
      <c r="C30" s="14" t="s">
        <v>31</v>
      </c>
      <c r="D30" s="19">
        <f t="shared" si="2"/>
        <v>2</v>
      </c>
      <c r="E30" s="16">
        <v>0</v>
      </c>
      <c r="F30" s="16">
        <v>0</v>
      </c>
      <c r="G30" s="16">
        <v>0</v>
      </c>
      <c r="H30" s="16">
        <v>0</v>
      </c>
      <c r="I30" s="17">
        <v>0</v>
      </c>
      <c r="J30" s="17">
        <v>2</v>
      </c>
      <c r="K30" s="17">
        <v>0</v>
      </c>
    </row>
    <row r="31" spans="1:11" ht="24" customHeight="1" x14ac:dyDescent="0.4">
      <c r="A31" s="14" t="s">
        <v>10</v>
      </c>
      <c r="B31" s="31" t="s">
        <v>46</v>
      </c>
      <c r="C31" s="14" t="s">
        <v>31</v>
      </c>
      <c r="D31" s="19">
        <f t="shared" si="2"/>
        <v>10</v>
      </c>
      <c r="E31" s="16">
        <v>0</v>
      </c>
      <c r="F31" s="16">
        <v>0</v>
      </c>
      <c r="G31" s="16">
        <v>0</v>
      </c>
      <c r="H31" s="16">
        <v>0</v>
      </c>
      <c r="I31" s="17">
        <v>10</v>
      </c>
      <c r="J31" s="17">
        <v>0</v>
      </c>
      <c r="K31" s="17">
        <v>0</v>
      </c>
    </row>
    <row r="32" spans="1:11" ht="24" customHeight="1" x14ac:dyDescent="0.4">
      <c r="A32" s="14" t="s">
        <v>10</v>
      </c>
      <c r="B32" s="31" t="s">
        <v>47</v>
      </c>
      <c r="C32" s="14" t="s">
        <v>58</v>
      </c>
      <c r="D32" s="19">
        <f t="shared" si="2"/>
        <v>18</v>
      </c>
      <c r="E32" s="16">
        <v>0</v>
      </c>
      <c r="F32" s="16">
        <v>18</v>
      </c>
      <c r="G32" s="16">
        <v>0</v>
      </c>
      <c r="H32" s="16">
        <v>0</v>
      </c>
      <c r="I32" s="17">
        <v>0</v>
      </c>
      <c r="J32" s="17">
        <v>0</v>
      </c>
      <c r="K32" s="17">
        <v>0</v>
      </c>
    </row>
    <row r="33" spans="1:11" ht="24" customHeight="1" x14ac:dyDescent="0.4">
      <c r="A33" s="14" t="s">
        <v>10</v>
      </c>
      <c r="B33" s="31" t="s">
        <v>48</v>
      </c>
      <c r="C33" s="14" t="s">
        <v>58</v>
      </c>
      <c r="D33" s="19">
        <f t="shared" si="2"/>
        <v>19</v>
      </c>
      <c r="E33" s="16">
        <v>0</v>
      </c>
      <c r="F33" s="16">
        <v>0</v>
      </c>
      <c r="G33" s="16">
        <v>0</v>
      </c>
      <c r="H33" s="16">
        <v>0</v>
      </c>
      <c r="I33" s="17">
        <v>19</v>
      </c>
      <c r="J33" s="17">
        <v>0</v>
      </c>
      <c r="K33" s="17">
        <v>0</v>
      </c>
    </row>
    <row r="34" spans="1:11" ht="24" customHeight="1" x14ac:dyDescent="0.4">
      <c r="A34" s="14" t="s">
        <v>10</v>
      </c>
      <c r="B34" s="31" t="s">
        <v>49</v>
      </c>
      <c r="C34" s="14" t="s">
        <v>59</v>
      </c>
      <c r="D34" s="19">
        <f t="shared" si="2"/>
        <v>19</v>
      </c>
      <c r="E34" s="16">
        <v>0</v>
      </c>
      <c r="F34" s="16">
        <v>0</v>
      </c>
      <c r="G34" s="16">
        <v>0</v>
      </c>
      <c r="H34" s="16">
        <v>0</v>
      </c>
      <c r="I34" s="17">
        <v>0</v>
      </c>
      <c r="J34" s="17">
        <v>19</v>
      </c>
      <c r="K34" s="17">
        <v>0</v>
      </c>
    </row>
    <row r="35" spans="1:11" ht="24" customHeight="1" x14ac:dyDescent="0.4">
      <c r="A35" s="14" t="s">
        <v>10</v>
      </c>
      <c r="B35" s="31" t="s">
        <v>50</v>
      </c>
      <c r="C35" s="14" t="s">
        <v>59</v>
      </c>
      <c r="D35" s="19">
        <f t="shared" si="2"/>
        <v>5</v>
      </c>
      <c r="E35" s="16">
        <v>0</v>
      </c>
      <c r="F35" s="16">
        <v>5</v>
      </c>
      <c r="G35" s="16">
        <v>0</v>
      </c>
      <c r="H35" s="16">
        <v>0</v>
      </c>
      <c r="I35" s="17">
        <v>0</v>
      </c>
      <c r="J35" s="17">
        <v>0</v>
      </c>
      <c r="K35" s="17">
        <v>0</v>
      </c>
    </row>
    <row r="36" spans="1:11" ht="24" customHeight="1" x14ac:dyDescent="0.4">
      <c r="A36" s="14" t="s">
        <v>10</v>
      </c>
      <c r="B36" s="31" t="s">
        <v>51</v>
      </c>
      <c r="C36" s="14" t="s">
        <v>59</v>
      </c>
      <c r="D36" s="19">
        <f t="shared" si="2"/>
        <v>5</v>
      </c>
      <c r="E36" s="16">
        <v>0</v>
      </c>
      <c r="F36" s="16">
        <v>5</v>
      </c>
      <c r="G36" s="16">
        <v>0</v>
      </c>
      <c r="H36" s="16">
        <v>0</v>
      </c>
      <c r="I36" s="17">
        <v>0</v>
      </c>
      <c r="J36" s="17">
        <v>0</v>
      </c>
      <c r="K36" s="17">
        <v>0</v>
      </c>
    </row>
    <row r="37" spans="1:11" ht="24" customHeight="1" x14ac:dyDescent="0.4">
      <c r="A37" s="14" t="s">
        <v>10</v>
      </c>
      <c r="B37" s="31" t="s">
        <v>52</v>
      </c>
      <c r="C37" s="14" t="s">
        <v>60</v>
      </c>
      <c r="D37" s="19">
        <f t="shared" si="2"/>
        <v>19</v>
      </c>
      <c r="E37" s="16">
        <v>0</v>
      </c>
      <c r="F37" s="16">
        <v>0</v>
      </c>
      <c r="G37" s="16">
        <v>19</v>
      </c>
      <c r="H37" s="16">
        <v>0</v>
      </c>
      <c r="I37" s="17">
        <v>0</v>
      </c>
      <c r="J37" s="17">
        <v>0</v>
      </c>
      <c r="K37" s="17">
        <v>0</v>
      </c>
    </row>
    <row r="38" spans="1:11" ht="24" customHeight="1" x14ac:dyDescent="0.4">
      <c r="A38" s="14" t="s">
        <v>10</v>
      </c>
      <c r="B38" s="31" t="s">
        <v>53</v>
      </c>
      <c r="C38" s="14" t="s">
        <v>34</v>
      </c>
      <c r="D38" s="19">
        <f t="shared" si="2"/>
        <v>15</v>
      </c>
      <c r="E38" s="16">
        <v>0</v>
      </c>
      <c r="F38" s="16">
        <v>15</v>
      </c>
      <c r="G38" s="16">
        <v>0</v>
      </c>
      <c r="H38" s="16">
        <v>0</v>
      </c>
      <c r="I38" s="17">
        <v>0</v>
      </c>
      <c r="J38" s="17">
        <v>0</v>
      </c>
      <c r="K38" s="17">
        <v>0</v>
      </c>
    </row>
    <row r="39" spans="1:11" ht="24" customHeight="1" x14ac:dyDescent="0.4">
      <c r="A39" s="14" t="s">
        <v>10</v>
      </c>
      <c r="B39" s="31" t="s">
        <v>54</v>
      </c>
      <c r="C39" s="14" t="s">
        <v>34</v>
      </c>
      <c r="D39" s="19">
        <f t="shared" si="2"/>
        <v>2</v>
      </c>
      <c r="E39" s="16">
        <v>0</v>
      </c>
      <c r="F39" s="16">
        <v>0</v>
      </c>
      <c r="G39" s="16">
        <v>0</v>
      </c>
      <c r="H39" s="16">
        <v>0</v>
      </c>
      <c r="I39" s="17">
        <v>2</v>
      </c>
      <c r="J39" s="17">
        <v>0</v>
      </c>
      <c r="K39" s="17">
        <v>0</v>
      </c>
    </row>
    <row r="40" spans="1:11" ht="24" customHeight="1" x14ac:dyDescent="0.4">
      <c r="A40" s="14" t="s">
        <v>10</v>
      </c>
      <c r="B40" s="31" t="s">
        <v>55</v>
      </c>
      <c r="C40" s="14" t="s">
        <v>61</v>
      </c>
      <c r="D40" s="19">
        <f t="shared" si="2"/>
        <v>10</v>
      </c>
      <c r="E40" s="16">
        <v>0</v>
      </c>
      <c r="F40" s="16">
        <v>10</v>
      </c>
      <c r="G40" s="16">
        <v>0</v>
      </c>
      <c r="H40" s="16">
        <v>0</v>
      </c>
      <c r="I40" s="17">
        <v>0</v>
      </c>
      <c r="J40" s="17">
        <v>0</v>
      </c>
      <c r="K40" s="17">
        <v>0</v>
      </c>
    </row>
    <row r="41" spans="1:11" ht="24" customHeight="1" x14ac:dyDescent="0.4">
      <c r="A41" s="14" t="s">
        <v>10</v>
      </c>
      <c r="B41" s="31" t="s">
        <v>56</v>
      </c>
      <c r="C41" s="14" t="s">
        <v>35</v>
      </c>
      <c r="D41" s="19">
        <f t="shared" si="2"/>
        <v>3</v>
      </c>
      <c r="E41" s="16">
        <v>0</v>
      </c>
      <c r="F41" s="16">
        <v>0</v>
      </c>
      <c r="G41" s="16">
        <v>0</v>
      </c>
      <c r="H41" s="16">
        <v>0</v>
      </c>
      <c r="I41" s="17">
        <v>3</v>
      </c>
      <c r="J41" s="17">
        <v>0</v>
      </c>
      <c r="K41" s="17">
        <v>0</v>
      </c>
    </row>
    <row r="42" spans="1:11" ht="24" customHeight="1" thickBot="1" x14ac:dyDescent="0.45">
      <c r="A42" s="14" t="s">
        <v>10</v>
      </c>
      <c r="B42" s="31" t="s">
        <v>57</v>
      </c>
      <c r="C42" s="14" t="s">
        <v>35</v>
      </c>
      <c r="D42" s="19">
        <f>SUM(E42:K42)</f>
        <v>3</v>
      </c>
      <c r="E42" s="16">
        <v>0</v>
      </c>
      <c r="F42" s="16">
        <v>3</v>
      </c>
      <c r="G42" s="16">
        <v>0</v>
      </c>
      <c r="H42" s="16">
        <v>0</v>
      </c>
      <c r="I42" s="17">
        <v>0</v>
      </c>
      <c r="J42" s="17">
        <v>0</v>
      </c>
      <c r="K42" s="17">
        <v>0</v>
      </c>
    </row>
    <row r="43" spans="1:11" s="22" customFormat="1" ht="24" customHeight="1" thickBot="1" x14ac:dyDescent="0.45">
      <c r="A43" s="39" t="s">
        <v>12</v>
      </c>
      <c r="B43" s="40"/>
      <c r="C43" s="41"/>
      <c r="D43" s="26">
        <f t="shared" ref="D43:K43" si="4">SUM(D20:D42)</f>
        <v>261</v>
      </c>
      <c r="E43" s="26">
        <f t="shared" si="4"/>
        <v>0</v>
      </c>
      <c r="F43" s="26">
        <f t="shared" si="4"/>
        <v>106</v>
      </c>
      <c r="G43" s="26">
        <f t="shared" si="4"/>
        <v>57</v>
      </c>
      <c r="H43" s="26">
        <f t="shared" si="4"/>
        <v>23</v>
      </c>
      <c r="I43" s="26">
        <f t="shared" si="4"/>
        <v>34</v>
      </c>
      <c r="J43" s="26">
        <f t="shared" si="4"/>
        <v>41</v>
      </c>
      <c r="K43" s="23">
        <f t="shared" si="4"/>
        <v>0</v>
      </c>
    </row>
    <row r="44" spans="1:11" s="24" customFormat="1" ht="24" customHeight="1" x14ac:dyDescent="0.4">
      <c r="A44" s="42" t="s">
        <v>13</v>
      </c>
      <c r="B44" s="43"/>
      <c r="C44" s="44"/>
      <c r="D44" s="27">
        <f t="shared" ref="D44:K44" si="5">D19+D43</f>
        <v>2658</v>
      </c>
      <c r="E44" s="27">
        <f t="shared" si="5"/>
        <v>298</v>
      </c>
      <c r="F44" s="27">
        <f t="shared" si="5"/>
        <v>1153</v>
      </c>
      <c r="G44" s="27">
        <f t="shared" si="5"/>
        <v>493</v>
      </c>
      <c r="H44" s="27">
        <f t="shared" si="5"/>
        <v>451</v>
      </c>
      <c r="I44" s="27">
        <f t="shared" si="5"/>
        <v>94</v>
      </c>
      <c r="J44" s="27">
        <f t="shared" si="5"/>
        <v>169</v>
      </c>
      <c r="K44" s="25">
        <f t="shared" si="5"/>
        <v>0</v>
      </c>
    </row>
  </sheetData>
  <mergeCells count="8">
    <mergeCell ref="D5:D6"/>
    <mergeCell ref="E5:K5"/>
    <mergeCell ref="A19:C19"/>
    <mergeCell ref="A43:C43"/>
    <mergeCell ref="A44:C44"/>
    <mergeCell ref="A5:A6"/>
    <mergeCell ref="B5:B6"/>
    <mergeCell ref="C5:C6"/>
  </mergeCells>
  <phoneticPr fontId="2"/>
  <pageMargins left="0.25" right="0.25"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2022-10-27T13:09:16Z</dcterms:modified>
</cp:coreProperties>
</file>