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最新\"/>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<sst xmlns="http://schemas.openxmlformats.org/spreadsheetml/2006/main" count="1147" uniqueCount="632">
  <si>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</si>
  <si>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</si>
  <si>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</si>
  <si>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</si>
  <si>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</si>
  <si>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</si>
  <si>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</si>
  <si>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</si>
  <si>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</si>
  <si>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</si>
  <si>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</si>
  <si>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</si>
  <si>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</si>
  <si>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</si>
  <si>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</si>
  <si>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</si>
  <si>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</si>
  <si>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</si>
  <si>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</si>
  <si>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</si>
  <si>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</si>
  <si>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</si>
  <si>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</si>
  <si>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</si>
  <si>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</si>
  <si>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</si>
  <si>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</si>
  <si>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</si>
  <si>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</si>
  <si>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</si>
  <si>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</si>
  <si>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</si>
  <si>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</si>
  <si>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</si>
  <si>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</si>
  <si>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</si>
  <si>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</si>
  <si>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</si>
  <si>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</si>
  <si>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</si>
  <si>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</si>
  <si>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</si>
  <si>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</si>
  <si>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</si>
  <si>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</si>
  <si>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</si>
  <si>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</si>
  <si>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</si>
  <si>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</si>
  <si>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</si>
  <si>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</si>
  <si>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</si>
  <si>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</si>
  <si>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</si>
  <si>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</si>
  <si>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</si>
  <si>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</si>
  <si>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</si>
  <si>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</si>
  <si>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</si>
  <si>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</si>
  <si>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</si>
  <si>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</si>
  <si>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</si>
  <si>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</si>
  <si>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</si>
  <si>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</si>
  <si>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</si>
  <si>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</si>
  <si>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</si>
  <si>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</si>
  <si>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</si>
  <si>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</si>
  <si>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</si>
  <si>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</si>
  <si>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</si>
  <si>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</si>
  <si>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</si>
  <si>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</si>
  <si>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</si>
  <si>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</si>
  <si>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</si>
  <si>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</si>
  <si>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</si>
  <si>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</si>
  <si>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</si>
  <si>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</si>
  <si>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</si>
  <si>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</si>
  <si>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</si>
  <si>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</si>
  <si>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</si>
  <si>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</si>
  <si>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</si>
  <si>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</si>
  <si>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</si>
  <si>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</si>
  <si>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</si>
  <si>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本巣市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</si>
  <si>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</si>
  <si>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</si>
  <si>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</si>
  <si>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</si>
  <si>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</si>
  <si>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</si>
  <si>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</si>
  <si>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</si>
  <si>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</si>
  <si>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</si>
  <si>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</si>
  <si>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</si>
  <si>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</si>
  <si>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</si>
  <si>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</si>
  <si>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</si>
  <si>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</si>
  <si>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</si>
  <si>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</si>
  <si>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</si>
  <si>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</si>
  <si>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</si>
  <si>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</si>
  <si>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</si>
  <si>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</si>
  <si>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</si>
  <si>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</si>
  <si>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</si>
  <si>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</si>
  <si>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</si>
  <si>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</si>
  <si>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</si>
  <si>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</si>
  <si>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</si>
  <si>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</si>
  <si>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</si>
  <si>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</si>
  <si>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</si>
  <si>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</si>
  <si>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</si>
  <si>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</si>
  <si>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</si>
  <si>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</si>
  <si>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</si>
  <si>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</si>
  <si>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</si>
  <si>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</si>
  <si>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</si>
  <si>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</si>
  <si>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</si>
  <si>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</si>
  <si>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</si>
  <si>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</si>
  <si>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</si>
  <si>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</si>
  <si>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</si>
  <si>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</si>
  <si>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</si>
  <si>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</si>
  <si>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</si>
  <si>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</si>
  <si>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</si>
  <si>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</si>
  <si>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</si>
  <si>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</si>
  <si>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</si>
  <si>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</si>
  <si>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</si>
  <si>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</si>
  <si>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</si>
  <si>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</si>
  <si>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</si>
  <si>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</si>
  <si>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</si>
  <si>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</si>
  <si>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</si>
  <si>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</si>
  <si>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</si>
  <si>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</si>
  <si>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</si>
  <si>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</si>
  <si>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</si>
  <si>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</si>
  <si>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</si>
  <si>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</si>
  <si>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</si>
  <si>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</si>
  <si>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</si>
  <si>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</si>
  <si>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</si>
  <si>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</si>
  <si>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</si>
  <si>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</si>
  <si>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</si>
  <si>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</si>
  <si>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</si>
  <si>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</si>
  <si>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</si>
  <si>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</si>
  <si>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</si>
  <si>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</si>
  <si>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</si>
  <si>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</si>
  <si>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</si>
  <si>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</si>
  <si>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</si>
  <si>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</si>
  <si>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</si>
  <si>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</si>
  <si>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</si>
  <si>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</si>
  <si>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</si>
  <si>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</si>
  <si>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</si>
  <si>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</si>
  <si>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</si>
  <si>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</si>
  <si>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</si>
  <si>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</si>
  <si>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</si>
  <si>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</si>
  <si>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岐阜県本巣市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</si>
  <si>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</si>
  <si>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</si>
  <si>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</si>
  <si>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</si>
  <si>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</si>
  <si>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</si>
  <si>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</si>
  <si>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</si>
  <si>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</si>
  <si>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</si>
  <si>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</si>
  <si>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</si>
  <si>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</si>
  <si>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</si>
  <si>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</si>
  <si>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</si>
  <si>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</si>
  <si>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</si>
  <si>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</si>
  <si>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</si>
  <si>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</si>
  <si>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</si>
  <si>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</si>
  <si>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</si>
  <si>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</si>
  <si>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</si>
  <si>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</si>
  <si>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</si>
  <si>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</si>
  <si>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</si>
  <si>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</si>
  <si>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</si>
  <si>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</si>
  <si>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</si>
  <si>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</si>
  <si>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</si>
  <si>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</si>
  <si>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</si>
  <si>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</si>
  <si>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</si>
  <si>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</si>
  <si>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</si>
  <si>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</si>
  <si>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</si>
  <si>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</si>
  <si>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</si>
  <si>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</si>
  <si>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</si>
  <si>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</si>
  <si>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</si>
  <si>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</si>
  <si>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</si>
  <si>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</si>
  <si>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</si>
  <si>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</si>
  <si>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</si>
  <si>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</si>
  <si>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</si>
  <si>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</si>
  <si>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</si>
  <si>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</si>
  <si>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</si>
  <si>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</si>
  <si>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</si>
  <si>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</si>
  <si>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</si>
  <si>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</si>
  <si>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</si>
  <si>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</si>
  <si>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</si>
  <si>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</si>
  <si>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</si>
  <si>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</si>
  <si>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</si>
  <si>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</si>
  <si>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</si>
  <si>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</si>
  <si>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</si>
  <si>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</si>
  <si>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</si>
  <si>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</si>
  <si>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</si>
  <si>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</si>
  <si>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</si>
  <si>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</si>
  <si>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</si>
  <si>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</si>
  <si>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</si>
  <si>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</si>
  <si>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</si>
  <si>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</si>
  <si>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</si>
  <si>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</si>
  <si>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</si>
  <si>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</si>
  <si>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</si>
  <si>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</si>
  <si>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</si>
  <si>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</si>
  <si>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</si>
  <si>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</si>
  <si>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</si>
  <si>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</si>
  <si>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</si>
  <si>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</si>
  <si>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</si>
  <si>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</si>
  <si>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</si>
  <si>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</si>
  <si>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</si>
  <si>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</si>
  <si>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</si>
  <si>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</si>
  <si>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</si>
  <si>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</si>
  <si>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</si>
  <si>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</si>
  <si>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</si>
  <si>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</si>
  <si>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</si>
  <si>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</si>
  <si>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</si>
  <si>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</si>
  <si>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</si>
  <si>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</si>
  <si>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</si>
  <si>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</si>
  <si>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</si>
  <si>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</si>
  <si>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</si>
  <si>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</si>
  <si>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</si>
  <si>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</si>
  <si>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</si>
  <si>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</si>
  <si>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</si>
  <si>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</si>
  <si>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</si>
  <si>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</si>
  <si>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</si>
  <si>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</si>
  <si>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</si>
  <si>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</si>
  <si>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</si>
  <si>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</si>
  <si>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</si>
  <si>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</si>
  <si>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</si>
  <si>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</si>
  <si>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</si>
  <si>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</si>
  <si>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</si>
  <si>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</si>
  <si>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</si>
  <si>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岐阜県本巣市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</si>
  <si>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</si>
  <si>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</si>
  <si>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</si>
  <si>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</si>
  <si>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</si>
  <si>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</si>
  <si>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</si>
  <si>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</si>
  <si>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</si>
  <si>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</si>
  <si>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</si>
  <si>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</si>
  <si>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</si>
  <si>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</si>
  <si>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</si>
  <si>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</si>
  <si>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</si>
  <si>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</si>
  <si>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</si>
  <si>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</si>
  <si>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</si>
  <si>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</si>
  <si>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</si>
  <si>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</si>
  <si>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</si>
  <si>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</si>
  <si>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</si>
  <si>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</si>
  <si>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</si>
  <si>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</si>
  <si>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</si>
  <si>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</si>
  <si>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</si>
  <si>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</si>
  <si>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</si>
  <si>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</si>
  <si>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</si>
  <si>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</si>
  <si>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</si>
  <si>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</si>
  <si>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</si>
  <si>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</si>
  <si>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企業用地造成事業特別会計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</si>
  <si>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</si>
  <si>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</si>
  <si>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</si>
  <si>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</si>
  <si>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</si>
  <si>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</si>
  <si>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</si>
  <si>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</si>
  <si>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</si>
  <si>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</si>
  <si>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</si>
  <si>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</si>
  <si>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</si>
  <si>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</si>
  <si>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</si>
  <si>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</si>
  <si>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</si>
  <si>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</si>
  <si>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</si>
  <si>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</si>
  <si>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</si>
  <si>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</si>
  <si>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</si>
  <si>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</si>
  <si>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</si>
  <si>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</si>
  <si>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</si>
  <si>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</si>
  <si>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</si>
  <si>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</si>
  <si>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</si>
  <si>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</si>
  <si>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</si>
  <si>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</si>
  <si>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</si>
  <si>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</si>
  <si>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</si>
  <si>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</si>
  <si>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</si>
  <si>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</si>
  <si>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</si>
  <si>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</si>
  <si>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</si>
  <si>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</si>
  <si>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</si>
  <si>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</si>
  <si>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</si>
  <si>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</si>
  <si>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</si>
  <si>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</si>
  <si>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</si>
  <si>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</si>
  <si>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</si>
  <si>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</si>
  <si>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</si>
  <si>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</si>
  <si>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</si>
  <si>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</si>
  <si>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</si>
  <si>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</si>
  <si>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</si>
  <si>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</si>
  <si>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</si>
  <si>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</si>
  <si>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</si>
  <si>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</si>
  <si>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</si>
  <si>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</si>
  <si>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</si>
  <si>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</si>
  <si>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</si>
  <si>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</si>
  <si>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</si>
  <si>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</si>
  <si>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</si>
  <si>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</si>
  <si>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</si>
  <si>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</si>
  <si>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</si>
  <si>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</si>
  <si>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</si>
  <si>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</si>
  <si>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</si>
  <si>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</si>
  <si>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</si>
  <si>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</si>
  <si>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</si>
  <si>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</si>
  <si>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</si>
  <si>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</si>
  <si>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</si>
  <si>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</si>
  <si>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</si>
  <si>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</si>
  <si>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</si>
  <si>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</si>
  <si>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</si>
  <si>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</si>
  <si>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</si>
  <si>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</si>
  <si>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</si>
  <si>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</si>
  <si>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</si>
  <si>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</si>
  <si>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</si>
  <si>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</si>
  <si>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</si>
  <si>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</si>
  <si>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</si>
  <si>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</si>
  <si>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</si>
  <si>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</si>
  <si>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</si>
  <si>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</si>
  <si>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</si>
  <si>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</si>
  <si>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</si>
  <si>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</si>
  <si>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</si>
  <si>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</si>
  <si>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</si>
  <si>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</si>
  <si>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</si>
  <si>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</si>
  <si>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</si>
  <si>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</si>
  <si>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</si>
  <si>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</si>
  <si>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</si>
  <si>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</si>
  <si>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</si>
  <si>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</si>
  <si>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</si>
  <si>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</si>
  <si>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</si>
  <si>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</si>
  <si>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</si>
  <si>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</si>
  <si>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</si>
  <si>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</si>
  <si>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</si>
  <si>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</si>
  <si>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</si>
  <si>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</si>
  <si>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</si>
  <si>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</si>
  <si>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</si>
  <si>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</si>
  <si>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</si>
  <si>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</si>
  <si>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</si>
  <si>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</si>
  <si>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</si>
  <si>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</si>
  <si>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</si>
  <si>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</si>
  <si>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8.26</t>
  </si>
  <si>
    <t>▲ 3.42</t>
  </si>
  <si>
    <t>▲ 1.83</t>
  </si>
  <si>
    <t>▲ 1.82</t>
  </si>
  <si>
    <t>一般会計</t>
  </si>
  <si>
    <t>水道事業会計</t>
  </si>
  <si>
    <t>国民健康保険特別会計（事業勘定）</t>
  </si>
  <si>
    <t>下水道事業会計</t>
  </si>
  <si>
    <t>農業集落排水事業特別会計</t>
  </si>
  <si>
    <t>国民健康保険特別会計（施設勘定）</t>
  </si>
  <si>
    <t>後期高齢者医療特別会計</t>
  </si>
  <si>
    <t>企業用地造成事業特別会計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</si>
  <si>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</si>
  <si>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</si>
  <si>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</si>
  <si>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</si>
  <si>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</si>
  <si>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</si>
  <si>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</si>
  <si>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</si>
  <si>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西濃環境整備組合</t>
    <rPh sb="0" eb="2">
      <t>セイノウ</t>
    </rPh>
    <rPh sb="2" eb="4">
      <t>カンキョウ</t>
    </rPh>
    <rPh sb="4" eb="6">
      <t>セイビ</t>
    </rPh>
    <rPh sb="6" eb="8">
      <t>クミアイ</t>
    </rPh>
    <phoneticPr fontId="2"/>
  </si>
  <si>
    <t>もとす広域連合（一般会計）</t>
    <rPh sb="3" eb="5">
      <t>コウイキ</t>
    </rPh>
    <rPh sb="5" eb="7">
      <t>レンゴウ</t>
    </rPh>
    <rPh sb="8" eb="10">
      <t>イッパン</t>
    </rPh>
    <rPh sb="10" eb="12">
      <t>カイケイ</t>
    </rPh>
    <phoneticPr fontId="2"/>
  </si>
  <si>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2"/>
  </si>
  <si>
    <t>もとす広域連合（介護保険特別会計）</t>
    <rPh sb="3" eb="5">
      <t>コウイキ</t>
    </rPh>
    <rPh sb="5" eb="7">
      <t>レンゴウ</t>
    </rPh>
    <rPh sb="8" eb="10">
      <t>カイゴ</t>
    </rPh>
    <rPh sb="10" eb="12">
      <t>ホケン</t>
    </rPh>
    <rPh sb="12" eb="14">
      <t>トクベツ</t>
    </rPh>
    <rPh sb="14" eb="16">
      <t>カイケイ</t>
    </rPh>
    <phoneticPr fontId="2"/>
  </si>
  <si>
    <t>岐阜県市町村会館組合</t>
    <rPh sb="0" eb="3">
      <t>ギフケン</t>
    </rPh>
    <rPh sb="3" eb="6">
      <t>シチョウソン</t>
    </rPh>
    <rPh sb="6" eb="8">
      <t>カイカン</t>
    </rPh>
    <rPh sb="8" eb="10">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</si>
  <si>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</si>
  <si>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</si>
  <si>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</si>
  <si>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</si>
  <si>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基金から繰入（474百万円）</t>
    <rPh sb="0" eb="2">
      <t>キキン</t>
    </rPh>
    <rPh sb="4" eb="6">
      <t>クリイ</t>
    </rPh>
    <rPh sb="10" eb="12">
      <t>ヒャクマン</t>
    </rPh>
    <rPh sb="12" eb="13">
      <t>エン</t>
    </rPh>
    <phoneticPr fontId="2"/>
  </si>
  <si>
    <t>-</t>
    <phoneticPr fontId="2"/>
  </si>
  <si>
    <t>基金から繰入（19百万円）</t>
    <rPh sb="0" eb="2">
      <t>キキン</t>
    </rPh>
    <rPh sb="4" eb="6">
      <t>クリイ</t>
    </rPh>
    <rPh sb="9" eb="11">
      <t>ヒャクマン</t>
    </rPh>
    <rPh sb="11" eb="12">
      <t>エン</t>
    </rPh>
    <phoneticPr fontId="2"/>
  </si>
  <si>
    <t>-</t>
    <phoneticPr fontId="2"/>
  </si>
  <si>
    <t>基金から繰入（0.6百万円）</t>
    <rPh sb="0" eb="2">
      <t>キキン</t>
    </rPh>
    <rPh sb="4" eb="6">
      <t>クリイ</t>
    </rPh>
    <rPh sb="10" eb="12">
      <t>ヒャクマン</t>
    </rPh>
    <rPh sb="12" eb="13">
      <t>エン</t>
    </rPh>
    <phoneticPr fontId="2"/>
  </si>
  <si>
    <t>基金から繰入（790百万円）</t>
    <rPh sb="0" eb="2">
      <t>キキン</t>
    </rPh>
    <rPh sb="4" eb="6">
      <t>クリイ</t>
    </rPh>
    <rPh sb="10" eb="12">
      <t>ヒャクマン</t>
    </rPh>
    <rPh sb="12" eb="13">
      <t>エン</t>
    </rPh>
    <phoneticPr fontId="2"/>
  </si>
  <si>
    <t>基金から繰入（42百万円）</t>
    <rPh sb="0" eb="2">
      <t>キキン</t>
    </rPh>
    <rPh sb="4" eb="6">
      <t>クリイ</t>
    </rPh>
    <rPh sb="9" eb="11">
      <t>ヒャクマン</t>
    </rPh>
    <rPh sb="11" eb="12">
      <t>エン</t>
    </rPh>
    <phoneticPr fontId="2"/>
  </si>
  <si>
    <t>基金から繰入（80百万円）</t>
    <rPh sb="0" eb="2">
      <t>キキン</t>
    </rPh>
    <rPh sb="4" eb="6">
      <t>クリイ</t>
    </rPh>
    <rPh sb="9" eb="11">
      <t>ヒャクマン</t>
    </rPh>
    <rPh sb="11" eb="12">
      <t>エン</t>
    </rPh>
    <phoneticPr fontId="2"/>
  </si>
  <si>
    <t>樽見鉄道 株式会社</t>
    <rPh sb="0" eb="2">
      <t>タルミ</t>
    </rPh>
    <rPh sb="2" eb="4">
      <t>テツドウ</t>
    </rPh>
    <rPh sb="5" eb="9">
      <t>カブシキカイシャ</t>
    </rPh>
    <phoneticPr fontId="2"/>
  </si>
  <si>
    <t>-</t>
    <phoneticPr fontId="2"/>
  </si>
  <si>
    <t>公共施設等整備基金（Ｈ３０年度～統合）</t>
    <rPh sb="0" eb="2">
      <t>コウキョウ</t>
    </rPh>
    <rPh sb="2" eb="4">
      <t>シセツ</t>
    </rPh>
    <rPh sb="4" eb="5">
      <t>ナド</t>
    </rPh>
    <rPh sb="5" eb="7">
      <t>セイビ</t>
    </rPh>
    <rPh sb="7" eb="9">
      <t>キキン</t>
    </rPh>
    <rPh sb="13" eb="16">
      <t>ネンドカラ</t>
    </rPh>
    <rPh sb="16" eb="18">
      <t>トウゴウ</t>
    </rPh>
    <phoneticPr fontId="2"/>
  </si>
  <si>
    <t>地域振興基金</t>
    <rPh sb="0" eb="2">
      <t>チイキ</t>
    </rPh>
    <rPh sb="2" eb="4">
      <t>シンコウ</t>
    </rPh>
    <rPh sb="4" eb="6">
      <t>キキン</t>
    </rPh>
    <phoneticPr fontId="2"/>
  </si>
  <si>
    <t>樽見鉄道対策基金</t>
    <rPh sb="0" eb="2">
      <t>タルミ</t>
    </rPh>
    <rPh sb="2" eb="4">
      <t>テツドウ</t>
    </rPh>
    <rPh sb="4" eb="6">
      <t>タイサク</t>
    </rPh>
    <rPh sb="6" eb="8">
      <t>キキン</t>
    </rPh>
    <phoneticPr fontId="2"/>
  </si>
  <si>
    <t>安藤基金</t>
    <rPh sb="0" eb="2">
      <t>アンドウ</t>
    </rPh>
    <rPh sb="2" eb="4">
      <t>キキン</t>
    </rPh>
    <phoneticPr fontId="2"/>
  </si>
  <si>
    <t>淡墨桜保護基金</t>
    <rPh sb="0" eb="1">
      <t>アワ</t>
    </rPh>
    <rPh sb="1" eb="2">
      <t>スミ</t>
    </rPh>
    <rPh sb="2" eb="3">
      <t>サクラ</t>
    </rPh>
    <rPh sb="3" eb="5">
      <t>ホゴ</t>
    </rPh>
    <rPh sb="5" eb="7">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</si>
  <si>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</si>
  <si>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</si>
  <si>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</si>
  <si>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</si>
  <si>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</si>
  <si>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</si>
  <si>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より低い水準となっているが、平成２７年度以降上昇しており、今後も上昇が見込まれるため、過度な将来負担、公債費負担とならないよう留意しながら計画的な施設更新やそれに伴う市債発行について計画的且つ、その抑制に努める。
（実質公債費比率：過去の算定数値に誤りがあり、H28　4.9％、H29　5.6％、H30　6.2％へ訂正。）</t>
    <rPh sb="134" eb="135">
      <t>ヒ</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</si>
  <si>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</si>
  <si>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</si>
  <si>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</si>
  <si>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将来負担比率、有形固定資産減価償却率ともに類似団体より低い水準となっているが将来負担比率は平成28年度から増加傾向にあり、平成28年度から当年度にかけて1.8ポイント増加している。令和2年度では一般会計等で地方債発行収入が約19.3億円、地方債償還支出が約14.8億円となっており、発行額が償還額よりも約4.5億円多くなっている。今後は、公共施設等総合管理計画等に基づき、施設の統廃合や維持管理を適切に行っていくとともに、市債の新規発行額の抑制に努める。
（将来負担比率：過去の算定数値に誤りがあり、H28　32.4 ％、H29　33.3％、H30　32.5％へ訂正。） </t>
    <rPh sb="83" eb="85">
      <t>ゾウカ</t>
    </rPh>
    <rPh sb="90" eb="92">
      <t>レイワ</t>
    </rPh>
    <rPh sb="93" eb="95">
      <t>ネンド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</si>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</sst>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name val="游ゴシック"/>
      <family val="3"/>
      <charset val="128"/>
      <scheme val="minor"/>
    </font>
    <font>
      <sz val="1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40" fillId="0" borderId="40" xfId="16" applyFont="1" applyBorder="1" applyAlignment="1" applyProtection="1">
      <alignment horizontal="left" vertical="center" wrapText="1"/>
      <protection locked="0"/>
    </xf>
    <xf numFmtId="0" fontId="40" fillId="0" borderId="54" xfId="16" applyFont="1" applyBorder="1" applyAlignment="1" applyProtection="1">
      <alignment horizontal="left" vertical="center" wrapText="1"/>
      <protection locked="0"/>
    </xf>
    <xf numFmtId="0" fontId="40" fillId="0" borderId="37" xfId="16" applyFont="1" applyBorder="1" applyAlignment="1" applyProtection="1">
      <alignment horizontal="left" vertical="center" wrapText="1"/>
      <protection locked="0"/>
    </xf>
    <xf numFmtId="0" fontId="40" fillId="0" borderId="38" xfId="16" applyFont="1" applyBorder="1" applyAlignment="1" applyProtection="1">
      <alignment horizontal="left" vertical="center" wrapText="1"/>
      <protection locked="0"/>
    </xf>
    <xf numFmtId="0" fontId="40" fillId="0" borderId="0" xfId="16" applyFont="1" applyAlignment="1" applyProtection="1">
      <alignment horizontal="left" vertical="center" wrapText="1"/>
      <protection locked="0"/>
    </xf>
    <xf numFmtId="0" fontId="40" fillId="0" borderId="64" xfId="16" applyFont="1" applyBorder="1" applyAlignment="1" applyProtection="1">
      <alignment horizontal="left" vertical="center" wrapText="1"/>
      <protection locked="0"/>
    </xf>
    <xf numFmtId="0" fontId="40" fillId="0" borderId="48" xfId="16" applyFont="1" applyBorder="1" applyAlignment="1" applyProtection="1">
      <alignment horizontal="left" vertical="center" wrapText="1"/>
      <protection locked="0"/>
    </xf>
    <xf numFmtId="0" fontId="40" fillId="0" borderId="12" xfId="16" applyFont="1" applyBorder="1" applyAlignment="1" applyProtection="1">
      <alignment horizontal="left" vertical="center" wrapText="1"/>
      <protection locked="0"/>
    </xf>
    <xf numFmtId="0" fontId="41" fillId="0" borderId="41" xfId="16" applyFont="1" applyBorder="1" applyAlignment="1" applyProtection="1">
      <alignment horizontal="left" vertical="center"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1" fillId="0" borderId="40" xfId="16" applyFont="1" applyBorder="1" applyAlignment="1" applyProtection="1">
      <alignment vertical="center" wrapText="1"/>
      <protection locked="0"/>
    </xf>
    <xf numFmtId="0" fontId="41" fillId="0" borderId="54" xfId="16" applyFont="1" applyBorder="1" applyAlignment="1" applyProtection="1">
      <alignment vertical="center" wrapText="1"/>
      <protection locked="0"/>
    </xf>
    <xf numFmtId="0" fontId="41" fillId="0" borderId="37" xfId="16" applyFont="1" applyBorder="1" applyAlignment="1" applyProtection="1">
      <alignment vertical="center" wrapText="1"/>
      <protection locked="0"/>
    </xf>
    <xf numFmtId="0" fontId="41" fillId="0" borderId="38" xfId="16" applyFont="1" applyBorder="1" applyAlignment="1" applyProtection="1">
      <alignment vertical="center" wrapText="1"/>
      <protection locked="0"/>
    </xf>
    <xf numFmtId="0" fontId="41" fillId="0" borderId="0" xfId="16" applyFont="1" applyAlignment="1" applyProtection="1">
      <alignment vertical="center" wrapText="1"/>
      <protection locked="0"/>
    </xf>
    <xf numFmtId="0" fontId="41" fillId="0" borderId="64" xfId="16" applyFont="1" applyBorder="1" applyAlignment="1" applyProtection="1">
      <alignment vertical="center" wrapText="1"/>
      <protection locked="0"/>
    </xf>
    <xf numFmtId="0" fontId="41" fillId="0" borderId="48" xfId="16" applyFont="1" applyBorder="1" applyAlignment="1" applyProtection="1">
      <alignment vertical="center" wrapText="1"/>
      <protection locked="0"/>
    </xf>
    <xf numFmtId="0" fontId="41" fillId="0" borderId="12" xfId="16" applyFont="1" applyBorder="1" applyAlignment="1" applyProtection="1">
      <alignment vertical="center" wrapText="1"/>
      <protection locked="0"/>
    </xf>
    <xf numFmtId="0" fontId="41" fillId="0" borderId="41" xfId="16" applyFont="1" applyBorder="1" applyAlignment="1" applyProtection="1">
      <alignment vertical="center"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C6B-4161-B032-AB5A032F50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76162</c:v>
                </c:pt>
                <c:pt idx="1">
                  <c:v>86594</c:v>
                </c:pt>
                <c:pt idx="2">
                  <c:v>74270</c:v>
                </c:pt>
                <c:pt idx="3">
                  <c:v>69411</c:v>
                </c:pt>
                <c:pt idx="4">
                  <c:v>88748</c:v>
                </c:pt>
              </c:numCache>
            </c:numRef>
          </c:val>
          <c:smooth val="0"/>
          <c:extLst>
            <c:ext xmlns:c16="http://schemas.microsoft.com/office/drawing/2014/chart" uri="{C3380CC4-5D6E-409C-BE32-E72D297353CC}">
              <c16:uniqueId val="{00000001-0C6B-4161-B032-AB5A032F50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6.61</c:v>
                </c:pt>
                <c:pt idx="1">
                  <c:v>8.0299999999999994</c:v>
                </c:pt>
                <c:pt idx="2">
                  <c:v>8.2799999999999994</c:v>
                </c:pt>
                <c:pt idx="3">
                  <c:v>8.36</c:v>
                </c:pt>
                <c:pt idx="4">
                  <c:v>6.91</c:v>
                </c:pt>
              </c:numCache>
            </c:numRef>
          </c:val>
          <c:extLst>
            <c:ext xmlns:c16="http://schemas.microsoft.com/office/drawing/2014/chart" uri="{C3380CC4-5D6E-409C-BE32-E72D297353CC}">
              <c16:uniqueId val="{00000000-8C01-48FF-910A-77D49F76DC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39.979999999999997</c:v>
                </c:pt>
                <c:pt idx="1">
                  <c:v>35.35</c:v>
                </c:pt>
                <c:pt idx="2">
                  <c:v>36.299999999999997</c:v>
                </c:pt>
                <c:pt idx="3">
                  <c:v>34.479999999999997</c:v>
                </c:pt>
                <c:pt idx="4">
                  <c:v>32.17</c:v>
                </c:pt>
              </c:numCache>
            </c:numRef>
          </c:val>
          <c:extLst>
            <c:ext xmlns:c16="http://schemas.microsoft.com/office/drawing/2014/chart" uri="{C3380CC4-5D6E-409C-BE32-E72D297353CC}">
              <c16:uniqueId val="{00000001-8C01-48FF-910A-77D49F76DC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-8.26</c:v>
                </c:pt>
                <c:pt idx="1">
                  <c:v>-3.42</c:v>
                </c:pt>
                <c:pt idx="2">
                  <c:v>0.85</c:v>
                </c:pt>
                <c:pt idx="3">
                  <c:v>-1.83</c:v>
                </c:pt>
                <c:pt idx="4">
                  <c:v>-1.82</c:v>
                </c:pt>
              </c:numCache>
            </c:numRef>
          </c:val>
          <c:smooth val="0"/>
          <c:extLst>
            <c:ext xmlns:c16="http://schemas.microsoft.com/office/drawing/2014/chart" uri="{C3380CC4-5D6E-409C-BE32-E72D297353CC}">
              <c16:uniqueId val="{00000002-8C01-48FF-910A-77D49F76DC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0.18</c:v>
                </c:pt>
                <c:pt idx="2">
                  <c:v>#N/A</c:v>
                </c:pt>
                <c:pt idx="3">
                  <c:v>0.06</c:v>
                </c:pt>
                <c:pt idx="4">
                  <c:v>#N/A</c:v>
                </c:pt>
                <c:pt idx="5">
                  <c:v>0.12</c:v>
                </c:pt>
                <c:pt idx="6">
                  <c:v>#N/A</c:v>
                </c:pt>
                <c:pt idx="7">
                  <c:v>0.47</c:v>
                </c:pt>
                <c:pt idx="8">
                  <c:v>0</c:v>
                </c:pt>
                <c:pt idx="9">
                  <c:v>0</c:v>
                </c:pt>
              </c:numCache>
            </c:numRef>
          </c:val>
          <c:extLst>
            <c:ext xmlns:c16="http://schemas.microsoft.com/office/drawing/2014/chart" uri="{C3380CC4-5D6E-409C-BE32-E72D297353CC}">
              <c16:uniqueId val="{00000000-1042-4871-B73B-B96777E093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42-4871-B73B-B96777E0934B}"/>
            </c:ext>
          </c:extLst>
        </c:ser>
        <c:ser>
          <c:idx val="2"/>
          <c:order val="2"/>
          <c:tx>
            <c:strRef>
              <c:f>データシート!$A$29</c:f>
              <c:strCache>
                <c:ptCount val="1"/>
                <c:pt idx="0">
                  <c:v>企業用地造成事業特別会計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042-4871-B73B-B96777E0934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3-1042-4871-B73B-B96777E0934B}"/>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7.0000000000000007E-2</c:v>
                </c:pt>
                <c:pt idx="8">
                  <c:v>#N/A</c:v>
                </c:pt>
                <c:pt idx="9">
                  <c:v>0.1</c:v>
                </c:pt>
              </c:numCache>
            </c:numRef>
          </c:val>
          <c:extLst>
            <c:ext xmlns:c16="http://schemas.microsoft.com/office/drawing/2014/chart" uri="{C3380CC4-5D6E-409C-BE32-E72D297353CC}">
              <c16:uniqueId val="{00000004-1042-4871-B73B-B96777E0934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0.17</c:v>
                </c:pt>
                <c:pt idx="4">
                  <c:v>#N/A</c:v>
                </c:pt>
                <c:pt idx="5">
                  <c:v>0.22</c:v>
                </c:pt>
                <c:pt idx="6">
                  <c:v>#N/A</c:v>
                </c:pt>
                <c:pt idx="7">
                  <c:v>0.2</c:v>
                </c:pt>
                <c:pt idx="8">
                  <c:v>#N/A</c:v>
                </c:pt>
                <c:pt idx="9">
                  <c:v>0.27</c:v>
                </c:pt>
              </c:numCache>
            </c:numRef>
          </c:val>
          <c:extLst>
            <c:ext xmlns:c16="http://schemas.microsoft.com/office/drawing/2014/chart" uri="{C3380CC4-5D6E-409C-BE32-E72D297353CC}">
              <c16:uniqueId val="{00000005-1042-4871-B73B-B96777E0934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6-1042-4871-B73B-B96777E0934B}"/>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2.65</c:v>
                </c:pt>
                <c:pt idx="2">
                  <c:v>#N/A</c:v>
                </c:pt>
                <c:pt idx="3">
                  <c:v>3.01</c:v>
                </c:pt>
                <c:pt idx="4">
                  <c:v>#N/A</c:v>
                </c:pt>
                <c:pt idx="5">
                  <c:v>1.31</c:v>
                </c:pt>
                <c:pt idx="6">
                  <c:v>#N/A</c:v>
                </c:pt>
                <c:pt idx="7">
                  <c:v>1</c:v>
                </c:pt>
                <c:pt idx="8">
                  <c:v>#N/A</c:v>
                </c:pt>
                <c:pt idx="9">
                  <c:v>1.07</c:v>
                </c:pt>
              </c:numCache>
            </c:numRef>
          </c:val>
          <c:extLst>
            <c:ext xmlns:c16="http://schemas.microsoft.com/office/drawing/2014/chart" uri="{C3380CC4-5D6E-409C-BE32-E72D297353CC}">
              <c16:uniqueId val="{00000007-1042-4871-B73B-B96777E0934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7.87</c:v>
                </c:pt>
                <c:pt idx="2">
                  <c:v>#N/A</c:v>
                </c:pt>
                <c:pt idx="3">
                  <c:v>7.88</c:v>
                </c:pt>
                <c:pt idx="4">
                  <c:v>#N/A</c:v>
                </c:pt>
                <c:pt idx="5">
                  <c:v>7.74</c:v>
                </c:pt>
                <c:pt idx="6">
                  <c:v>#N/A</c:v>
                </c:pt>
                <c:pt idx="7">
                  <c:v>7.52</c:v>
                </c:pt>
                <c:pt idx="8">
                  <c:v>#N/A</c:v>
                </c:pt>
                <c:pt idx="9">
                  <c:v>6.74</c:v>
                </c:pt>
              </c:numCache>
            </c:numRef>
          </c:val>
          <c:extLst>
            <c:ext xmlns:c16="http://schemas.microsoft.com/office/drawing/2014/chart" uri="{C3380CC4-5D6E-409C-BE32-E72D297353CC}">
              <c16:uniqueId val="{00000008-1042-4871-B73B-B96777E093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c:v>
                </c:pt>
                <c:pt idx="2">
                  <c:v>#N/A</c:v>
                </c:pt>
                <c:pt idx="3">
                  <c:v>8.02</c:v>
                </c:pt>
                <c:pt idx="4">
                  <c:v>#N/A</c:v>
                </c:pt>
                <c:pt idx="5">
                  <c:v>8.27</c:v>
                </c:pt>
                <c:pt idx="6">
                  <c:v>#N/A</c:v>
                </c:pt>
                <c:pt idx="7">
                  <c:v>8.35</c:v>
                </c:pt>
                <c:pt idx="8">
                  <c:v>#N/A</c:v>
                </c:pt>
                <c:pt idx="9">
                  <c:v>6.9</c:v>
                </c:pt>
              </c:numCache>
            </c:numRef>
          </c:val>
          <c:extLst>
            <c:ext xmlns:c16="http://schemas.microsoft.com/office/drawing/2014/chart" uri="{C3380CC4-5D6E-409C-BE32-E72D297353CC}">
              <c16:uniqueId val="{00000009-1042-4871-B73B-B96777E093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1542</c:v>
                </c:pt>
                <c:pt idx="5">
                  <c:v>1584</c:v>
                </c:pt>
                <c:pt idx="8">
                  <c:v>1576</c:v>
                </c:pt>
                <c:pt idx="11">
                  <c:v>1587</c:v>
                </c:pt>
                <c:pt idx="14">
                  <c:v>1607</c:v>
                </c:pt>
              </c:numCache>
            </c:numRef>
          </c:val>
          <c:extLst>
            <c:ext xmlns:c16="http://schemas.microsoft.com/office/drawing/2014/chart" uri="{C3380CC4-5D6E-409C-BE32-E72D297353CC}">
              <c16:uniqueId val="{00000000-3D80-44E2-8BE8-E936BB7C40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80-44E2-8BE8-E936BB7C40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3D80-44E2-8BE8-E936BB7C40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65</c:v>
                </c:pt>
                <c:pt idx="3">
                  <c:v>65</c:v>
                </c:pt>
                <c:pt idx="6">
                  <c:v>52</c:v>
                </c:pt>
                <c:pt idx="9">
                  <c:v>40</c:v>
                </c:pt>
                <c:pt idx="12">
                  <c:v>32</c:v>
                </c:pt>
              </c:numCache>
            </c:numRef>
          </c:val>
          <c:extLst>
            <c:ext xmlns:c16="http://schemas.microsoft.com/office/drawing/2014/chart" uri="{C3380CC4-5D6E-409C-BE32-E72D297353CC}">
              <c16:uniqueId val="{00000003-3D80-44E2-8BE8-E936BB7C40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730</c:v>
                </c:pt>
                <c:pt idx="3">
                  <c:v>720</c:v>
                </c:pt>
                <c:pt idx="6">
                  <c:v>678</c:v>
                </c:pt>
                <c:pt idx="9">
                  <c:v>711</c:v>
                </c:pt>
                <c:pt idx="12">
                  <c:v>669</c:v>
                </c:pt>
              </c:numCache>
            </c:numRef>
          </c:val>
          <c:extLst>
            <c:ext xmlns:c16="http://schemas.microsoft.com/office/drawing/2014/chart" uri="{C3380CC4-5D6E-409C-BE32-E72D297353CC}">
              <c16:uniqueId val="{00000004-3D80-44E2-8BE8-E936BB7C40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80-44E2-8BE8-E936BB7C40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80-44E2-8BE8-E936BB7C40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1277</c:v>
                </c:pt>
                <c:pt idx="3">
                  <c:v>1314</c:v>
                </c:pt>
                <c:pt idx="6">
                  <c:v>1406</c:v>
                </c:pt>
                <c:pt idx="9">
                  <c:v>1448</c:v>
                </c:pt>
                <c:pt idx="12">
                  <c:v>1544</c:v>
                </c:pt>
              </c:numCache>
            </c:numRef>
          </c:val>
          <c:extLst>
            <c:ext xmlns:c16="http://schemas.microsoft.com/office/drawing/2014/chart" uri="{C3380CC4-5D6E-409C-BE32-E72D297353CC}">
              <c16:uniqueId val="{00000007-3D80-44E2-8BE8-E936BB7C40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534</c:v>
                </c:pt>
                <c:pt idx="2">
                  <c:v>#N/A</c:v>
                </c:pt>
                <c:pt idx="3">
                  <c:v>#N/A</c:v>
                </c:pt>
                <c:pt idx="4">
                  <c:v>515</c:v>
                </c:pt>
                <c:pt idx="5">
                  <c:v>#N/A</c:v>
                </c:pt>
                <c:pt idx="6">
                  <c:v>#N/A</c:v>
                </c:pt>
                <c:pt idx="7">
                  <c:v>560</c:v>
                </c:pt>
                <c:pt idx="8">
                  <c:v>#N/A</c:v>
                </c:pt>
                <c:pt idx="9">
                  <c:v>#N/A</c:v>
                </c:pt>
                <c:pt idx="10">
                  <c:v>612</c:v>
                </c:pt>
                <c:pt idx="11">
                  <c:v>#N/A</c:v>
                </c:pt>
                <c:pt idx="12">
                  <c:v>#N/A</c:v>
                </c:pt>
                <c:pt idx="13">
                  <c:v>638</c:v>
                </c:pt>
                <c:pt idx="14">
                  <c:v>#N/A</c:v>
                </c:pt>
              </c:numCache>
            </c:numRef>
          </c:val>
          <c:smooth val="0"/>
          <c:extLst>
            <c:ext xmlns:c16="http://schemas.microsoft.com/office/drawing/2014/chart" uri="{C3380CC4-5D6E-409C-BE32-E72D297353CC}">
              <c16:uniqueId val="{00000008-3D80-44E2-8BE8-E936BB7C40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18459</c:v>
                </c:pt>
                <c:pt idx="5">
                  <c:v>18192</c:v>
                </c:pt>
                <c:pt idx="8">
                  <c:v>17881</c:v>
                </c:pt>
                <c:pt idx="11">
                  <c:v>17443</c:v>
                </c:pt>
                <c:pt idx="14">
                  <c:v>17165</c:v>
                </c:pt>
              </c:numCache>
            </c:numRef>
          </c:val>
          <c:extLst>
            <c:ext xmlns:c16="http://schemas.microsoft.com/office/drawing/2014/chart" uri="{C3380CC4-5D6E-409C-BE32-E72D297353CC}">
              <c16:uniqueId val="{00000000-0CCE-4E2F-A123-B1BD7ED6DA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c:v>
                </c:pt>
                <c:pt idx="5">
                  <c:v>48</c:v>
                </c:pt>
                <c:pt idx="8">
                  <c:v>42</c:v>
                </c:pt>
                <c:pt idx="11">
                  <c:v>36</c:v>
                </c:pt>
                <c:pt idx="14">
                  <c:v>32</c:v>
                </c:pt>
              </c:numCache>
            </c:numRef>
          </c:val>
          <c:extLst>
            <c:ext xmlns:c16="http://schemas.microsoft.com/office/drawing/2014/chart" uri="{C3380CC4-5D6E-409C-BE32-E72D297353CC}">
              <c16:uniqueId val="{00000001-0CCE-4E2F-A123-B1BD7ED6DA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8443</c:v>
                </c:pt>
                <c:pt idx="5">
                  <c:v>7774</c:v>
                </c:pt>
                <c:pt idx="8">
                  <c:v>7752</c:v>
                </c:pt>
                <c:pt idx="11">
                  <c:v>7500</c:v>
                </c:pt>
                <c:pt idx="14">
                  <c:v>7196</c:v>
                </c:pt>
              </c:numCache>
            </c:numRef>
          </c:val>
          <c:extLst>
            <c:ext xmlns:c16="http://schemas.microsoft.com/office/drawing/2014/chart" uri="{C3380CC4-5D6E-409C-BE32-E72D297353CC}">
              <c16:uniqueId val="{00000002-0CCE-4E2F-A123-B1BD7ED6DA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CE-4E2F-A123-B1BD7ED6DA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CE-4E2F-A123-B1BD7ED6DA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CE-4E2F-A123-B1BD7ED6DA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2255</c:v>
                </c:pt>
                <c:pt idx="3">
                  <c:v>1999</c:v>
                </c:pt>
                <c:pt idx="6">
                  <c:v>1922</c:v>
                </c:pt>
                <c:pt idx="9">
                  <c:v>1915</c:v>
                </c:pt>
                <c:pt idx="12">
                  <c:v>1870</c:v>
                </c:pt>
              </c:numCache>
            </c:numRef>
          </c:val>
          <c:extLst>
            <c:ext xmlns:c16="http://schemas.microsoft.com/office/drawing/2014/chart" uri="{C3380CC4-5D6E-409C-BE32-E72D297353CC}">
              <c16:uniqueId val="{00000006-0CCE-4E2F-A123-B1BD7ED6DA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512</c:v>
                </c:pt>
                <c:pt idx="3">
                  <c:v>523</c:v>
                </c:pt>
                <c:pt idx="6">
                  <c:v>396</c:v>
                </c:pt>
                <c:pt idx="9">
                  <c:v>350</c:v>
                </c:pt>
                <c:pt idx="12">
                  <c:v>407</c:v>
                </c:pt>
              </c:numCache>
            </c:numRef>
          </c:val>
          <c:extLst>
            <c:ext xmlns:c16="http://schemas.microsoft.com/office/drawing/2014/chart" uri="{C3380CC4-5D6E-409C-BE32-E72D297353CC}">
              <c16:uniqueId val="{00000007-0CCE-4E2F-A123-B1BD7ED6DA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9525</c:v>
                </c:pt>
                <c:pt idx="3">
                  <c:v>9429</c:v>
                </c:pt>
                <c:pt idx="6">
                  <c:v>9186</c:v>
                </c:pt>
                <c:pt idx="9">
                  <c:v>8896</c:v>
                </c:pt>
                <c:pt idx="12">
                  <c:v>8137</c:v>
                </c:pt>
              </c:numCache>
            </c:numRef>
          </c:val>
          <c:extLst>
            <c:ext xmlns:c16="http://schemas.microsoft.com/office/drawing/2014/chart" uri="{C3380CC4-5D6E-409C-BE32-E72D297353CC}">
              <c16:uniqueId val="{00000008-0CCE-4E2F-A123-B1BD7ED6DA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734</c:v>
                </c:pt>
                <c:pt idx="3">
                  <c:v>1</c:v>
                </c:pt>
                <c:pt idx="6">
                  <c:v>0</c:v>
                </c:pt>
                <c:pt idx="9">
                  <c:v>0</c:v>
                </c:pt>
                <c:pt idx="12">
                  <c:v>0</c:v>
                </c:pt>
              </c:numCache>
            </c:numRef>
          </c:val>
          <c:extLst>
            <c:ext xmlns:c16="http://schemas.microsoft.com/office/drawing/2014/chart" uri="{C3380CC4-5D6E-409C-BE32-E72D297353CC}">
              <c16:uniqueId val="{00000009-0CCE-4E2F-A123-B1BD7ED6DA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16481</c:v>
                </c:pt>
                <c:pt idx="3">
                  <c:v>16658</c:v>
                </c:pt>
                <c:pt idx="6">
                  <c:v>16697</c:v>
                </c:pt>
                <c:pt idx="9">
                  <c:v>16747</c:v>
                </c:pt>
                <c:pt idx="12">
                  <c:v>17197</c:v>
                </c:pt>
              </c:numCache>
            </c:numRef>
          </c:val>
          <c:extLst>
            <c:ext xmlns:c16="http://schemas.microsoft.com/office/drawing/2014/chart" uri="{C3380CC4-5D6E-409C-BE32-E72D297353CC}">
              <c16:uniqueId val="{0000000A-0CCE-4E2F-A123-B1BD7ED6DA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2546</c:v>
                </c:pt>
                <c:pt idx="2">
                  <c:v>#N/A</c:v>
                </c:pt>
                <c:pt idx="3">
                  <c:v>#N/A</c:v>
                </c:pt>
                <c:pt idx="4">
                  <c:v>2596</c:v>
                </c:pt>
                <c:pt idx="5">
                  <c:v>#N/A</c:v>
                </c:pt>
                <c:pt idx="6">
                  <c:v>#N/A</c:v>
                </c:pt>
                <c:pt idx="7">
                  <c:v>2526</c:v>
                </c:pt>
                <c:pt idx="8">
                  <c:v>#N/A</c:v>
                </c:pt>
                <c:pt idx="9">
                  <c:v>#N/A</c:v>
                </c:pt>
                <c:pt idx="10">
                  <c:v>2928</c:v>
                </c:pt>
                <c:pt idx="11">
                  <c:v>#N/A</c:v>
                </c:pt>
                <c:pt idx="12">
                  <c:v>#N/A</c:v>
                </c:pt>
                <c:pt idx="13">
                  <c:v>3219</c:v>
                </c:pt>
                <c:pt idx="14">
                  <c:v>#N/A</c:v>
                </c:pt>
              </c:numCache>
            </c:numRef>
          </c:val>
          <c:smooth val="0"/>
          <c:extLst>
            <c:ext xmlns:c16="http://schemas.microsoft.com/office/drawing/2014/chart" uri="{C3380CC4-5D6E-409C-BE32-E72D297353CC}">
              <c16:uniqueId val="{0000000B-0CCE-4E2F-A123-B1BD7ED6DA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3823</c:v>
                </c:pt>
                <c:pt idx="1">
                  <c:v>3624</c:v>
                </c:pt>
                <c:pt idx="2">
                  <c:v>3542</c:v>
                </c:pt>
              </c:numCache>
            </c:numRef>
          </c:val>
          <c:extLst>
            <c:ext xmlns:c16="http://schemas.microsoft.com/office/drawing/2014/chart" uri="{C3380CC4-5D6E-409C-BE32-E72D297353CC}">
              <c16:uniqueId val="{00000000-6EBC-4870-8863-67575B50AC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366</c:v>
                </c:pt>
                <c:pt idx="1">
                  <c:v>416</c:v>
                </c:pt>
                <c:pt idx="2">
                  <c:v>466</c:v>
                </c:pt>
              </c:numCache>
            </c:numRef>
          </c:val>
          <c:extLst>
            <c:ext xmlns:c16="http://schemas.microsoft.com/office/drawing/2014/chart" uri="{C3380CC4-5D6E-409C-BE32-E72D297353CC}">
              <c16:uniqueId val="{00000001-6EBC-4870-8863-67575B50AC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2744</c:v>
                </c:pt>
                <c:pt idx="1">
                  <c:v>2637</c:v>
                </c:pt>
                <c:pt idx="2">
                  <c:v>2380</c:v>
                </c:pt>
              </c:numCache>
            </c:numRef>
          </c:val>
          <c:extLst>
            <c:ext xmlns:c16="http://schemas.microsoft.com/office/drawing/2014/chart" uri="{C3380CC4-5D6E-409C-BE32-E72D297353CC}">
              <c16:uniqueId val="{00000002-6EBC-4870-8863-67575B50AC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{2ABFD77A-8B6B-4CB1-A28D-DC4D7A358091}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8B1-4F1F-B348-CB4F0B92FD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{BF575053-7B5E-47BE-9E29-91860224A1B5}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B1-4F1F-B348-CB4F0B92FD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{90A3D78A-5A9E-47D0-9BA4-503DF51FE980}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B1-4F1F-B348-CB4F0B92FD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{700F5E1D-D105-4A52-B81E-155AD963E68C}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B1-4F1F-B348-CB4F0B92FD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{FAABB6D2-066A-4AFF-ADED-BA8D006F7F12}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B1-4F1F-B348-CB4F0B92FD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{944A31AB-70C3-4DD4-AC88-1E5ACCD87475}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8B1-4F1F-B348-CB4F0B92FD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{B6FE5580-4072-4B7A-A267-92D61889E1B7}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8B1-4F1F-B348-CB4F0B92FDC0}"/>
                </c:ext>
              </c:extLst>
            </c:dLbl>
            <c:dLbl>
              <c:idx val="24"/>
              <c:layout>
                <c:manualLayout>
                  <c:x val="-2.9929701030618663E-2"/>
                  <c:y val="-6.974673107712026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{27912A02-AF51-46EA-A849-A5A1B929A3E0}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8B1-4F1F-B348-CB4F0B92FDC0}"/>
                </c:ext>
              </c:extLst>
            </c:dLbl>
            <c:dLbl>
              <c:idx val="32"/>
              <c:layout>
                <c:manualLayout>
                  <c:x val="-3.4101800269849727E-2"/>
                  <c:y val="-5.973135313461010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{9FC19B60-E512-4AC0-B92F-E0B9D02B2129}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8B1-4F1F-B348-CB4F0B92FD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52.6</c:v>
                </c:pt>
                <c:pt idx="16">
                  <c:v>53.9</c:v>
                </c:pt>
                <c:pt idx="24">
                  <c:v>55.5</c:v>
                </c:pt>
                <c:pt idx="32">
                  <c:v>56.3</c:v>
                </c:pt>
              </c:numCache>
            </c:numRef>
          </c:xVal>
          <c:yVal>
            <c:numRef>
              <c:f>公会計指標分析・財政指標組合せ分析表!$BP$51:$DC$51</c:f>
              <c:numCache>
                <c:formatCode>#,##0.0;"▲ "#,##0.0</c:formatCode>
                <c:ptCount val="40"/>
                <c:pt idx="0">
                  <c:v>27.8</c:v>
                </c:pt>
                <c:pt idx="8">
                  <c:v>28.7</c:v>
                </c:pt>
                <c:pt idx="16">
                  <c:v>28.1</c:v>
                </c:pt>
                <c:pt idx="24">
                  <c:v>32.700000000000003</c:v>
                </c:pt>
                <c:pt idx="32">
                  <c:v>34.200000000000003</c:v>
                </c:pt>
              </c:numCache>
            </c:numRef>
          </c:yVal>
          <c:smooth val="0"/>
          <c:extLst>
            <c:ext xmlns:c16="http://schemas.microsoft.com/office/drawing/2014/chart" uri="{C3380CC4-5D6E-409C-BE32-E72D297353CC}">
              <c16:uniqueId val="{00000009-98B1-4F1F-B348-CB4F0B92FD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{797A120F-24B3-4A7C-A452-4F62F23EF786}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8B1-4F1F-B348-CB4F0B92FD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{AD55FB29-93EF-41AA-AABD-B51B33C3A4BA}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B1-4F1F-B348-CB4F0B92FD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{3B4DD48B-4BEA-4768-B51B-8F764FB8915E}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B1-4F1F-B348-CB4F0B92FD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{8A88FC2D-C53F-4BC9-929B-2B6E887C0A4B}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B1-4F1F-B348-CB4F0B92FD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{0028504C-8CCE-4EBC-93B2-532DC15B26CC}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B1-4F1F-B348-CB4F0B92FDC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{B966A275-F63C-44EE-B1C8-2B9D0432B94E}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8B1-4F1F-B348-CB4F0B92FDC0}"/>
                </c:ext>
              </c:extLst>
            </c:dLbl>
            <c:dLbl>
              <c:idx val="16"/>
              <c:layout>
                <c:manualLayout>
                  <c:x val="0"/>
                  <c:y val="-8.905636838289337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{19BB452C-5171-42FC-9F20-7081B00C52C1}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8B1-4F1F-B348-CB4F0B92FDC0}"/>
                </c:ext>
              </c:extLst>
            </c:dLbl>
            <c:dLbl>
              <c:idx val="24"/>
              <c:layout>
                <c:manualLayout>
                  <c:x val="0"/>
                  <c:y val="8.9056368382892537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{47B8E549-71B0-4D18-9090-B7CDCCC508A9}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8B1-4F1F-B348-CB4F0B92FDC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{030A75E3-0115-4424-80AC-4117F0811092}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8B1-4F1F-B348-CB4F0B92FD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8B1-4F1F-B348-CB4F0B92FDC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{AAEB0A61-115A-4B47-8250-7DE50D0D2CAD}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AEA-46BB-85A8-9896162167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{BC5BBDCE-8037-420D-A837-924F4796BC89}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EA-46BB-85A8-9896162167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{FB874A66-3046-4496-BECD-E43A3157EEB4}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EA-46BB-85A8-9896162167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{79ABD29A-CF25-4973-BCD0-DDD841E46D24}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EA-46BB-85A8-9896162167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{B04F34D1-5D59-43C5-90B1-85BFB2ED3B3A}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EA-46BB-85A8-98961621670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{B0465401-7F8B-4B43-8139-214747B846C7}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AEA-46BB-85A8-98961621670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{1B0706B1-37A7-4D2A-BF13-79F3785420DF}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AEA-46BB-85A8-98961621670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{4561E594-49BF-4F4B-B6E2-478462CEDB0E}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AEA-46BB-85A8-98961621670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{7B19A9F6-B11D-46AE-B503-6A81B7C64DF3}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AEA-46BB-85A8-9896162167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5.4</c:v>
                </c:pt>
                <c:pt idx="16">
                  <c:v>5.9</c:v>
                </c:pt>
                <c:pt idx="24">
                  <c:v>6.4</c:v>
                </c:pt>
                <c:pt idx="32">
                  <c:v>6.7</c:v>
                </c:pt>
              </c:numCache>
            </c:numRef>
          </c:xVal>
          <c:yVal>
            <c:numRef>
              <c:f>公会計指標分析・財政指標組合せ分析表!$BP$73:$DC$73</c:f>
              <c:numCache>
                <c:formatCode>#,##0.0;"▲ "#,##0.0</c:formatCode>
                <c:ptCount val="40"/>
                <c:pt idx="0">
                  <c:v>27.8</c:v>
                </c:pt>
                <c:pt idx="8">
                  <c:v>28.7</c:v>
                </c:pt>
                <c:pt idx="16">
                  <c:v>28.1</c:v>
                </c:pt>
                <c:pt idx="24">
                  <c:v>32.700000000000003</c:v>
                </c:pt>
                <c:pt idx="32">
                  <c:v>34.200000000000003</c:v>
                </c:pt>
              </c:numCache>
            </c:numRef>
          </c:yVal>
          <c:smooth val="0"/>
          <c:extLst>
            <c:ext xmlns:c16="http://schemas.microsoft.com/office/drawing/2014/chart" uri="{C3380CC4-5D6E-409C-BE32-E72D297353CC}">
              <c16:uniqueId val="{00000009-6AEA-46BB-85A8-9896162167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2859531463305539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{D0BF8367-E65C-4F47-BADE-7BFEF3D3FDAF}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AEA-46BB-85A8-9896162167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{279EFA0F-3BD0-45D3-A2CA-2FC29923FDEC}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EA-46BB-85A8-9896162167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{6AD5468E-D7EC-401F-88A9-4AFF37397D12}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EA-46BB-85A8-9896162167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{D28814B7-1B84-4857-9F99-5BF4EB00CDB0}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EA-46BB-85A8-9896162167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{396B66B0-94AE-4213-9A6A-39A4081E93BA}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EA-46BB-85A8-989616216700}"/>
                </c:ext>
              </c:extLst>
            </c:dLbl>
            <c:dLbl>
              <c:idx val="8"/>
              <c:layout>
                <c:manualLayout>
                  <c:x val="0"/>
                  <c:y val="-5.285610658761139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{E7E419CF-EDD0-4FAD-8E58-0AA11C127D31}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AEA-46BB-85A8-989616216700}"/>
                </c:ext>
              </c:extLst>
            </c:dLbl>
            <c:dLbl>
              <c:idx val="16"/>
              <c:layout>
                <c:manualLayout>
                  <c:x val="0"/>
                  <c:y val="-8.207714600998556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{2CFE0CB6-012E-4781-B2DE-0487ADE0FDAB}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AEA-46BB-85A8-989616216700}"/>
                </c:ext>
              </c:extLst>
            </c:dLbl>
            <c:dLbl>
              <c:idx val="24"/>
              <c:layout>
                <c:manualLayout>
                  <c:x val="0"/>
                  <c:y val="8.207714600998556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{50529414-7A38-40DC-9649-8F6CC4172562}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AEA-46BB-85A8-98961621670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{8D7B3FCF-135C-4EDD-88BA-3DFE29E5C26B}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AEA-46BB-85A8-9896162167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6AEA-46BB-85A8-989616216700}"/>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元利償還金は、臨時財政対策債などの元金償還開始などにより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９６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公営企業債の元利償還金に対する繰入金は、水道事業会計及び下水道</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会計で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となり、全体で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一方、実質公債費比率の分子算出の際に控除する算入公債費等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２０</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以上の結果から、元利償還金等（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百万円の増、算入公債費等（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２０</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百万円の増となり、差引き実質公債費比率の分子（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引き続き交付税</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算入される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地方債の借入れに努める。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一般会計等に係る地方債の現在高は、臨時財政対策債の発行などにより、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５０百万円の増額となったものの、公営企業債等繰入見込額が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７５９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百万円の減となったことから、将来負担額（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の合計は、２９</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一方、将来負担額から差し引く充当可能財源等（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は、充当可能基金が、主に特定目的基金である公共施設等整備基金の取り崩しにより、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３０４</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百万円の減となったことで、合わせて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５８６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以上の結果から、将来負担額（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の減額分よりも充当可能財源等（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の減額分が大きかったため、将来負担比率の分子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２９１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岐阜県本巣市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生産年齢人口の減少による地方税収の減少や普通交付税の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一本算定</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による交付額の減少により歳入</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減額傾向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ある一方で、東海環状自動車道の開通による経済効果等の発現に向けたインター周辺道路の整備やＰＡ周辺公園の整備が本格化し投資的経費が増加、また、町村合併以前からの公共施設を維持しながら行政運営を行っているため、老朽化する施設の維持管理に係る経常的経費も増加している状況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こうした中、財政調整基金においては、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百万円を積み立てるものの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１３５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百万円を取り崩し、その他特定目的基金である「公共施設等整備基金」においては、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４４</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９９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百万円を取り崩して幼児園整備に向けた園舎工事費や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新庁舎の建設（令和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年度完成予定）関連事業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等に充当している状況であり、年々基金の総残高が減少している。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残高が減少する中、充当事業を適切に見極めるため、市の将来を構築するための主要プロジェクトについては、優先的に充当を行うが、それ以外の事業については、補助金等他の特定財源を活用して実施するよう、メリハリをつけた充当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・公共施設等整備基金･･･市の公共施設等の整備に必要な資金に充てる。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・淡墨桜</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保護</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基金･･･文化観光資源たる淡墨桜</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保護に資するための資金に充てる。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・樽見鉄道対策基金･･･樽見鉄道対策事業に必要な資金に充てる。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・地域振興基金･･･根尾地域の振興に資する事業及び施策に必要な資金に充てる。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・安藤基金･･･真桑文楽の保存及び伝承に係る事業の資金に充てる。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公共施設等整備基金においては、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４４</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２９９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百万円を取り崩して幼児園整備に向けた園舎工事費や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新庁舎の建設（令和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年度完成予定）関連事業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等に充当したことにより減額となった。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公共施設等整備基金においては、東海環状自動車道のＰＡ周辺公園の整備への充当額が今後も増加することが見込まれ、さらに、新庁舎の建設（令和５年度完成予定）</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や幼児園の建設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対しても本基金の活用を見込んでいる。本基金は、平成３０年度に６つの基金を統合し、柔軟な活用が可能となった反面、様々な事業に充当が可能となったため、充当先を適切に見極める必要があり、市の主要プロジェクトの選定にあたって、緊急性や必要性などを十分精査しながら活用を図っ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また、公共施設等整備基金以外の特定目的基金の活用にあたっても上記同様、充当事業を十分に精査し、長期の効果効用が発揮できる事業に活用していく。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財政調整基金については、普通交付税の合併算定替えの恩恵を受けていた頃は、取崩以上に積立を大半の年度で行ってきたが、合併算定替の縮減期間に移行した平成２６年度以降は、人口減少による税収の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が生じ始めたこともあり、平成２６年度から令和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年度までの積立額が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３０３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百万円に対して、取崩額は２，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１４５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百万円と財政調整基金に頼った財政運営となっている。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平成２１年度以降、歳出総額が増加傾向であることから、新庁舎への移転（令和５年度予定）を機に、事務事業評価により抜本的な事業のあり方等を検証し事務の効率化を図り、公共施設再配置計画に基づき既存施設の統廃合等を断行し経常的経費を削減するとともに、国県支出金を積極的に活用し、基金取崩額の抑制に努める。また、東海環状自動車道整備に伴い企業進出を促進させるための誘致活動を積極的に行い、税収の増額による財源確保に努め、積立額の増額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２７年度から毎年１．５百万円積立ててきたが、公債費のピークと見込んでいる令和５年度に向けて、令和元年度から積立額を５０百万円に増額した。なお、取崩しは行っていな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公債費のピークが令和５年度と見込んでおり、積立額を令和元年度以降、５０百万円に増額し、公債費の増加に対応していく。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33,764
33,077
374.65
21,949,063
21,090,508
760,665
11,010,426
17,196,523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有形固定資産減価償却率は類似団体と比較して低い水準にあるものの、昭和５３年から昭和５８年を第１次のピークとして整備された施設に加え、その後、平成２年から平成１０年にかけて第２次のピークとして整備された施設が多く、今後、老朽化による改修・更新のピークが集中することが見込まれるため、</a:t>
          </a:r>
          <a:r>
            <a:rPr kumimoji="1" lang="ja-JP" altLang="en-US" sz="900">
              <a:solidFill>
                <a:sysClr val="windowText" lastClr="000000"/>
              </a:solidFill>
              <a:effectLst/>
              <a:latin typeface="+mn-lt"/>
              <a:ea typeface="+mn-ea"/>
              <a:cs typeface="+mn-cs"/>
            </a:rPr>
            <a:t>令和３</a:t>
          </a:r>
          <a:r>
            <a:rPr kumimoji="1" lang="ja-JP" altLang="ja-JP" sz="900">
              <a:solidFill>
                <a:sysClr val="windowText" lastClr="000000"/>
              </a:solidFill>
              <a:effectLst/>
              <a:latin typeface="+mn-lt"/>
              <a:ea typeface="+mn-ea"/>
              <a:cs typeface="+mn-cs"/>
            </a:rPr>
            <a:t>年３月に</a:t>
          </a:r>
          <a:r>
            <a:rPr kumimoji="1" lang="ja-JP" altLang="en-US" sz="900">
              <a:solidFill>
                <a:sysClr val="windowText" lastClr="000000"/>
              </a:solidFill>
              <a:effectLst/>
              <a:latin typeface="+mn-lt"/>
              <a:ea typeface="+mn-ea"/>
              <a:cs typeface="+mn-cs"/>
            </a:rPr>
            <a:t>改訂</a:t>
          </a:r>
          <a:r>
            <a:rPr kumimoji="1" lang="ja-JP" altLang="ja-JP" sz="900">
              <a:solidFill>
                <a:schemeClr val="dk1"/>
              </a:solidFill>
              <a:effectLst/>
              <a:latin typeface="+mn-lt"/>
              <a:ea typeface="+mn-ea"/>
              <a:cs typeface="+mn-cs"/>
            </a:rPr>
            <a:t>した「公共施設等総合管理計画」及び平成３０年３月に策定した「公共施設再配置計画」に基づき、現在、各施設の個別計画を策定し、施設の統廃合に向けた再編整備を進めていくところである。</a:t>
          </a:r>
          <a:endParaRPr lang="ja-JP" altLang="ja-JP" sz="9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113792</xdr:rowOff>
    </xdr:from>
    <xdr:to>
      <xdr:col>23</xdr:col>
      <xdr:colOff>136525</xdr:colOff>
      <xdr:row>29</xdr:row>
      <xdr:rowOff>43942</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49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136669</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476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96520</xdr:rowOff>
    </xdr:from>
    <xdr:to>
      <xdr:col>19</xdr:col>
      <xdr:colOff>187325</xdr:colOff>
      <xdr:row>29</xdr:row>
      <xdr:rowOff>26670</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4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147320</xdr:rowOff>
    </xdr:from>
    <xdr:to>
      <xdr:col>23</xdr:col>
      <xdr:colOff>85725</xdr:colOff>
      <xdr:row>28</xdr:row>
      <xdr:rowOff>164592</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4947920"/>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61976</xdr:rowOff>
    </xdr:from>
    <xdr:to>
      <xdr:col>15</xdr:col>
      <xdr:colOff>187325</xdr:colOff>
      <xdr:row>28</xdr:row>
      <xdr:rowOff>163576</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48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112776</xdr:rowOff>
    </xdr:from>
    <xdr:to>
      <xdr:col>19</xdr:col>
      <xdr:colOff>136525</xdr:colOff>
      <xdr:row>28</xdr:row>
      <xdr:rowOff>147320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491337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33909</xdr:rowOff>
    </xdr:from>
    <xdr:to>
      <xdr:col>11</xdr:col>
      <xdr:colOff>187325</xdr:colOff>
      <xdr:row>28</xdr:row>
      <xdr:rowOff>135509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84709</xdr:rowOff>
    </xdr:from>
    <xdr:to>
      <xdr:col>15</xdr:col>
      <xdr:colOff>136525</xdr:colOff>
      <xdr:row>28</xdr:row>
      <xdr:rowOff>112776</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4885309"/>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3683</xdr:rowOff>
    </xdr:from>
    <xdr:to>
      <xdr:col>7</xdr:col>
      <xdr:colOff>187325</xdr:colOff>
      <xdr:row>28</xdr:row>
      <xdr:rowOff>105283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8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54483</xdr:rowOff>
    </xdr:from>
    <xdr:to>
      <xdr:col>11</xdr:col>
      <xdr:colOff>136525</xdr:colOff>
      <xdr:row>28</xdr:row>
      <xdr:rowOff>84709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485508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43197</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46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8653</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63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152036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60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121810</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4579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債務償還比率は前年と比較して</a:t>
          </a:r>
          <a:r>
            <a:rPr kumimoji="1" lang="en-US" altLang="ja-JP" sz="1000">
              <a:solidFill>
                <a:schemeClr val="dk1"/>
              </a:solidFill>
              <a:effectLst/>
              <a:latin typeface="+mn-lt"/>
              <a:ea typeface="+mn-ea"/>
              <a:cs typeface="+mn-cs"/>
            </a:rPr>
            <a:t>31.6</a:t>
          </a:r>
          <a:r>
            <a:rPr kumimoji="1" lang="ja-JP" altLang="ja-JP" sz="1000">
              <a:solidFill>
                <a:schemeClr val="dk1"/>
              </a:solidFill>
              <a:effectLst/>
              <a:latin typeface="+mn-lt"/>
              <a:ea typeface="+mn-ea"/>
              <a:cs typeface="+mn-cs"/>
            </a:rPr>
            <a:t>ポイント減少し</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類似団体と比較しても低い水準であり全国平均よりも下回る水準となっている。</a:t>
          </a:r>
          <a:r>
            <a:rPr kumimoji="1" lang="ja-JP" altLang="en-US" sz="1000">
              <a:solidFill>
                <a:schemeClr val="dk1"/>
              </a:solidFill>
              <a:effectLst/>
              <a:latin typeface="+mn-lt"/>
              <a:ea typeface="+mn-ea"/>
              <a:cs typeface="+mn-cs"/>
            </a:rPr>
            <a:t>しかし現在</a:t>
          </a:r>
          <a:r>
            <a:rPr kumimoji="1" lang="ja-JP" altLang="ja-JP" sz="1000">
              <a:solidFill>
                <a:schemeClr val="dk1"/>
              </a:solidFill>
              <a:effectLst/>
              <a:latin typeface="+mn-lt"/>
              <a:ea typeface="+mn-ea"/>
              <a:cs typeface="+mn-cs"/>
            </a:rPr>
            <a:t>、道路整備事業や統合庁舎整備等の大型事業を</a:t>
          </a:r>
          <a:r>
            <a:rPr kumimoji="1" lang="ja-JP" altLang="en-US" sz="1000">
              <a:solidFill>
                <a:schemeClr val="dk1"/>
              </a:solidFill>
              <a:effectLst/>
              <a:latin typeface="+mn-lt"/>
              <a:ea typeface="+mn-ea"/>
              <a:cs typeface="+mn-cs"/>
            </a:rPr>
            <a:t>実施</a:t>
          </a:r>
          <a:r>
            <a:rPr kumimoji="1" lang="ja-JP" altLang="ja-JP" sz="1000">
              <a:solidFill>
                <a:schemeClr val="dk1"/>
              </a:solidFill>
              <a:effectLst/>
              <a:latin typeface="+mn-lt"/>
              <a:ea typeface="+mn-ea"/>
              <a:cs typeface="+mn-cs"/>
            </a:rPr>
            <a:t>しており、地方債残高が</a:t>
          </a:r>
          <a:r>
            <a:rPr kumimoji="1" lang="ja-JP" altLang="en-US" sz="1000">
              <a:solidFill>
                <a:schemeClr val="dk1"/>
              </a:solidFill>
              <a:effectLst/>
              <a:latin typeface="+mn-lt"/>
              <a:ea typeface="+mn-ea"/>
              <a:cs typeface="+mn-cs"/>
            </a:rPr>
            <a:t>増加して</a:t>
          </a:r>
          <a:r>
            <a:rPr kumimoji="1" lang="ja-JP" altLang="ja-JP" sz="1000">
              <a:solidFill>
                <a:schemeClr val="dk1"/>
              </a:solidFill>
              <a:effectLst/>
              <a:latin typeface="+mn-lt"/>
              <a:ea typeface="+mn-ea"/>
              <a:cs typeface="+mn-cs"/>
            </a:rPr>
            <a:t>いるため、</a:t>
          </a:r>
          <a:r>
            <a:rPr kumimoji="1" lang="ja-JP" altLang="en-US" sz="1000">
              <a:solidFill>
                <a:schemeClr val="dk1"/>
              </a:solidFill>
              <a:effectLst/>
              <a:latin typeface="+mn-lt"/>
              <a:ea typeface="+mn-ea"/>
              <a:cs typeface="+mn-cs"/>
            </a:rPr>
            <a:t>今後の</a:t>
          </a:r>
          <a:r>
            <a:rPr kumimoji="1" lang="ja-JP" altLang="ja-JP" sz="1000">
              <a:solidFill>
                <a:schemeClr val="dk1"/>
              </a:solidFill>
              <a:effectLst/>
              <a:latin typeface="+mn-lt"/>
              <a:ea typeface="+mn-ea"/>
              <a:cs typeface="+mn-cs"/>
            </a:rPr>
            <a:t>投資的事業の実施について慎重に判断し、将来負担の抑制に努める。</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10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43507</xdr:rowOff>
    </xdr:from>
    <xdr:to>
      <xdr:col>76</xdr:col>
      <xdr:colOff>73025</xdr:colOff>
      <xdr:row>29</xdr:row>
      <xdr:rowOff>145107</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0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66384</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48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75994</xdr:rowOff>
    </xdr:from>
    <xdr:to>
      <xdr:col>72</xdr:col>
      <xdr:colOff>123825</xdr:colOff>
      <xdr:row>30</xdr:row>
      <xdr:rowOff>6144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0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94307</xdr:rowOff>
    </xdr:from>
    <xdr:to>
      <xdr:col>76</xdr:col>
      <xdr:colOff>22225</xdr:colOff>
      <xdr:row>29</xdr:row>
      <xdr:rowOff>126794</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066357"/>
          <a:ext cx="711200" cy="3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81546</xdr:rowOff>
    </xdr:from>
    <xdr:to>
      <xdr:col>68</xdr:col>
      <xdr:colOff>123825</xdr:colOff>
      <xdr:row>30</xdr:row>
      <xdr:rowOff>11696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0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126794</xdr:rowOff>
    </xdr:from>
    <xdr:to>
      <xdr:col>72</xdr:col>
      <xdr:colOff>73025</xdr:colOff>
      <xdr:row>29</xdr:row>
      <xdr:rowOff>132346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5098844"/>
          <a:ext cx="762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58620</xdr:rowOff>
    </xdr:from>
    <xdr:to>
      <xdr:col>64</xdr:col>
      <xdr:colOff>123825</xdr:colOff>
      <xdr:row>29</xdr:row>
      <xdr:rowOff>160220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0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109420</xdr:rowOff>
    </xdr:from>
    <xdr:to>
      <xdr:col>68</xdr:col>
      <xdr:colOff>73025</xdr:colOff>
      <xdr:row>29</xdr:row>
      <xdr:rowOff>132346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081470"/>
          <a:ext cx="762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29525</xdr:rowOff>
    </xdr:from>
    <xdr:to>
      <xdr:col>60</xdr:col>
      <xdr:colOff>123825</xdr:colOff>
      <xdr:row>29</xdr:row>
      <xdr:rowOff>131125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0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80325</xdr:rowOff>
    </xdr:from>
    <xdr:to>
      <xdr:col>64</xdr:col>
      <xdr:colOff>73025</xdr:colOff>
      <xdr:row>29</xdr:row>
      <xdr:rowOff>109420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5052375"/>
          <a:ext cx="762000" cy="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26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2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2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21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22671</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482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28223</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482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5297</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48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147652</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477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33,764
33,077
374.65
21,949,063
21,090,508
760,665
11,010,426
17,196,523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21590</xdr:rowOff>
    </xdr:from>
    <xdr:to>
      <xdr:col>24</xdr:col>
      <xdr:colOff>114300</xdr:colOff>
      <xdr:row>35</xdr:row>
      <xdr:rowOff>123190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44467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xdr:rowOff>
    </xdr:from>
    <xdr:to>
      <xdr:col>20</xdr:col>
      <xdr:colOff>38100</xdr:colOff>
      <xdr:row>35</xdr:row>
      <xdr:rowOff>106045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0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55245</xdr:rowOff>
    </xdr:from>
    <xdr:to>
      <xdr:col>24</xdr:col>
      <xdr:colOff>63500</xdr:colOff>
      <xdr:row>35</xdr:row>
      <xdr:rowOff>72390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0559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151130</xdr:rowOff>
    </xdr:from>
    <xdr:to>
      <xdr:col>15</xdr:col>
      <xdr:colOff>101600</xdr:colOff>
      <xdr:row>35</xdr:row>
      <xdr:rowOff>81280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30480</xdr:rowOff>
    </xdr:from>
    <xdr:to>
      <xdr:col>19</xdr:col>
      <xdr:colOff>177800</xdr:colOff>
      <xdr:row>35</xdr:row>
      <xdr:rowOff>55245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031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30480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019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111125</xdr:rowOff>
    </xdr:from>
    <xdr:to>
      <xdr:col>6</xdr:col>
      <xdr:colOff>38100</xdr:colOff>
      <xdr:row>36</xdr:row>
      <xdr:rowOff>41275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19050</xdr:rowOff>
    </xdr:from>
    <xdr:to>
      <xdr:col>10</xdr:col>
      <xdr:colOff>114300</xdr:colOff>
      <xdr:row>35</xdr:row>
      <xdr:rowOff>161925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0198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122572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97807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57802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97126</xdr:rowOff>
    </xdr:from>
    <xdr:to>
      <xdr:col>55</xdr:col>
      <xdr:colOff>50800</xdr:colOff>
      <xdr:row>41</xdr:row>
      <xdr:rowOff>27276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9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120003</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8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100751</xdr:rowOff>
    </xdr:from>
    <xdr:to>
      <xdr:col>50</xdr:col>
      <xdr:colOff>165100</xdr:colOff>
      <xdr:row>41</xdr:row>
      <xdr:rowOff>30901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147926</xdr:rowOff>
    </xdr:from>
    <xdr:to>
      <xdr:col>55</xdr:col>
      <xdr:colOff>0</xdr:colOff>
      <xdr:row>40</xdr:row>
      <xdr:rowOff>151551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005926"/>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145752</xdr:rowOff>
    </xdr:from>
    <xdr:to>
      <xdr:col>46</xdr:col>
      <xdr:colOff>38100</xdr:colOff>
      <xdr:row>41</xdr:row>
      <xdr:rowOff>75902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70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151551</xdr:rowOff>
    </xdr:from>
    <xdr:to>
      <xdr:col>50</xdr:col>
      <xdr:colOff>114300</xdr:colOff>
      <xdr:row>41</xdr:row>
      <xdr:rowOff>25102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009551"/>
          <a:ext cx="889000" cy="4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148104</xdr:rowOff>
    </xdr:from>
    <xdr:to>
      <xdr:col>41</xdr:col>
      <xdr:colOff>101600</xdr:colOff>
      <xdr:row>41</xdr:row>
      <xdr:rowOff>78254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70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25102</xdr:rowOff>
    </xdr:from>
    <xdr:to>
      <xdr:col>45</xdr:col>
      <xdr:colOff>177800</xdr:colOff>
      <xdr:row>41</xdr:row>
      <xdr:rowOff>27454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054552"/>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110875</xdr:rowOff>
    </xdr:from>
    <xdr:to>
      <xdr:col>36</xdr:col>
      <xdr:colOff>165100</xdr:colOff>
      <xdr:row>41</xdr:row>
      <xdr:rowOff>41025</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96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161675</xdr:rowOff>
    </xdr:from>
    <xdr:to>
      <xdr:col>41</xdr:col>
      <xdr:colOff>50800</xdr:colOff>
      <xdr:row>41</xdr:row>
      <xdr:rowOff>27454</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6972300" y="7019675"/>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47428</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7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67029</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70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69381</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709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57552</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74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145415</xdr:rowOff>
    </xdr:from>
    <xdr:to>
      <xdr:col>24</xdr:col>
      <xdr:colOff>114300</xdr:colOff>
      <xdr:row>62</xdr:row>
      <xdr:rowOff>75565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168292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45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118745</xdr:rowOff>
    </xdr:from>
    <xdr:to>
      <xdr:col>20</xdr:col>
      <xdr:colOff>38100</xdr:colOff>
      <xdr:row>62</xdr:row>
      <xdr:rowOff>48895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169545</xdr:rowOff>
    </xdr:from>
    <xdr:to>
      <xdr:col>24</xdr:col>
      <xdr:colOff>63500</xdr:colOff>
      <xdr:row>62</xdr:row>
      <xdr:rowOff>24765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6279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169545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956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57785</xdr:rowOff>
    </xdr:from>
    <xdr:to>
      <xdr:col>10</xdr:col>
      <xdr:colOff>165100</xdr:colOff>
      <xdr:row>61</xdr:row>
      <xdr:rowOff>159385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137160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670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143510</xdr:rowOff>
    </xdr:from>
    <xdr:to>
      <xdr:col>6</xdr:col>
      <xdr:colOff>38100</xdr:colOff>
      <xdr:row>60</xdr:row>
      <xdr:rowOff>73660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61</xdr:row>
      <xdr:rowOff>108585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0986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65422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35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4462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90187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153322</xdr:rowOff>
    </xdr:from>
    <xdr:to>
      <xdr:col>55</xdr:col>
      <xdr:colOff>50800</xdr:colOff>
      <xdr:row>62</xdr:row>
      <xdr:rowOff>83472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6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4749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4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158750</xdr:rowOff>
    </xdr:from>
    <xdr:to>
      <xdr:col>50</xdr:col>
      <xdr:colOff>165100</xdr:colOff>
      <xdr:row>62</xdr:row>
      <xdr:rowOff>88900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32672</xdr:rowOff>
    </xdr:from>
    <xdr:to>
      <xdr:col>55</xdr:col>
      <xdr:colOff>0</xdr:colOff>
      <xdr:row>62</xdr:row>
      <xdr:rowOff>38100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662572"/>
          <a:ext cx="8382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161286</xdr:rowOff>
    </xdr:from>
    <xdr:to>
      <xdr:col>46</xdr:col>
      <xdr:colOff>38100</xdr:colOff>
      <xdr:row>62</xdr:row>
      <xdr:rowOff>91436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6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38100</xdr:rowOff>
    </xdr:from>
    <xdr:to>
      <xdr:col>50</xdr:col>
      <xdr:colOff>114300</xdr:colOff>
      <xdr:row>62</xdr:row>
      <xdr:rowOff>40636</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668000"/>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163614</xdr:rowOff>
    </xdr:from>
    <xdr:to>
      <xdr:col>41</xdr:col>
      <xdr:colOff>101600</xdr:colOff>
      <xdr:row>62</xdr:row>
      <xdr:rowOff>93764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6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40636</xdr:rowOff>
    </xdr:from>
    <xdr:to>
      <xdr:col>45</xdr:col>
      <xdr:colOff>177800</xdr:colOff>
      <xdr:row>62</xdr:row>
      <xdr:rowOff>42964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670536"/>
          <a:ext cx="889000" cy="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70218</xdr:rowOff>
    </xdr:from>
    <xdr:to>
      <xdr:col>36</xdr:col>
      <xdr:colOff>165100</xdr:colOff>
      <xdr:row>64</xdr:row>
      <xdr:rowOff>368</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7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42964</xdr:rowOff>
    </xdr:from>
    <xdr:to>
      <xdr:col>41</xdr:col>
      <xdr:colOff>50800</xdr:colOff>
      <xdr:row>63</xdr:row>
      <xdr:rowOff>121018</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672864"/>
          <a:ext cx="889000" cy="2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105427</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9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107963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39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110291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39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162945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6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53975</xdr:rowOff>
    </xdr:from>
    <xdr:to>
      <xdr:col>24</xdr:col>
      <xdr:colOff>114300</xdr:colOff>
      <xdr:row>81</xdr:row>
      <xdr:rowOff>155575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76852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104775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9598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156845</xdr:rowOff>
    </xdr:from>
    <xdr:to>
      <xdr:col>15</xdr:col>
      <xdr:colOff>101600</xdr:colOff>
      <xdr:row>81</xdr:row>
      <xdr:rowOff>86995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36195</xdr:rowOff>
    </xdr:from>
    <xdr:to>
      <xdr:col>19</xdr:col>
      <xdr:colOff>177800</xdr:colOff>
      <xdr:row>81</xdr:row>
      <xdr:rowOff>72389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9236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143511</xdr:rowOff>
    </xdr:from>
    <xdr:to>
      <xdr:col>10</xdr:col>
      <xdr:colOff>165100</xdr:colOff>
      <xdr:row>81</xdr:row>
      <xdr:rowOff>73661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22861</xdr:rowOff>
    </xdr:from>
    <xdr:to>
      <xdr:col>15</xdr:col>
      <xdr:colOff>50800</xdr:colOff>
      <xdr:row>81</xdr:row>
      <xdr:rowOff>36195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9103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137795</xdr:rowOff>
    </xdr:from>
    <xdr:to>
      <xdr:col>6</xdr:col>
      <xdr:colOff>38100</xdr:colOff>
      <xdr:row>81</xdr:row>
      <xdr:rowOff>67945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17145</xdr:rowOff>
    </xdr:from>
    <xdr:to>
      <xdr:col>10</xdr:col>
      <xdr:colOff>114300</xdr:colOff>
      <xdr:row>81</xdr:row>
      <xdr:rowOff>22861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9045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134381</xdr:rowOff>
    </xdr:from>
    <xdr:to>
      <xdr:col>55</xdr:col>
      <xdr:colOff>50800</xdr:colOff>
      <xdr:row>86</xdr:row>
      <xdr:rowOff>64531</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70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134702</xdr:rowOff>
    </xdr:from>
    <xdr:to>
      <xdr:col>50</xdr:col>
      <xdr:colOff>165100</xdr:colOff>
      <xdr:row>86</xdr:row>
      <xdr:rowOff>64852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13731</xdr:rowOff>
    </xdr:from>
    <xdr:to>
      <xdr:col>55</xdr:col>
      <xdr:colOff>0</xdr:colOff>
      <xdr:row>86</xdr:row>
      <xdr:rowOff>14052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758431"/>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134747</xdr:rowOff>
    </xdr:from>
    <xdr:to>
      <xdr:col>46</xdr:col>
      <xdr:colOff>38100</xdr:colOff>
      <xdr:row>86</xdr:row>
      <xdr:rowOff>64897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14052</xdr:rowOff>
    </xdr:from>
    <xdr:to>
      <xdr:col>50</xdr:col>
      <xdr:colOff>114300</xdr:colOff>
      <xdr:row>86</xdr:row>
      <xdr:rowOff>14097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75875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134838</xdr:rowOff>
    </xdr:from>
    <xdr:to>
      <xdr:col>41</xdr:col>
      <xdr:colOff>101600</xdr:colOff>
      <xdr:row>86</xdr:row>
      <xdr:rowOff>64988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7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14097</xdr:rowOff>
    </xdr:from>
    <xdr:to>
      <xdr:col>45</xdr:col>
      <xdr:colOff>177800</xdr:colOff>
      <xdr:row>86</xdr:row>
      <xdr:rowOff>14188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5879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133970</xdr:rowOff>
    </xdr:from>
    <xdr:to>
      <xdr:col>36</xdr:col>
      <xdr:colOff>165100</xdr:colOff>
      <xdr:row>86</xdr:row>
      <xdr:rowOff>64120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7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13320</xdr:rowOff>
    </xdr:from>
    <xdr:to>
      <xdr:col>41</xdr:col>
      <xdr:colOff>50800</xdr:colOff>
      <xdr:row>86</xdr:row>
      <xdr:rowOff>14188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758020"/>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55979</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80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56024</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56115</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8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55247</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7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69504</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154396</xdr:rowOff>
    </xdr:from>
    <xdr:to>
      <xdr:col>81</xdr:col>
      <xdr:colOff>101600</xdr:colOff>
      <xdr:row>37</xdr:row>
      <xdr:rowOff>84546</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37</xdr:row>
      <xdr:rowOff>33746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5481300" y="6269627"/>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107043</xdr:rowOff>
    </xdr:from>
    <xdr:to>
      <xdr:col>76</xdr:col>
      <xdr:colOff>165100</xdr:colOff>
      <xdr:row>37</xdr:row>
      <xdr:rowOff>37193</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157843</xdr:rowOff>
    </xdr:from>
    <xdr:to>
      <xdr:col>81</xdr:col>
      <xdr:colOff>50800</xdr:colOff>
      <xdr:row>37</xdr:row>
      <xdr:rowOff>33746</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33004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108857</xdr:rowOff>
    </xdr:from>
    <xdr:to>
      <xdr:col>76</xdr:col>
      <xdr:colOff>114300</xdr:colOff>
      <xdr:row>36</xdr:row>
      <xdr:rowOff>157843</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281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160927</xdr:rowOff>
    </xdr:from>
    <xdr:to>
      <xdr:col>67</xdr:col>
      <xdr:colOff>101600</xdr:colOff>
      <xdr:row>36</xdr:row>
      <xdr:rowOff>91077</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40277</xdr:rowOff>
    </xdr:from>
    <xdr:to>
      <xdr:col>71</xdr:col>
      <xdr:colOff>177800</xdr:colOff>
      <xdr:row>36</xdr:row>
      <xdr:rowOff>108857</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2124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101073</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53720</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107604</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907</xdr:rowOff>
    </xdr:from>
    <xdr:to>
      <xdr:col>116</xdr:col>
      <xdr:colOff>114300</xdr:colOff>
      <xdr:row>36</xdr:row>
      <xdr:rowOff>102507</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23784</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60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149497</xdr:rowOff>
    </xdr:from>
    <xdr:to>
      <xdr:col>112</xdr:col>
      <xdr:colOff>38100</xdr:colOff>
      <xdr:row>37</xdr:row>
      <xdr:rowOff>79647</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51707</xdr:rowOff>
    </xdr:from>
    <xdr:to>
      <xdr:col>116</xdr:col>
      <xdr:colOff>63500</xdr:colOff>
      <xdr:row>37</xdr:row>
      <xdr:rowOff>28847</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6223907"/>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154396</xdr:rowOff>
    </xdr:from>
    <xdr:to>
      <xdr:col>107</xdr:col>
      <xdr:colOff>101600</xdr:colOff>
      <xdr:row>37</xdr:row>
      <xdr:rowOff>84546</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28847</xdr:rowOff>
    </xdr:from>
    <xdr:to>
      <xdr:col>111</xdr:col>
      <xdr:colOff>177800</xdr:colOff>
      <xdr:row>37</xdr:row>
      <xdr:rowOff>33746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63724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159294</xdr:rowOff>
    </xdr:from>
    <xdr:to>
      <xdr:col>102</xdr:col>
      <xdr:colOff>165100</xdr:colOff>
      <xdr:row>37</xdr:row>
      <xdr:rowOff>89444</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33746</xdr:rowOff>
    </xdr:from>
    <xdr:to>
      <xdr:col>107</xdr:col>
      <xdr:colOff>50800</xdr:colOff>
      <xdr:row>37</xdr:row>
      <xdr:rowOff>38644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9545300" y="63773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53158</xdr:rowOff>
    </xdr:from>
    <xdr:to>
      <xdr:col>98</xdr:col>
      <xdr:colOff>38100</xdr:colOff>
      <xdr:row>37</xdr:row>
      <xdr:rowOff>154758</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38644</xdr:rowOff>
    </xdr:from>
    <xdr:to>
      <xdr:col>102</xdr:col>
      <xdr:colOff>114300</xdr:colOff>
      <xdr:row>37</xdr:row>
      <xdr:rowOff>103958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8656300" y="63822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96174</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101073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610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105971</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61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171285</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93345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105156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137795</xdr:rowOff>
    </xdr:from>
    <xdr:to>
      <xdr:col>76</xdr:col>
      <xdr:colOff>165100</xdr:colOff>
      <xdr:row>61</xdr:row>
      <xdr:rowOff>67945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17145</xdr:rowOff>
    </xdr:from>
    <xdr:to>
      <xdr:col>81</xdr:col>
      <xdr:colOff>50800</xdr:colOff>
      <xdr:row>61</xdr:row>
      <xdr:rowOff>57150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475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97790</xdr:rowOff>
    </xdr:from>
    <xdr:to>
      <xdr:col>72</xdr:col>
      <xdr:colOff>38100</xdr:colOff>
      <xdr:row>61</xdr:row>
      <xdr:rowOff>27940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148590</xdr:rowOff>
    </xdr:from>
    <xdr:to>
      <xdr:col>76</xdr:col>
      <xdr:colOff>114300</xdr:colOff>
      <xdr:row>61</xdr:row>
      <xdr:rowOff>17145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4355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76835</xdr:rowOff>
    </xdr:from>
    <xdr:to>
      <xdr:col>67</xdr:col>
      <xdr:colOff>101600</xdr:colOff>
      <xdr:row>61</xdr:row>
      <xdr:rowOff>6985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60</xdr:row>
      <xdr:rowOff>148590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4146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59072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19067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15684</xdr:rowOff>
    </xdr:from>
    <xdr:to>
      <xdr:col>116</xdr:col>
      <xdr:colOff>114300</xdr:colOff>
      <xdr:row>61</xdr:row>
      <xdr:rowOff>117284</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4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38561</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32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22161</xdr:rowOff>
    </xdr:from>
    <xdr:to>
      <xdr:col>112</xdr:col>
      <xdr:colOff>38100</xdr:colOff>
      <xdr:row>61</xdr:row>
      <xdr:rowOff>123761</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4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66484</xdr:rowOff>
    </xdr:from>
    <xdr:to>
      <xdr:col>116</xdr:col>
      <xdr:colOff>63500</xdr:colOff>
      <xdr:row>61</xdr:row>
      <xdr:rowOff>72961</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52493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25591</xdr:rowOff>
    </xdr:from>
    <xdr:to>
      <xdr:col>107</xdr:col>
      <xdr:colOff>101600</xdr:colOff>
      <xdr:row>61</xdr:row>
      <xdr:rowOff>127191</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4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72961</xdr:rowOff>
    </xdr:from>
    <xdr:to>
      <xdr:col>111</xdr:col>
      <xdr:colOff>177800</xdr:colOff>
      <xdr:row>61</xdr:row>
      <xdr:rowOff>76391</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531411"/>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28448</xdr:rowOff>
    </xdr:from>
    <xdr:to>
      <xdr:col>102</xdr:col>
      <xdr:colOff>165100</xdr:colOff>
      <xdr:row>61</xdr:row>
      <xdr:rowOff>130048</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4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76391</xdr:rowOff>
    </xdr:from>
    <xdr:to>
      <xdr:col>107</xdr:col>
      <xdr:colOff>50800</xdr:colOff>
      <xdr:row>61</xdr:row>
      <xdr:rowOff>79248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53484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55690</xdr:rowOff>
    </xdr:from>
    <xdr:to>
      <xdr:col>98</xdr:col>
      <xdr:colOff>38100</xdr:colOff>
      <xdr:row>61</xdr:row>
      <xdr:rowOff>157290</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5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79248</xdr:rowOff>
    </xdr:from>
    <xdr:to>
      <xdr:col>102</xdr:col>
      <xdr:colOff>114300</xdr:colOff>
      <xdr:row>61</xdr:row>
      <xdr:rowOff>106490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53769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140288</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25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143718</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25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146575</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2367</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28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155501</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370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81</xdr:row>
      <xdr:rowOff>11974</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382268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150586</xdr:rowOff>
    </xdr:from>
    <xdr:to>
      <xdr:col>76</xdr:col>
      <xdr:colOff>165100</xdr:colOff>
      <xdr:row>80</xdr:row>
      <xdr:rowOff>80736</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29936</xdr:rowOff>
    </xdr:from>
    <xdr:to>
      <xdr:col>81</xdr:col>
      <xdr:colOff>50800</xdr:colOff>
      <xdr:row>80</xdr:row>
      <xdr:rowOff>106680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374593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75474</xdr:rowOff>
    </xdr:from>
    <xdr:to>
      <xdr:col>72</xdr:col>
      <xdr:colOff>38100</xdr:colOff>
      <xdr:row>80</xdr:row>
      <xdr:rowOff>5624</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36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126274</xdr:rowOff>
    </xdr:from>
    <xdr:to>
      <xdr:col>76</xdr:col>
      <xdr:colOff>114300</xdr:colOff>
      <xdr:row>80</xdr:row>
      <xdr:rowOff>29936</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367082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170180</xdr:rowOff>
    </xdr:from>
    <xdr:to>
      <xdr:col>67</xdr:col>
      <xdr:colOff>101600</xdr:colOff>
      <xdr:row>79</xdr:row>
      <xdr:rowOff>100330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49530</xdr:rowOff>
    </xdr:from>
    <xdr:to>
      <xdr:col>71</xdr:col>
      <xdr:colOff>177800</xdr:colOff>
      <xdr:row>79</xdr:row>
      <xdr:rowOff>126274</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2814300" y="1359408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2557</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97263</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22151</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339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116857</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1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100-0000C5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100-0000C7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100-0000C9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100-0000D5020000}"/>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146050</xdr:rowOff>
    </xdr:from>
    <xdr:to>
      <xdr:col>112</xdr:col>
      <xdr:colOff>38100</xdr:colOff>
      <xdr:row>86</xdr:row>
      <xdr:rowOff>76200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1272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25400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1323300" y="1477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25400</xdr:rowOff>
    </xdr:from>
    <xdr:to>
      <xdr:col>111</xdr:col>
      <xdr:colOff>177800</xdr:colOff>
      <xdr:row>86</xdr:row>
      <xdr:rowOff>25400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20434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a:extLst>
            <a:ext uri="{FF2B5EF4-FFF2-40B4-BE49-F238E27FC236}">
              <a16:creationId xmlns:a16="http://schemas.microsoft.com/office/drawing/2014/main" id="{00000000-0008-0000-0100-0000DE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a:extLst>
            <a:ext uri="{FF2B5EF4-FFF2-40B4-BE49-F238E27FC236}">
              <a16:creationId xmlns:a16="http://schemas.microsoft.com/office/drawing/2014/main" id="{00000000-0008-0000-0100-0000DF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a:extLst>
            <a:ext uri="{FF2B5EF4-FFF2-40B4-BE49-F238E27FC236}">
              <a16:creationId xmlns:a16="http://schemas.microsoft.com/office/drawing/2014/main" id="{00000000-0008-0000-0100-0000E0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a:extLst>
            <a:ext uri="{FF2B5EF4-FFF2-40B4-BE49-F238E27FC236}">
              <a16:creationId xmlns:a16="http://schemas.microsoft.com/office/drawing/2014/main" id="{00000000-0008-0000-0100-0000E1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67327</xdr:rowOff>
    </xdr:from>
    <xdr:ext cx="469744" cy="259045"/>
    <xdr:sp macro="" textlink="">
      <xdr:nvSpPr>
        <xdr:cNvPr id="738" name="n_1mainValue【児童館】&#10;一人当たり面積">
          <a:extLst>
            <a:ext uri="{FF2B5EF4-FFF2-40B4-BE49-F238E27FC236}">
              <a16:creationId xmlns:a16="http://schemas.microsoft.com/office/drawing/2014/main" id="{00000000-0008-0000-0100-0000E2020000}"/>
            </a:ext>
          </a:extLst>
        </xdr:cNvPr>
        <xdr:cNvSpPr txBox="1"/>
      </xdr:nvSpPr>
      <xdr:spPr>
        <a:xfrm>
          <a:off x="210757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739" name="n_2mainValue【児童館】&#10;一人当たり面積">
          <a:extLst>
            <a:ext uri="{FF2B5EF4-FFF2-40B4-BE49-F238E27FC236}">
              <a16:creationId xmlns:a16="http://schemas.microsoft.com/office/drawing/2014/main" id="{00000000-0008-0000-0100-0000E3020000}"/>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740" name="n_3mainValue【児童館】&#10;一人当たり面積">
          <a:extLst>
            <a:ext uri="{FF2B5EF4-FFF2-40B4-BE49-F238E27FC236}">
              <a16:creationId xmlns:a16="http://schemas.microsoft.com/office/drawing/2014/main" id="{00000000-0008-0000-0100-0000E4020000}"/>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741" name="n_4mainValue【児童館】&#10;一人当たり面積">
          <a:extLst>
            <a:ext uri="{FF2B5EF4-FFF2-40B4-BE49-F238E27FC236}">
              <a16:creationId xmlns:a16="http://schemas.microsoft.com/office/drawing/2014/main" id="{00000000-0008-0000-0100-0000E5020000}"/>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00000000-0008-0000-01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0000000-0008-0000-0100-0000FF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a:extLst>
            <a:ext uri="{FF2B5EF4-FFF2-40B4-BE49-F238E27FC236}">
              <a16:creationId xmlns:a16="http://schemas.microsoft.com/office/drawing/2014/main" id="{00000000-0008-0000-0100-000001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a:extLst>
            <a:ext uri="{FF2B5EF4-FFF2-40B4-BE49-F238E27FC236}">
              <a16:creationId xmlns:a16="http://schemas.microsoft.com/office/drawing/2014/main" id="{00000000-0008-0000-0100-00000303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27305</xdr:rowOff>
    </xdr:from>
    <xdr:to>
      <xdr:col>85</xdr:col>
      <xdr:colOff>177800</xdr:colOff>
      <xdr:row>106</xdr:row>
      <xdr:rowOff>128905</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62687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5732</xdr:rowOff>
    </xdr:from>
    <xdr:ext cx="405111" cy="259045"/>
    <xdr:sp macro="" textlink="">
      <xdr:nvSpPr>
        <xdr:cNvPr id="783" name="【公民館】&#10;有形固定資産減価償却率該当値テキスト">
          <a:extLst>
            <a:ext uri="{FF2B5EF4-FFF2-40B4-BE49-F238E27FC236}">
              <a16:creationId xmlns:a16="http://schemas.microsoft.com/office/drawing/2014/main" id="{00000000-0008-0000-0100-00000F030000}"/>
            </a:ext>
          </a:extLst>
        </xdr:cNvPr>
        <xdr:cNvSpPr txBox="1"/>
      </xdr:nvSpPr>
      <xdr:spPr>
        <a:xfrm>
          <a:off x="16357600"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166370</xdr:rowOff>
    </xdr:from>
    <xdr:to>
      <xdr:col>81</xdr:col>
      <xdr:colOff>101600</xdr:colOff>
      <xdr:row>106</xdr:row>
      <xdr:rowOff>96520</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5430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78105</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5481300" y="182194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xdr:rowOff>
    </xdr:from>
    <xdr:to>
      <xdr:col>76</xdr:col>
      <xdr:colOff>165100</xdr:colOff>
      <xdr:row>106</xdr:row>
      <xdr:rowOff>109855</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4541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45720</xdr:rowOff>
    </xdr:from>
    <xdr:to>
      <xdr:col>81</xdr:col>
      <xdr:colOff>50800</xdr:colOff>
      <xdr:row>106</xdr:row>
      <xdr:rowOff>59055</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flipV="1">
          <a:off x="14592300" y="182194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145414</xdr:rowOff>
    </xdr:from>
    <xdr:to>
      <xdr:col>72</xdr:col>
      <xdr:colOff>38100</xdr:colOff>
      <xdr:row>106</xdr:row>
      <xdr:rowOff>75564</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3652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24764</xdr:rowOff>
    </xdr:from>
    <xdr:to>
      <xdr:col>76</xdr:col>
      <xdr:colOff>114300</xdr:colOff>
      <xdr:row>106</xdr:row>
      <xdr:rowOff>59055</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3703300" y="181984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111125</xdr:rowOff>
    </xdr:from>
    <xdr:to>
      <xdr:col>67</xdr:col>
      <xdr:colOff>101600</xdr:colOff>
      <xdr:row>106</xdr:row>
      <xdr:rowOff>41275</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2763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161925</xdr:rowOff>
    </xdr:from>
    <xdr:to>
      <xdr:col>71</xdr:col>
      <xdr:colOff>177800</xdr:colOff>
      <xdr:row>106</xdr:row>
      <xdr:rowOff>24764</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2814300" y="181641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a:extLst>
            <a:ext uri="{FF2B5EF4-FFF2-40B4-BE49-F238E27FC236}">
              <a16:creationId xmlns:a16="http://schemas.microsoft.com/office/drawing/2014/main" id="{00000000-0008-0000-0100-00001803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a:extLst>
            <a:ext uri="{FF2B5EF4-FFF2-40B4-BE49-F238E27FC236}">
              <a16:creationId xmlns:a16="http://schemas.microsoft.com/office/drawing/2014/main" id="{00000000-0008-0000-0100-000019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a:extLst>
            <a:ext uri="{FF2B5EF4-FFF2-40B4-BE49-F238E27FC236}">
              <a16:creationId xmlns:a16="http://schemas.microsoft.com/office/drawing/2014/main" id="{00000000-0008-0000-0100-00001A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a:extLst>
            <a:ext uri="{FF2B5EF4-FFF2-40B4-BE49-F238E27FC236}">
              <a16:creationId xmlns:a16="http://schemas.microsoft.com/office/drawing/2014/main" id="{00000000-0008-0000-0100-00001B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87647</xdr:rowOff>
    </xdr:from>
    <xdr:ext cx="405111" cy="259045"/>
    <xdr:sp macro="" textlink="">
      <xdr:nvSpPr>
        <xdr:cNvPr id="796" name="n_1mainValue【公民館】&#10;有形固定資産減価償却率">
          <a:extLst>
            <a:ext uri="{FF2B5EF4-FFF2-40B4-BE49-F238E27FC236}">
              <a16:creationId xmlns:a16="http://schemas.microsoft.com/office/drawing/2014/main" id="{00000000-0008-0000-0100-00001C030000}"/>
            </a:ext>
          </a:extLst>
        </xdr:cNvPr>
        <xdr:cNvSpPr txBox="1"/>
      </xdr:nvSpPr>
      <xdr:spPr>
        <a:xfrm>
          <a:off x="152660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100982</xdr:rowOff>
    </xdr:from>
    <xdr:ext cx="405111" cy="259045"/>
    <xdr:sp macro="" textlink="">
      <xdr:nvSpPr>
        <xdr:cNvPr id="797" name="n_2mainValue【公民館】&#10;有形固定資産減価償却率">
          <a:extLst>
            <a:ext uri="{FF2B5EF4-FFF2-40B4-BE49-F238E27FC236}">
              <a16:creationId xmlns:a16="http://schemas.microsoft.com/office/drawing/2014/main" id="{00000000-0008-0000-0100-00001D030000}"/>
            </a:ext>
          </a:extLst>
        </xdr:cNvPr>
        <xdr:cNvSpPr txBox="1"/>
      </xdr:nvSpPr>
      <xdr:spPr>
        <a:xfrm>
          <a:off x="14389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66691</xdr:rowOff>
    </xdr:from>
    <xdr:ext cx="405111" cy="259045"/>
    <xdr:sp macro="" textlink="">
      <xdr:nvSpPr>
        <xdr:cNvPr id="798" name="n_3mainValue【公民館】&#10;有形固定資産減価償却率">
          <a:extLst>
            <a:ext uri="{FF2B5EF4-FFF2-40B4-BE49-F238E27FC236}">
              <a16:creationId xmlns:a16="http://schemas.microsoft.com/office/drawing/2014/main" id="{00000000-0008-0000-0100-00001E030000}"/>
            </a:ext>
          </a:extLst>
        </xdr:cNvPr>
        <xdr:cNvSpPr txBox="1"/>
      </xdr:nvSpPr>
      <xdr:spPr>
        <a:xfrm>
          <a:off x="13500744" y="1824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32402</xdr:rowOff>
    </xdr:from>
    <xdr:ext cx="405111" cy="259045"/>
    <xdr:sp macro="" textlink="">
      <xdr:nvSpPr>
        <xdr:cNvPr id="799" name="n_4mainValue【公民館】&#10;有形固定資産減価償却率">
          <a:extLst>
            <a:ext uri="{FF2B5EF4-FFF2-40B4-BE49-F238E27FC236}">
              <a16:creationId xmlns:a16="http://schemas.microsoft.com/office/drawing/2014/main" id="{00000000-0008-0000-0100-00001F030000}"/>
            </a:ext>
          </a:extLst>
        </xdr:cNvPr>
        <xdr:cNvSpPr txBox="1"/>
      </xdr:nvSpPr>
      <xdr:spPr>
        <a:xfrm>
          <a:off x="12611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1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100-000038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100-00003A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100-00003C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19686</xdr:rowOff>
    </xdr:from>
    <xdr:to>
      <xdr:col>116</xdr:col>
      <xdr:colOff>114300</xdr:colOff>
      <xdr:row>107</xdr:row>
      <xdr:rowOff>121286</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2110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169563</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100-000048030000}"/>
            </a:ext>
          </a:extLst>
        </xdr:cNvPr>
        <xdr:cNvSpPr txBox="1"/>
      </xdr:nvSpPr>
      <xdr:spPr>
        <a:xfrm>
          <a:off x="22199600"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70486</xdr:rowOff>
    </xdr:from>
    <xdr:to>
      <xdr:col>116</xdr:col>
      <xdr:colOff>63500</xdr:colOff>
      <xdr:row>107</xdr:row>
      <xdr:rowOff>72389</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21323300" y="184156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23495</xdr:rowOff>
    </xdr:from>
    <xdr:to>
      <xdr:col>107</xdr:col>
      <xdr:colOff>101600</xdr:colOff>
      <xdr:row>107</xdr:row>
      <xdr:rowOff>125095</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0383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74295</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20434300" y="184175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74295</xdr:rowOff>
    </xdr:from>
    <xdr:to>
      <xdr:col>107</xdr:col>
      <xdr:colOff>50800</xdr:colOff>
      <xdr:row>107</xdr:row>
      <xdr:rowOff>76200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flipV="1">
          <a:off x="19545300" y="184194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27305</xdr:rowOff>
    </xdr:from>
    <xdr:to>
      <xdr:col>98</xdr:col>
      <xdr:colOff>38100</xdr:colOff>
      <xdr:row>107</xdr:row>
      <xdr:rowOff>128905</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8605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78105</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flipV="1">
          <a:off x="18656300" y="18421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49" name="n_1aveValue【公民館】&#10;一人当たり面積">
          <a:extLst>
            <a:ext uri="{FF2B5EF4-FFF2-40B4-BE49-F238E27FC236}">
              <a16:creationId xmlns:a16="http://schemas.microsoft.com/office/drawing/2014/main" id="{00000000-0008-0000-0100-000051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50" name="n_2aveValue【公民館】&#10;一人当たり面積">
          <a:extLst>
            <a:ext uri="{FF2B5EF4-FFF2-40B4-BE49-F238E27FC236}">
              <a16:creationId xmlns:a16="http://schemas.microsoft.com/office/drawing/2014/main" id="{00000000-0008-0000-0100-000052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51" name="n_3aveValue【公民館】&#10;一人当たり面積">
          <a:extLst>
            <a:ext uri="{FF2B5EF4-FFF2-40B4-BE49-F238E27FC236}">
              <a16:creationId xmlns:a16="http://schemas.microsoft.com/office/drawing/2014/main" id="{00000000-0008-0000-0100-000053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52" name="n_4aveValue【公民館】&#10;一人当たり面積">
          <a:extLst>
            <a:ext uri="{FF2B5EF4-FFF2-40B4-BE49-F238E27FC236}">
              <a16:creationId xmlns:a16="http://schemas.microsoft.com/office/drawing/2014/main" id="{00000000-0008-0000-0100-000054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853" name="n_1mainValue【公民館】&#10;一人当たり面積">
          <a:extLst>
            <a:ext uri="{FF2B5EF4-FFF2-40B4-BE49-F238E27FC236}">
              <a16:creationId xmlns:a16="http://schemas.microsoft.com/office/drawing/2014/main" id="{00000000-0008-0000-0100-000055030000}"/>
            </a:ext>
          </a:extLst>
        </xdr:cNvPr>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116222</xdr:rowOff>
    </xdr:from>
    <xdr:ext cx="469744" cy="259045"/>
    <xdr:sp macro="" textlink="">
      <xdr:nvSpPr>
        <xdr:cNvPr id="854" name="n_2mainValue【公民館】&#10;一人当たり面積">
          <a:extLst>
            <a:ext uri="{FF2B5EF4-FFF2-40B4-BE49-F238E27FC236}">
              <a16:creationId xmlns:a16="http://schemas.microsoft.com/office/drawing/2014/main" id="{00000000-0008-0000-0100-000056030000}"/>
            </a:ext>
          </a:extLst>
        </xdr:cNvPr>
        <xdr:cNvSpPr txBox="1"/>
      </xdr:nvSpPr>
      <xdr:spPr>
        <a:xfrm>
          <a:off x="20199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855" name="n_3mainValue【公民館】&#10;一人当たり面積">
          <a:extLst>
            <a:ext uri="{FF2B5EF4-FFF2-40B4-BE49-F238E27FC236}">
              <a16:creationId xmlns:a16="http://schemas.microsoft.com/office/drawing/2014/main" id="{00000000-0008-0000-0100-000057030000}"/>
            </a:ext>
          </a:extLst>
        </xdr:cNvPr>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120032</xdr:rowOff>
    </xdr:from>
    <xdr:ext cx="469744" cy="259045"/>
    <xdr:sp macro="" textlink="">
      <xdr:nvSpPr>
        <xdr:cNvPr id="856" name="n_4mainValue【公民館】&#10;一人当たり面積">
          <a:extLst>
            <a:ext uri="{FF2B5EF4-FFF2-40B4-BE49-F238E27FC236}">
              <a16:creationId xmlns:a16="http://schemas.microsoft.com/office/drawing/2014/main" id="{00000000-0008-0000-0100-000058030000}"/>
            </a:ext>
          </a:extLst>
        </xdr:cNvPr>
        <xdr:cNvSpPr txBox="1"/>
      </xdr:nvSpPr>
      <xdr:spPr>
        <a:xfrm>
          <a:off x="184214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おいて類似団体より高くなっている施設は、「公民館」であり、４施設のうち、３施設が昭和４０年代から昭和５０年代に整備されているため、有形固定資産減価償却率が高い水準にある。</a:t>
          </a:r>
          <a:endParaRPr lang="ja-JP" altLang="ja-JP" sz="1400">
            <a:effectLst/>
          </a:endParaRPr>
        </a:p>
        <a:p>
          <a:r>
            <a:rPr kumimoji="1" lang="ja-JP" altLang="ja-JP" sz="1100">
              <a:solidFill>
                <a:schemeClr val="dk1"/>
              </a:solidFill>
              <a:effectLst/>
              <a:latin typeface="+mn-lt"/>
              <a:ea typeface="+mn-ea"/>
              <a:cs typeface="+mn-cs"/>
            </a:rPr>
            <a:t>また、学校施設においても類似団体より高くなっており、１２ある小中学校のうち、最も新しい中学校が平成１７年に竣工したのみで、それ以外の小中学校においては大半が昭和４５年から昭和５６年に建築されており、更新時期が集中することが</a:t>
          </a:r>
          <a:r>
            <a:rPr kumimoji="1" lang="ja-JP" altLang="en-US" sz="1100">
              <a:solidFill>
                <a:schemeClr val="dk1"/>
              </a:solidFill>
              <a:effectLst/>
              <a:latin typeface="+mn-lt"/>
              <a:ea typeface="+mn-ea"/>
              <a:cs typeface="+mn-cs"/>
            </a:rPr>
            <a:t>見込まれる。このため、</a:t>
          </a:r>
          <a:r>
            <a:rPr kumimoji="1" lang="ja-JP" altLang="ja-JP" sz="1100">
              <a:solidFill>
                <a:schemeClr val="dk1"/>
              </a:solidFill>
              <a:effectLst/>
              <a:latin typeface="+mn-lt"/>
              <a:ea typeface="+mn-ea"/>
              <a:cs typeface="+mn-cs"/>
            </a:rPr>
            <a:t>公共施設総合管理計画に基づ</a:t>
          </a:r>
          <a:r>
            <a:rPr kumimoji="1" lang="ja-JP" altLang="en-US" sz="1100">
              <a:solidFill>
                <a:schemeClr val="dk1"/>
              </a:solidFill>
              <a:effectLst/>
              <a:latin typeface="+mn-lt"/>
              <a:ea typeface="+mn-ea"/>
              <a:cs typeface="+mn-cs"/>
            </a:rPr>
            <a:t>き、</a:t>
          </a:r>
          <a:r>
            <a:rPr lang="ja-JP" altLang="en-US">
              <a:solidFill>
                <a:sysClr val="windowText" lastClr="000000"/>
              </a:solidFill>
            </a:rPr>
            <a:t>長寿命化計画を策定し、ライフサイクルコストの縮減及び平準化に努める。</a:t>
          </a:r>
          <a:endParaRPr lang="ja-JP" altLang="ja-JP" sz="1400" strike="sngStrike"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一方、一人当たり面積等については、「認定こども園・幼稚園・保育所」の水準が高い水準にある。</a:t>
          </a:r>
          <a:r>
            <a:rPr kumimoji="1" lang="ja-JP" altLang="ja-JP" sz="1100" strike="noStrike" baseline="0">
              <a:solidFill>
                <a:schemeClr val="dk1"/>
              </a:solidFill>
              <a:effectLst/>
              <a:latin typeface="+mn-lt"/>
              <a:ea typeface="+mn-ea"/>
              <a:cs typeface="+mn-cs"/>
            </a:rPr>
            <a:t>人口減少に伴う少子化が著しい本市においては、民間参入が見込まれないため、</a:t>
          </a:r>
          <a:r>
            <a:rPr kumimoji="1" lang="ja-JP" altLang="ja-JP" sz="1100">
              <a:solidFill>
                <a:schemeClr val="dk1"/>
              </a:solidFill>
              <a:effectLst/>
              <a:latin typeface="+mn-lt"/>
              <a:ea typeface="+mn-ea"/>
              <a:cs typeface="+mn-cs"/>
            </a:rPr>
            <a:t>認可保育所及び幼稚園が全て公設で運営されているためである。</a:t>
          </a:r>
          <a:r>
            <a:rPr kumimoji="1" lang="ja-JP" altLang="en-US" sz="1100">
              <a:solidFill>
                <a:schemeClr val="dk1"/>
              </a:solidFill>
              <a:effectLst/>
              <a:latin typeface="+mn-lt"/>
              <a:ea typeface="+mn-ea"/>
              <a:cs typeface="+mn-cs"/>
            </a:rPr>
            <a:t>このため、</a:t>
          </a:r>
          <a:r>
            <a:rPr kumimoji="1" lang="ja-JP" altLang="ja-JP" sz="1100" strike="noStrike" baseline="0">
              <a:solidFill>
                <a:schemeClr val="dk1"/>
              </a:solidFill>
              <a:effectLst/>
              <a:latin typeface="+mn-lt"/>
              <a:ea typeface="+mn-ea"/>
              <a:cs typeface="+mn-cs"/>
            </a:rPr>
            <a:t>一人当たり面積は</a:t>
          </a:r>
          <a:r>
            <a:rPr kumimoji="1" lang="ja-JP" altLang="en-US" sz="1100" strike="noStrike" baseline="0">
              <a:solidFill>
                <a:schemeClr val="dk1"/>
              </a:solidFill>
              <a:effectLst/>
              <a:latin typeface="+mn-lt"/>
              <a:ea typeface="+mn-ea"/>
              <a:cs typeface="+mn-cs"/>
            </a:rPr>
            <a:t>当面の間、</a:t>
          </a:r>
          <a:r>
            <a:rPr kumimoji="1" lang="ja-JP" altLang="ja-JP" sz="1100" strike="noStrike" baseline="0">
              <a:solidFill>
                <a:schemeClr val="dk1"/>
              </a:solidFill>
              <a:effectLst/>
              <a:latin typeface="+mn-lt"/>
              <a:ea typeface="+mn-ea"/>
              <a:cs typeface="+mn-cs"/>
            </a:rPr>
            <a:t>高い水準</a:t>
          </a:r>
          <a:r>
            <a:rPr kumimoji="1" lang="ja-JP" altLang="en-US" sz="1100" strike="noStrike" baseline="0">
              <a:solidFill>
                <a:schemeClr val="dk1"/>
              </a:solidFill>
              <a:effectLst/>
              <a:latin typeface="+mn-lt"/>
              <a:ea typeface="+mn-ea"/>
              <a:cs typeface="+mn-cs"/>
            </a:rPr>
            <a:t>で推移</a:t>
          </a:r>
          <a:r>
            <a:rPr kumimoji="1" lang="ja-JP" altLang="ja-JP" sz="1100" strike="noStrike" baseline="0">
              <a:solidFill>
                <a:schemeClr val="dk1"/>
              </a:solidFill>
              <a:effectLst/>
              <a:latin typeface="+mn-lt"/>
              <a:ea typeface="+mn-ea"/>
              <a:cs typeface="+mn-cs"/>
            </a:rPr>
            <a:t>していくこととなる。</a:t>
          </a:r>
          <a:endParaRPr lang="ja-JP" altLang="ja-JP" strike="noStrike">
            <a:effectLst/>
          </a:endParaRPr>
        </a:p>
        <a:p>
          <a:r>
            <a:rPr kumimoji="1" lang="ja-JP" altLang="ja-JP" sz="1100">
              <a:solidFill>
                <a:schemeClr val="dk1"/>
              </a:solidFill>
              <a:effectLst/>
              <a:latin typeface="+mn-lt"/>
              <a:ea typeface="+mn-ea"/>
              <a:cs typeface="+mn-cs"/>
            </a:rPr>
            <a:t>　上記以外の施設における一人当たり面積等については、類似団体よりやや低い水準もしくは、概ね同等の水準となっている。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33,764
33,077
374.65
21,949,063
21,090,508
760,665
11,010,426
17,196,523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69142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141515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321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117022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076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66403</xdr:rowOff>
    </xdr:from>
    <xdr:to>
      <xdr:col>15</xdr:col>
      <xdr:colOff>50800</xdr:colOff>
      <xdr:row>38</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815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66403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570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83837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83820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11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83820</xdr:rowOff>
    </xdr:from>
    <xdr:to>
      <xdr:col>50</xdr:col>
      <xdr:colOff>114300</xdr:colOff>
      <xdr:row>41</xdr:row>
      <xdr:rowOff>83820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33020</xdr:rowOff>
    </xdr:from>
    <xdr:to>
      <xdr:col>41</xdr:col>
      <xdr:colOff>101600</xdr:colOff>
      <xdr:row>41</xdr:row>
      <xdr:rowOff>134620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83820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11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83820</xdr:rowOff>
    </xdr:from>
    <xdr:to>
      <xdr:col>41</xdr:col>
      <xdr:colOff>50800</xdr:colOff>
      <xdr:row>41</xdr:row>
      <xdr:rowOff>87630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125747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99695</xdr:rowOff>
    </xdr:from>
    <xdr:to>
      <xdr:col>24</xdr:col>
      <xdr:colOff>114300</xdr:colOff>
      <xdr:row>60</xdr:row>
      <xdr:rowOff>29845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122572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114300</xdr:rowOff>
    </xdr:from>
    <xdr:to>
      <xdr:col>24</xdr:col>
      <xdr:colOff>63500</xdr:colOff>
      <xdr:row>59</xdr:row>
      <xdr:rowOff>150495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229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114300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19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80010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1593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103505</xdr:rowOff>
    </xdr:from>
    <xdr:to>
      <xdr:col>6</xdr:col>
      <xdr:colOff>38100</xdr:colOff>
      <xdr:row>60</xdr:row>
      <xdr:rowOff>33655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154305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1130300" y="1015936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10177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50182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157988</xdr:rowOff>
    </xdr:from>
    <xdr:to>
      <xdr:col>55</xdr:col>
      <xdr:colOff>50800</xdr:colOff>
      <xdr:row>64</xdr:row>
      <xdr:rowOff>88138</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9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72915</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87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158369</xdr:rowOff>
    </xdr:from>
    <xdr:to>
      <xdr:col>50</xdr:col>
      <xdr:colOff>165100</xdr:colOff>
      <xdr:row>64</xdr:row>
      <xdr:rowOff>88519</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9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37338</xdr:rowOff>
    </xdr:from>
    <xdr:to>
      <xdr:col>55</xdr:col>
      <xdr:colOff>0</xdr:colOff>
      <xdr:row>64</xdr:row>
      <xdr:rowOff>37719</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10101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158750</xdr:rowOff>
    </xdr:from>
    <xdr:to>
      <xdr:col>46</xdr:col>
      <xdr:colOff>38100</xdr:colOff>
      <xdr:row>64</xdr:row>
      <xdr:rowOff>88900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37719</xdr:rowOff>
    </xdr:from>
    <xdr:to>
      <xdr:col>50</xdr:col>
      <xdr:colOff>114300</xdr:colOff>
      <xdr:row>64</xdr:row>
      <xdr:rowOff>38100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10105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158750</xdr:rowOff>
    </xdr:from>
    <xdr:to>
      <xdr:col>41</xdr:col>
      <xdr:colOff>101600</xdr:colOff>
      <xdr:row>64</xdr:row>
      <xdr:rowOff>88900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38100</xdr:rowOff>
    </xdr:from>
    <xdr:to>
      <xdr:col>45</xdr:col>
      <xdr:colOff>177800</xdr:colOff>
      <xdr:row>64</xdr:row>
      <xdr:rowOff>38100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861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87503</xdr:rowOff>
    </xdr:from>
    <xdr:to>
      <xdr:col>36</xdr:col>
      <xdr:colOff>165100</xdr:colOff>
      <xdr:row>64</xdr:row>
      <xdr:rowOff>17653</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138303</xdr:rowOff>
    </xdr:from>
    <xdr:to>
      <xdr:col>41</xdr:col>
      <xdr:colOff>50800</xdr:colOff>
      <xdr:row>64</xdr:row>
      <xdr:rowOff>38100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0939653"/>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79646</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80027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80027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8780</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98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98334</xdr:rowOff>
    </xdr:from>
    <xdr:to>
      <xdr:col>24</xdr:col>
      <xdr:colOff>114300</xdr:colOff>
      <xdr:row>83</xdr:row>
      <xdr:rowOff>28484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76761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65677</xdr:rowOff>
    </xdr:from>
    <xdr:to>
      <xdr:col>20</xdr:col>
      <xdr:colOff>38100</xdr:colOff>
      <xdr:row>82</xdr:row>
      <xdr:rowOff>167277</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116477</xdr:rowOff>
    </xdr:from>
    <xdr:to>
      <xdr:col>24</xdr:col>
      <xdr:colOff>63500</xdr:colOff>
      <xdr:row>82</xdr:row>
      <xdr:rowOff>149134</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1753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116477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1410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1995</xdr:rowOff>
    </xdr:from>
    <xdr:to>
      <xdr:col>10</xdr:col>
      <xdr:colOff>165100</xdr:colOff>
      <xdr:row>82</xdr:row>
      <xdr:rowOff>103595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52795</xdr:rowOff>
    </xdr:from>
    <xdr:to>
      <xdr:col>15</xdr:col>
      <xdr:colOff>50800</xdr:colOff>
      <xdr:row>82</xdr:row>
      <xdr:rowOff>82187</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1116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145687</xdr:rowOff>
    </xdr:from>
    <xdr:to>
      <xdr:col>6</xdr:col>
      <xdr:colOff>38100</xdr:colOff>
      <xdr:row>82</xdr:row>
      <xdr:rowOff>75837</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25037</xdr:rowOff>
    </xdr:from>
    <xdr:to>
      <xdr:col>10</xdr:col>
      <xdr:colOff>114300</xdr:colOff>
      <xdr:row>82</xdr:row>
      <xdr:rowOff>52795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0839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12354</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149514</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0000000-0008-0000-02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a16="http://schemas.microsoft.com/office/drawing/2014/main" id="{00000000-0008-0000-0200-00005B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a16="http://schemas.microsoft.com/office/drawing/2014/main" id="{00000000-0008-0000-0200-00005D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a:extLst>
            <a:ext uri="{FF2B5EF4-FFF2-40B4-BE49-F238E27FC236}">
              <a16:creationId xmlns:a16="http://schemas.microsoft.com/office/drawing/2014/main" id="{00000000-0008-0000-0200-00005F010000}"/>
            </a:ext>
          </a:extLst>
        </xdr:cNvPr>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144780</xdr:rowOff>
    </xdr:from>
    <xdr:to>
      <xdr:col>55</xdr:col>
      <xdr:colOff>50800</xdr:colOff>
      <xdr:row>84</xdr:row>
      <xdr:rowOff>74930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104267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167657</xdr:rowOff>
    </xdr:from>
    <xdr:ext cx="469744" cy="259045"/>
    <xdr:sp macro="" textlink="">
      <xdr:nvSpPr>
        <xdr:cNvPr id="363" name="【福祉施設】&#10;一人当たり面積該当値テキスト">
          <a:extLst>
            <a:ext uri="{FF2B5EF4-FFF2-40B4-BE49-F238E27FC236}">
              <a16:creationId xmlns:a16="http://schemas.microsoft.com/office/drawing/2014/main" id="{00000000-0008-0000-0200-00006B010000}"/>
            </a:ext>
          </a:extLst>
        </xdr:cNvPr>
        <xdr:cNvSpPr txBox="1"/>
      </xdr:nvSpPr>
      <xdr:spPr>
        <a:xfrm>
          <a:off x="10515600"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151130</xdr:rowOff>
    </xdr:from>
    <xdr:to>
      <xdr:col>50</xdr:col>
      <xdr:colOff>165100</xdr:colOff>
      <xdr:row>84</xdr:row>
      <xdr:rowOff>81280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588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24130</xdr:rowOff>
    </xdr:from>
    <xdr:to>
      <xdr:col>55</xdr:col>
      <xdr:colOff>0</xdr:colOff>
      <xdr:row>84</xdr:row>
      <xdr:rowOff>30480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9639300" y="1442593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153670</xdr:rowOff>
    </xdr:from>
    <xdr:to>
      <xdr:col>46</xdr:col>
      <xdr:colOff>38100</xdr:colOff>
      <xdr:row>84</xdr:row>
      <xdr:rowOff>83820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6995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30480</xdr:rowOff>
    </xdr:from>
    <xdr:to>
      <xdr:col>50</xdr:col>
      <xdr:colOff>114300</xdr:colOff>
      <xdr:row>84</xdr:row>
      <xdr:rowOff>33020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8750300" y="144322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154939</xdr:rowOff>
    </xdr:from>
    <xdr:to>
      <xdr:col>41</xdr:col>
      <xdr:colOff>101600</xdr:colOff>
      <xdr:row>84</xdr:row>
      <xdr:rowOff>85089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810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33020</xdr:rowOff>
    </xdr:from>
    <xdr:to>
      <xdr:col>45</xdr:col>
      <xdr:colOff>177800</xdr:colOff>
      <xdr:row>84</xdr:row>
      <xdr:rowOff>34289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7861300" y="14434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50800</xdr:rowOff>
    </xdr:from>
    <xdr:to>
      <xdr:col>36</xdr:col>
      <xdr:colOff>165100</xdr:colOff>
      <xdr:row>84</xdr:row>
      <xdr:rowOff>152400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921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34289</xdr:rowOff>
    </xdr:from>
    <xdr:to>
      <xdr:col>41</xdr:col>
      <xdr:colOff>50800</xdr:colOff>
      <xdr:row>84</xdr:row>
      <xdr:rowOff>101600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6972300" y="14436089"/>
          <a:ext cx="889000" cy="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a:extLst>
            <a:ext uri="{FF2B5EF4-FFF2-40B4-BE49-F238E27FC236}">
              <a16:creationId xmlns:a16="http://schemas.microsoft.com/office/drawing/2014/main" id="{00000000-0008-0000-0200-000074010000}"/>
            </a:ext>
          </a:extLst>
        </xdr:cNvPr>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a:extLst>
            <a:ext uri="{FF2B5EF4-FFF2-40B4-BE49-F238E27FC236}">
              <a16:creationId xmlns:a16="http://schemas.microsoft.com/office/drawing/2014/main" id="{00000000-0008-0000-0200-000075010000}"/>
            </a:ext>
          </a:extLst>
        </xdr:cNvPr>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a:extLst>
            <a:ext uri="{FF2B5EF4-FFF2-40B4-BE49-F238E27FC236}">
              <a16:creationId xmlns:a16="http://schemas.microsoft.com/office/drawing/2014/main" id="{00000000-0008-0000-0200-000076010000}"/>
            </a:ext>
          </a:extLst>
        </xdr:cNvPr>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a:extLst>
            <a:ext uri="{FF2B5EF4-FFF2-40B4-BE49-F238E27FC236}">
              <a16:creationId xmlns:a16="http://schemas.microsoft.com/office/drawing/2014/main" id="{00000000-0008-0000-0200-000077010000}"/>
            </a:ext>
          </a:extLst>
        </xdr:cNvPr>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97807</xdr:rowOff>
    </xdr:from>
    <xdr:ext cx="469744" cy="259045"/>
    <xdr:sp macro="" textlink="">
      <xdr:nvSpPr>
        <xdr:cNvPr id="376" name="n_1mainValue【福祉施設】&#10;一人当たり面積">
          <a:extLst>
            <a:ext uri="{FF2B5EF4-FFF2-40B4-BE49-F238E27FC236}">
              <a16:creationId xmlns:a16="http://schemas.microsoft.com/office/drawing/2014/main" id="{00000000-0008-0000-0200-00007801000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100347</xdr:rowOff>
    </xdr:from>
    <xdr:ext cx="469744" cy="259045"/>
    <xdr:sp macro="" textlink="">
      <xdr:nvSpPr>
        <xdr:cNvPr id="377" name="n_2mainValue【福祉施設】&#10;一人当たり面積">
          <a:extLst>
            <a:ext uri="{FF2B5EF4-FFF2-40B4-BE49-F238E27FC236}">
              <a16:creationId xmlns:a16="http://schemas.microsoft.com/office/drawing/2014/main" id="{00000000-0008-0000-0200-000079010000}"/>
            </a:ext>
          </a:extLst>
        </xdr:cNvPr>
        <xdr:cNvSpPr txBox="1"/>
      </xdr:nvSpPr>
      <xdr:spPr>
        <a:xfrm>
          <a:off x="8515427" y="1415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101616</xdr:rowOff>
    </xdr:from>
    <xdr:ext cx="469744" cy="259045"/>
    <xdr:sp macro="" textlink="">
      <xdr:nvSpPr>
        <xdr:cNvPr id="378" name="n_3mainValue【福祉施設】&#10;一人当たり面積">
          <a:extLst>
            <a:ext uri="{FF2B5EF4-FFF2-40B4-BE49-F238E27FC236}">
              <a16:creationId xmlns:a16="http://schemas.microsoft.com/office/drawing/2014/main" id="{00000000-0008-0000-0200-00007A010000}"/>
            </a:ext>
          </a:extLst>
        </xdr:cNvPr>
        <xdr:cNvSpPr txBox="1"/>
      </xdr:nvSpPr>
      <xdr:spPr>
        <a:xfrm>
          <a:off x="7626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9" name="n_4mainValue【福祉施設】&#10;一人当たり面積">
          <a:extLst>
            <a:ext uri="{FF2B5EF4-FFF2-40B4-BE49-F238E27FC236}">
              <a16:creationId xmlns:a16="http://schemas.microsoft.com/office/drawing/2014/main" id="{00000000-0008-0000-0200-00007B010000}"/>
            </a:ext>
          </a:extLst>
        </xdr:cNvPr>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00000000-0008-0000-0200-00009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a16="http://schemas.microsoft.com/office/drawing/2014/main" id="{00000000-0008-0000-0200-000096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00000000-0008-0000-0200-000098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00000000-0008-0000-0200-00009A010000}"/>
            </a:ext>
          </a:extLst>
        </xdr:cNvPr>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147864</xdr:rowOff>
    </xdr:from>
    <xdr:to>
      <xdr:col>24</xdr:col>
      <xdr:colOff>114300</xdr:colOff>
      <xdr:row>106</xdr:row>
      <xdr:rowOff>78014</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126291</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125005</xdr:rowOff>
    </xdr:from>
    <xdr:to>
      <xdr:col>20</xdr:col>
      <xdr:colOff>38100</xdr:colOff>
      <xdr:row>106</xdr:row>
      <xdr:rowOff>55155</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4355</xdr:rowOff>
    </xdr:from>
    <xdr:to>
      <xdr:col>24</xdr:col>
      <xdr:colOff>63500</xdr:colOff>
      <xdr:row>106</xdr:row>
      <xdr:rowOff>27214</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3797300" y="181780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102144</xdr:rowOff>
    </xdr:from>
    <xdr:to>
      <xdr:col>15</xdr:col>
      <xdr:colOff>101600</xdr:colOff>
      <xdr:row>106</xdr:row>
      <xdr:rowOff>32294</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857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152944</xdr:rowOff>
    </xdr:from>
    <xdr:to>
      <xdr:col>19</xdr:col>
      <xdr:colOff>177800</xdr:colOff>
      <xdr:row>106</xdr:row>
      <xdr:rowOff>4355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908300" y="181551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105</xdr:row>
      <xdr:rowOff>152944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019300" y="181356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59689</xdr:rowOff>
    </xdr:from>
    <xdr:to>
      <xdr:col>6</xdr:col>
      <xdr:colOff>38100</xdr:colOff>
      <xdr:row>105</xdr:row>
      <xdr:rowOff>161289</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79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110489</xdr:rowOff>
    </xdr:from>
    <xdr:to>
      <xdr:col>10</xdr:col>
      <xdr:colOff>114300</xdr:colOff>
      <xdr:row>105</xdr:row>
      <xdr:rowOff>133350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130300" y="18112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46282</xdr:rowOff>
    </xdr:from>
    <xdr:ext cx="405111" cy="259045"/>
    <xdr:sp macro="" textlink="">
      <xdr:nvSpPr>
        <xdr:cNvPr id="435" name="n_1main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23421</xdr:rowOff>
    </xdr:from>
    <xdr:ext cx="405111" cy="259045"/>
    <xdr:sp macro="" textlink="">
      <xdr:nvSpPr>
        <xdr:cNvPr id="436" name="n_2main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7" name="n_3main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152416</xdr:rowOff>
    </xdr:from>
    <xdr:ext cx="405111" cy="259045"/>
    <xdr:sp macro="" textlink="">
      <xdr:nvSpPr>
        <xdr:cNvPr id="438" name="n_4main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2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200-0000CF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200-0000D1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200-0000D3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153036</xdr:rowOff>
    </xdr:from>
    <xdr:to>
      <xdr:col>55</xdr:col>
      <xdr:colOff>50800</xdr:colOff>
      <xdr:row>108</xdr:row>
      <xdr:rowOff>83186</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104267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67963</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200-0000DF010000}"/>
            </a:ext>
          </a:extLst>
        </xdr:cNvPr>
        <xdr:cNvSpPr txBox="1"/>
      </xdr:nvSpPr>
      <xdr:spPr>
        <a:xfrm>
          <a:off x="10515600" y="1841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154939</xdr:rowOff>
    </xdr:from>
    <xdr:to>
      <xdr:col>50</xdr:col>
      <xdr:colOff>165100</xdr:colOff>
      <xdr:row>108</xdr:row>
      <xdr:rowOff>85089</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9588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32386</xdr:rowOff>
    </xdr:from>
    <xdr:to>
      <xdr:col>55</xdr:col>
      <xdr:colOff>0</xdr:colOff>
      <xdr:row>108</xdr:row>
      <xdr:rowOff>34289</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9639300" y="185489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156845</xdr:rowOff>
    </xdr:from>
    <xdr:to>
      <xdr:col>46</xdr:col>
      <xdr:colOff>38100</xdr:colOff>
      <xdr:row>108</xdr:row>
      <xdr:rowOff>86995</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8699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34289</xdr:rowOff>
    </xdr:from>
    <xdr:to>
      <xdr:col>50</xdr:col>
      <xdr:colOff>114300</xdr:colOff>
      <xdr:row>108</xdr:row>
      <xdr:rowOff>36195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8750300" y="185508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156845</xdr:rowOff>
    </xdr:from>
    <xdr:to>
      <xdr:col>41</xdr:col>
      <xdr:colOff>101600</xdr:colOff>
      <xdr:row>108</xdr:row>
      <xdr:rowOff>86995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7810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36195</xdr:rowOff>
    </xdr:from>
    <xdr:to>
      <xdr:col>45</xdr:col>
      <xdr:colOff>177800</xdr:colOff>
      <xdr:row>108</xdr:row>
      <xdr:rowOff>36195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7861300" y="18552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158750</xdr:rowOff>
    </xdr:from>
    <xdr:to>
      <xdr:col>36</xdr:col>
      <xdr:colOff>165100</xdr:colOff>
      <xdr:row>108</xdr:row>
      <xdr:rowOff>88900</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6921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36195</xdr:rowOff>
    </xdr:from>
    <xdr:to>
      <xdr:col>41</xdr:col>
      <xdr:colOff>50800</xdr:colOff>
      <xdr:row>108</xdr:row>
      <xdr:rowOff>38100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6972300" y="185527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a:extLst>
            <a:ext uri="{FF2B5EF4-FFF2-40B4-BE49-F238E27FC236}">
              <a16:creationId xmlns:a16="http://schemas.microsoft.com/office/drawing/2014/main" id="{00000000-0008-0000-0200-0000E8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a:extLst>
            <a:ext uri="{FF2B5EF4-FFF2-40B4-BE49-F238E27FC236}">
              <a16:creationId xmlns:a16="http://schemas.microsoft.com/office/drawing/2014/main" id="{00000000-0008-0000-0200-0000E9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a:extLst>
            <a:ext uri="{FF2B5EF4-FFF2-40B4-BE49-F238E27FC236}">
              <a16:creationId xmlns:a16="http://schemas.microsoft.com/office/drawing/2014/main" id="{00000000-0008-0000-0200-0000EA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a16="http://schemas.microsoft.com/office/drawing/2014/main" id="{00000000-0008-0000-0200-0000EB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76216</xdr:rowOff>
    </xdr:from>
    <xdr:ext cx="469744" cy="259045"/>
    <xdr:sp macro="" textlink="">
      <xdr:nvSpPr>
        <xdr:cNvPr id="492" name="n_1mainValue【市民会館】&#10;一人当たり面積">
          <a:extLst>
            <a:ext uri="{FF2B5EF4-FFF2-40B4-BE49-F238E27FC236}">
              <a16:creationId xmlns:a16="http://schemas.microsoft.com/office/drawing/2014/main" id="{00000000-0008-0000-0200-0000EC010000}"/>
            </a:ext>
          </a:extLst>
        </xdr:cNvPr>
        <xdr:cNvSpPr txBox="1"/>
      </xdr:nvSpPr>
      <xdr:spPr>
        <a:xfrm>
          <a:off x="93917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78122</xdr:rowOff>
    </xdr:from>
    <xdr:ext cx="469744" cy="259045"/>
    <xdr:sp macro="" textlink="">
      <xdr:nvSpPr>
        <xdr:cNvPr id="493" name="n_2mainValue【市民会館】&#10;一人当たり面積">
          <a:extLst>
            <a:ext uri="{FF2B5EF4-FFF2-40B4-BE49-F238E27FC236}">
              <a16:creationId xmlns:a16="http://schemas.microsoft.com/office/drawing/2014/main" id="{00000000-0008-0000-0200-0000ED010000}"/>
            </a:ext>
          </a:extLst>
        </xdr:cNvPr>
        <xdr:cNvSpPr txBox="1"/>
      </xdr:nvSpPr>
      <xdr:spPr>
        <a:xfrm>
          <a:off x="85154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78122</xdr:rowOff>
    </xdr:from>
    <xdr:ext cx="469744" cy="259045"/>
    <xdr:sp macro="" textlink="">
      <xdr:nvSpPr>
        <xdr:cNvPr id="494" name="n_3mainValue【市民会館】&#10;一人当たり面積">
          <a:extLst>
            <a:ext uri="{FF2B5EF4-FFF2-40B4-BE49-F238E27FC236}">
              <a16:creationId xmlns:a16="http://schemas.microsoft.com/office/drawing/2014/main" id="{00000000-0008-0000-0200-0000EE010000}"/>
            </a:ext>
          </a:extLst>
        </xdr:cNvPr>
        <xdr:cNvSpPr txBox="1"/>
      </xdr:nvSpPr>
      <xdr:spPr>
        <a:xfrm>
          <a:off x="76264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80027</xdr:rowOff>
    </xdr:from>
    <xdr:ext cx="469744" cy="259045"/>
    <xdr:sp macro="" textlink="">
      <xdr:nvSpPr>
        <xdr:cNvPr id="495" name="n_4mainValue【市民会館】&#10;一人当たり面積">
          <a:extLst>
            <a:ext uri="{FF2B5EF4-FFF2-40B4-BE49-F238E27FC236}">
              <a16:creationId xmlns:a16="http://schemas.microsoft.com/office/drawing/2014/main" id="{00000000-0008-0000-0200-0000EF010000}"/>
            </a:ext>
          </a:extLst>
        </xdr:cNvPr>
        <xdr:cNvSpPr txBox="1"/>
      </xdr:nvSpPr>
      <xdr:spPr>
        <a:xfrm>
          <a:off x="6737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2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a:extLst>
            <a:ext uri="{FF2B5EF4-FFF2-40B4-BE49-F238E27FC236}">
              <a16:creationId xmlns:a16="http://schemas.microsoft.com/office/drawing/2014/main" id="{00000000-0008-0000-0200-00000A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200-00000C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200-00000E020000}"/>
            </a:ext>
          </a:extLst>
        </xdr:cNvPr>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18869</xdr:rowOff>
    </xdr:from>
    <xdr:to>
      <xdr:col>85</xdr:col>
      <xdr:colOff>177800</xdr:colOff>
      <xdr:row>39</xdr:row>
      <xdr:rowOff>120469</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6268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168746</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200-00001A020000}"/>
            </a:ext>
          </a:extLst>
        </xdr:cNvPr>
        <xdr:cNvSpPr txBox="1"/>
      </xdr:nvSpPr>
      <xdr:spPr>
        <a:xfrm>
          <a:off x="16357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39</xdr:row>
      <xdr:rowOff>69669</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5481300" y="6705600"/>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87449</xdr:rowOff>
    </xdr:from>
    <xdr:to>
      <xdr:col>76</xdr:col>
      <xdr:colOff>165100</xdr:colOff>
      <xdr:row>39</xdr:row>
      <xdr:rowOff>17599</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4541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138249</xdr:rowOff>
    </xdr:from>
    <xdr:to>
      <xdr:col>81</xdr:col>
      <xdr:colOff>50800</xdr:colOff>
      <xdr:row>39</xdr:row>
      <xdr:rowOff>19050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4592300" y="66533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3652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84365</xdr:rowOff>
    </xdr:from>
    <xdr:to>
      <xdr:col>76</xdr:col>
      <xdr:colOff>114300</xdr:colOff>
      <xdr:row>38</xdr:row>
      <xdr:rowOff>138249</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3703300" y="6599465"/>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151130</xdr:rowOff>
    </xdr:from>
    <xdr:to>
      <xdr:col>67</xdr:col>
      <xdr:colOff>101600</xdr:colOff>
      <xdr:row>38</xdr:row>
      <xdr:rowOff>81280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276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30480</xdr:rowOff>
    </xdr:from>
    <xdr:to>
      <xdr:col>71</xdr:col>
      <xdr:colOff>177800</xdr:colOff>
      <xdr:row>38</xdr:row>
      <xdr:rowOff>84365</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814300" y="654558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60977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8726</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4389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44543</xdr:rowOff>
    </xdr:from>
    <xdr:to>
      <xdr:col>116</xdr:col>
      <xdr:colOff>114300</xdr:colOff>
      <xdr:row>41</xdr:row>
      <xdr:rowOff>146143</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70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130920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98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45010</xdr:rowOff>
    </xdr:from>
    <xdr:to>
      <xdr:col>112</xdr:col>
      <xdr:colOff>38100</xdr:colOff>
      <xdr:row>41</xdr:row>
      <xdr:rowOff>146610</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70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95343</xdr:rowOff>
    </xdr:from>
    <xdr:to>
      <xdr:col>116</xdr:col>
      <xdr:colOff>63500</xdr:colOff>
      <xdr:row>41</xdr:row>
      <xdr:rowOff>95810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7124793"/>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45258</xdr:rowOff>
    </xdr:from>
    <xdr:to>
      <xdr:col>107</xdr:col>
      <xdr:colOff>101600</xdr:colOff>
      <xdr:row>41</xdr:row>
      <xdr:rowOff>146858</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70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95810</xdr:rowOff>
    </xdr:from>
    <xdr:to>
      <xdr:col>111</xdr:col>
      <xdr:colOff>177800</xdr:colOff>
      <xdr:row>41</xdr:row>
      <xdr:rowOff>96058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7125260"/>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45446</xdr:rowOff>
    </xdr:from>
    <xdr:to>
      <xdr:col>102</xdr:col>
      <xdr:colOff>165100</xdr:colOff>
      <xdr:row>41</xdr:row>
      <xdr:rowOff>147046</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70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96058</xdr:rowOff>
    </xdr:from>
    <xdr:to>
      <xdr:col>107</xdr:col>
      <xdr:colOff>50800</xdr:colOff>
      <xdr:row>41</xdr:row>
      <xdr:rowOff>96246</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7125508"/>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45844</xdr:rowOff>
    </xdr:from>
    <xdr:to>
      <xdr:col>98</xdr:col>
      <xdr:colOff>38100</xdr:colOff>
      <xdr:row>41</xdr:row>
      <xdr:rowOff>147444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70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96246</xdr:rowOff>
    </xdr:from>
    <xdr:to>
      <xdr:col>102</xdr:col>
      <xdr:colOff>114300</xdr:colOff>
      <xdr:row>41</xdr:row>
      <xdr:rowOff>96644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7125696"/>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137737</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71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137985</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71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138173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716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138571</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71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2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2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00000000-0008-0000-0200-00007E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200-000080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81462</xdr:rowOff>
    </xdr:from>
    <xdr:to>
      <xdr:col>85</xdr:col>
      <xdr:colOff>177800</xdr:colOff>
      <xdr:row>61</xdr:row>
      <xdr:rowOff>11612</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6268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59889</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200-00008C020000}"/>
            </a:ext>
          </a:extLst>
        </xdr:cNvPr>
        <xdr:cNvSpPr txBox="1"/>
      </xdr:nvSpPr>
      <xdr:spPr>
        <a:xfrm>
          <a:off x="16357600"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58601</xdr:rowOff>
    </xdr:from>
    <xdr:to>
      <xdr:col>81</xdr:col>
      <xdr:colOff>101600</xdr:colOff>
      <xdr:row>60</xdr:row>
      <xdr:rowOff>160201</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5430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109401</xdr:rowOff>
    </xdr:from>
    <xdr:to>
      <xdr:col>85</xdr:col>
      <xdr:colOff>127000</xdr:colOff>
      <xdr:row>60</xdr:row>
      <xdr:rowOff>132262</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5481300" y="1039640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84909</xdr:rowOff>
    </xdr:from>
    <xdr:to>
      <xdr:col>81</xdr:col>
      <xdr:colOff>50800</xdr:colOff>
      <xdr:row>60</xdr:row>
      <xdr:rowOff>109401</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4592300" y="103719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84909</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3703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2763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62049</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814300" y="1034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151328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52660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103976</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3500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103976</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2611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2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200-0000B5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200-0000B7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200-0000B9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200-0000C5020000}"/>
            </a:ext>
          </a:extLst>
        </xdr:cNvPr>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21323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22860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9545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xdr:rowOff>
    </xdr:from>
    <xdr:to>
      <xdr:col>98</xdr:col>
      <xdr:colOff>38100</xdr:colOff>
      <xdr:row>62</xdr:row>
      <xdr:rowOff>115570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64770</xdr:rowOff>
    </xdr:from>
    <xdr:to>
      <xdr:col>102</xdr:col>
      <xdr:colOff>114300</xdr:colOff>
      <xdr:row>63</xdr:row>
      <xdr:rowOff>22860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656300" y="1069467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132097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00000000-0008-0000-02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00000000-0008-0000-0200-0000EE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a:extLst>
            <a:ext uri="{FF2B5EF4-FFF2-40B4-BE49-F238E27FC236}">
              <a16:creationId xmlns:a16="http://schemas.microsoft.com/office/drawing/2014/main" id="{00000000-0008-0000-0200-0000F0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00000000-0008-0000-0200-0000F2020000}"/>
            </a:ext>
          </a:extLst>
        </xdr:cNvPr>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92711</xdr:rowOff>
    </xdr:from>
    <xdr:to>
      <xdr:col>85</xdr:col>
      <xdr:colOff>177800</xdr:colOff>
      <xdr:row>83</xdr:row>
      <xdr:rowOff>22861</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6268700" y="14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71138</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00000000-0008-0000-0200-0000FE020000}"/>
            </a:ext>
          </a:extLst>
        </xdr:cNvPr>
        <xdr:cNvSpPr txBox="1"/>
      </xdr:nvSpPr>
      <xdr:spPr>
        <a:xfrm>
          <a:off x="16357600"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66039</xdr:rowOff>
    </xdr:from>
    <xdr:to>
      <xdr:col>81</xdr:col>
      <xdr:colOff>101600</xdr:colOff>
      <xdr:row>82</xdr:row>
      <xdr:rowOff>167639</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5430500" y="141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116839</xdr:rowOff>
    </xdr:from>
    <xdr:to>
      <xdr:col>85</xdr:col>
      <xdr:colOff>127000</xdr:colOff>
      <xdr:row>82</xdr:row>
      <xdr:rowOff>143511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5481300" y="141757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38100</xdr:rowOff>
    </xdr:from>
    <xdr:to>
      <xdr:col>76</xdr:col>
      <xdr:colOff>165100</xdr:colOff>
      <xdr:row>82</xdr:row>
      <xdr:rowOff>139700</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4541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88900</xdr:rowOff>
    </xdr:from>
    <xdr:to>
      <xdr:col>81</xdr:col>
      <xdr:colOff>50800</xdr:colOff>
      <xdr:row>82</xdr:row>
      <xdr:rowOff>116839</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4592300" y="141478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54611</xdr:rowOff>
    </xdr:from>
    <xdr:to>
      <xdr:col>72</xdr:col>
      <xdr:colOff>38100</xdr:colOff>
      <xdr:row>82</xdr:row>
      <xdr:rowOff>156211</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3652500" y="14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88900</xdr:rowOff>
    </xdr:from>
    <xdr:to>
      <xdr:col>76</xdr:col>
      <xdr:colOff>114300</xdr:colOff>
      <xdr:row>82</xdr:row>
      <xdr:rowOff>105411</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3703300" y="1414780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36830</xdr:rowOff>
    </xdr:from>
    <xdr:to>
      <xdr:col>67</xdr:col>
      <xdr:colOff>101600</xdr:colOff>
      <xdr:row>82</xdr:row>
      <xdr:rowOff>138430</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2763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87630</xdr:rowOff>
    </xdr:from>
    <xdr:to>
      <xdr:col>71</xdr:col>
      <xdr:colOff>177800</xdr:colOff>
      <xdr:row>82</xdr:row>
      <xdr:rowOff>105411</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814300" y="1414653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a:extLst>
            <a:ext uri="{FF2B5EF4-FFF2-40B4-BE49-F238E27FC236}">
              <a16:creationId xmlns:a16="http://schemas.microsoft.com/office/drawing/2014/main" id="{00000000-0008-0000-0200-000007030000}"/>
            </a:ext>
          </a:extLst>
        </xdr:cNvPr>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a:extLst>
            <a:ext uri="{FF2B5EF4-FFF2-40B4-BE49-F238E27FC236}">
              <a16:creationId xmlns:a16="http://schemas.microsoft.com/office/drawing/2014/main" id="{00000000-0008-0000-0200-000008030000}"/>
            </a:ext>
          </a:extLst>
        </xdr:cNvPr>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a:extLst>
            <a:ext uri="{FF2B5EF4-FFF2-40B4-BE49-F238E27FC236}">
              <a16:creationId xmlns:a16="http://schemas.microsoft.com/office/drawing/2014/main" id="{00000000-0008-0000-0200-000009030000}"/>
            </a:ext>
          </a:extLst>
        </xdr:cNvPr>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a:extLst>
            <a:ext uri="{FF2B5EF4-FFF2-40B4-BE49-F238E27FC236}">
              <a16:creationId xmlns:a16="http://schemas.microsoft.com/office/drawing/2014/main" id="{00000000-0008-0000-0200-00000A030000}"/>
            </a:ext>
          </a:extLst>
        </xdr:cNvPr>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158766</xdr:rowOff>
    </xdr:from>
    <xdr:ext cx="405111" cy="259045"/>
    <xdr:sp macro="" textlink="">
      <xdr:nvSpPr>
        <xdr:cNvPr id="779" name="n_1main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421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130827</xdr:rowOff>
    </xdr:from>
    <xdr:ext cx="405111" cy="259045"/>
    <xdr:sp macro="" textlink="">
      <xdr:nvSpPr>
        <xdr:cNvPr id="780" name="n_2main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418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147338</xdr:rowOff>
    </xdr:from>
    <xdr:ext cx="405111" cy="259045"/>
    <xdr:sp macro="" textlink="">
      <xdr:nvSpPr>
        <xdr:cNvPr id="781" name="n_3main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420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129557</xdr:rowOff>
    </xdr:from>
    <xdr:ext cx="405111" cy="259045"/>
    <xdr:sp macro="" textlink="">
      <xdr:nvSpPr>
        <xdr:cNvPr id="782" name="n_4main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2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200-000027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a:extLst>
            <a:ext uri="{FF2B5EF4-FFF2-40B4-BE49-F238E27FC236}">
              <a16:creationId xmlns:a16="http://schemas.microsoft.com/office/drawing/2014/main" id="{00000000-0008-0000-0200-000029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200-00002B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63348</xdr:rowOff>
    </xdr:from>
    <xdr:to>
      <xdr:col>116</xdr:col>
      <xdr:colOff>114300</xdr:colOff>
      <xdr:row>86</xdr:row>
      <xdr:rowOff>164948</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22110700" y="148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200-00003703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63351</xdr:rowOff>
    </xdr:from>
    <xdr:to>
      <xdr:col>112</xdr:col>
      <xdr:colOff>38100</xdr:colOff>
      <xdr:row>86</xdr:row>
      <xdr:rowOff>164951</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1272500" y="148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114148</xdr:rowOff>
    </xdr:from>
    <xdr:to>
      <xdr:col>116</xdr:col>
      <xdr:colOff>63500</xdr:colOff>
      <xdr:row>86</xdr:row>
      <xdr:rowOff>114151</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1323300" y="14858848"/>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63351</xdr:rowOff>
    </xdr:from>
    <xdr:to>
      <xdr:col>107</xdr:col>
      <xdr:colOff>101600</xdr:colOff>
      <xdr:row>86</xdr:row>
      <xdr:rowOff>164951</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0383500" y="148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114151</xdr:rowOff>
    </xdr:from>
    <xdr:to>
      <xdr:col>111</xdr:col>
      <xdr:colOff>177800</xdr:colOff>
      <xdr:row>86</xdr:row>
      <xdr:rowOff>114151</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0434300" y="148588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63351</xdr:rowOff>
    </xdr:from>
    <xdr:to>
      <xdr:col>102</xdr:col>
      <xdr:colOff>165100</xdr:colOff>
      <xdr:row>86</xdr:row>
      <xdr:rowOff>164951</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19494500" y="148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114151</xdr:rowOff>
    </xdr:from>
    <xdr:to>
      <xdr:col>107</xdr:col>
      <xdr:colOff>50800</xdr:colOff>
      <xdr:row>86</xdr:row>
      <xdr:rowOff>114151</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9545300" y="148588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63328</xdr:rowOff>
    </xdr:from>
    <xdr:to>
      <xdr:col>98</xdr:col>
      <xdr:colOff>38100</xdr:colOff>
      <xdr:row>86</xdr:row>
      <xdr:rowOff>164928</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8605500" y="14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114128</xdr:rowOff>
    </xdr:from>
    <xdr:to>
      <xdr:col>102</xdr:col>
      <xdr:colOff>114300</xdr:colOff>
      <xdr:row>86</xdr:row>
      <xdr:rowOff>114151</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8656300" y="1485882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a:extLst>
            <a:ext uri="{FF2B5EF4-FFF2-40B4-BE49-F238E27FC236}">
              <a16:creationId xmlns:a16="http://schemas.microsoft.com/office/drawing/2014/main" id="{00000000-0008-0000-0200-000040030000}"/>
            </a:ext>
          </a:extLst>
        </xdr:cNvPr>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a:extLst>
            <a:ext uri="{FF2B5EF4-FFF2-40B4-BE49-F238E27FC236}">
              <a16:creationId xmlns:a16="http://schemas.microsoft.com/office/drawing/2014/main" id="{00000000-0008-0000-0200-000041030000}"/>
            </a:ext>
          </a:extLst>
        </xdr:cNvPr>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a:extLst>
            <a:ext uri="{FF2B5EF4-FFF2-40B4-BE49-F238E27FC236}">
              <a16:creationId xmlns:a16="http://schemas.microsoft.com/office/drawing/2014/main" id="{00000000-0008-0000-0200-000042030000}"/>
            </a:ext>
          </a:extLst>
        </xdr:cNvPr>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a:extLst>
            <a:ext uri="{FF2B5EF4-FFF2-40B4-BE49-F238E27FC236}">
              <a16:creationId xmlns:a16="http://schemas.microsoft.com/office/drawing/2014/main" id="{00000000-0008-0000-0200-000043030000}"/>
            </a:ext>
          </a:extLst>
        </xdr:cNvPr>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156078</xdr:rowOff>
    </xdr:from>
    <xdr:ext cx="469744" cy="259045"/>
    <xdr:sp macro="" textlink="">
      <xdr:nvSpPr>
        <xdr:cNvPr id="836" name="n_1mainValue【消防施設】&#10;一人当たり面積">
          <a:extLst>
            <a:ext uri="{FF2B5EF4-FFF2-40B4-BE49-F238E27FC236}">
              <a16:creationId xmlns:a16="http://schemas.microsoft.com/office/drawing/2014/main" id="{00000000-0008-0000-0200-000044030000}"/>
            </a:ext>
          </a:extLst>
        </xdr:cNvPr>
        <xdr:cNvSpPr txBox="1"/>
      </xdr:nvSpPr>
      <xdr:spPr>
        <a:xfrm>
          <a:off x="21075727" y="149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156078</xdr:rowOff>
    </xdr:from>
    <xdr:ext cx="469744" cy="259045"/>
    <xdr:sp macro="" textlink="">
      <xdr:nvSpPr>
        <xdr:cNvPr id="837" name="n_2mainValue【消防施設】&#10;一人当たり面積">
          <a:extLst>
            <a:ext uri="{FF2B5EF4-FFF2-40B4-BE49-F238E27FC236}">
              <a16:creationId xmlns:a16="http://schemas.microsoft.com/office/drawing/2014/main" id="{00000000-0008-0000-0200-000045030000}"/>
            </a:ext>
          </a:extLst>
        </xdr:cNvPr>
        <xdr:cNvSpPr txBox="1"/>
      </xdr:nvSpPr>
      <xdr:spPr>
        <a:xfrm>
          <a:off x="20199427" y="149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156078</xdr:rowOff>
    </xdr:from>
    <xdr:ext cx="469744" cy="259045"/>
    <xdr:sp macro="" textlink="">
      <xdr:nvSpPr>
        <xdr:cNvPr id="838" name="n_3mainValue【消防施設】&#10;一人当たり面積">
          <a:extLst>
            <a:ext uri="{FF2B5EF4-FFF2-40B4-BE49-F238E27FC236}">
              <a16:creationId xmlns:a16="http://schemas.microsoft.com/office/drawing/2014/main" id="{00000000-0008-0000-0200-000046030000}"/>
            </a:ext>
          </a:extLst>
        </xdr:cNvPr>
        <xdr:cNvSpPr txBox="1"/>
      </xdr:nvSpPr>
      <xdr:spPr>
        <a:xfrm>
          <a:off x="19310427" y="149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156055</xdr:rowOff>
    </xdr:from>
    <xdr:ext cx="469744" cy="259045"/>
    <xdr:sp macro="" textlink="">
      <xdr:nvSpPr>
        <xdr:cNvPr id="839" name="n_4mainValue【消防施設】&#10;一人当たり面積">
          <a:extLst>
            <a:ext uri="{FF2B5EF4-FFF2-40B4-BE49-F238E27FC236}">
              <a16:creationId xmlns:a16="http://schemas.microsoft.com/office/drawing/2014/main" id="{00000000-0008-0000-0200-000047030000}"/>
            </a:ext>
          </a:extLst>
        </xdr:cNvPr>
        <xdr:cNvSpPr txBox="1"/>
      </xdr:nvSpPr>
      <xdr:spPr>
        <a:xfrm>
          <a:off x="18421427" y="1490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2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2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2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200-000066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62687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10358</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200-000072030000}"/>
            </a:ext>
          </a:extLst>
        </xdr:cNvPr>
        <xdr:cNvSpPr txBox="1"/>
      </xdr:nvSpPr>
      <xdr:spPr>
        <a:xfrm>
          <a:off x="16357600"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51707</xdr:rowOff>
    </xdr:from>
    <xdr:to>
      <xdr:col>85</xdr:col>
      <xdr:colOff>127000</xdr:colOff>
      <xdr:row>106</xdr:row>
      <xdr:rowOff>82731</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5481300" y="182254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4541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20682</xdr:rowOff>
    </xdr:from>
    <xdr:to>
      <xdr:col>81</xdr:col>
      <xdr:colOff>50800</xdr:colOff>
      <xdr:row>106</xdr:row>
      <xdr:rowOff>51707</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4592300" y="181943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108676</xdr:rowOff>
    </xdr:from>
    <xdr:to>
      <xdr:col>72</xdr:col>
      <xdr:colOff>38100</xdr:colOff>
      <xdr:row>106</xdr:row>
      <xdr:rowOff>38826</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3652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159476</xdr:rowOff>
    </xdr:from>
    <xdr:to>
      <xdr:col>76</xdr:col>
      <xdr:colOff>114300</xdr:colOff>
      <xdr:row>106</xdr:row>
      <xdr:rowOff>20682</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3703300" y="181617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74386</xdr:rowOff>
    </xdr:from>
    <xdr:to>
      <xdr:col>67</xdr:col>
      <xdr:colOff>101600</xdr:colOff>
      <xdr:row>106</xdr:row>
      <xdr:rowOff>4536</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2763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125186</xdr:rowOff>
    </xdr:from>
    <xdr:to>
      <xdr:col>71</xdr:col>
      <xdr:colOff>177800</xdr:colOff>
      <xdr:row>105</xdr:row>
      <xdr:rowOff>159476</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2814300" y="181274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200-00007B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200-00007C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200-00007D03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200-00007E03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200-00007F030000}"/>
            </a:ext>
          </a:extLst>
        </xdr:cNvPr>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200-000080030000}"/>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29953</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200-000081030000}"/>
            </a:ext>
          </a:extLst>
        </xdr:cNvPr>
        <xdr:cNvSpPr txBox="1"/>
      </xdr:nvSpPr>
      <xdr:spPr>
        <a:xfrm>
          <a:off x="13500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200-000082030000}"/>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2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00000000-0008-0000-02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a:extLst>
            <a:ext uri="{FF2B5EF4-FFF2-40B4-BE49-F238E27FC236}">
              <a16:creationId xmlns:a16="http://schemas.microsoft.com/office/drawing/2014/main" id="{00000000-0008-0000-0200-00009D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a:extLst>
            <a:ext uri="{FF2B5EF4-FFF2-40B4-BE49-F238E27FC236}">
              <a16:creationId xmlns:a16="http://schemas.microsoft.com/office/drawing/2014/main" id="{00000000-0008-0000-0200-00009F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a:extLst>
            <a:ext uri="{FF2B5EF4-FFF2-40B4-BE49-F238E27FC236}">
              <a16:creationId xmlns:a16="http://schemas.microsoft.com/office/drawing/2014/main" id="{00000000-0008-0000-0200-0000A1030000}"/>
            </a:ext>
          </a:extLst>
        </xdr:cNvPr>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125005</xdr:rowOff>
    </xdr:from>
    <xdr:to>
      <xdr:col>116</xdr:col>
      <xdr:colOff>114300</xdr:colOff>
      <xdr:row>105</xdr:row>
      <xdr:rowOff>55155</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21107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147882</xdr:rowOff>
    </xdr:from>
    <xdr:ext cx="469744" cy="259045"/>
    <xdr:sp macro="" textlink="">
      <xdr:nvSpPr>
        <xdr:cNvPr id="941" name="【庁舎】&#10;一人当たり面積該当値テキスト">
          <a:extLst>
            <a:ext uri="{FF2B5EF4-FFF2-40B4-BE49-F238E27FC236}">
              <a16:creationId xmlns:a16="http://schemas.microsoft.com/office/drawing/2014/main" id="{00000000-0008-0000-0200-0000AD030000}"/>
            </a:ext>
          </a:extLst>
        </xdr:cNvPr>
        <xdr:cNvSpPr txBox="1"/>
      </xdr:nvSpPr>
      <xdr:spPr>
        <a:xfrm>
          <a:off x="22199600" y="1780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133169</xdr:rowOff>
    </xdr:from>
    <xdr:to>
      <xdr:col>112</xdr:col>
      <xdr:colOff>38100</xdr:colOff>
      <xdr:row>105</xdr:row>
      <xdr:rowOff>63319</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127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4355</xdr:rowOff>
    </xdr:from>
    <xdr:to>
      <xdr:col>116</xdr:col>
      <xdr:colOff>63500</xdr:colOff>
      <xdr:row>105</xdr:row>
      <xdr:rowOff>12519</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1323300" y="18006605"/>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138068</xdr:rowOff>
    </xdr:from>
    <xdr:to>
      <xdr:col>107</xdr:col>
      <xdr:colOff>101600</xdr:colOff>
      <xdr:row>105</xdr:row>
      <xdr:rowOff>68218</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20383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12519</xdr:rowOff>
    </xdr:from>
    <xdr:to>
      <xdr:col>111</xdr:col>
      <xdr:colOff>177800</xdr:colOff>
      <xdr:row>105</xdr:row>
      <xdr:rowOff>17418</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20434300" y="180147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141332</xdr:rowOff>
    </xdr:from>
    <xdr:to>
      <xdr:col>102</xdr:col>
      <xdr:colOff>165100</xdr:colOff>
      <xdr:row>105</xdr:row>
      <xdr:rowOff>71482</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9494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17418</xdr:rowOff>
    </xdr:from>
    <xdr:to>
      <xdr:col>107</xdr:col>
      <xdr:colOff>50800</xdr:colOff>
      <xdr:row>105</xdr:row>
      <xdr:rowOff>20682</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flipV="1">
          <a:off x="19545300" y="180196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948" name="楕円 947">
          <a:extLst>
            <a:ext uri="{FF2B5EF4-FFF2-40B4-BE49-F238E27FC236}">
              <a16:creationId xmlns:a16="http://schemas.microsoft.com/office/drawing/2014/main" id="{00000000-0008-0000-0200-0000B4030000}"/>
            </a:ext>
          </a:extLst>
        </xdr:cNvPr>
        <xdr:cNvSpPr/>
      </xdr:nvSpPr>
      <xdr:spPr>
        <a:xfrm>
          <a:off x="18605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20682</xdr:rowOff>
    </xdr:from>
    <xdr:to>
      <xdr:col>102</xdr:col>
      <xdr:colOff>114300</xdr:colOff>
      <xdr:row>105</xdr:row>
      <xdr:rowOff>28848</xdr:rowOff>
    </xdr:to>
    <xdr:cxnSp macro="">
      <xdr:nvCxnSpPr>
        <xdr:cNvPr id="949" name="直線コネクタ 948">
          <a:extLst>
            <a:ext uri="{FF2B5EF4-FFF2-40B4-BE49-F238E27FC236}">
              <a16:creationId xmlns:a16="http://schemas.microsoft.com/office/drawing/2014/main" id="{00000000-0008-0000-0200-0000B5030000}"/>
            </a:ext>
          </a:extLst>
        </xdr:cNvPr>
        <xdr:cNvCxnSpPr/>
      </xdr:nvCxnSpPr>
      <xdr:spPr>
        <a:xfrm flipV="1">
          <a:off x="18656300" y="180229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a:extLst>
            <a:ext uri="{FF2B5EF4-FFF2-40B4-BE49-F238E27FC236}">
              <a16:creationId xmlns:a16="http://schemas.microsoft.com/office/drawing/2014/main" id="{00000000-0008-0000-0200-0000B6030000}"/>
            </a:ext>
          </a:extLst>
        </xdr:cNvPr>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a:extLst>
            <a:ext uri="{FF2B5EF4-FFF2-40B4-BE49-F238E27FC236}">
              <a16:creationId xmlns:a16="http://schemas.microsoft.com/office/drawing/2014/main" id="{00000000-0008-0000-0200-0000B7030000}"/>
            </a:ext>
          </a:extLst>
        </xdr:cNvPr>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a:extLst>
            <a:ext uri="{FF2B5EF4-FFF2-40B4-BE49-F238E27FC236}">
              <a16:creationId xmlns:a16="http://schemas.microsoft.com/office/drawing/2014/main" id="{00000000-0008-0000-0200-0000B8030000}"/>
            </a:ext>
          </a:extLst>
        </xdr:cNvPr>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a:extLst>
            <a:ext uri="{FF2B5EF4-FFF2-40B4-BE49-F238E27FC236}">
              <a16:creationId xmlns:a16="http://schemas.microsoft.com/office/drawing/2014/main" id="{00000000-0008-0000-0200-0000B9030000}"/>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79846</xdr:rowOff>
    </xdr:from>
    <xdr:ext cx="469744" cy="259045"/>
    <xdr:sp macro="" textlink="">
      <xdr:nvSpPr>
        <xdr:cNvPr id="954" name="n_1mainValue【庁舎】&#10;一人当たり面積">
          <a:extLst>
            <a:ext uri="{FF2B5EF4-FFF2-40B4-BE49-F238E27FC236}">
              <a16:creationId xmlns:a16="http://schemas.microsoft.com/office/drawing/2014/main" id="{00000000-0008-0000-0200-0000BA030000}"/>
            </a:ext>
          </a:extLst>
        </xdr:cNvPr>
        <xdr:cNvSpPr txBox="1"/>
      </xdr:nvSpPr>
      <xdr:spPr>
        <a:xfrm>
          <a:off x="210757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84745</xdr:rowOff>
    </xdr:from>
    <xdr:ext cx="469744" cy="259045"/>
    <xdr:sp macro="" textlink="">
      <xdr:nvSpPr>
        <xdr:cNvPr id="955" name="n_2mainValue【庁舎】&#10;一人当たり面積">
          <a:extLst>
            <a:ext uri="{FF2B5EF4-FFF2-40B4-BE49-F238E27FC236}">
              <a16:creationId xmlns:a16="http://schemas.microsoft.com/office/drawing/2014/main" id="{00000000-0008-0000-0200-0000BB030000}"/>
            </a:ext>
          </a:extLst>
        </xdr:cNvPr>
        <xdr:cNvSpPr txBox="1"/>
      </xdr:nvSpPr>
      <xdr:spPr>
        <a:xfrm>
          <a:off x="20199427" y="1774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88009</xdr:rowOff>
    </xdr:from>
    <xdr:ext cx="469744" cy="259045"/>
    <xdr:sp macro="" textlink="">
      <xdr:nvSpPr>
        <xdr:cNvPr id="956" name="n_3mainValue【庁舎】&#10;一人当たり面積">
          <a:extLst>
            <a:ext uri="{FF2B5EF4-FFF2-40B4-BE49-F238E27FC236}">
              <a16:creationId xmlns:a16="http://schemas.microsoft.com/office/drawing/2014/main" id="{00000000-0008-0000-0200-0000BC030000}"/>
            </a:ext>
          </a:extLst>
        </xdr:cNvPr>
        <xdr:cNvSpPr txBox="1"/>
      </xdr:nvSpPr>
      <xdr:spPr>
        <a:xfrm>
          <a:off x="19310427" y="1774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957" name="n_4mainValue【庁舎】&#10;一人当たり面積">
          <a:extLst>
            <a:ext uri="{FF2B5EF4-FFF2-40B4-BE49-F238E27FC236}">
              <a16:creationId xmlns:a16="http://schemas.microsoft.com/office/drawing/2014/main" id="{00000000-0008-0000-0200-0000BD030000}"/>
            </a:ext>
          </a:extLst>
        </xdr:cNvPr>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2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2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有形固定資産減価償却率は、類似団体と比較して全体的に高い水準にある。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特に高い水準にある「庁舎」については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16</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月の合併以降、分庁舎方式により使用している</a:t>
          </a:r>
          <a:r>
            <a:rPr kumimoji="1" lang="en-US" altLang="ja-JP" sz="1100" strike="noStrike" baseline="0">
              <a:solidFill>
                <a:sysClr val="windowText" lastClr="000000"/>
              </a:solidFill>
              <a:effectLst/>
              <a:latin typeface="+mn-lt"/>
              <a:ea typeface="+mn-ea"/>
              <a:cs typeface="+mn-cs"/>
            </a:rPr>
            <a:t>4</a:t>
          </a:r>
          <a:r>
            <a:rPr kumimoji="1" lang="ja-JP" altLang="ja-JP" sz="1100" strike="noStrike" baseline="0">
              <a:solidFill>
                <a:sysClr val="windowText" lastClr="000000"/>
              </a:solidFill>
              <a:effectLst/>
              <a:latin typeface="+mn-lt"/>
              <a:ea typeface="+mn-ea"/>
              <a:cs typeface="+mn-cs"/>
            </a:rPr>
            <a:t>庁舎のうち１施設は５０年、２施設は４１年が経過して</a:t>
          </a:r>
          <a:r>
            <a:rPr kumimoji="1" lang="ja-JP" altLang="en-US" sz="1100" strike="noStrike" baseline="0">
              <a:solidFill>
                <a:sysClr val="windowText" lastClr="000000"/>
              </a:solidFill>
              <a:effectLst/>
              <a:latin typeface="+mn-lt"/>
              <a:ea typeface="+mn-ea"/>
              <a:cs typeface="+mn-cs"/>
            </a:rPr>
            <a:t>おり、老朽化が進んでいることが要因である。このため、</a:t>
          </a:r>
          <a:r>
            <a:rPr lang="ja-JP" altLang="en-US">
              <a:solidFill>
                <a:sysClr val="windowText" lastClr="000000"/>
              </a:solidFill>
            </a:rPr>
            <a:t>新庁舎整備事業計画に基づく統合新庁舎の整備を進め、継続使用が必要なものは計画的な改修を行い、建物の 長寿命化に取り組み、これ以外の施設については除却を進める。</a:t>
          </a:r>
          <a:r>
            <a:rPr kumimoji="1" lang="ja-JP" altLang="ja-JP" sz="1100">
              <a:solidFill>
                <a:sysClr val="windowText" lastClr="000000"/>
              </a:solidFill>
              <a:effectLst/>
              <a:latin typeface="+mn-lt"/>
              <a:ea typeface="+mn-ea"/>
              <a:cs typeface="+mn-cs"/>
            </a:rPr>
            <a:t>また、「保健所」では、保健所の１施設が４３年経過しており、老朽化が進んでいることが要因である。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一人当たり面積等については、「福祉施設」、「庁舎」において類似団体と比較して高い水準にある。これは、有形固定資産減価償却率及び一人当たり面積の両項目とも、人口が減少する中、合併前の４町村の全ての施設を引き続き維持していること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今後は、こうした類似団体と比較して高い水準にある施設について、公共施設総合管理計画に基づき、施設の集約化・複合化に取り組んだ上で老朽化した施設の除却を進める必要がある。</a:t>
          </a:r>
          <a:endParaRPr lang="ja-JP" altLang="ja-JP" sz="1400">
            <a:solidFill>
              <a:sysClr val="windowText" lastClr="000000"/>
            </a:solidFill>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33,764
33,077
374.65
21,949,063
21,090,508
760,665
11,010,426
17,196,523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と同じ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０．５８</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類似団体平均よりは、０．１８ポイント高い数値となっている。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ここ数年減少傾向が続いており、歳入確保や本巣市定員適正化計画による人件費の抑制、行財政改革大綱実施計画及び事務事業評価による歳出抑制に努め、財政基盤の強化を図る必要がある。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147108</xdr:rowOff>
    </xdr:to>
    <xdr:cxnSp macro="">
      <xdr:nvCxnSpPr>
        <xdr:cNvPr id="75" name="直線コネクタ 74"/>
        <xdr:cNvCxnSpPr/>
      </xdr:nvCxnSpPr>
      <xdr:spPr>
        <a:xfrm>
          <a:off x="2336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106892</xdr:rowOff>
    </xdr:to>
    <xdr:cxnSp macro="">
      <xdr:nvCxnSpPr>
        <xdr:cNvPr id="78" name="直線コネクタ 77"/>
        <xdr:cNvCxnSpPr/>
      </xdr:nvCxnSpPr>
      <xdr:spPr>
        <a:xfrm>
          <a:off x="1447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、８６．８％となり、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したが、類似団体平均よりは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年々財政の硬直化が進行しており、公共施設等の統廃合や適正な定員管理に努めるとともに、事務事業の見直しを更に進め、優先度の低い事業の廃止・縮小を行い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59</xdr:row>
      <xdr:rowOff>83094</xdr:rowOff>
    </xdr:to>
    <xdr:cxnSp macro="">
      <xdr:nvCxnSpPr>
        <xdr:cNvPr id="134" name="直線コネクタ 133"/>
        <xdr:cNvCxnSpPr/>
      </xdr:nvCxnSpPr>
      <xdr:spPr>
        <a:xfrm flipV="1">
          <a:off x="4114800" y="101676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65859</xdr:rowOff>
    </xdr:from>
    <xdr:to>
      <xdr:col>19</xdr:col>
      <xdr:colOff>133350</xdr:colOff>
      <xdr:row>59</xdr:row>
      <xdr:rowOff>83094</xdr:rowOff>
    </xdr:to>
    <xdr:cxnSp macro="">
      <xdr:nvCxnSpPr>
        <xdr:cNvPr id="137" name="直線コネクタ 136"/>
        <xdr:cNvCxnSpPr/>
      </xdr:nvCxnSpPr>
      <xdr:spPr>
        <a:xfrm>
          <a:off x="3225800" y="1018140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154577</xdr:rowOff>
    </xdr:from>
    <xdr:to>
      <xdr:col>15</xdr:col>
      <xdr:colOff>82550</xdr:colOff>
      <xdr:row>59</xdr:row>
      <xdr:rowOff>65859</xdr:rowOff>
    </xdr:to>
    <xdr:cxnSp macro="">
      <xdr:nvCxnSpPr>
        <xdr:cNvPr id="140" name="直線コネクタ 139"/>
        <xdr:cNvCxnSpPr/>
      </xdr:nvCxnSpPr>
      <xdr:spPr>
        <a:xfrm>
          <a:off x="2336800" y="1009867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75293</xdr:rowOff>
    </xdr:from>
    <xdr:to>
      <xdr:col>11</xdr:col>
      <xdr:colOff>31750</xdr:colOff>
      <xdr:row>58</xdr:row>
      <xdr:rowOff>154577</xdr:rowOff>
    </xdr:to>
    <xdr:cxnSp macro="">
      <xdr:nvCxnSpPr>
        <xdr:cNvPr id="143" name="直線コネクタ 142"/>
        <xdr:cNvCxnSpPr/>
      </xdr:nvCxnSpPr>
      <xdr:spPr>
        <a:xfrm>
          <a:off x="1447800" y="1001939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53" name="楕円 152"/>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17797</xdr:rowOff>
    </xdr:from>
    <xdr:ext cx="762000" cy="259045"/>
    <xdr:sp macro="" textlink="">
      <xdr:nvSpPr>
        <xdr:cNvPr id="154" name="財政構造の弾力性該当値テキスト"/>
        <xdr:cNvSpPr txBox="1"/>
      </xdr:nvSpPr>
      <xdr:spPr>
        <a:xfrm>
          <a:off x="5041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32294</xdr:rowOff>
    </xdr:from>
    <xdr:to>
      <xdr:col>19</xdr:col>
      <xdr:colOff>184150</xdr:colOff>
      <xdr:row>59</xdr:row>
      <xdr:rowOff>133894</xdr:rowOff>
    </xdr:to>
    <xdr:sp macro="" textlink="">
      <xdr:nvSpPr>
        <xdr:cNvPr id="155" name="楕円 154"/>
        <xdr:cNvSpPr/>
      </xdr:nvSpPr>
      <xdr:spPr>
        <a:xfrm>
          <a:off x="4064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144071</xdr:rowOff>
    </xdr:from>
    <xdr:ext cx="736600" cy="259045"/>
    <xdr:sp macro="" textlink="">
      <xdr:nvSpPr>
        <xdr:cNvPr id="156" name="テキスト ボックス 155"/>
        <xdr:cNvSpPr txBox="1"/>
      </xdr:nvSpPr>
      <xdr:spPr>
        <a:xfrm>
          <a:off x="3733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15059</xdr:rowOff>
    </xdr:from>
    <xdr:to>
      <xdr:col>15</xdr:col>
      <xdr:colOff>133350</xdr:colOff>
      <xdr:row>59</xdr:row>
      <xdr:rowOff>116659</xdr:rowOff>
    </xdr:to>
    <xdr:sp macro="" textlink="">
      <xdr:nvSpPr>
        <xdr:cNvPr id="157" name="楕円 156"/>
        <xdr:cNvSpPr/>
      </xdr:nvSpPr>
      <xdr:spPr>
        <a:xfrm>
          <a:off x="3175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126836</xdr:rowOff>
    </xdr:from>
    <xdr:ext cx="762000" cy="259045"/>
    <xdr:sp macro="" textlink="">
      <xdr:nvSpPr>
        <xdr:cNvPr id="158" name="テキスト ボックス 157"/>
        <xdr:cNvSpPr txBox="1"/>
      </xdr:nvSpPr>
      <xdr:spPr>
        <a:xfrm>
          <a:off x="2844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103777</xdr:rowOff>
    </xdr:from>
    <xdr:to>
      <xdr:col>11</xdr:col>
      <xdr:colOff>82550</xdr:colOff>
      <xdr:row>59</xdr:row>
      <xdr:rowOff>33927</xdr:rowOff>
    </xdr:to>
    <xdr:sp macro="" textlink="">
      <xdr:nvSpPr>
        <xdr:cNvPr id="159" name="楕円 158"/>
        <xdr:cNvSpPr/>
      </xdr:nvSpPr>
      <xdr:spPr>
        <a:xfrm>
          <a:off x="2286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44104</xdr:rowOff>
    </xdr:from>
    <xdr:ext cx="762000" cy="259045"/>
    <xdr:sp macro="" textlink="">
      <xdr:nvSpPr>
        <xdr:cNvPr id="160" name="テキスト ボックス 159"/>
        <xdr:cNvSpPr txBox="1"/>
      </xdr:nvSpPr>
      <xdr:spPr>
        <a:xfrm>
          <a:off x="1955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24493</xdr:rowOff>
    </xdr:from>
    <xdr:to>
      <xdr:col>7</xdr:col>
      <xdr:colOff>31750</xdr:colOff>
      <xdr:row>58</xdr:row>
      <xdr:rowOff>126093</xdr:rowOff>
    </xdr:to>
    <xdr:sp macro="" textlink="">
      <xdr:nvSpPr>
        <xdr:cNvPr id="161" name="楕円 160"/>
        <xdr:cNvSpPr/>
      </xdr:nvSpPr>
      <xdr:spPr>
        <a:xfrm>
          <a:off x="1397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136270</xdr:rowOff>
    </xdr:from>
    <xdr:ext cx="762000" cy="259045"/>
    <xdr:sp macro="" textlink="">
      <xdr:nvSpPr>
        <xdr:cNvPr id="162" name="テキスト ボックス 161"/>
        <xdr:cNvSpPr txBox="1"/>
      </xdr:nvSpPr>
      <xdr:spPr>
        <a:xfrm>
          <a:off x="1066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人口１人当たり人件費・物件費等決算額は、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１８７，４７７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円となっており、類似団体平均よりは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５６２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円低くなっている。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本市も人口減少</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４１９</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人減</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が続く中、</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本巣市定員適正化計画により、会計年度任用職員制度導入後も人件費の抑制に努めている。　</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一方</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物件費は地理的要因や合併以前からの各種公共施設の統廃合が進んでいないなどのため、全国平均を大きく上回っている状況が課題となっている。今後は、公共施設等総合管理計画や公共施設再配置計画に基づき、既存施設の統廃合を進め、物件費等の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56448</xdr:rowOff>
    </xdr:from>
    <xdr:to>
      <xdr:col>23</xdr:col>
      <xdr:colOff>133350</xdr:colOff>
      <xdr:row>83</xdr:row>
      <xdr:rowOff>103132</xdr:rowOff>
    </xdr:to>
    <xdr:cxnSp macro="">
      <xdr:nvCxnSpPr>
        <xdr:cNvPr id="194" name="直線コネクタ 193"/>
        <xdr:cNvCxnSpPr/>
      </xdr:nvCxnSpPr>
      <xdr:spPr>
        <a:xfrm>
          <a:off x="4114800" y="14286798"/>
          <a:ext cx="8382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56448</xdr:rowOff>
    </xdr:from>
    <xdr:to>
      <xdr:col>19</xdr:col>
      <xdr:colOff>133350</xdr:colOff>
      <xdr:row>83</xdr:row>
      <xdr:rowOff>59488</xdr:rowOff>
    </xdr:to>
    <xdr:cxnSp macro="">
      <xdr:nvCxnSpPr>
        <xdr:cNvPr id="197" name="直線コネクタ 196"/>
        <xdr:cNvCxnSpPr/>
      </xdr:nvCxnSpPr>
      <xdr:spPr>
        <a:xfrm flipV="1">
          <a:off x="3225800" y="14286798"/>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29528</xdr:rowOff>
    </xdr:from>
    <xdr:to>
      <xdr:col>15</xdr:col>
      <xdr:colOff>82550</xdr:colOff>
      <xdr:row>83</xdr:row>
      <xdr:rowOff>59488</xdr:rowOff>
    </xdr:to>
    <xdr:cxnSp macro="">
      <xdr:nvCxnSpPr>
        <xdr:cNvPr id="200" name="直線コネクタ 199"/>
        <xdr:cNvCxnSpPr/>
      </xdr:nvCxnSpPr>
      <xdr:spPr>
        <a:xfrm>
          <a:off x="2336800" y="14259878"/>
          <a:ext cx="889000" cy="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15371</xdr:rowOff>
    </xdr:from>
    <xdr:to>
      <xdr:col>11</xdr:col>
      <xdr:colOff>31750</xdr:colOff>
      <xdr:row>83</xdr:row>
      <xdr:rowOff>29528</xdr:rowOff>
    </xdr:to>
    <xdr:cxnSp macro="">
      <xdr:nvCxnSpPr>
        <xdr:cNvPr id="203" name="直線コネクタ 202"/>
        <xdr:cNvCxnSpPr/>
      </xdr:nvCxnSpPr>
      <xdr:spPr>
        <a:xfrm>
          <a:off x="1447800" y="14245721"/>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52332</xdr:rowOff>
    </xdr:from>
    <xdr:to>
      <xdr:col>23</xdr:col>
      <xdr:colOff>184150</xdr:colOff>
      <xdr:row>83</xdr:row>
      <xdr:rowOff>153932</xdr:rowOff>
    </xdr:to>
    <xdr:sp macro="" textlink="">
      <xdr:nvSpPr>
        <xdr:cNvPr id="213" name="楕円 212"/>
        <xdr:cNvSpPr/>
      </xdr:nvSpPr>
      <xdr:spPr>
        <a:xfrm>
          <a:off x="4902200" y="142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68859</xdr:rowOff>
    </xdr:from>
    <xdr:ext cx="762000" cy="259045"/>
    <xdr:sp macro="" textlink="">
      <xdr:nvSpPr>
        <xdr:cNvPr id="214" name="人件費・物件費等の状況該当値テキスト"/>
        <xdr:cNvSpPr txBox="1"/>
      </xdr:nvSpPr>
      <xdr:spPr>
        <a:xfrm>
          <a:off x="5041900" y="1412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5648</xdr:rowOff>
    </xdr:from>
    <xdr:to>
      <xdr:col>19</xdr:col>
      <xdr:colOff>184150</xdr:colOff>
      <xdr:row>83</xdr:row>
      <xdr:rowOff>107248</xdr:rowOff>
    </xdr:to>
    <xdr:sp macro="" textlink="">
      <xdr:nvSpPr>
        <xdr:cNvPr id="215" name="楕円 214"/>
        <xdr:cNvSpPr/>
      </xdr:nvSpPr>
      <xdr:spPr>
        <a:xfrm>
          <a:off x="4064000" y="142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117425</xdr:rowOff>
    </xdr:from>
    <xdr:ext cx="736600" cy="259045"/>
    <xdr:sp macro="" textlink="">
      <xdr:nvSpPr>
        <xdr:cNvPr id="216" name="テキスト ボックス 215"/>
        <xdr:cNvSpPr txBox="1"/>
      </xdr:nvSpPr>
      <xdr:spPr>
        <a:xfrm>
          <a:off x="3733800" y="1400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8688</xdr:rowOff>
    </xdr:from>
    <xdr:to>
      <xdr:col>15</xdr:col>
      <xdr:colOff>133350</xdr:colOff>
      <xdr:row>83</xdr:row>
      <xdr:rowOff>110288</xdr:rowOff>
    </xdr:to>
    <xdr:sp macro="" textlink="">
      <xdr:nvSpPr>
        <xdr:cNvPr id="217" name="楕円 216"/>
        <xdr:cNvSpPr/>
      </xdr:nvSpPr>
      <xdr:spPr>
        <a:xfrm>
          <a:off x="3175000" y="142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120465</xdr:rowOff>
    </xdr:from>
    <xdr:ext cx="762000" cy="259045"/>
    <xdr:sp macro="" textlink="">
      <xdr:nvSpPr>
        <xdr:cNvPr id="218" name="テキスト ボックス 217"/>
        <xdr:cNvSpPr txBox="1"/>
      </xdr:nvSpPr>
      <xdr:spPr>
        <a:xfrm>
          <a:off x="2844800" y="1400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150178</xdr:rowOff>
    </xdr:from>
    <xdr:to>
      <xdr:col>11</xdr:col>
      <xdr:colOff>82550</xdr:colOff>
      <xdr:row>83</xdr:row>
      <xdr:rowOff>80328</xdr:rowOff>
    </xdr:to>
    <xdr:sp macro="" textlink="">
      <xdr:nvSpPr>
        <xdr:cNvPr id="219" name="楕円 218"/>
        <xdr:cNvSpPr/>
      </xdr:nvSpPr>
      <xdr:spPr>
        <a:xfrm>
          <a:off x="2286000" y="1420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90505</xdr:rowOff>
    </xdr:from>
    <xdr:ext cx="762000" cy="259045"/>
    <xdr:sp macro="" textlink="">
      <xdr:nvSpPr>
        <xdr:cNvPr id="220" name="テキスト ボックス 219"/>
        <xdr:cNvSpPr txBox="1"/>
      </xdr:nvSpPr>
      <xdr:spPr>
        <a:xfrm>
          <a:off x="1955800" y="1397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136021</xdr:rowOff>
    </xdr:from>
    <xdr:to>
      <xdr:col>7</xdr:col>
      <xdr:colOff>31750</xdr:colOff>
      <xdr:row>83</xdr:row>
      <xdr:rowOff>66171</xdr:rowOff>
    </xdr:to>
    <xdr:sp macro="" textlink="">
      <xdr:nvSpPr>
        <xdr:cNvPr id="221" name="楕円 220"/>
        <xdr:cNvSpPr/>
      </xdr:nvSpPr>
      <xdr:spPr>
        <a:xfrm>
          <a:off x="1397000" y="141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76348</xdr:rowOff>
    </xdr:from>
    <xdr:ext cx="762000" cy="259045"/>
    <xdr:sp macro="" textlink="">
      <xdr:nvSpPr>
        <xdr:cNvPr id="222" name="テキスト ボックス 221"/>
        <xdr:cNvSpPr txBox="1"/>
      </xdr:nvSpPr>
      <xdr:spPr>
        <a:xfrm>
          <a:off x="1066800" y="139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ラスパイレス指数は、９６．１となり、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０．６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し、類似団体平均よりも１．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職員一人当たりの業務量が増加傾向の中、人材確保の観点から、給与水準を上げることが望まれるが、人口減少により税収等が減少する中では現行の水準を維持するのが精一杯である。このため、当面、経常的経費の縮減と投資的経費の抑制、企業誘致等を促進し税収の増額に努め、安定した市政の運営の確保した上で、水準の見直しを検討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111277</xdr:rowOff>
    </xdr:to>
    <xdr:cxnSp macro="">
      <xdr:nvCxnSpPr>
        <xdr:cNvPr id="258" name="直線コネクタ 257"/>
        <xdr:cNvCxnSpPr/>
      </xdr:nvCxnSpPr>
      <xdr:spPr>
        <a:xfrm flipV="1">
          <a:off x="16179800" y="1444413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111277</xdr:rowOff>
    </xdr:to>
    <xdr:cxnSp macro="">
      <xdr:nvCxnSpPr>
        <xdr:cNvPr id="261" name="直線コネクタ 260"/>
        <xdr:cNvCxnSpPr/>
      </xdr:nvCxnSpPr>
      <xdr:spPr>
        <a:xfrm>
          <a:off x="15290800" y="143981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88295</xdr:rowOff>
    </xdr:to>
    <xdr:cxnSp macro="">
      <xdr:nvCxnSpPr>
        <xdr:cNvPr id="264" name="直線コネクタ 263"/>
        <xdr:cNvCxnSpPr/>
      </xdr:nvCxnSpPr>
      <xdr:spPr>
        <a:xfrm flipV="1">
          <a:off x="14401800" y="1439817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88295</xdr:rowOff>
    </xdr:to>
    <xdr:cxnSp macro="">
      <xdr:nvCxnSpPr>
        <xdr:cNvPr id="267" name="直線コネクタ 266"/>
        <xdr:cNvCxnSpPr/>
      </xdr:nvCxnSpPr>
      <xdr:spPr>
        <a:xfrm>
          <a:off x="13512800" y="144441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79" name="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804</xdr:rowOff>
    </xdr:from>
    <xdr:ext cx="736600" cy="259045"/>
    <xdr:sp macro="" textlink="">
      <xdr:nvSpPr>
        <xdr:cNvPr id="280" name="テキスト ボックス 27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1" name="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2" name="テキスト ボックス 281"/>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37495</xdr:rowOff>
    </xdr:from>
    <xdr:to>
      <xdr:col>68</xdr:col>
      <xdr:colOff>203200</xdr:colOff>
      <xdr:row>84</xdr:row>
      <xdr:rowOff>139095</xdr:rowOff>
    </xdr:to>
    <xdr:sp macro="" textlink="">
      <xdr:nvSpPr>
        <xdr:cNvPr id="283" name="楕円 282"/>
        <xdr:cNvSpPr/>
      </xdr:nvSpPr>
      <xdr:spPr>
        <a:xfrm>
          <a:off x="14351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149272</xdr:rowOff>
    </xdr:from>
    <xdr:ext cx="762000" cy="259045"/>
    <xdr:sp macro="" textlink="">
      <xdr:nvSpPr>
        <xdr:cNvPr id="284" name="テキスト ボックス 283"/>
        <xdr:cNvSpPr txBox="1"/>
      </xdr:nvSpPr>
      <xdr:spPr>
        <a:xfrm>
          <a:off x="14020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5" name="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6" name="テキスト ボックス 28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８．３８人となり、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０７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し、類似団体平均よりも１．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８８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人下回っている。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一方、権限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移譲</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や国等の方針に基づく新たな業務の発生、既存事業の複雑化に伴う業務量の増加などが顕著になっており、職員一人当たりの負担が増加している。このため、業務の効率化や事業の見直しなど業務のあり方について抜本的な見直しを実施するとともに、本巣市定員適正化計画により、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92952</xdr:rowOff>
    </xdr:from>
    <xdr:to>
      <xdr:col>81</xdr:col>
      <xdr:colOff>44450</xdr:colOff>
      <xdr:row>61</xdr:row>
      <xdr:rowOff>100995</xdr:rowOff>
    </xdr:to>
    <xdr:cxnSp macro="">
      <xdr:nvCxnSpPr>
        <xdr:cNvPr id="323" name="直線コネクタ 322"/>
        <xdr:cNvCxnSpPr/>
      </xdr:nvCxnSpPr>
      <xdr:spPr>
        <a:xfrm flipV="1">
          <a:off x="16179800" y="1055140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61928</xdr:rowOff>
    </xdr:from>
    <xdr:to>
      <xdr:col>77</xdr:col>
      <xdr:colOff>44450</xdr:colOff>
      <xdr:row>61</xdr:row>
      <xdr:rowOff>100995</xdr:rowOff>
    </xdr:to>
    <xdr:cxnSp macro="">
      <xdr:nvCxnSpPr>
        <xdr:cNvPr id="326" name="直線コネクタ 325"/>
        <xdr:cNvCxnSpPr/>
      </xdr:nvCxnSpPr>
      <xdr:spPr>
        <a:xfrm>
          <a:off x="15290800" y="10520378"/>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61928</xdr:rowOff>
    </xdr:from>
    <xdr:to>
      <xdr:col>72</xdr:col>
      <xdr:colOff>203200</xdr:colOff>
      <xdr:row>62</xdr:row>
      <xdr:rowOff>95008</xdr:rowOff>
    </xdr:to>
    <xdr:cxnSp macro="">
      <xdr:nvCxnSpPr>
        <xdr:cNvPr id="329" name="直線コネクタ 328"/>
        <xdr:cNvCxnSpPr/>
      </xdr:nvCxnSpPr>
      <xdr:spPr>
        <a:xfrm flipV="1">
          <a:off x="14401800" y="10520378"/>
          <a:ext cx="889000" cy="20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30904</xdr:rowOff>
    </xdr:from>
    <xdr:to>
      <xdr:col>68</xdr:col>
      <xdr:colOff>152400</xdr:colOff>
      <xdr:row>62</xdr:row>
      <xdr:rowOff>95008</xdr:rowOff>
    </xdr:to>
    <xdr:cxnSp macro="">
      <xdr:nvCxnSpPr>
        <xdr:cNvPr id="332" name="直線コネクタ 331"/>
        <xdr:cNvCxnSpPr/>
      </xdr:nvCxnSpPr>
      <xdr:spPr>
        <a:xfrm>
          <a:off x="13512800" y="10489354"/>
          <a:ext cx="8890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42152</xdr:rowOff>
    </xdr:from>
    <xdr:to>
      <xdr:col>81</xdr:col>
      <xdr:colOff>95250</xdr:colOff>
      <xdr:row>61</xdr:row>
      <xdr:rowOff>143752</xdr:rowOff>
    </xdr:to>
    <xdr:sp macro="" textlink="">
      <xdr:nvSpPr>
        <xdr:cNvPr id="342" name="楕円 341"/>
        <xdr:cNvSpPr/>
      </xdr:nvSpPr>
      <xdr:spPr>
        <a:xfrm>
          <a:off x="169672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58679</xdr:rowOff>
    </xdr:from>
    <xdr:ext cx="762000" cy="259045"/>
    <xdr:sp macro="" textlink="">
      <xdr:nvSpPr>
        <xdr:cNvPr id="343" name="定員管理の状況該当値テキスト"/>
        <xdr:cNvSpPr txBox="1"/>
      </xdr:nvSpPr>
      <xdr:spPr>
        <a:xfrm>
          <a:off x="171069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50195</xdr:rowOff>
    </xdr:from>
    <xdr:to>
      <xdr:col>77</xdr:col>
      <xdr:colOff>95250</xdr:colOff>
      <xdr:row>61</xdr:row>
      <xdr:rowOff>151795</xdr:rowOff>
    </xdr:to>
    <xdr:sp macro="" textlink="">
      <xdr:nvSpPr>
        <xdr:cNvPr id="344" name="楕円 343"/>
        <xdr:cNvSpPr/>
      </xdr:nvSpPr>
      <xdr:spPr>
        <a:xfrm>
          <a:off x="16129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161972</xdr:rowOff>
    </xdr:from>
    <xdr:ext cx="736600" cy="259045"/>
    <xdr:sp macro="" textlink="">
      <xdr:nvSpPr>
        <xdr:cNvPr id="345" name="テキスト ボックス 344"/>
        <xdr:cNvSpPr txBox="1"/>
      </xdr:nvSpPr>
      <xdr:spPr>
        <a:xfrm>
          <a:off x="15798800" y="1027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11128</xdr:rowOff>
    </xdr:from>
    <xdr:to>
      <xdr:col>73</xdr:col>
      <xdr:colOff>44450</xdr:colOff>
      <xdr:row>61</xdr:row>
      <xdr:rowOff>112728</xdr:rowOff>
    </xdr:to>
    <xdr:sp macro="" textlink="">
      <xdr:nvSpPr>
        <xdr:cNvPr id="346" name="楕円 345"/>
        <xdr:cNvSpPr/>
      </xdr:nvSpPr>
      <xdr:spPr>
        <a:xfrm>
          <a:off x="15240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122905</xdr:rowOff>
    </xdr:from>
    <xdr:ext cx="762000" cy="259045"/>
    <xdr:sp macro="" textlink="">
      <xdr:nvSpPr>
        <xdr:cNvPr id="347" name="テキスト ボックス 346"/>
        <xdr:cNvSpPr txBox="1"/>
      </xdr:nvSpPr>
      <xdr:spPr>
        <a:xfrm>
          <a:off x="14909800" y="1023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44208</xdr:rowOff>
    </xdr:from>
    <xdr:to>
      <xdr:col>68</xdr:col>
      <xdr:colOff>203200</xdr:colOff>
      <xdr:row>62</xdr:row>
      <xdr:rowOff>145808</xdr:rowOff>
    </xdr:to>
    <xdr:sp macro="" textlink="">
      <xdr:nvSpPr>
        <xdr:cNvPr id="348" name="楕円 347"/>
        <xdr:cNvSpPr/>
      </xdr:nvSpPr>
      <xdr:spPr>
        <a:xfrm>
          <a:off x="14351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155985</xdr:rowOff>
    </xdr:from>
    <xdr:ext cx="762000" cy="259045"/>
    <xdr:sp macro="" textlink="">
      <xdr:nvSpPr>
        <xdr:cNvPr id="349" name="テキスト ボックス 348"/>
        <xdr:cNvSpPr txBox="1"/>
      </xdr:nvSpPr>
      <xdr:spPr>
        <a:xfrm>
          <a:off x="14020800" y="1044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50" name="楕円 349"/>
        <xdr:cNvSpPr/>
      </xdr:nvSpPr>
      <xdr:spPr>
        <a:xfrm>
          <a:off x="13462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51" name="テキスト ボックス 350"/>
        <xdr:cNvSpPr txBox="1"/>
      </xdr:nvSpPr>
      <xdr:spPr>
        <a:xfrm>
          <a:off x="13131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し、引き続き増加傾向であるが、類似団体平均を２．５ポイント下回っている。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主な上昇要因は、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近年の投資的事業の増加に伴う地方債借入後の据置き期間が経過したことに伴い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公債費が増加しているためである。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今後も、後年度の財政負担となる公債費縮減のため、交付税算入率の高い地方債を借り入れるなど、公債費の適正化を図るとともに歳出削減に努める。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36</xdr:row>
      <xdr:rowOff>143192</xdr:rowOff>
    </xdr:to>
    <xdr:cxnSp macro="">
      <xdr:nvCxnSpPr>
        <xdr:cNvPr id="385" name="直線コネクタ 384"/>
        <xdr:cNvCxnSpPr/>
      </xdr:nvCxnSpPr>
      <xdr:spPr>
        <a:xfrm>
          <a:off x="16179800" y="630936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127106</xdr:rowOff>
    </xdr:from>
    <xdr:to>
      <xdr:col>77</xdr:col>
      <xdr:colOff>44450</xdr:colOff>
      <xdr:row>36</xdr:row>
      <xdr:rowOff>137160</xdr:rowOff>
    </xdr:to>
    <xdr:cxnSp macro="">
      <xdr:nvCxnSpPr>
        <xdr:cNvPr id="388" name="直線コネクタ 387"/>
        <xdr:cNvCxnSpPr/>
      </xdr:nvCxnSpPr>
      <xdr:spPr>
        <a:xfrm>
          <a:off x="15290800" y="629930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117052</xdr:rowOff>
    </xdr:from>
    <xdr:to>
      <xdr:col>72</xdr:col>
      <xdr:colOff>203200</xdr:colOff>
      <xdr:row>36</xdr:row>
      <xdr:rowOff>127106</xdr:rowOff>
    </xdr:to>
    <xdr:cxnSp macro="">
      <xdr:nvCxnSpPr>
        <xdr:cNvPr id="391" name="直線コネクタ 390"/>
        <xdr:cNvCxnSpPr/>
      </xdr:nvCxnSpPr>
      <xdr:spPr>
        <a:xfrm>
          <a:off x="14401800" y="628925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102976</xdr:rowOff>
    </xdr:from>
    <xdr:to>
      <xdr:col>68</xdr:col>
      <xdr:colOff>152400</xdr:colOff>
      <xdr:row>36</xdr:row>
      <xdr:rowOff>117052</xdr:rowOff>
    </xdr:to>
    <xdr:cxnSp macro="">
      <xdr:nvCxnSpPr>
        <xdr:cNvPr id="394" name="直線コネクタ 393"/>
        <xdr:cNvCxnSpPr/>
      </xdr:nvCxnSpPr>
      <xdr:spPr>
        <a:xfrm>
          <a:off x="13512800" y="627517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4" name="楕円 403"/>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108919</xdr:rowOff>
    </xdr:from>
    <xdr:ext cx="762000" cy="259045"/>
    <xdr:sp macro="" textlink="">
      <xdr:nvSpPr>
        <xdr:cNvPr id="405" name="公債費負担の状況該当値テキスト"/>
        <xdr:cNvSpPr txBox="1"/>
      </xdr:nvSpPr>
      <xdr:spPr>
        <a:xfrm>
          <a:off x="17106900" y="61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86360</xdr:rowOff>
    </xdr:from>
    <xdr:to>
      <xdr:col>77</xdr:col>
      <xdr:colOff>95250</xdr:colOff>
      <xdr:row>37</xdr:row>
      <xdr:rowOff>16510</xdr:rowOff>
    </xdr:to>
    <xdr:sp macro="" textlink="">
      <xdr:nvSpPr>
        <xdr:cNvPr id="406" name="楕円 405"/>
        <xdr:cNvSpPr/>
      </xdr:nvSpPr>
      <xdr:spPr>
        <a:xfrm>
          <a:off x="16129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26687</xdr:rowOff>
    </xdr:from>
    <xdr:ext cx="736600" cy="259045"/>
    <xdr:sp macro="" textlink="">
      <xdr:nvSpPr>
        <xdr:cNvPr id="407" name="テキスト ボックス 406"/>
        <xdr:cNvSpPr txBox="1"/>
      </xdr:nvSpPr>
      <xdr:spPr>
        <a:xfrm>
          <a:off x="15798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76306</xdr:rowOff>
    </xdr:from>
    <xdr:to>
      <xdr:col>73</xdr:col>
      <xdr:colOff>44450</xdr:colOff>
      <xdr:row>37</xdr:row>
      <xdr:rowOff>6456</xdr:rowOff>
    </xdr:to>
    <xdr:sp macro="" textlink="">
      <xdr:nvSpPr>
        <xdr:cNvPr id="408" name="楕円 407"/>
        <xdr:cNvSpPr/>
      </xdr:nvSpPr>
      <xdr:spPr>
        <a:xfrm>
          <a:off x="15240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16633</xdr:rowOff>
    </xdr:from>
    <xdr:ext cx="762000" cy="259045"/>
    <xdr:sp macro="" textlink="">
      <xdr:nvSpPr>
        <xdr:cNvPr id="409" name="テキスト ボックス 408"/>
        <xdr:cNvSpPr txBox="1"/>
      </xdr:nvSpPr>
      <xdr:spPr>
        <a:xfrm>
          <a:off x="14909800" y="601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66252</xdr:rowOff>
    </xdr:from>
    <xdr:to>
      <xdr:col>68</xdr:col>
      <xdr:colOff>203200</xdr:colOff>
      <xdr:row>36</xdr:row>
      <xdr:rowOff>167852</xdr:rowOff>
    </xdr:to>
    <xdr:sp macro="" textlink="">
      <xdr:nvSpPr>
        <xdr:cNvPr id="410" name="楕円 409"/>
        <xdr:cNvSpPr/>
      </xdr:nvSpPr>
      <xdr:spPr>
        <a:xfrm>
          <a:off x="14351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6579</xdr:rowOff>
    </xdr:from>
    <xdr:ext cx="762000" cy="259045"/>
    <xdr:sp macro="" textlink="">
      <xdr:nvSpPr>
        <xdr:cNvPr id="411" name="テキスト ボックス 410"/>
        <xdr:cNvSpPr txBox="1"/>
      </xdr:nvSpPr>
      <xdr:spPr>
        <a:xfrm>
          <a:off x="14020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52176</xdr:rowOff>
    </xdr:from>
    <xdr:to>
      <xdr:col>64</xdr:col>
      <xdr:colOff>152400</xdr:colOff>
      <xdr:row>36</xdr:row>
      <xdr:rowOff>153776</xdr:rowOff>
    </xdr:to>
    <xdr:sp macro="" textlink="">
      <xdr:nvSpPr>
        <xdr:cNvPr id="412" name="楕円 411"/>
        <xdr:cNvSpPr/>
      </xdr:nvSpPr>
      <xdr:spPr>
        <a:xfrm>
          <a:off x="13462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163953</xdr:rowOff>
    </xdr:from>
    <xdr:ext cx="762000" cy="259045"/>
    <xdr:sp macro="" textlink="">
      <xdr:nvSpPr>
        <xdr:cNvPr id="413" name="テキスト ボックス 412"/>
        <xdr:cNvSpPr txBox="1"/>
      </xdr:nvSpPr>
      <xdr:spPr>
        <a:xfrm>
          <a:off x="13131800" y="59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３４．２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１．５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ポイント上昇し、引き続き増加傾向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今後、庁舎移転（令和５年度予定）に関連する公債費の増加を見込んでおり、引き続き投資的事業にあたっては、交付税への算入率の高い有利な地方債</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活用するとともに、発行額そのものの抑制</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ことで将来世代への負担軽減</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が図られるよう、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適正な地方債管理に努める。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101875</xdr:rowOff>
    </xdr:from>
    <xdr:to>
      <xdr:col>81</xdr:col>
      <xdr:colOff>44450</xdr:colOff>
      <xdr:row>14</xdr:row>
      <xdr:rowOff>107908</xdr:rowOff>
    </xdr:to>
    <xdr:cxnSp macro="">
      <xdr:nvCxnSpPr>
        <xdr:cNvPr id="447" name="直線コネクタ 446"/>
        <xdr:cNvCxnSpPr/>
      </xdr:nvCxnSpPr>
      <xdr:spPr>
        <a:xfrm>
          <a:off x="16179800" y="250217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83376</xdr:rowOff>
    </xdr:from>
    <xdr:to>
      <xdr:col>77</xdr:col>
      <xdr:colOff>44450</xdr:colOff>
      <xdr:row>14</xdr:row>
      <xdr:rowOff>101875</xdr:rowOff>
    </xdr:to>
    <xdr:cxnSp macro="">
      <xdr:nvCxnSpPr>
        <xdr:cNvPr id="450" name="直線コネクタ 449"/>
        <xdr:cNvCxnSpPr/>
      </xdr:nvCxnSpPr>
      <xdr:spPr>
        <a:xfrm>
          <a:off x="15290800" y="2483676"/>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83376</xdr:rowOff>
    </xdr:from>
    <xdr:to>
      <xdr:col>72</xdr:col>
      <xdr:colOff>203200</xdr:colOff>
      <xdr:row>14</xdr:row>
      <xdr:rowOff>85789</xdr:rowOff>
    </xdr:to>
    <xdr:cxnSp macro="">
      <xdr:nvCxnSpPr>
        <xdr:cNvPr id="453" name="直線コネクタ 452"/>
        <xdr:cNvCxnSpPr/>
      </xdr:nvCxnSpPr>
      <xdr:spPr>
        <a:xfrm flipV="1">
          <a:off x="14401800" y="248367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82169</xdr:rowOff>
    </xdr:from>
    <xdr:to>
      <xdr:col>68</xdr:col>
      <xdr:colOff>152400</xdr:colOff>
      <xdr:row>14</xdr:row>
      <xdr:rowOff>85789</xdr:rowOff>
    </xdr:to>
    <xdr:cxnSp macro="">
      <xdr:nvCxnSpPr>
        <xdr:cNvPr id="456" name="直線コネクタ 455"/>
        <xdr:cNvCxnSpPr/>
      </xdr:nvCxnSpPr>
      <xdr:spPr>
        <a:xfrm>
          <a:off x="13512800" y="248246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57108</xdr:rowOff>
    </xdr:from>
    <xdr:to>
      <xdr:col>81</xdr:col>
      <xdr:colOff>95250</xdr:colOff>
      <xdr:row>14</xdr:row>
      <xdr:rowOff>158708</xdr:rowOff>
    </xdr:to>
    <xdr:sp macro="" textlink="">
      <xdr:nvSpPr>
        <xdr:cNvPr id="466" name="楕円 465"/>
        <xdr:cNvSpPr/>
      </xdr:nvSpPr>
      <xdr:spPr>
        <a:xfrm>
          <a:off x="169672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73635</xdr:rowOff>
    </xdr:from>
    <xdr:ext cx="762000" cy="259045"/>
    <xdr:sp macro="" textlink="">
      <xdr:nvSpPr>
        <xdr:cNvPr id="467" name="将来負担の状況該当値テキスト"/>
        <xdr:cNvSpPr txBox="1"/>
      </xdr:nvSpPr>
      <xdr:spPr>
        <a:xfrm>
          <a:off x="17106900" y="230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51075</xdr:rowOff>
    </xdr:from>
    <xdr:to>
      <xdr:col>77</xdr:col>
      <xdr:colOff>95250</xdr:colOff>
      <xdr:row>14</xdr:row>
      <xdr:rowOff>152675</xdr:rowOff>
    </xdr:to>
    <xdr:sp macro="" textlink="">
      <xdr:nvSpPr>
        <xdr:cNvPr id="468" name="楕円 467"/>
        <xdr:cNvSpPr/>
      </xdr:nvSpPr>
      <xdr:spPr>
        <a:xfrm>
          <a:off x="16129000" y="24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162852</xdr:rowOff>
    </xdr:from>
    <xdr:ext cx="736600" cy="259045"/>
    <xdr:sp macro="" textlink="">
      <xdr:nvSpPr>
        <xdr:cNvPr id="469" name="テキスト ボックス 468"/>
        <xdr:cNvSpPr txBox="1"/>
      </xdr:nvSpPr>
      <xdr:spPr>
        <a:xfrm>
          <a:off x="15798800" y="222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32576</xdr:rowOff>
    </xdr:from>
    <xdr:to>
      <xdr:col>73</xdr:col>
      <xdr:colOff>44450</xdr:colOff>
      <xdr:row>14</xdr:row>
      <xdr:rowOff>134176</xdr:rowOff>
    </xdr:to>
    <xdr:sp macro="" textlink="">
      <xdr:nvSpPr>
        <xdr:cNvPr id="470" name="楕円 469"/>
        <xdr:cNvSpPr/>
      </xdr:nvSpPr>
      <xdr:spPr>
        <a:xfrm>
          <a:off x="15240000" y="2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144353</xdr:rowOff>
    </xdr:from>
    <xdr:ext cx="762000" cy="259045"/>
    <xdr:sp macro="" textlink="">
      <xdr:nvSpPr>
        <xdr:cNvPr id="471" name="テキスト ボックス 470"/>
        <xdr:cNvSpPr txBox="1"/>
      </xdr:nvSpPr>
      <xdr:spPr>
        <a:xfrm>
          <a:off x="14909800" y="220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34989</xdr:rowOff>
    </xdr:from>
    <xdr:to>
      <xdr:col>68</xdr:col>
      <xdr:colOff>203200</xdr:colOff>
      <xdr:row>14</xdr:row>
      <xdr:rowOff>136589</xdr:rowOff>
    </xdr:to>
    <xdr:sp macro="" textlink="">
      <xdr:nvSpPr>
        <xdr:cNvPr id="472" name="楕円 471"/>
        <xdr:cNvSpPr/>
      </xdr:nvSpPr>
      <xdr:spPr>
        <a:xfrm>
          <a:off x="14351000" y="24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146766</xdr:rowOff>
    </xdr:from>
    <xdr:ext cx="762000" cy="259045"/>
    <xdr:sp macro="" textlink="">
      <xdr:nvSpPr>
        <xdr:cNvPr id="473" name="テキスト ボックス 472"/>
        <xdr:cNvSpPr txBox="1"/>
      </xdr:nvSpPr>
      <xdr:spPr>
        <a:xfrm>
          <a:off x="14020800" y="220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31369</xdr:rowOff>
    </xdr:from>
    <xdr:to>
      <xdr:col>64</xdr:col>
      <xdr:colOff>152400</xdr:colOff>
      <xdr:row>14</xdr:row>
      <xdr:rowOff>132969</xdr:rowOff>
    </xdr:to>
    <xdr:sp macro="" textlink="">
      <xdr:nvSpPr>
        <xdr:cNvPr id="474" name="楕円 473"/>
        <xdr:cNvSpPr/>
      </xdr:nvSpPr>
      <xdr:spPr>
        <a:xfrm>
          <a:off x="13462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143146</xdr:rowOff>
    </xdr:from>
    <xdr:ext cx="762000" cy="259045"/>
    <xdr:sp macro="" textlink="">
      <xdr:nvSpPr>
        <xdr:cNvPr id="475" name="テキスト ボックス 474"/>
        <xdr:cNvSpPr txBox="1"/>
      </xdr:nvSpPr>
      <xdr:spPr>
        <a:xfrm>
          <a:off x="13131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33,764
33,077
374.65
21,949,063
21,090,508
760,665
11,010,426
17,196,523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会計年度任用職員制度の導入により、前年度に比べ３．７ポイント増となっているが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類似団体平均と比較すると、人件費に係る経常収支比率は低くなっている。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今後も本巣市定員適正化計画により、定員管理・給与の適正化を図り、人件費の抑制に努める。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36</xdr:row>
      <xdr:rowOff>149860</xdr:rowOff>
    </xdr:to>
    <xdr:cxnSp macro="">
      <xdr:nvCxnSpPr>
        <xdr:cNvPr id="66" name="直線コネクタ 65"/>
        <xdr:cNvCxnSpPr/>
      </xdr:nvCxnSpPr>
      <xdr:spPr>
        <a:xfrm>
          <a:off x="3987800" y="604012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35</xdr:row>
      <xdr:rowOff>39370</xdr:rowOff>
    </xdr:to>
    <xdr:cxnSp macro="">
      <xdr:nvCxnSpPr>
        <xdr:cNvPr id="69" name="直線コネクタ 68"/>
        <xdr:cNvCxnSpPr/>
      </xdr:nvCxnSpPr>
      <xdr:spPr>
        <a:xfrm>
          <a:off x="3098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39370</xdr:rowOff>
    </xdr:to>
    <xdr:cxnSp macro="">
      <xdr:nvCxnSpPr>
        <xdr:cNvPr id="72" name="直線コネクタ 71"/>
        <xdr:cNvCxnSpPr/>
      </xdr:nvCxnSpPr>
      <xdr:spPr>
        <a:xfrm>
          <a:off x="2209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149860</xdr:rowOff>
    </xdr:to>
    <xdr:cxnSp macro="">
      <xdr:nvCxnSpPr>
        <xdr:cNvPr id="75" name="直線コネクタ 74"/>
        <xdr:cNvCxnSpPr/>
      </xdr:nvCxnSpPr>
      <xdr:spPr>
        <a:xfrm>
          <a:off x="1320800" y="596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会計年度任用職員制度の導入により、物件費から人件費へ経費移管したことにより、前年度に比べ２．０ポイント減少したものの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物件費の経常収支比率が高くなっている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要因として、合併後も多くの公共施設を配置し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維持管理経費が減少</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していないことが</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挙げられる。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今後、庁舎移転（令和５年度予定）もあることから、抜本的な事業のあり方等を検証するとともに、公共施設再配置計画等により既存施設の統廃合等を進め、物件費の縮減に努める。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78014</xdr:rowOff>
    </xdr:to>
    <xdr:cxnSp macro="">
      <xdr:nvCxnSpPr>
        <xdr:cNvPr id="124" name="直線コネクタ 123"/>
        <xdr:cNvCxnSpPr/>
      </xdr:nvCxnSpPr>
      <xdr:spPr>
        <a:xfrm flipV="1">
          <a:off x="16510000" y="2298700"/>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50091</xdr:rowOff>
    </xdr:from>
    <xdr:ext cx="762000" cy="259045"/>
    <xdr:sp macro="" textlink="">
      <xdr:nvSpPr>
        <xdr:cNvPr id="125" name="物件費最小値テキスト"/>
        <xdr:cNvSpPr txBox="1"/>
      </xdr:nvSpPr>
      <xdr:spPr>
        <a:xfrm>
          <a:off x="16598900" y="347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78014</xdr:rowOff>
    </xdr:from>
    <xdr:to>
      <xdr:col>82</xdr:col>
      <xdr:colOff>196850</xdr:colOff>
      <xdr:row>20</xdr:row>
      <xdr:rowOff>78014</xdr:rowOff>
    </xdr:to>
    <xdr:cxnSp macro="">
      <xdr:nvCxnSpPr>
        <xdr:cNvPr id="126" name="直線コネクタ 125"/>
        <xdr:cNvCxnSpPr/>
      </xdr:nvCxnSpPr>
      <xdr:spPr>
        <a:xfrm>
          <a:off x="16421100" y="350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78014</xdr:rowOff>
    </xdr:from>
    <xdr:to>
      <xdr:col>82</xdr:col>
      <xdr:colOff>107950</xdr:colOff>
      <xdr:row>21</xdr:row>
      <xdr:rowOff>124278</xdr:rowOff>
    </xdr:to>
    <xdr:cxnSp macro="">
      <xdr:nvCxnSpPr>
        <xdr:cNvPr id="129" name="直線コネクタ 128"/>
        <xdr:cNvCxnSpPr/>
      </xdr:nvCxnSpPr>
      <xdr:spPr>
        <a:xfrm flipV="1">
          <a:off x="15671800" y="3507014"/>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113393</xdr:rowOff>
    </xdr:from>
    <xdr:to>
      <xdr:col>78</xdr:col>
      <xdr:colOff>69850</xdr:colOff>
      <xdr:row>21</xdr:row>
      <xdr:rowOff>124278</xdr:rowOff>
    </xdr:to>
    <xdr:cxnSp macro="">
      <xdr:nvCxnSpPr>
        <xdr:cNvPr id="132" name="直線コネクタ 131"/>
        <xdr:cNvCxnSpPr/>
      </xdr:nvCxnSpPr>
      <xdr:spPr>
        <a:xfrm>
          <a:off x="14782800" y="3713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113393</xdr:rowOff>
    </xdr:from>
    <xdr:to>
      <xdr:col>73</xdr:col>
      <xdr:colOff>180975</xdr:colOff>
      <xdr:row>21</xdr:row>
      <xdr:rowOff>113393</xdr:rowOff>
    </xdr:to>
    <xdr:cxnSp macro="">
      <xdr:nvCxnSpPr>
        <xdr:cNvPr id="135" name="直線コネクタ 134"/>
        <xdr:cNvCxnSpPr/>
      </xdr:nvCxnSpPr>
      <xdr:spPr>
        <a:xfrm>
          <a:off x="13893800" y="3713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7" name="テキスト ボックス 136"/>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26307</xdr:rowOff>
    </xdr:from>
    <xdr:to>
      <xdr:col>69</xdr:col>
      <xdr:colOff>92075</xdr:colOff>
      <xdr:row>21</xdr:row>
      <xdr:rowOff>113393</xdr:rowOff>
    </xdr:to>
    <xdr:cxnSp macro="">
      <xdr:nvCxnSpPr>
        <xdr:cNvPr id="138" name="直線コネクタ 137"/>
        <xdr:cNvCxnSpPr/>
      </xdr:nvCxnSpPr>
      <xdr:spPr>
        <a:xfrm>
          <a:off x="13004800" y="3626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27214</xdr:rowOff>
    </xdr:from>
    <xdr:to>
      <xdr:col>82</xdr:col>
      <xdr:colOff>158750</xdr:colOff>
      <xdr:row>20</xdr:row>
      <xdr:rowOff>128814</xdr:rowOff>
    </xdr:to>
    <xdr:sp macro="" textlink="">
      <xdr:nvSpPr>
        <xdr:cNvPr id="148" name="楕円 147"/>
        <xdr:cNvSpPr/>
      </xdr:nvSpPr>
      <xdr:spPr>
        <a:xfrm>
          <a:off x="164592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107241</xdr:rowOff>
    </xdr:from>
    <xdr:ext cx="762000" cy="259045"/>
    <xdr:sp macro="" textlink="">
      <xdr:nvSpPr>
        <xdr:cNvPr id="149" name="物件費該当値テキスト"/>
        <xdr:cNvSpPr txBox="1"/>
      </xdr:nvSpPr>
      <xdr:spPr>
        <a:xfrm>
          <a:off x="16598900" y="336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73478</xdr:rowOff>
    </xdr:from>
    <xdr:to>
      <xdr:col>78</xdr:col>
      <xdr:colOff>120650</xdr:colOff>
      <xdr:row>22</xdr:row>
      <xdr:rowOff>3628</xdr:rowOff>
    </xdr:to>
    <xdr:sp macro="" textlink="">
      <xdr:nvSpPr>
        <xdr:cNvPr id="150" name="楕円 149"/>
        <xdr:cNvSpPr/>
      </xdr:nvSpPr>
      <xdr:spPr>
        <a:xfrm>
          <a:off x="15621000" y="36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159855</xdr:rowOff>
    </xdr:from>
    <xdr:ext cx="736600" cy="259045"/>
    <xdr:sp macro="" textlink="">
      <xdr:nvSpPr>
        <xdr:cNvPr id="151" name="テキスト ボックス 150"/>
        <xdr:cNvSpPr txBox="1"/>
      </xdr:nvSpPr>
      <xdr:spPr>
        <a:xfrm>
          <a:off x="15290800" y="376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62593</xdr:rowOff>
    </xdr:from>
    <xdr:to>
      <xdr:col>74</xdr:col>
      <xdr:colOff>31750</xdr:colOff>
      <xdr:row>21</xdr:row>
      <xdr:rowOff>164193</xdr:rowOff>
    </xdr:to>
    <xdr:sp macro="" textlink="">
      <xdr:nvSpPr>
        <xdr:cNvPr id="152" name="楕円 151"/>
        <xdr:cNvSpPr/>
      </xdr:nvSpPr>
      <xdr:spPr>
        <a:xfrm>
          <a:off x="14732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148970</xdr:rowOff>
    </xdr:from>
    <xdr:ext cx="762000" cy="259045"/>
    <xdr:sp macro="" textlink="">
      <xdr:nvSpPr>
        <xdr:cNvPr id="153" name="テキスト ボックス 152"/>
        <xdr:cNvSpPr txBox="1"/>
      </xdr:nvSpPr>
      <xdr:spPr>
        <a:xfrm>
          <a:off x="14401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62593</xdr:rowOff>
    </xdr:from>
    <xdr:to>
      <xdr:col>69</xdr:col>
      <xdr:colOff>142875</xdr:colOff>
      <xdr:row>21</xdr:row>
      <xdr:rowOff>164193</xdr:rowOff>
    </xdr:to>
    <xdr:sp macro="" textlink="">
      <xdr:nvSpPr>
        <xdr:cNvPr id="154" name="楕円 153"/>
        <xdr:cNvSpPr/>
      </xdr:nvSpPr>
      <xdr:spPr>
        <a:xfrm>
          <a:off x="13843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148970</xdr:rowOff>
    </xdr:from>
    <xdr:ext cx="762000" cy="259045"/>
    <xdr:sp macro="" textlink="">
      <xdr:nvSpPr>
        <xdr:cNvPr id="155" name="テキスト ボックス 154"/>
        <xdr:cNvSpPr txBox="1"/>
      </xdr:nvSpPr>
      <xdr:spPr>
        <a:xfrm>
          <a:off x="13512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146957</xdr:rowOff>
    </xdr:from>
    <xdr:to>
      <xdr:col>65</xdr:col>
      <xdr:colOff>53975</xdr:colOff>
      <xdr:row>21</xdr:row>
      <xdr:rowOff>77107</xdr:rowOff>
    </xdr:to>
    <xdr:sp macro="" textlink="">
      <xdr:nvSpPr>
        <xdr:cNvPr id="156" name="楕円 155"/>
        <xdr:cNvSpPr/>
      </xdr:nvSpPr>
      <xdr:spPr>
        <a:xfrm>
          <a:off x="12954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61884</xdr:rowOff>
    </xdr:from>
    <xdr:ext cx="762000" cy="259045"/>
    <xdr:sp macro="" textlink="">
      <xdr:nvSpPr>
        <xdr:cNvPr id="157" name="テキスト ボックス 156"/>
        <xdr:cNvSpPr txBox="1"/>
      </xdr:nvSpPr>
      <xdr:spPr>
        <a:xfrm>
          <a:off x="12623800" y="366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前年度に比べると０．</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となっているが、類似団体平均と比較すると、経常収支比率は低くなっている。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扶助費の執行額は前年度に比べ</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百万円増加しており、今後、少子高齢化による社会保障関係費の増加等により、扶助費は増加傾向にあることから、市単独扶助事業の適正化を図る。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5" name="直線コネクタ 184"/>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55</xdr:row>
      <xdr:rowOff>31750</xdr:rowOff>
    </xdr:to>
    <xdr:cxnSp macro="">
      <xdr:nvCxnSpPr>
        <xdr:cNvPr id="190" name="直線コネクタ 189"/>
        <xdr:cNvCxnSpPr/>
      </xdr:nvCxnSpPr>
      <xdr:spPr>
        <a:xfrm flipV="1">
          <a:off x="3987800" y="9398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1"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2" name="フローチャート: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31750</xdr:rowOff>
    </xdr:to>
    <xdr:cxnSp macro="">
      <xdr:nvCxnSpPr>
        <xdr:cNvPr id="193" name="直線コネクタ 192"/>
        <xdr:cNvCxnSpPr/>
      </xdr:nvCxnSpPr>
      <xdr:spPr>
        <a:xfrm>
          <a:off x="3098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4" name="フローチャート: 判断 193"/>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5" name="テキスト ボックス 194"/>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54</xdr:row>
      <xdr:rowOff>152400</xdr:rowOff>
    </xdr:to>
    <xdr:cxnSp macro="">
      <xdr:nvCxnSpPr>
        <xdr:cNvPr id="196" name="直線コネクタ 195"/>
        <xdr:cNvCxnSpPr/>
      </xdr:nvCxnSpPr>
      <xdr:spPr>
        <a:xfrm>
          <a:off x="2209800" y="941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7" name="フローチャート: 判断 196"/>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8" name="テキスト ボックス 197"/>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152400</xdr:rowOff>
    </xdr:to>
    <xdr:cxnSp macro="">
      <xdr:nvCxnSpPr>
        <xdr:cNvPr id="199" name="直線コネクタ 198"/>
        <xdr:cNvCxnSpPr/>
      </xdr:nvCxnSpPr>
      <xdr:spPr>
        <a:xfrm>
          <a:off x="1320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200" name="フローチャート: 判断 199"/>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01" name="テキスト ボックス 200"/>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3" name="テキスト ボックス 202"/>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9" name="楕円 208"/>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10"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3" name="楕円 212"/>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4" name="テキスト ボックス 213"/>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5" name="楕円 214"/>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6" name="テキスト ボックス 215"/>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下水道事業の法適化により、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２．２</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たことにより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と比較して、おおむね同じ水準となった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繰出金の増減が主な要因となるため、今後も引き続き公営企業会計への基準外繰出の抑制に努める。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6" name="直線コネクタ 245"/>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7"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8" name="直線コネクタ 247"/>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130810</xdr:rowOff>
    </xdr:to>
    <xdr:cxnSp macro="">
      <xdr:nvCxnSpPr>
        <xdr:cNvPr id="251" name="直線コネクタ 250"/>
        <xdr:cNvCxnSpPr/>
      </xdr:nvCxnSpPr>
      <xdr:spPr>
        <a:xfrm flipV="1">
          <a:off x="15671800" y="97358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161290</xdr:rowOff>
    </xdr:to>
    <xdr:cxnSp macro="">
      <xdr:nvCxnSpPr>
        <xdr:cNvPr id="254" name="直線コネクタ 253"/>
        <xdr:cNvCxnSpPr/>
      </xdr:nvCxnSpPr>
      <xdr:spPr>
        <a:xfrm flipV="1">
          <a:off x="14782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5" name="フローチャート: 判断 254"/>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6" name="テキスト ボックス 255"/>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161290</xdr:rowOff>
    </xdr:to>
    <xdr:cxnSp macro="">
      <xdr:nvCxnSpPr>
        <xdr:cNvPr id="257" name="直線コネクタ 256"/>
        <xdr:cNvCxnSpPr/>
      </xdr:nvCxnSpPr>
      <xdr:spPr>
        <a:xfrm>
          <a:off x="13893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8" name="フローチャート: 判断 257"/>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9" name="テキスト ボックス 258"/>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123190</xdr:rowOff>
    </xdr:to>
    <xdr:cxnSp macro="">
      <xdr:nvCxnSpPr>
        <xdr:cNvPr id="260" name="直線コネクタ 259"/>
        <xdr:cNvCxnSpPr/>
      </xdr:nvCxnSpPr>
      <xdr:spPr>
        <a:xfrm>
          <a:off x="13004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61" name="フローチャート: 判断 260"/>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2" name="テキスト ボックス 261"/>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4" name="テキスト ボックス 263"/>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0" name="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1"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6" name="楕円 275"/>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7" name="テキスト ボックス 276"/>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8" name="楕円 277"/>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79" name="テキスト ボックス 278"/>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類似団体平均と比較すると、補助費等に係る経常収支比率が高くなっている。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は、ゴミ処理業務の一部事務組合への委託や消防業務の広域化による岐阜市への委託、町村合併の調整として、各種団体への補助金について合併前のまま継続して行っていることなどが挙げられる。各種団体への補助金については定期的な見直しなどにより、整理合理化や補助基準の適正化を図り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4" name="直線コネクタ 303"/>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5"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6" name="直線コネクタ 305"/>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7"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8" name="直線コネクタ 307"/>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108712</xdr:rowOff>
    </xdr:to>
    <xdr:cxnSp macro="">
      <xdr:nvCxnSpPr>
        <xdr:cNvPr id="309" name="直線コネクタ 308"/>
        <xdr:cNvCxnSpPr/>
      </xdr:nvCxnSpPr>
      <xdr:spPr>
        <a:xfrm flipV="1">
          <a:off x="15671800" y="62580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10"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1" name="フローチャート: 判断 310"/>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108712</xdr:rowOff>
    </xdr:to>
    <xdr:cxnSp macro="">
      <xdr:nvCxnSpPr>
        <xdr:cNvPr id="312" name="直線コネクタ 311"/>
        <xdr:cNvCxnSpPr/>
      </xdr:nvCxnSpPr>
      <xdr:spPr>
        <a:xfrm>
          <a:off x="14782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3" name="フローチャート: 判断 312"/>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4" name="テキスト ボックス 313"/>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104140</xdr:rowOff>
    </xdr:to>
    <xdr:cxnSp macro="">
      <xdr:nvCxnSpPr>
        <xdr:cNvPr id="315" name="直線コネクタ 314"/>
        <xdr:cNvCxnSpPr/>
      </xdr:nvCxnSpPr>
      <xdr:spPr>
        <a:xfrm>
          <a:off x="13893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6" name="フローチャート: 判断 315"/>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7" name="テキスト ボックス 316"/>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99568</xdr:rowOff>
    </xdr:to>
    <xdr:cxnSp macro="">
      <xdr:nvCxnSpPr>
        <xdr:cNvPr id="318" name="直線コネクタ 317"/>
        <xdr:cNvCxnSpPr/>
      </xdr:nvCxnSpPr>
      <xdr:spPr>
        <a:xfrm flipV="1">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9" name="フローチャート: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1" name="フローチャート: 判断 320"/>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2" name="テキスト ボックス 321"/>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8" name="楕円 327"/>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9"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31" name="テキスト ボックス 33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3" name="テキスト ボックス 332"/>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4" name="楕円 333"/>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35" name="テキスト ボックス 334"/>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7" name="テキスト ボックス 336"/>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経常的な公債費に係る一般財源等については、町村合併以降の整備事業に充当した地方債の償還額等が積み上がり、年々公債費が増加していることが上昇の原因である。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緊急防災・減災事業債</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の期限が令和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年度まで延長され、今後も借入額の増加が見込まれる。後年度の財政負担とならないよう、事業の緊急性・必要性、他の財源の有無（国庫補助等）など総合的に判断し、起債の発行の抑制に努める。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4" name="直線コネクタ 363"/>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5"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6" name="直線コネクタ 365"/>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7"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8" name="直線コネクタ 367"/>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77470</xdr:rowOff>
    </xdr:from>
    <xdr:to>
      <xdr:col>24</xdr:col>
      <xdr:colOff>25400</xdr:colOff>
      <xdr:row>74</xdr:row>
      <xdr:rowOff>88900</xdr:rowOff>
    </xdr:to>
    <xdr:cxnSp macro="">
      <xdr:nvCxnSpPr>
        <xdr:cNvPr id="369" name="直線コネクタ 368"/>
        <xdr:cNvCxnSpPr/>
      </xdr:nvCxnSpPr>
      <xdr:spPr>
        <a:xfrm>
          <a:off x="3987800" y="127647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70"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71" name="フローチャート: 判断 370"/>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71755</xdr:rowOff>
    </xdr:from>
    <xdr:to>
      <xdr:col>19</xdr:col>
      <xdr:colOff>187325</xdr:colOff>
      <xdr:row>74</xdr:row>
      <xdr:rowOff>77470</xdr:rowOff>
    </xdr:to>
    <xdr:cxnSp macro="">
      <xdr:nvCxnSpPr>
        <xdr:cNvPr id="372" name="直線コネクタ 371"/>
        <xdr:cNvCxnSpPr/>
      </xdr:nvCxnSpPr>
      <xdr:spPr>
        <a:xfrm>
          <a:off x="3098800" y="12759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3" name="フローチャート: 判断 372"/>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4" name="テキスト ボックス 373"/>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54610</xdr:rowOff>
    </xdr:from>
    <xdr:to>
      <xdr:col>15</xdr:col>
      <xdr:colOff>98425</xdr:colOff>
      <xdr:row>74</xdr:row>
      <xdr:rowOff>71755</xdr:rowOff>
    </xdr:to>
    <xdr:cxnSp macro="">
      <xdr:nvCxnSpPr>
        <xdr:cNvPr id="375" name="直線コネクタ 374"/>
        <xdr:cNvCxnSpPr/>
      </xdr:nvCxnSpPr>
      <xdr:spPr>
        <a:xfrm>
          <a:off x="2209800" y="127419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6" name="フローチャート: 判断 375"/>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7" name="テキスト ボックス 376"/>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54610</xdr:rowOff>
    </xdr:to>
    <xdr:cxnSp macro="">
      <xdr:nvCxnSpPr>
        <xdr:cNvPr id="378" name="直線コネクタ 377"/>
        <xdr:cNvCxnSpPr/>
      </xdr:nvCxnSpPr>
      <xdr:spPr>
        <a:xfrm>
          <a:off x="1320800" y="12730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9" name="フローチャート: 判断 378"/>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80" name="テキスト ボックス 379"/>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1" name="フローチャート: 判断 380"/>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2" name="テキスト ボックス 381"/>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38100</xdr:rowOff>
    </xdr:from>
    <xdr:to>
      <xdr:col>24</xdr:col>
      <xdr:colOff>76200</xdr:colOff>
      <xdr:row>74</xdr:row>
      <xdr:rowOff>139700</xdr:rowOff>
    </xdr:to>
    <xdr:sp macro="" textlink="">
      <xdr:nvSpPr>
        <xdr:cNvPr id="388" name="楕円 387"/>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118127</xdr:rowOff>
    </xdr:from>
    <xdr:ext cx="762000" cy="259045"/>
    <xdr:sp macro="" textlink="">
      <xdr:nvSpPr>
        <xdr:cNvPr id="389" name="公債費該当値テキスト"/>
        <xdr:cNvSpPr txBox="1"/>
      </xdr:nvSpPr>
      <xdr:spPr>
        <a:xfrm>
          <a:off x="4914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26670</xdr:rowOff>
    </xdr:from>
    <xdr:to>
      <xdr:col>20</xdr:col>
      <xdr:colOff>38100</xdr:colOff>
      <xdr:row>74</xdr:row>
      <xdr:rowOff>128270</xdr:rowOff>
    </xdr:to>
    <xdr:sp macro="" textlink="">
      <xdr:nvSpPr>
        <xdr:cNvPr id="390" name="楕円 389"/>
        <xdr:cNvSpPr/>
      </xdr:nvSpPr>
      <xdr:spPr>
        <a:xfrm>
          <a:off x="3937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138447</xdr:rowOff>
    </xdr:from>
    <xdr:ext cx="736600" cy="259045"/>
    <xdr:sp macro="" textlink="">
      <xdr:nvSpPr>
        <xdr:cNvPr id="391" name="テキスト ボックス 390"/>
        <xdr:cNvSpPr txBox="1"/>
      </xdr:nvSpPr>
      <xdr:spPr>
        <a:xfrm>
          <a:off x="3606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20955</xdr:rowOff>
    </xdr:from>
    <xdr:to>
      <xdr:col>15</xdr:col>
      <xdr:colOff>149225</xdr:colOff>
      <xdr:row>74</xdr:row>
      <xdr:rowOff>122555</xdr:rowOff>
    </xdr:to>
    <xdr:sp macro="" textlink="">
      <xdr:nvSpPr>
        <xdr:cNvPr id="392" name="楕円 391"/>
        <xdr:cNvSpPr/>
      </xdr:nvSpPr>
      <xdr:spPr>
        <a:xfrm>
          <a:off x="3048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132732</xdr:rowOff>
    </xdr:from>
    <xdr:ext cx="762000" cy="259045"/>
    <xdr:sp macro="" textlink="">
      <xdr:nvSpPr>
        <xdr:cNvPr id="393" name="テキスト ボックス 392"/>
        <xdr:cNvSpPr txBox="1"/>
      </xdr:nvSpPr>
      <xdr:spPr>
        <a:xfrm>
          <a:off x="2717800" y="1247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xdr:rowOff>
    </xdr:from>
    <xdr:to>
      <xdr:col>11</xdr:col>
      <xdr:colOff>60325</xdr:colOff>
      <xdr:row>74</xdr:row>
      <xdr:rowOff>105410</xdr:rowOff>
    </xdr:to>
    <xdr:sp macro="" textlink="">
      <xdr:nvSpPr>
        <xdr:cNvPr id="394" name="楕円 393"/>
        <xdr:cNvSpPr/>
      </xdr:nvSpPr>
      <xdr:spPr>
        <a:xfrm>
          <a:off x="2159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115587</xdr:rowOff>
    </xdr:from>
    <xdr:ext cx="762000" cy="259045"/>
    <xdr:sp macro="" textlink="">
      <xdr:nvSpPr>
        <xdr:cNvPr id="395" name="テキスト ボックス 394"/>
        <xdr:cNvSpPr txBox="1"/>
      </xdr:nvSpPr>
      <xdr:spPr>
        <a:xfrm>
          <a:off x="1828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96" name="楕円 395"/>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397" name="テキスト ボックス 396"/>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公債費以外に係る経常収支比率は、類似団体平均と比較して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、おおむね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同じような率</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推移している。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ただし、合併前の施設や行政サービスを維持しながらの事業展開による維持補修費、補助費、物件費の増など、今後も経常経費の増加が見込まれるため、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身の丈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に合った政策に転換し、経常経費の削減に努める必要がある。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3" name="直線コネクタ 422"/>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6"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7" name="直線コネクタ 426"/>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37846</xdr:rowOff>
    </xdr:to>
    <xdr:cxnSp macro="">
      <xdr:nvCxnSpPr>
        <xdr:cNvPr id="428" name="直線コネクタ 427"/>
        <xdr:cNvCxnSpPr/>
      </xdr:nvCxnSpPr>
      <xdr:spPr>
        <a:xfrm flipV="1">
          <a:off x="15671800" y="131709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9"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0" name="フローチャート: 判断 429"/>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37846</xdr:rowOff>
    </xdr:to>
    <xdr:cxnSp macro="">
      <xdr:nvCxnSpPr>
        <xdr:cNvPr id="431" name="直線コネクタ 430"/>
        <xdr:cNvCxnSpPr/>
      </xdr:nvCxnSpPr>
      <xdr:spPr>
        <a:xfrm>
          <a:off x="14782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2" name="フローチャート: 判断 43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3" name="テキスト ボックス 43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28702</xdr:rowOff>
    </xdr:to>
    <xdr:cxnSp macro="">
      <xdr:nvCxnSpPr>
        <xdr:cNvPr id="434" name="直線コネクタ 433"/>
        <xdr:cNvCxnSpPr/>
      </xdr:nvCxnSpPr>
      <xdr:spPr>
        <a:xfrm>
          <a:off x="13893800" y="13161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5" name="フローチャート: 判断 434"/>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6" name="テキスト ボックス 435"/>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131572</xdr:rowOff>
    </xdr:to>
    <xdr:cxnSp macro="">
      <xdr:nvCxnSpPr>
        <xdr:cNvPr id="437" name="直線コネクタ 436"/>
        <xdr:cNvCxnSpPr/>
      </xdr:nvCxnSpPr>
      <xdr:spPr>
        <a:xfrm>
          <a:off x="13004800" y="13084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8" name="フローチャート: 判断 437"/>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9" name="テキスト ボックス 438"/>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0" name="フローチャート: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7" name="楕円 446"/>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8"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49" name="楕円 448"/>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98823</xdr:rowOff>
    </xdr:from>
    <xdr:ext cx="736600" cy="259045"/>
    <xdr:sp macro="" textlink="">
      <xdr:nvSpPr>
        <xdr:cNvPr id="450" name="テキスト ボックス 44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1" name="楕円 450"/>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52" name="テキスト ボックス 451"/>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3" name="楕円 452"/>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4" name="テキスト ボックス 453"/>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5" name="楕円 454"/>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6" name="テキスト ボックス 455"/>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3817</xdr:rowOff>
    </xdr:from>
    <xdr:to>
      <xdr:col>29</xdr:col>
      <xdr:colOff>127000</xdr:colOff>
      <xdr:row>19</xdr:row>
      <xdr:rowOff>68228</xdr:rowOff>
    </xdr:to>
    <xdr:cxnSp macro="">
      <xdr:nvCxnSpPr>
        <xdr:cNvPr id="52" name="直線コネクタ 51"/>
        <xdr:cNvCxnSpPr/>
      </xdr:nvCxnSpPr>
      <xdr:spPr bwMode="auto">
        <a:xfrm flipV="1">
          <a:off x="5003800" y="3308992"/>
          <a:ext cx="647700" cy="64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114285</xdr:rowOff>
    </xdr:from>
    <xdr:to>
      <xdr:col>26</xdr:col>
      <xdr:colOff>50800</xdr:colOff>
      <xdr:row>19</xdr:row>
      <xdr:rowOff>68228</xdr:rowOff>
    </xdr:to>
    <xdr:cxnSp macro="">
      <xdr:nvCxnSpPr>
        <xdr:cNvPr id="55" name="直線コネクタ 54"/>
        <xdr:cNvCxnSpPr/>
      </xdr:nvCxnSpPr>
      <xdr:spPr bwMode="auto">
        <a:xfrm>
          <a:off x="4305300" y="3248010"/>
          <a:ext cx="698500" cy="12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114285</xdr:rowOff>
    </xdr:from>
    <xdr:to>
      <xdr:col>22</xdr:col>
      <xdr:colOff>114300</xdr:colOff>
      <xdr:row>18</xdr:row>
      <xdr:rowOff>134783</xdr:rowOff>
    </xdr:to>
    <xdr:cxnSp macro="">
      <xdr:nvCxnSpPr>
        <xdr:cNvPr id="58" name="直線コネクタ 57"/>
        <xdr:cNvCxnSpPr/>
      </xdr:nvCxnSpPr>
      <xdr:spPr bwMode="auto">
        <a:xfrm flipV="1">
          <a:off x="3606800" y="3248010"/>
          <a:ext cx="698500" cy="2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134783</xdr:rowOff>
    </xdr:from>
    <xdr:to>
      <xdr:col>18</xdr:col>
      <xdr:colOff>177800</xdr:colOff>
      <xdr:row>18</xdr:row>
      <xdr:rowOff>152059</xdr:rowOff>
    </xdr:to>
    <xdr:cxnSp macro="">
      <xdr:nvCxnSpPr>
        <xdr:cNvPr id="61" name="直線コネクタ 60"/>
        <xdr:cNvCxnSpPr/>
      </xdr:nvCxnSpPr>
      <xdr:spPr bwMode="auto">
        <a:xfrm flipV="1">
          <a:off x="2908300" y="3268508"/>
          <a:ext cx="698500" cy="17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124467</xdr:rowOff>
    </xdr:from>
    <xdr:to>
      <xdr:col>29</xdr:col>
      <xdr:colOff>177800</xdr:colOff>
      <xdr:row>19</xdr:row>
      <xdr:rowOff>54617</xdr:rowOff>
    </xdr:to>
    <xdr:sp macro="" textlink="">
      <xdr:nvSpPr>
        <xdr:cNvPr id="71" name="楕円 70"/>
        <xdr:cNvSpPr/>
      </xdr:nvSpPr>
      <xdr:spPr bwMode="auto">
        <a:xfrm>
          <a:off x="5600700" y="3258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96544</xdr:rowOff>
    </xdr:from>
    <xdr:ext cx="762000" cy="259045"/>
    <xdr:sp macro="" textlink="">
      <xdr:nvSpPr>
        <xdr:cNvPr id="72" name="人口1人当たり決算額の推移該当値テキスト130"/>
        <xdr:cNvSpPr txBox="1"/>
      </xdr:nvSpPr>
      <xdr:spPr>
        <a:xfrm>
          <a:off x="5740400" y="323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17428</xdr:rowOff>
    </xdr:from>
    <xdr:to>
      <xdr:col>26</xdr:col>
      <xdr:colOff>101600</xdr:colOff>
      <xdr:row>19</xdr:row>
      <xdr:rowOff>119028</xdr:rowOff>
    </xdr:to>
    <xdr:sp macro="" textlink="">
      <xdr:nvSpPr>
        <xdr:cNvPr id="73" name="楕円 72"/>
        <xdr:cNvSpPr/>
      </xdr:nvSpPr>
      <xdr:spPr bwMode="auto">
        <a:xfrm>
          <a:off x="4953000" y="332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103805</xdr:rowOff>
    </xdr:from>
    <xdr:ext cx="736600" cy="259045"/>
    <xdr:sp macro="" textlink="">
      <xdr:nvSpPr>
        <xdr:cNvPr id="74" name="テキスト ボックス 73"/>
        <xdr:cNvSpPr txBox="1"/>
      </xdr:nvSpPr>
      <xdr:spPr>
        <a:xfrm>
          <a:off x="4622800" y="340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63485</xdr:rowOff>
    </xdr:from>
    <xdr:to>
      <xdr:col>22</xdr:col>
      <xdr:colOff>165100</xdr:colOff>
      <xdr:row>18</xdr:row>
      <xdr:rowOff>165085</xdr:rowOff>
    </xdr:to>
    <xdr:sp macro="" textlink="">
      <xdr:nvSpPr>
        <xdr:cNvPr id="75" name="楕円 74"/>
        <xdr:cNvSpPr/>
      </xdr:nvSpPr>
      <xdr:spPr bwMode="auto">
        <a:xfrm>
          <a:off x="4254500" y="319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149863</xdr:rowOff>
    </xdr:from>
    <xdr:ext cx="762000" cy="259045"/>
    <xdr:sp macro="" textlink="">
      <xdr:nvSpPr>
        <xdr:cNvPr id="76" name="テキスト ボックス 75"/>
        <xdr:cNvSpPr txBox="1"/>
      </xdr:nvSpPr>
      <xdr:spPr>
        <a:xfrm>
          <a:off x="3924300" y="328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83983</xdr:rowOff>
    </xdr:from>
    <xdr:to>
      <xdr:col>19</xdr:col>
      <xdr:colOff>38100</xdr:colOff>
      <xdr:row>19</xdr:row>
      <xdr:rowOff>14133</xdr:rowOff>
    </xdr:to>
    <xdr:sp macro="" textlink="">
      <xdr:nvSpPr>
        <xdr:cNvPr id="77" name="楕円 76"/>
        <xdr:cNvSpPr/>
      </xdr:nvSpPr>
      <xdr:spPr bwMode="auto">
        <a:xfrm>
          <a:off x="3556000" y="321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170360</xdr:rowOff>
    </xdr:from>
    <xdr:ext cx="762000" cy="259045"/>
    <xdr:sp macro="" textlink="">
      <xdr:nvSpPr>
        <xdr:cNvPr id="78" name="テキスト ボックス 77"/>
        <xdr:cNvSpPr txBox="1"/>
      </xdr:nvSpPr>
      <xdr:spPr>
        <a:xfrm>
          <a:off x="3225800" y="330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101259</xdr:rowOff>
    </xdr:from>
    <xdr:to>
      <xdr:col>15</xdr:col>
      <xdr:colOff>101600</xdr:colOff>
      <xdr:row>19</xdr:row>
      <xdr:rowOff>31409</xdr:rowOff>
    </xdr:to>
    <xdr:sp macro="" textlink="">
      <xdr:nvSpPr>
        <xdr:cNvPr id="79" name="楕円 78"/>
        <xdr:cNvSpPr/>
      </xdr:nvSpPr>
      <xdr:spPr bwMode="auto">
        <a:xfrm>
          <a:off x="2857500" y="3234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16186</xdr:rowOff>
    </xdr:from>
    <xdr:ext cx="762000" cy="259045"/>
    <xdr:sp macro="" textlink="">
      <xdr:nvSpPr>
        <xdr:cNvPr id="80" name="テキスト ボックス 79"/>
        <xdr:cNvSpPr txBox="1"/>
      </xdr:nvSpPr>
      <xdr:spPr>
        <a:xfrm>
          <a:off x="2527300" y="332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16766</xdr:rowOff>
    </xdr:from>
    <xdr:to>
      <xdr:col>29</xdr:col>
      <xdr:colOff>127000</xdr:colOff>
      <xdr:row>38</xdr:row>
      <xdr:rowOff>20651</xdr:rowOff>
    </xdr:to>
    <xdr:cxnSp macro="">
      <xdr:nvCxnSpPr>
        <xdr:cNvPr id="114" name="直線コネクタ 113"/>
        <xdr:cNvCxnSpPr/>
      </xdr:nvCxnSpPr>
      <xdr:spPr bwMode="auto">
        <a:xfrm flipV="1">
          <a:off x="5003800" y="7484366"/>
          <a:ext cx="647700" cy="3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20651</xdr:rowOff>
    </xdr:from>
    <xdr:to>
      <xdr:col>26</xdr:col>
      <xdr:colOff>50800</xdr:colOff>
      <xdr:row>38</xdr:row>
      <xdr:rowOff>26930</xdr:rowOff>
    </xdr:to>
    <xdr:cxnSp macro="">
      <xdr:nvCxnSpPr>
        <xdr:cNvPr id="117" name="直線コネクタ 116"/>
        <xdr:cNvCxnSpPr/>
      </xdr:nvCxnSpPr>
      <xdr:spPr bwMode="auto">
        <a:xfrm flipV="1">
          <a:off x="4305300" y="7488251"/>
          <a:ext cx="698500" cy="6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26930</xdr:rowOff>
    </xdr:from>
    <xdr:to>
      <xdr:col>22</xdr:col>
      <xdr:colOff>114300</xdr:colOff>
      <xdr:row>38</xdr:row>
      <xdr:rowOff>32169</xdr:rowOff>
    </xdr:to>
    <xdr:cxnSp macro="">
      <xdr:nvCxnSpPr>
        <xdr:cNvPr id="120" name="直線コネクタ 119"/>
        <xdr:cNvCxnSpPr/>
      </xdr:nvCxnSpPr>
      <xdr:spPr bwMode="auto">
        <a:xfrm flipV="1">
          <a:off x="3606800" y="7494530"/>
          <a:ext cx="698500" cy="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30779</xdr:rowOff>
    </xdr:from>
    <xdr:to>
      <xdr:col>18</xdr:col>
      <xdr:colOff>177800</xdr:colOff>
      <xdr:row>38</xdr:row>
      <xdr:rowOff>32169</xdr:rowOff>
    </xdr:to>
    <xdr:cxnSp macro="">
      <xdr:nvCxnSpPr>
        <xdr:cNvPr id="123" name="直線コネクタ 122"/>
        <xdr:cNvCxnSpPr/>
      </xdr:nvCxnSpPr>
      <xdr:spPr bwMode="auto">
        <a:xfrm>
          <a:off x="2908300" y="7498379"/>
          <a:ext cx="698500" cy="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308866</xdr:rowOff>
    </xdr:from>
    <xdr:to>
      <xdr:col>29</xdr:col>
      <xdr:colOff>177800</xdr:colOff>
      <xdr:row>38</xdr:row>
      <xdr:rowOff>67566</xdr:rowOff>
    </xdr:to>
    <xdr:sp macro="" textlink="">
      <xdr:nvSpPr>
        <xdr:cNvPr id="133" name="楕円 132"/>
        <xdr:cNvSpPr/>
      </xdr:nvSpPr>
      <xdr:spPr bwMode="auto">
        <a:xfrm>
          <a:off x="5600700" y="743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280943</xdr:rowOff>
    </xdr:from>
    <xdr:ext cx="762000" cy="259045"/>
    <xdr:sp macro="" textlink="">
      <xdr:nvSpPr>
        <xdr:cNvPr id="134" name="人口1人当たり決算額の推移該当値テキスト445"/>
        <xdr:cNvSpPr txBox="1"/>
      </xdr:nvSpPr>
      <xdr:spPr>
        <a:xfrm>
          <a:off x="5740400" y="740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312751</xdr:rowOff>
    </xdr:from>
    <xdr:to>
      <xdr:col>26</xdr:col>
      <xdr:colOff>101600</xdr:colOff>
      <xdr:row>38</xdr:row>
      <xdr:rowOff>71451</xdr:rowOff>
    </xdr:to>
    <xdr:sp macro="" textlink="">
      <xdr:nvSpPr>
        <xdr:cNvPr id="135" name="楕円 134"/>
        <xdr:cNvSpPr/>
      </xdr:nvSpPr>
      <xdr:spPr bwMode="auto">
        <a:xfrm>
          <a:off x="4953000" y="743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56228</xdr:rowOff>
    </xdr:from>
    <xdr:ext cx="736600" cy="259045"/>
    <xdr:sp macro="" textlink="">
      <xdr:nvSpPr>
        <xdr:cNvPr id="136" name="テキスト ボックス 135"/>
        <xdr:cNvSpPr txBox="1"/>
      </xdr:nvSpPr>
      <xdr:spPr>
        <a:xfrm>
          <a:off x="4622800" y="7523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319030</xdr:rowOff>
    </xdr:from>
    <xdr:to>
      <xdr:col>22</xdr:col>
      <xdr:colOff>165100</xdr:colOff>
      <xdr:row>38</xdr:row>
      <xdr:rowOff>77730</xdr:rowOff>
    </xdr:to>
    <xdr:sp macro="" textlink="">
      <xdr:nvSpPr>
        <xdr:cNvPr id="137" name="楕円 136"/>
        <xdr:cNvSpPr/>
      </xdr:nvSpPr>
      <xdr:spPr bwMode="auto">
        <a:xfrm>
          <a:off x="4254500" y="744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62507</xdr:rowOff>
    </xdr:from>
    <xdr:ext cx="762000" cy="259045"/>
    <xdr:sp macro="" textlink="">
      <xdr:nvSpPr>
        <xdr:cNvPr id="138" name="テキスト ボックス 137"/>
        <xdr:cNvSpPr txBox="1"/>
      </xdr:nvSpPr>
      <xdr:spPr>
        <a:xfrm>
          <a:off x="3924300" y="753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324269</xdr:rowOff>
    </xdr:from>
    <xdr:to>
      <xdr:col>19</xdr:col>
      <xdr:colOff>38100</xdr:colOff>
      <xdr:row>38</xdr:row>
      <xdr:rowOff>82969</xdr:rowOff>
    </xdr:to>
    <xdr:sp macro="" textlink="">
      <xdr:nvSpPr>
        <xdr:cNvPr id="139" name="楕円 138"/>
        <xdr:cNvSpPr/>
      </xdr:nvSpPr>
      <xdr:spPr bwMode="auto">
        <a:xfrm>
          <a:off x="3556000" y="744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67746</xdr:rowOff>
    </xdr:from>
    <xdr:ext cx="762000" cy="259045"/>
    <xdr:sp macro="" textlink="">
      <xdr:nvSpPr>
        <xdr:cNvPr id="140" name="テキスト ボックス 139"/>
        <xdr:cNvSpPr txBox="1"/>
      </xdr:nvSpPr>
      <xdr:spPr>
        <a:xfrm>
          <a:off x="3225800" y="753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322879</xdr:rowOff>
    </xdr:from>
    <xdr:to>
      <xdr:col>15</xdr:col>
      <xdr:colOff>101600</xdr:colOff>
      <xdr:row>38</xdr:row>
      <xdr:rowOff>81579</xdr:rowOff>
    </xdr:to>
    <xdr:sp macro="" textlink="">
      <xdr:nvSpPr>
        <xdr:cNvPr id="141" name="楕円 140"/>
        <xdr:cNvSpPr/>
      </xdr:nvSpPr>
      <xdr:spPr bwMode="auto">
        <a:xfrm>
          <a:off x="2857500" y="744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66356</xdr:rowOff>
    </xdr:from>
    <xdr:ext cx="762000" cy="259045"/>
    <xdr:sp macro="" textlink="">
      <xdr:nvSpPr>
        <xdr:cNvPr id="142" name="テキスト ボックス 141"/>
        <xdr:cNvSpPr txBox="1"/>
      </xdr:nvSpPr>
      <xdr:spPr>
        <a:xfrm>
          <a:off x="2527300" y="75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33,764
33,077
374.65
21,949,063
21,090,508
760,665
11,010,426
17,196,523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10497</xdr:rowOff>
    </xdr:from>
    <xdr:to>
      <xdr:col>24</xdr:col>
      <xdr:colOff>63500</xdr:colOff>
      <xdr:row>37</xdr:row>
      <xdr:rowOff>24507</xdr:rowOff>
    </xdr:to>
    <xdr:cxnSp macro="">
      <xdr:nvCxnSpPr>
        <xdr:cNvPr id="63" name="直線コネクタ 62"/>
        <xdr:cNvCxnSpPr/>
      </xdr:nvCxnSpPr>
      <xdr:spPr>
        <a:xfrm flipV="1">
          <a:off x="3797300" y="6182697"/>
          <a:ext cx="838200" cy="18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58917</xdr:rowOff>
    </xdr:from>
    <xdr:to>
      <xdr:col>19</xdr:col>
      <xdr:colOff>177800</xdr:colOff>
      <xdr:row>37</xdr:row>
      <xdr:rowOff>24507</xdr:rowOff>
    </xdr:to>
    <xdr:cxnSp macro="">
      <xdr:nvCxnSpPr>
        <xdr:cNvPr id="66" name="直線コネクタ 65"/>
        <xdr:cNvCxnSpPr/>
      </xdr:nvCxnSpPr>
      <xdr:spPr>
        <a:xfrm>
          <a:off x="2908300" y="6231117"/>
          <a:ext cx="889000" cy="13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58917</xdr:rowOff>
    </xdr:from>
    <xdr:to>
      <xdr:col>15</xdr:col>
      <xdr:colOff>50800</xdr:colOff>
      <xdr:row>37</xdr:row>
      <xdr:rowOff>52353</xdr:rowOff>
    </xdr:to>
    <xdr:cxnSp macro="">
      <xdr:nvCxnSpPr>
        <xdr:cNvPr id="69" name="直線コネクタ 68"/>
        <xdr:cNvCxnSpPr/>
      </xdr:nvCxnSpPr>
      <xdr:spPr>
        <a:xfrm flipV="1">
          <a:off x="2019300" y="6231117"/>
          <a:ext cx="889000" cy="1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52353</xdr:rowOff>
    </xdr:from>
    <xdr:to>
      <xdr:col>10</xdr:col>
      <xdr:colOff>114300</xdr:colOff>
      <xdr:row>37</xdr:row>
      <xdr:rowOff>59037</xdr:rowOff>
    </xdr:to>
    <xdr:cxnSp macro="">
      <xdr:nvCxnSpPr>
        <xdr:cNvPr id="72" name="直線コネクタ 71"/>
        <xdr:cNvCxnSpPr/>
      </xdr:nvCxnSpPr>
      <xdr:spPr>
        <a:xfrm flipV="1">
          <a:off x="1130300" y="6396003"/>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131147</xdr:rowOff>
    </xdr:from>
    <xdr:to>
      <xdr:col>24</xdr:col>
      <xdr:colOff>114300</xdr:colOff>
      <xdr:row>36</xdr:row>
      <xdr:rowOff>61297</xdr:rowOff>
    </xdr:to>
    <xdr:sp macro="" textlink="">
      <xdr:nvSpPr>
        <xdr:cNvPr id="82" name="楕円 81"/>
        <xdr:cNvSpPr/>
      </xdr:nvSpPr>
      <xdr:spPr>
        <a:xfrm>
          <a:off x="4584700" y="61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109574</xdr:rowOff>
    </xdr:from>
    <xdr:ext cx="534377" cy="259045"/>
    <xdr:sp macro="" textlink="">
      <xdr:nvSpPr>
        <xdr:cNvPr id="83" name="人件費該当値テキスト"/>
        <xdr:cNvSpPr txBox="1"/>
      </xdr:nvSpPr>
      <xdr:spPr>
        <a:xfrm>
          <a:off x="4686300" y="61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145157</xdr:rowOff>
    </xdr:from>
    <xdr:to>
      <xdr:col>20</xdr:col>
      <xdr:colOff>38100</xdr:colOff>
      <xdr:row>37</xdr:row>
      <xdr:rowOff>75307</xdr:rowOff>
    </xdr:to>
    <xdr:sp macro="" textlink="">
      <xdr:nvSpPr>
        <xdr:cNvPr id="84" name="楕円 83"/>
        <xdr:cNvSpPr/>
      </xdr:nvSpPr>
      <xdr:spPr>
        <a:xfrm>
          <a:off x="3746500" y="6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66434</xdr:rowOff>
    </xdr:from>
    <xdr:ext cx="534377" cy="259045"/>
    <xdr:sp macro="" textlink="">
      <xdr:nvSpPr>
        <xdr:cNvPr id="85" name="テキスト ボックス 84"/>
        <xdr:cNvSpPr txBox="1"/>
      </xdr:nvSpPr>
      <xdr:spPr>
        <a:xfrm>
          <a:off x="3530111" y="641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8117</xdr:rowOff>
    </xdr:from>
    <xdr:to>
      <xdr:col>15</xdr:col>
      <xdr:colOff>101600</xdr:colOff>
      <xdr:row>36</xdr:row>
      <xdr:rowOff>109717</xdr:rowOff>
    </xdr:to>
    <xdr:sp macro="" textlink="">
      <xdr:nvSpPr>
        <xdr:cNvPr id="86" name="楕円 85"/>
        <xdr:cNvSpPr/>
      </xdr:nvSpPr>
      <xdr:spPr>
        <a:xfrm>
          <a:off x="2857500" y="61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100844</xdr:rowOff>
    </xdr:from>
    <xdr:ext cx="534377" cy="259045"/>
    <xdr:sp macro="" textlink="">
      <xdr:nvSpPr>
        <xdr:cNvPr id="87" name="テキスト ボックス 86"/>
        <xdr:cNvSpPr txBox="1"/>
      </xdr:nvSpPr>
      <xdr:spPr>
        <a:xfrm>
          <a:off x="2641111" y="62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1553</xdr:rowOff>
    </xdr:from>
    <xdr:to>
      <xdr:col>10</xdr:col>
      <xdr:colOff>165100</xdr:colOff>
      <xdr:row>37</xdr:row>
      <xdr:rowOff>103153</xdr:rowOff>
    </xdr:to>
    <xdr:sp macro="" textlink="">
      <xdr:nvSpPr>
        <xdr:cNvPr id="88" name="楕円 87"/>
        <xdr:cNvSpPr/>
      </xdr:nvSpPr>
      <xdr:spPr>
        <a:xfrm>
          <a:off x="1968500" y="63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94280</xdr:rowOff>
    </xdr:from>
    <xdr:ext cx="534377" cy="259045"/>
    <xdr:sp macro="" textlink="">
      <xdr:nvSpPr>
        <xdr:cNvPr id="89" name="テキスト ボックス 88"/>
        <xdr:cNvSpPr txBox="1"/>
      </xdr:nvSpPr>
      <xdr:spPr>
        <a:xfrm>
          <a:off x="1752111" y="643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8237</xdr:rowOff>
    </xdr:from>
    <xdr:to>
      <xdr:col>6</xdr:col>
      <xdr:colOff>38100</xdr:colOff>
      <xdr:row>37</xdr:row>
      <xdr:rowOff>109837</xdr:rowOff>
    </xdr:to>
    <xdr:sp macro="" textlink="">
      <xdr:nvSpPr>
        <xdr:cNvPr id="90" name="楕円 89"/>
        <xdr:cNvSpPr/>
      </xdr:nvSpPr>
      <xdr:spPr>
        <a:xfrm>
          <a:off x="1079500" y="63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100964</xdr:rowOff>
    </xdr:from>
    <xdr:ext cx="534377" cy="259045"/>
    <xdr:sp macro="" textlink="">
      <xdr:nvSpPr>
        <xdr:cNvPr id="91" name="テキスト ボックス 90"/>
        <xdr:cNvSpPr txBox="1"/>
      </xdr:nvSpPr>
      <xdr:spPr>
        <a:xfrm>
          <a:off x="863111" y="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127515</xdr:rowOff>
    </xdr:from>
    <xdr:to>
      <xdr:col>24</xdr:col>
      <xdr:colOff>63500</xdr:colOff>
      <xdr:row>57</xdr:row>
      <xdr:rowOff>131513</xdr:rowOff>
    </xdr:to>
    <xdr:cxnSp macro="">
      <xdr:nvCxnSpPr>
        <xdr:cNvPr id="122" name="直線コネクタ 121"/>
        <xdr:cNvCxnSpPr/>
      </xdr:nvCxnSpPr>
      <xdr:spPr>
        <a:xfrm>
          <a:off x="3797300" y="9900165"/>
          <a:ext cx="8382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127515</xdr:rowOff>
    </xdr:from>
    <xdr:to>
      <xdr:col>19</xdr:col>
      <xdr:colOff>177800</xdr:colOff>
      <xdr:row>57</xdr:row>
      <xdr:rowOff>161466</xdr:rowOff>
    </xdr:to>
    <xdr:cxnSp macro="">
      <xdr:nvCxnSpPr>
        <xdr:cNvPr id="125" name="直線コネクタ 124"/>
        <xdr:cNvCxnSpPr/>
      </xdr:nvCxnSpPr>
      <xdr:spPr>
        <a:xfrm flipV="1">
          <a:off x="2908300" y="9900165"/>
          <a:ext cx="8890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156685</xdr:rowOff>
    </xdr:from>
    <xdr:to>
      <xdr:col>15</xdr:col>
      <xdr:colOff>50800</xdr:colOff>
      <xdr:row>57</xdr:row>
      <xdr:rowOff>161466</xdr:rowOff>
    </xdr:to>
    <xdr:cxnSp macro="">
      <xdr:nvCxnSpPr>
        <xdr:cNvPr id="128" name="直線コネクタ 127"/>
        <xdr:cNvCxnSpPr/>
      </xdr:nvCxnSpPr>
      <xdr:spPr>
        <a:xfrm>
          <a:off x="2019300" y="9929335"/>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156685</xdr:rowOff>
    </xdr:from>
    <xdr:to>
      <xdr:col>10</xdr:col>
      <xdr:colOff>114300</xdr:colOff>
      <xdr:row>57</xdr:row>
      <xdr:rowOff>171443</xdr:rowOff>
    </xdr:to>
    <xdr:cxnSp macro="">
      <xdr:nvCxnSpPr>
        <xdr:cNvPr id="131" name="直線コネクタ 130"/>
        <xdr:cNvCxnSpPr/>
      </xdr:nvCxnSpPr>
      <xdr:spPr>
        <a:xfrm flipV="1">
          <a:off x="1130300" y="9929335"/>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80713</xdr:rowOff>
    </xdr:from>
    <xdr:to>
      <xdr:col>24</xdr:col>
      <xdr:colOff>114300</xdr:colOff>
      <xdr:row>58</xdr:row>
      <xdr:rowOff>10863</xdr:rowOff>
    </xdr:to>
    <xdr:sp macro="" textlink="">
      <xdr:nvSpPr>
        <xdr:cNvPr id="141" name="楕円 140"/>
        <xdr:cNvSpPr/>
      </xdr:nvSpPr>
      <xdr:spPr>
        <a:xfrm>
          <a:off x="4584700" y="98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103590</xdr:rowOff>
    </xdr:from>
    <xdr:ext cx="534377" cy="259045"/>
    <xdr:sp macro="" textlink="">
      <xdr:nvSpPr>
        <xdr:cNvPr id="142" name="物件費該当値テキスト"/>
        <xdr:cNvSpPr txBox="1"/>
      </xdr:nvSpPr>
      <xdr:spPr>
        <a:xfrm>
          <a:off x="4686300" y="970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76715</xdr:rowOff>
    </xdr:from>
    <xdr:to>
      <xdr:col>20</xdr:col>
      <xdr:colOff>38100</xdr:colOff>
      <xdr:row>58</xdr:row>
      <xdr:rowOff>6865</xdr:rowOff>
    </xdr:to>
    <xdr:sp macro="" textlink="">
      <xdr:nvSpPr>
        <xdr:cNvPr id="143" name="楕円 142"/>
        <xdr:cNvSpPr/>
      </xdr:nvSpPr>
      <xdr:spPr>
        <a:xfrm>
          <a:off x="3746500" y="98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23392</xdr:rowOff>
    </xdr:from>
    <xdr:ext cx="534377" cy="259045"/>
    <xdr:sp macro="" textlink="">
      <xdr:nvSpPr>
        <xdr:cNvPr id="144" name="テキスト ボックス 143"/>
        <xdr:cNvSpPr txBox="1"/>
      </xdr:nvSpPr>
      <xdr:spPr>
        <a:xfrm>
          <a:off x="3530111" y="96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110666</xdr:rowOff>
    </xdr:from>
    <xdr:to>
      <xdr:col>15</xdr:col>
      <xdr:colOff>101600</xdr:colOff>
      <xdr:row>58</xdr:row>
      <xdr:rowOff>40816</xdr:rowOff>
    </xdr:to>
    <xdr:sp macro="" textlink="">
      <xdr:nvSpPr>
        <xdr:cNvPr id="145" name="楕円 144"/>
        <xdr:cNvSpPr/>
      </xdr:nvSpPr>
      <xdr:spPr>
        <a:xfrm>
          <a:off x="2857500" y="98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57343</xdr:rowOff>
    </xdr:from>
    <xdr:ext cx="534377" cy="259045"/>
    <xdr:sp macro="" textlink="">
      <xdr:nvSpPr>
        <xdr:cNvPr id="146" name="テキスト ボックス 145"/>
        <xdr:cNvSpPr txBox="1"/>
      </xdr:nvSpPr>
      <xdr:spPr>
        <a:xfrm>
          <a:off x="2641111" y="965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105885</xdr:rowOff>
    </xdr:from>
    <xdr:to>
      <xdr:col>10</xdr:col>
      <xdr:colOff>165100</xdr:colOff>
      <xdr:row>58</xdr:row>
      <xdr:rowOff>36035</xdr:rowOff>
    </xdr:to>
    <xdr:sp macro="" textlink="">
      <xdr:nvSpPr>
        <xdr:cNvPr id="147" name="楕円 146"/>
        <xdr:cNvSpPr/>
      </xdr:nvSpPr>
      <xdr:spPr>
        <a:xfrm>
          <a:off x="1968500" y="98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52562</xdr:rowOff>
    </xdr:from>
    <xdr:ext cx="534377" cy="259045"/>
    <xdr:sp macro="" textlink="">
      <xdr:nvSpPr>
        <xdr:cNvPr id="148" name="テキスト ボックス 147"/>
        <xdr:cNvSpPr txBox="1"/>
      </xdr:nvSpPr>
      <xdr:spPr>
        <a:xfrm>
          <a:off x="1752111" y="96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120643</xdr:rowOff>
    </xdr:from>
    <xdr:to>
      <xdr:col>6</xdr:col>
      <xdr:colOff>38100</xdr:colOff>
      <xdr:row>58</xdr:row>
      <xdr:rowOff>50793</xdr:rowOff>
    </xdr:to>
    <xdr:sp macro="" textlink="">
      <xdr:nvSpPr>
        <xdr:cNvPr id="149" name="楕円 148"/>
        <xdr:cNvSpPr/>
      </xdr:nvSpPr>
      <xdr:spPr>
        <a:xfrm>
          <a:off x="1079500" y="98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67320</xdr:rowOff>
    </xdr:from>
    <xdr:ext cx="534377" cy="259045"/>
    <xdr:sp macro="" textlink="">
      <xdr:nvSpPr>
        <xdr:cNvPr id="150" name="テキスト ボックス 149"/>
        <xdr:cNvSpPr txBox="1"/>
      </xdr:nvSpPr>
      <xdr:spPr>
        <a:xfrm>
          <a:off x="863111" y="96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34049</xdr:rowOff>
    </xdr:from>
    <xdr:to>
      <xdr:col>24</xdr:col>
      <xdr:colOff>63500</xdr:colOff>
      <xdr:row>78</xdr:row>
      <xdr:rowOff>96362</xdr:rowOff>
    </xdr:to>
    <xdr:cxnSp macro="">
      <xdr:nvCxnSpPr>
        <xdr:cNvPr id="179" name="直線コネクタ 178"/>
        <xdr:cNvCxnSpPr/>
      </xdr:nvCxnSpPr>
      <xdr:spPr>
        <a:xfrm flipV="1">
          <a:off x="3797300" y="13407149"/>
          <a:ext cx="838200" cy="6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96362</xdr:rowOff>
    </xdr:from>
    <xdr:to>
      <xdr:col>19</xdr:col>
      <xdr:colOff>177800</xdr:colOff>
      <xdr:row>78</xdr:row>
      <xdr:rowOff>101028</xdr:rowOff>
    </xdr:to>
    <xdr:cxnSp macro="">
      <xdr:nvCxnSpPr>
        <xdr:cNvPr id="182" name="直線コネクタ 181"/>
        <xdr:cNvCxnSpPr/>
      </xdr:nvCxnSpPr>
      <xdr:spPr>
        <a:xfrm flipV="1">
          <a:off x="2908300" y="13469462"/>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91312</xdr:rowOff>
    </xdr:from>
    <xdr:to>
      <xdr:col>15</xdr:col>
      <xdr:colOff>50800</xdr:colOff>
      <xdr:row>78</xdr:row>
      <xdr:rowOff>101028</xdr:rowOff>
    </xdr:to>
    <xdr:cxnSp macro="">
      <xdr:nvCxnSpPr>
        <xdr:cNvPr id="185" name="直線コネクタ 184"/>
        <xdr:cNvCxnSpPr/>
      </xdr:nvCxnSpPr>
      <xdr:spPr>
        <a:xfrm>
          <a:off x="2019300" y="1346441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91312</xdr:rowOff>
    </xdr:from>
    <xdr:to>
      <xdr:col>10</xdr:col>
      <xdr:colOff>114300</xdr:colOff>
      <xdr:row>78</xdr:row>
      <xdr:rowOff>100895</xdr:rowOff>
    </xdr:to>
    <xdr:cxnSp macro="">
      <xdr:nvCxnSpPr>
        <xdr:cNvPr id="188" name="直線コネクタ 187"/>
        <xdr:cNvCxnSpPr/>
      </xdr:nvCxnSpPr>
      <xdr:spPr>
        <a:xfrm flipV="1">
          <a:off x="1130300" y="13464412"/>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154699</xdr:rowOff>
    </xdr:from>
    <xdr:to>
      <xdr:col>24</xdr:col>
      <xdr:colOff>114300</xdr:colOff>
      <xdr:row>78</xdr:row>
      <xdr:rowOff>84849</xdr:rowOff>
    </xdr:to>
    <xdr:sp macro="" textlink="">
      <xdr:nvSpPr>
        <xdr:cNvPr id="198" name="楕円 197"/>
        <xdr:cNvSpPr/>
      </xdr:nvSpPr>
      <xdr:spPr>
        <a:xfrm>
          <a:off x="4584700" y="133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6126</xdr:rowOff>
    </xdr:from>
    <xdr:ext cx="469744" cy="259045"/>
    <xdr:sp macro="" textlink="">
      <xdr:nvSpPr>
        <xdr:cNvPr id="199" name="維持補修費該当値テキスト"/>
        <xdr:cNvSpPr txBox="1"/>
      </xdr:nvSpPr>
      <xdr:spPr>
        <a:xfrm>
          <a:off x="4686300" y="132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45562</xdr:rowOff>
    </xdr:from>
    <xdr:to>
      <xdr:col>20</xdr:col>
      <xdr:colOff>38100</xdr:colOff>
      <xdr:row>78</xdr:row>
      <xdr:rowOff>147162</xdr:rowOff>
    </xdr:to>
    <xdr:sp macro="" textlink="">
      <xdr:nvSpPr>
        <xdr:cNvPr id="200" name="楕円 199"/>
        <xdr:cNvSpPr/>
      </xdr:nvSpPr>
      <xdr:spPr>
        <a:xfrm>
          <a:off x="3746500" y="134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138289</xdr:rowOff>
    </xdr:from>
    <xdr:ext cx="469744" cy="259045"/>
    <xdr:sp macro="" textlink="">
      <xdr:nvSpPr>
        <xdr:cNvPr id="201" name="テキスト ボックス 200"/>
        <xdr:cNvSpPr txBox="1"/>
      </xdr:nvSpPr>
      <xdr:spPr>
        <a:xfrm>
          <a:off x="3562428" y="1351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50228</xdr:rowOff>
    </xdr:from>
    <xdr:to>
      <xdr:col>15</xdr:col>
      <xdr:colOff>101600</xdr:colOff>
      <xdr:row>78</xdr:row>
      <xdr:rowOff>151828</xdr:rowOff>
    </xdr:to>
    <xdr:sp macro="" textlink="">
      <xdr:nvSpPr>
        <xdr:cNvPr id="202" name="楕円 201"/>
        <xdr:cNvSpPr/>
      </xdr:nvSpPr>
      <xdr:spPr>
        <a:xfrm>
          <a:off x="2857500" y="134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142955</xdr:rowOff>
    </xdr:from>
    <xdr:ext cx="469744" cy="259045"/>
    <xdr:sp macro="" textlink="">
      <xdr:nvSpPr>
        <xdr:cNvPr id="203" name="テキスト ボックス 202"/>
        <xdr:cNvSpPr txBox="1"/>
      </xdr:nvSpPr>
      <xdr:spPr>
        <a:xfrm>
          <a:off x="2673428" y="135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40512</xdr:rowOff>
    </xdr:from>
    <xdr:to>
      <xdr:col>10</xdr:col>
      <xdr:colOff>165100</xdr:colOff>
      <xdr:row>78</xdr:row>
      <xdr:rowOff>142112</xdr:rowOff>
    </xdr:to>
    <xdr:sp macro="" textlink="">
      <xdr:nvSpPr>
        <xdr:cNvPr id="204" name="楕円 203"/>
        <xdr:cNvSpPr/>
      </xdr:nvSpPr>
      <xdr:spPr>
        <a:xfrm>
          <a:off x="1968500" y="134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133239</xdr:rowOff>
    </xdr:from>
    <xdr:ext cx="469744" cy="259045"/>
    <xdr:sp macro="" textlink="">
      <xdr:nvSpPr>
        <xdr:cNvPr id="205" name="テキスト ボックス 204"/>
        <xdr:cNvSpPr txBox="1"/>
      </xdr:nvSpPr>
      <xdr:spPr>
        <a:xfrm>
          <a:off x="1784428" y="135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50095</xdr:rowOff>
    </xdr:from>
    <xdr:to>
      <xdr:col>6</xdr:col>
      <xdr:colOff>38100</xdr:colOff>
      <xdr:row>78</xdr:row>
      <xdr:rowOff>151695</xdr:rowOff>
    </xdr:to>
    <xdr:sp macro="" textlink="">
      <xdr:nvSpPr>
        <xdr:cNvPr id="206" name="楕円 205"/>
        <xdr:cNvSpPr/>
      </xdr:nvSpPr>
      <xdr:spPr>
        <a:xfrm>
          <a:off x="1079500" y="134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142822</xdr:rowOff>
    </xdr:from>
    <xdr:ext cx="469744" cy="259045"/>
    <xdr:sp macro="" textlink="">
      <xdr:nvSpPr>
        <xdr:cNvPr id="207" name="テキスト ボックス 206"/>
        <xdr:cNvSpPr txBox="1"/>
      </xdr:nvSpPr>
      <xdr:spPr>
        <a:xfrm>
          <a:off x="895428" y="1351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69266</xdr:rowOff>
    </xdr:from>
    <xdr:to>
      <xdr:col>24</xdr:col>
      <xdr:colOff>63500</xdr:colOff>
      <xdr:row>99</xdr:row>
      <xdr:rowOff>86309</xdr:rowOff>
    </xdr:to>
    <xdr:cxnSp macro="">
      <xdr:nvCxnSpPr>
        <xdr:cNvPr id="237" name="直線コネクタ 236"/>
        <xdr:cNvCxnSpPr/>
      </xdr:nvCxnSpPr>
      <xdr:spPr>
        <a:xfrm flipV="1">
          <a:off x="3797300" y="17042816"/>
          <a:ext cx="838200" cy="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86309</xdr:rowOff>
    </xdr:from>
    <xdr:to>
      <xdr:col>19</xdr:col>
      <xdr:colOff>177800</xdr:colOff>
      <xdr:row>99</xdr:row>
      <xdr:rowOff>120968</xdr:rowOff>
    </xdr:to>
    <xdr:cxnSp macro="">
      <xdr:nvCxnSpPr>
        <xdr:cNvPr id="240" name="直線コネクタ 239"/>
        <xdr:cNvCxnSpPr/>
      </xdr:nvCxnSpPr>
      <xdr:spPr>
        <a:xfrm flipV="1">
          <a:off x="2908300" y="17059859"/>
          <a:ext cx="889000" cy="3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113412</xdr:rowOff>
    </xdr:from>
    <xdr:to>
      <xdr:col>15</xdr:col>
      <xdr:colOff>50800</xdr:colOff>
      <xdr:row>99</xdr:row>
      <xdr:rowOff>120968</xdr:rowOff>
    </xdr:to>
    <xdr:cxnSp macro="">
      <xdr:nvCxnSpPr>
        <xdr:cNvPr id="243" name="直線コネクタ 242"/>
        <xdr:cNvCxnSpPr/>
      </xdr:nvCxnSpPr>
      <xdr:spPr>
        <a:xfrm>
          <a:off x="2019300" y="17086962"/>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95898</xdr:rowOff>
    </xdr:from>
    <xdr:to>
      <xdr:col>10</xdr:col>
      <xdr:colOff>114300</xdr:colOff>
      <xdr:row>99</xdr:row>
      <xdr:rowOff>113412</xdr:rowOff>
    </xdr:to>
    <xdr:cxnSp macro="">
      <xdr:nvCxnSpPr>
        <xdr:cNvPr id="246" name="直線コネクタ 245"/>
        <xdr:cNvCxnSpPr/>
      </xdr:nvCxnSpPr>
      <xdr:spPr>
        <a:xfrm>
          <a:off x="1130300" y="17069448"/>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18466</xdr:rowOff>
    </xdr:from>
    <xdr:to>
      <xdr:col>24</xdr:col>
      <xdr:colOff>114300</xdr:colOff>
      <xdr:row>99</xdr:row>
      <xdr:rowOff>120066</xdr:rowOff>
    </xdr:to>
    <xdr:sp macro="" textlink="">
      <xdr:nvSpPr>
        <xdr:cNvPr id="256" name="楕円 255"/>
        <xdr:cNvSpPr/>
      </xdr:nvSpPr>
      <xdr:spPr>
        <a:xfrm>
          <a:off x="4584700" y="1699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104843</xdr:rowOff>
    </xdr:from>
    <xdr:ext cx="534377" cy="259045"/>
    <xdr:sp macro="" textlink="">
      <xdr:nvSpPr>
        <xdr:cNvPr id="257" name="扶助費該当値テキスト"/>
        <xdr:cNvSpPr txBox="1"/>
      </xdr:nvSpPr>
      <xdr:spPr>
        <a:xfrm>
          <a:off x="4686300" y="1690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35509</xdr:rowOff>
    </xdr:from>
    <xdr:to>
      <xdr:col>20</xdr:col>
      <xdr:colOff>38100</xdr:colOff>
      <xdr:row>99</xdr:row>
      <xdr:rowOff>137109</xdr:rowOff>
    </xdr:to>
    <xdr:sp macro="" textlink="">
      <xdr:nvSpPr>
        <xdr:cNvPr id="258" name="楕円 257"/>
        <xdr:cNvSpPr/>
      </xdr:nvSpPr>
      <xdr:spPr>
        <a:xfrm>
          <a:off x="3746500" y="170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128236</xdr:rowOff>
    </xdr:from>
    <xdr:ext cx="534377" cy="259045"/>
    <xdr:sp macro="" textlink="">
      <xdr:nvSpPr>
        <xdr:cNvPr id="259" name="テキスト ボックス 258"/>
        <xdr:cNvSpPr txBox="1"/>
      </xdr:nvSpPr>
      <xdr:spPr>
        <a:xfrm>
          <a:off x="3530111" y="171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70168</xdr:rowOff>
    </xdr:from>
    <xdr:to>
      <xdr:col>15</xdr:col>
      <xdr:colOff>101600</xdr:colOff>
      <xdr:row>100</xdr:row>
      <xdr:rowOff>318</xdr:rowOff>
    </xdr:to>
    <xdr:sp macro="" textlink="">
      <xdr:nvSpPr>
        <xdr:cNvPr id="260" name="楕円 259"/>
        <xdr:cNvSpPr/>
      </xdr:nvSpPr>
      <xdr:spPr>
        <a:xfrm>
          <a:off x="2857500" y="170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162895</xdr:rowOff>
    </xdr:from>
    <xdr:ext cx="534377" cy="259045"/>
    <xdr:sp macro="" textlink="">
      <xdr:nvSpPr>
        <xdr:cNvPr id="261" name="テキスト ボックス 260"/>
        <xdr:cNvSpPr txBox="1"/>
      </xdr:nvSpPr>
      <xdr:spPr>
        <a:xfrm>
          <a:off x="2641111" y="1713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62612</xdr:rowOff>
    </xdr:from>
    <xdr:to>
      <xdr:col>10</xdr:col>
      <xdr:colOff>165100</xdr:colOff>
      <xdr:row>99</xdr:row>
      <xdr:rowOff>164212</xdr:rowOff>
    </xdr:to>
    <xdr:sp macro="" textlink="">
      <xdr:nvSpPr>
        <xdr:cNvPr id="262" name="楕円 261"/>
        <xdr:cNvSpPr/>
      </xdr:nvSpPr>
      <xdr:spPr>
        <a:xfrm>
          <a:off x="1968500" y="170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155339</xdr:rowOff>
    </xdr:from>
    <xdr:ext cx="534377" cy="259045"/>
    <xdr:sp macro="" textlink="">
      <xdr:nvSpPr>
        <xdr:cNvPr id="263" name="テキスト ボックス 262"/>
        <xdr:cNvSpPr txBox="1"/>
      </xdr:nvSpPr>
      <xdr:spPr>
        <a:xfrm>
          <a:off x="1752111" y="171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45098</xdr:rowOff>
    </xdr:from>
    <xdr:to>
      <xdr:col>6</xdr:col>
      <xdr:colOff>38100</xdr:colOff>
      <xdr:row>99</xdr:row>
      <xdr:rowOff>146698</xdr:rowOff>
    </xdr:to>
    <xdr:sp macro="" textlink="">
      <xdr:nvSpPr>
        <xdr:cNvPr id="264" name="楕円 263"/>
        <xdr:cNvSpPr/>
      </xdr:nvSpPr>
      <xdr:spPr>
        <a:xfrm>
          <a:off x="1079500" y="170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137825</xdr:rowOff>
    </xdr:from>
    <xdr:ext cx="534377" cy="259045"/>
    <xdr:sp macro="" textlink="">
      <xdr:nvSpPr>
        <xdr:cNvPr id="265" name="テキスト ボックス 264"/>
        <xdr:cNvSpPr txBox="1"/>
      </xdr:nvSpPr>
      <xdr:spPr>
        <a:xfrm>
          <a:off x="863111" y="171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37914</xdr:rowOff>
    </xdr:from>
    <xdr:to>
      <xdr:col>55</xdr:col>
      <xdr:colOff>0</xdr:colOff>
      <xdr:row>38</xdr:row>
      <xdr:rowOff>59230</xdr:rowOff>
    </xdr:to>
    <xdr:cxnSp macro="">
      <xdr:nvCxnSpPr>
        <xdr:cNvPr id="296" name="直線コネクタ 295"/>
        <xdr:cNvCxnSpPr/>
      </xdr:nvCxnSpPr>
      <xdr:spPr>
        <a:xfrm flipV="1">
          <a:off x="9639300" y="6210114"/>
          <a:ext cx="838200" cy="36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59230</xdr:rowOff>
    </xdr:from>
    <xdr:to>
      <xdr:col>50</xdr:col>
      <xdr:colOff>114300</xdr:colOff>
      <xdr:row>38</xdr:row>
      <xdr:rowOff>72090</xdr:rowOff>
    </xdr:to>
    <xdr:cxnSp macro="">
      <xdr:nvCxnSpPr>
        <xdr:cNvPr id="299" name="直線コネクタ 298"/>
        <xdr:cNvCxnSpPr/>
      </xdr:nvCxnSpPr>
      <xdr:spPr>
        <a:xfrm flipV="1">
          <a:off x="8750300" y="6574330"/>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43714</xdr:rowOff>
    </xdr:from>
    <xdr:to>
      <xdr:col>45</xdr:col>
      <xdr:colOff>177800</xdr:colOff>
      <xdr:row>38</xdr:row>
      <xdr:rowOff>72090</xdr:rowOff>
    </xdr:to>
    <xdr:cxnSp macro="">
      <xdr:nvCxnSpPr>
        <xdr:cNvPr id="302" name="直線コネクタ 301"/>
        <xdr:cNvCxnSpPr/>
      </xdr:nvCxnSpPr>
      <xdr:spPr>
        <a:xfrm>
          <a:off x="7861300" y="6558814"/>
          <a:ext cx="8890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43714</xdr:rowOff>
    </xdr:from>
    <xdr:to>
      <xdr:col>41</xdr:col>
      <xdr:colOff>50800</xdr:colOff>
      <xdr:row>38</xdr:row>
      <xdr:rowOff>67227</xdr:rowOff>
    </xdr:to>
    <xdr:cxnSp macro="">
      <xdr:nvCxnSpPr>
        <xdr:cNvPr id="305" name="直線コネクタ 304"/>
        <xdr:cNvCxnSpPr/>
      </xdr:nvCxnSpPr>
      <xdr:spPr>
        <a:xfrm flipV="1">
          <a:off x="6972300" y="6558814"/>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158564</xdr:rowOff>
    </xdr:from>
    <xdr:to>
      <xdr:col>55</xdr:col>
      <xdr:colOff>50800</xdr:colOff>
      <xdr:row>36</xdr:row>
      <xdr:rowOff>88714</xdr:rowOff>
    </xdr:to>
    <xdr:sp macro="" textlink="">
      <xdr:nvSpPr>
        <xdr:cNvPr id="315" name="楕円 314"/>
        <xdr:cNvSpPr/>
      </xdr:nvSpPr>
      <xdr:spPr>
        <a:xfrm>
          <a:off x="10426700" y="615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136991</xdr:rowOff>
    </xdr:from>
    <xdr:ext cx="599010" cy="259045"/>
    <xdr:sp macro="" textlink="">
      <xdr:nvSpPr>
        <xdr:cNvPr id="316" name="補助費等該当値テキスト"/>
        <xdr:cNvSpPr txBox="1"/>
      </xdr:nvSpPr>
      <xdr:spPr>
        <a:xfrm>
          <a:off x="10528300" y="613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8430</xdr:rowOff>
    </xdr:from>
    <xdr:to>
      <xdr:col>50</xdr:col>
      <xdr:colOff>165100</xdr:colOff>
      <xdr:row>38</xdr:row>
      <xdr:rowOff>110030</xdr:rowOff>
    </xdr:to>
    <xdr:sp macro="" textlink="">
      <xdr:nvSpPr>
        <xdr:cNvPr id="317" name="楕円 316"/>
        <xdr:cNvSpPr/>
      </xdr:nvSpPr>
      <xdr:spPr>
        <a:xfrm>
          <a:off x="9588500" y="652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101157</xdr:rowOff>
    </xdr:from>
    <xdr:ext cx="534377" cy="259045"/>
    <xdr:sp macro="" textlink="">
      <xdr:nvSpPr>
        <xdr:cNvPr id="318" name="テキスト ボックス 317"/>
        <xdr:cNvSpPr txBox="1"/>
      </xdr:nvSpPr>
      <xdr:spPr>
        <a:xfrm>
          <a:off x="9372111" y="661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21290</xdr:rowOff>
    </xdr:from>
    <xdr:to>
      <xdr:col>46</xdr:col>
      <xdr:colOff>38100</xdr:colOff>
      <xdr:row>38</xdr:row>
      <xdr:rowOff>122890</xdr:rowOff>
    </xdr:to>
    <xdr:sp macro="" textlink="">
      <xdr:nvSpPr>
        <xdr:cNvPr id="319" name="楕円 318"/>
        <xdr:cNvSpPr/>
      </xdr:nvSpPr>
      <xdr:spPr>
        <a:xfrm>
          <a:off x="8699500" y="65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114017</xdr:rowOff>
    </xdr:from>
    <xdr:ext cx="534377" cy="259045"/>
    <xdr:sp macro="" textlink="">
      <xdr:nvSpPr>
        <xdr:cNvPr id="320" name="テキスト ボックス 319"/>
        <xdr:cNvSpPr txBox="1"/>
      </xdr:nvSpPr>
      <xdr:spPr>
        <a:xfrm>
          <a:off x="8483111" y="662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164364</xdr:rowOff>
    </xdr:from>
    <xdr:to>
      <xdr:col>41</xdr:col>
      <xdr:colOff>101600</xdr:colOff>
      <xdr:row>38</xdr:row>
      <xdr:rowOff>94514</xdr:rowOff>
    </xdr:to>
    <xdr:sp macro="" textlink="">
      <xdr:nvSpPr>
        <xdr:cNvPr id="321" name="楕円 320"/>
        <xdr:cNvSpPr/>
      </xdr:nvSpPr>
      <xdr:spPr>
        <a:xfrm>
          <a:off x="7810500" y="65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111041</xdr:rowOff>
    </xdr:from>
    <xdr:ext cx="534377" cy="259045"/>
    <xdr:sp macro="" textlink="">
      <xdr:nvSpPr>
        <xdr:cNvPr id="322" name="テキスト ボックス 321"/>
        <xdr:cNvSpPr txBox="1"/>
      </xdr:nvSpPr>
      <xdr:spPr>
        <a:xfrm>
          <a:off x="7594111" y="62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16427</xdr:rowOff>
    </xdr:from>
    <xdr:to>
      <xdr:col>36</xdr:col>
      <xdr:colOff>165100</xdr:colOff>
      <xdr:row>38</xdr:row>
      <xdr:rowOff>118027</xdr:rowOff>
    </xdr:to>
    <xdr:sp macro="" textlink="">
      <xdr:nvSpPr>
        <xdr:cNvPr id="323" name="楕円 322"/>
        <xdr:cNvSpPr/>
      </xdr:nvSpPr>
      <xdr:spPr>
        <a:xfrm>
          <a:off x="6921500" y="65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109154</xdr:rowOff>
    </xdr:from>
    <xdr:ext cx="534377" cy="259045"/>
    <xdr:sp macro="" textlink="">
      <xdr:nvSpPr>
        <xdr:cNvPr id="324" name="テキスト ボックス 323"/>
        <xdr:cNvSpPr txBox="1"/>
      </xdr:nvSpPr>
      <xdr:spPr>
        <a:xfrm>
          <a:off x="6705111" y="662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76844</xdr:rowOff>
    </xdr:from>
    <xdr:to>
      <xdr:col>55</xdr:col>
      <xdr:colOff>0</xdr:colOff>
      <xdr:row>56</xdr:row>
      <xdr:rowOff>165253</xdr:rowOff>
    </xdr:to>
    <xdr:cxnSp macro="">
      <xdr:nvCxnSpPr>
        <xdr:cNvPr id="351" name="直線コネクタ 350"/>
        <xdr:cNvCxnSpPr/>
      </xdr:nvCxnSpPr>
      <xdr:spPr>
        <a:xfrm flipV="1">
          <a:off x="9639300" y="9678044"/>
          <a:ext cx="838200" cy="8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143038</xdr:rowOff>
    </xdr:from>
    <xdr:to>
      <xdr:col>50</xdr:col>
      <xdr:colOff>114300</xdr:colOff>
      <xdr:row>56</xdr:row>
      <xdr:rowOff>165253</xdr:rowOff>
    </xdr:to>
    <xdr:cxnSp macro="">
      <xdr:nvCxnSpPr>
        <xdr:cNvPr id="354" name="直線コネクタ 353"/>
        <xdr:cNvCxnSpPr/>
      </xdr:nvCxnSpPr>
      <xdr:spPr>
        <a:xfrm>
          <a:off x="8750300" y="9744238"/>
          <a:ext cx="889000" cy="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86692</xdr:rowOff>
    </xdr:from>
    <xdr:to>
      <xdr:col>45</xdr:col>
      <xdr:colOff>177800</xdr:colOff>
      <xdr:row>56</xdr:row>
      <xdr:rowOff>143038</xdr:rowOff>
    </xdr:to>
    <xdr:cxnSp macro="">
      <xdr:nvCxnSpPr>
        <xdr:cNvPr id="357" name="直線コネクタ 356"/>
        <xdr:cNvCxnSpPr/>
      </xdr:nvCxnSpPr>
      <xdr:spPr>
        <a:xfrm>
          <a:off x="7861300" y="9687892"/>
          <a:ext cx="889000" cy="5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86692</xdr:rowOff>
    </xdr:from>
    <xdr:to>
      <xdr:col>41</xdr:col>
      <xdr:colOff>50800</xdr:colOff>
      <xdr:row>56</xdr:row>
      <xdr:rowOff>134387</xdr:rowOff>
    </xdr:to>
    <xdr:cxnSp macro="">
      <xdr:nvCxnSpPr>
        <xdr:cNvPr id="360" name="直線コネクタ 359"/>
        <xdr:cNvCxnSpPr/>
      </xdr:nvCxnSpPr>
      <xdr:spPr>
        <a:xfrm flipV="1">
          <a:off x="6972300" y="9687892"/>
          <a:ext cx="889000" cy="4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26044</xdr:rowOff>
    </xdr:from>
    <xdr:to>
      <xdr:col>55</xdr:col>
      <xdr:colOff>50800</xdr:colOff>
      <xdr:row>56</xdr:row>
      <xdr:rowOff>127644</xdr:rowOff>
    </xdr:to>
    <xdr:sp macro="" textlink="">
      <xdr:nvSpPr>
        <xdr:cNvPr id="370" name="楕円 369"/>
        <xdr:cNvSpPr/>
      </xdr:nvSpPr>
      <xdr:spPr>
        <a:xfrm>
          <a:off x="10426700" y="96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4471</xdr:rowOff>
    </xdr:from>
    <xdr:ext cx="534377" cy="259045"/>
    <xdr:sp macro="" textlink="">
      <xdr:nvSpPr>
        <xdr:cNvPr id="371" name="普通建設事業費該当値テキスト"/>
        <xdr:cNvSpPr txBox="1"/>
      </xdr:nvSpPr>
      <xdr:spPr>
        <a:xfrm>
          <a:off x="10528300" y="960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114453</xdr:rowOff>
    </xdr:from>
    <xdr:to>
      <xdr:col>50</xdr:col>
      <xdr:colOff>165100</xdr:colOff>
      <xdr:row>57</xdr:row>
      <xdr:rowOff>44603</xdr:rowOff>
    </xdr:to>
    <xdr:sp macro="" textlink="">
      <xdr:nvSpPr>
        <xdr:cNvPr id="372" name="楕円 371"/>
        <xdr:cNvSpPr/>
      </xdr:nvSpPr>
      <xdr:spPr>
        <a:xfrm>
          <a:off x="9588500" y="97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35730</xdr:rowOff>
    </xdr:from>
    <xdr:ext cx="534377" cy="259045"/>
    <xdr:sp macro="" textlink="">
      <xdr:nvSpPr>
        <xdr:cNvPr id="373" name="テキスト ボックス 372"/>
        <xdr:cNvSpPr txBox="1"/>
      </xdr:nvSpPr>
      <xdr:spPr>
        <a:xfrm>
          <a:off x="9372111" y="980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92238</xdr:rowOff>
    </xdr:from>
    <xdr:to>
      <xdr:col>46</xdr:col>
      <xdr:colOff>38100</xdr:colOff>
      <xdr:row>57</xdr:row>
      <xdr:rowOff>22388</xdr:rowOff>
    </xdr:to>
    <xdr:sp macro="" textlink="">
      <xdr:nvSpPr>
        <xdr:cNvPr id="374" name="楕円 373"/>
        <xdr:cNvSpPr/>
      </xdr:nvSpPr>
      <xdr:spPr>
        <a:xfrm>
          <a:off x="8699500" y="96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13515</xdr:rowOff>
    </xdr:from>
    <xdr:ext cx="534377" cy="259045"/>
    <xdr:sp macro="" textlink="">
      <xdr:nvSpPr>
        <xdr:cNvPr id="375" name="テキスト ボックス 374"/>
        <xdr:cNvSpPr txBox="1"/>
      </xdr:nvSpPr>
      <xdr:spPr>
        <a:xfrm>
          <a:off x="8483111" y="978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35892</xdr:rowOff>
    </xdr:from>
    <xdr:to>
      <xdr:col>41</xdr:col>
      <xdr:colOff>101600</xdr:colOff>
      <xdr:row>56</xdr:row>
      <xdr:rowOff>137492</xdr:rowOff>
    </xdr:to>
    <xdr:sp macro="" textlink="">
      <xdr:nvSpPr>
        <xdr:cNvPr id="376" name="楕円 375"/>
        <xdr:cNvSpPr/>
      </xdr:nvSpPr>
      <xdr:spPr>
        <a:xfrm>
          <a:off x="7810500" y="963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128619</xdr:rowOff>
    </xdr:from>
    <xdr:ext cx="534377" cy="259045"/>
    <xdr:sp macro="" textlink="">
      <xdr:nvSpPr>
        <xdr:cNvPr id="377" name="テキスト ボックス 376"/>
        <xdr:cNvSpPr txBox="1"/>
      </xdr:nvSpPr>
      <xdr:spPr>
        <a:xfrm>
          <a:off x="7594111" y="97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83587</xdr:rowOff>
    </xdr:from>
    <xdr:to>
      <xdr:col>36</xdr:col>
      <xdr:colOff>165100</xdr:colOff>
      <xdr:row>57</xdr:row>
      <xdr:rowOff>13737</xdr:rowOff>
    </xdr:to>
    <xdr:sp macro="" textlink="">
      <xdr:nvSpPr>
        <xdr:cNvPr id="378" name="楕円 377"/>
        <xdr:cNvSpPr/>
      </xdr:nvSpPr>
      <xdr:spPr>
        <a:xfrm>
          <a:off x="6921500" y="96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4864</xdr:rowOff>
    </xdr:from>
    <xdr:ext cx="534377" cy="259045"/>
    <xdr:sp macro="" textlink="">
      <xdr:nvSpPr>
        <xdr:cNvPr id="379" name="テキスト ボックス 378"/>
        <xdr:cNvSpPr txBox="1"/>
      </xdr:nvSpPr>
      <xdr:spPr>
        <a:xfrm>
          <a:off x="6705111" y="977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81279</xdr:rowOff>
    </xdr:from>
    <xdr:to>
      <xdr:col>55</xdr:col>
      <xdr:colOff>0</xdr:colOff>
      <xdr:row>77</xdr:row>
      <xdr:rowOff>126304</xdr:rowOff>
    </xdr:to>
    <xdr:cxnSp macro="">
      <xdr:nvCxnSpPr>
        <xdr:cNvPr id="406" name="直線コネクタ 405"/>
        <xdr:cNvCxnSpPr/>
      </xdr:nvCxnSpPr>
      <xdr:spPr>
        <a:xfrm flipV="1">
          <a:off x="9639300" y="13282929"/>
          <a:ext cx="838200" cy="4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126304</xdr:rowOff>
    </xdr:from>
    <xdr:to>
      <xdr:col>50</xdr:col>
      <xdr:colOff>114300</xdr:colOff>
      <xdr:row>78</xdr:row>
      <xdr:rowOff>120369</xdr:rowOff>
    </xdr:to>
    <xdr:cxnSp macro="">
      <xdr:nvCxnSpPr>
        <xdr:cNvPr id="409" name="直線コネクタ 408"/>
        <xdr:cNvCxnSpPr/>
      </xdr:nvCxnSpPr>
      <xdr:spPr>
        <a:xfrm flipV="1">
          <a:off x="8750300" y="13327954"/>
          <a:ext cx="889000" cy="16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120369</xdr:rowOff>
    </xdr:from>
    <xdr:to>
      <xdr:col>45</xdr:col>
      <xdr:colOff>177800</xdr:colOff>
      <xdr:row>78</xdr:row>
      <xdr:rowOff>127512</xdr:rowOff>
    </xdr:to>
    <xdr:cxnSp macro="">
      <xdr:nvCxnSpPr>
        <xdr:cNvPr id="412" name="直線コネクタ 411"/>
        <xdr:cNvCxnSpPr/>
      </xdr:nvCxnSpPr>
      <xdr:spPr>
        <a:xfrm flipV="1">
          <a:off x="7861300" y="13493469"/>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91053</xdr:rowOff>
    </xdr:from>
    <xdr:to>
      <xdr:col>41</xdr:col>
      <xdr:colOff>50800</xdr:colOff>
      <xdr:row>78</xdr:row>
      <xdr:rowOff>127512</xdr:rowOff>
    </xdr:to>
    <xdr:cxnSp macro="">
      <xdr:nvCxnSpPr>
        <xdr:cNvPr id="415" name="直線コネクタ 414"/>
        <xdr:cNvCxnSpPr/>
      </xdr:nvCxnSpPr>
      <xdr:spPr>
        <a:xfrm>
          <a:off x="6972300" y="13464153"/>
          <a:ext cx="889000" cy="3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30479</xdr:rowOff>
    </xdr:from>
    <xdr:to>
      <xdr:col>55</xdr:col>
      <xdr:colOff>50800</xdr:colOff>
      <xdr:row>77</xdr:row>
      <xdr:rowOff>132079</xdr:rowOff>
    </xdr:to>
    <xdr:sp macro="" textlink="">
      <xdr:nvSpPr>
        <xdr:cNvPr id="425" name="楕円 424"/>
        <xdr:cNvSpPr/>
      </xdr:nvSpPr>
      <xdr:spPr>
        <a:xfrm>
          <a:off x="10426700" y="132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8906</xdr:rowOff>
    </xdr:from>
    <xdr:ext cx="534377" cy="259045"/>
    <xdr:sp macro="" textlink="">
      <xdr:nvSpPr>
        <xdr:cNvPr id="426" name="普通建設事業費 （ うち新規整備　）該当値テキスト"/>
        <xdr:cNvSpPr txBox="1"/>
      </xdr:nvSpPr>
      <xdr:spPr>
        <a:xfrm>
          <a:off x="10528300" y="1321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75504</xdr:rowOff>
    </xdr:from>
    <xdr:to>
      <xdr:col>50</xdr:col>
      <xdr:colOff>165100</xdr:colOff>
      <xdr:row>78</xdr:row>
      <xdr:rowOff>5654</xdr:rowOff>
    </xdr:to>
    <xdr:sp macro="" textlink="">
      <xdr:nvSpPr>
        <xdr:cNvPr id="427" name="楕円 426"/>
        <xdr:cNvSpPr/>
      </xdr:nvSpPr>
      <xdr:spPr>
        <a:xfrm>
          <a:off x="9588500" y="1327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168231</xdr:rowOff>
    </xdr:from>
    <xdr:ext cx="534377" cy="259045"/>
    <xdr:sp macro="" textlink="">
      <xdr:nvSpPr>
        <xdr:cNvPr id="428" name="テキスト ボックス 427"/>
        <xdr:cNvSpPr txBox="1"/>
      </xdr:nvSpPr>
      <xdr:spPr>
        <a:xfrm>
          <a:off x="9372111" y="133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69569</xdr:rowOff>
    </xdr:from>
    <xdr:to>
      <xdr:col>46</xdr:col>
      <xdr:colOff>38100</xdr:colOff>
      <xdr:row>78</xdr:row>
      <xdr:rowOff>171169</xdr:rowOff>
    </xdr:to>
    <xdr:sp macro="" textlink="">
      <xdr:nvSpPr>
        <xdr:cNvPr id="429" name="楕円 428"/>
        <xdr:cNvSpPr/>
      </xdr:nvSpPr>
      <xdr:spPr>
        <a:xfrm>
          <a:off x="8699500" y="1344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162296</xdr:rowOff>
    </xdr:from>
    <xdr:ext cx="469744" cy="259045"/>
    <xdr:sp macro="" textlink="">
      <xdr:nvSpPr>
        <xdr:cNvPr id="430" name="テキスト ボックス 429"/>
        <xdr:cNvSpPr txBox="1"/>
      </xdr:nvSpPr>
      <xdr:spPr>
        <a:xfrm>
          <a:off x="8515428" y="1353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76712</xdr:rowOff>
    </xdr:from>
    <xdr:to>
      <xdr:col>41</xdr:col>
      <xdr:colOff>101600</xdr:colOff>
      <xdr:row>79</xdr:row>
      <xdr:rowOff>6862</xdr:rowOff>
    </xdr:to>
    <xdr:sp macro="" textlink="">
      <xdr:nvSpPr>
        <xdr:cNvPr id="431" name="楕円 430"/>
        <xdr:cNvSpPr/>
      </xdr:nvSpPr>
      <xdr:spPr>
        <a:xfrm>
          <a:off x="7810500" y="134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169439</xdr:rowOff>
    </xdr:from>
    <xdr:ext cx="469744" cy="259045"/>
    <xdr:sp macro="" textlink="">
      <xdr:nvSpPr>
        <xdr:cNvPr id="432" name="テキスト ボックス 431"/>
        <xdr:cNvSpPr txBox="1"/>
      </xdr:nvSpPr>
      <xdr:spPr>
        <a:xfrm>
          <a:off x="7626428" y="1354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40253</xdr:rowOff>
    </xdr:from>
    <xdr:to>
      <xdr:col>36</xdr:col>
      <xdr:colOff>165100</xdr:colOff>
      <xdr:row>78</xdr:row>
      <xdr:rowOff>141853</xdr:rowOff>
    </xdr:to>
    <xdr:sp macro="" textlink="">
      <xdr:nvSpPr>
        <xdr:cNvPr id="433" name="楕円 432"/>
        <xdr:cNvSpPr/>
      </xdr:nvSpPr>
      <xdr:spPr>
        <a:xfrm>
          <a:off x="6921500" y="13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132980</xdr:rowOff>
    </xdr:from>
    <xdr:ext cx="469744" cy="259045"/>
    <xdr:sp macro="" textlink="">
      <xdr:nvSpPr>
        <xdr:cNvPr id="434" name="テキスト ボックス 433"/>
        <xdr:cNvSpPr txBox="1"/>
      </xdr:nvSpPr>
      <xdr:spPr>
        <a:xfrm>
          <a:off x="6737428" y="135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155006</xdr:rowOff>
    </xdr:from>
    <xdr:to>
      <xdr:col>55</xdr:col>
      <xdr:colOff>0</xdr:colOff>
      <xdr:row>97</xdr:row>
      <xdr:rowOff>39475</xdr:rowOff>
    </xdr:to>
    <xdr:cxnSp macro="">
      <xdr:nvCxnSpPr>
        <xdr:cNvPr id="465" name="直線コネクタ 464"/>
        <xdr:cNvCxnSpPr/>
      </xdr:nvCxnSpPr>
      <xdr:spPr>
        <a:xfrm flipV="1">
          <a:off x="9639300" y="16442756"/>
          <a:ext cx="838200" cy="2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71076</xdr:rowOff>
    </xdr:from>
    <xdr:to>
      <xdr:col>50</xdr:col>
      <xdr:colOff>114300</xdr:colOff>
      <xdr:row>97</xdr:row>
      <xdr:rowOff>39475</xdr:rowOff>
    </xdr:to>
    <xdr:cxnSp macro="">
      <xdr:nvCxnSpPr>
        <xdr:cNvPr id="468" name="直線コネクタ 467"/>
        <xdr:cNvCxnSpPr/>
      </xdr:nvCxnSpPr>
      <xdr:spPr>
        <a:xfrm>
          <a:off x="8750300" y="16530276"/>
          <a:ext cx="889000" cy="13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10618</xdr:rowOff>
    </xdr:from>
    <xdr:to>
      <xdr:col>45</xdr:col>
      <xdr:colOff>177800</xdr:colOff>
      <xdr:row>96</xdr:row>
      <xdr:rowOff>71076</xdr:rowOff>
    </xdr:to>
    <xdr:cxnSp macro="">
      <xdr:nvCxnSpPr>
        <xdr:cNvPr id="471" name="直線コネクタ 470"/>
        <xdr:cNvCxnSpPr/>
      </xdr:nvCxnSpPr>
      <xdr:spPr>
        <a:xfrm>
          <a:off x="7861300" y="16469818"/>
          <a:ext cx="889000" cy="6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10618</xdr:rowOff>
    </xdr:from>
    <xdr:to>
      <xdr:col>41</xdr:col>
      <xdr:colOff>50800</xdr:colOff>
      <xdr:row>96</xdr:row>
      <xdr:rowOff>52908</xdr:rowOff>
    </xdr:to>
    <xdr:cxnSp macro="">
      <xdr:nvCxnSpPr>
        <xdr:cNvPr id="474" name="直線コネクタ 473"/>
        <xdr:cNvCxnSpPr/>
      </xdr:nvCxnSpPr>
      <xdr:spPr>
        <a:xfrm flipV="1">
          <a:off x="6972300" y="16469818"/>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104206</xdr:rowOff>
    </xdr:from>
    <xdr:to>
      <xdr:col>55</xdr:col>
      <xdr:colOff>50800</xdr:colOff>
      <xdr:row>96</xdr:row>
      <xdr:rowOff>34356</xdr:rowOff>
    </xdr:to>
    <xdr:sp macro="" textlink="">
      <xdr:nvSpPr>
        <xdr:cNvPr id="484" name="楕円 483"/>
        <xdr:cNvSpPr/>
      </xdr:nvSpPr>
      <xdr:spPr>
        <a:xfrm>
          <a:off x="10426700" y="1639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127083</xdr:rowOff>
    </xdr:from>
    <xdr:ext cx="534377" cy="259045"/>
    <xdr:sp macro="" textlink="">
      <xdr:nvSpPr>
        <xdr:cNvPr id="485" name="普通建設事業費 （ うち更新整備　）該当値テキスト"/>
        <xdr:cNvSpPr txBox="1"/>
      </xdr:nvSpPr>
      <xdr:spPr>
        <a:xfrm>
          <a:off x="10528300" y="1624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160125</xdr:rowOff>
    </xdr:from>
    <xdr:to>
      <xdr:col>50</xdr:col>
      <xdr:colOff>165100</xdr:colOff>
      <xdr:row>97</xdr:row>
      <xdr:rowOff>90275</xdr:rowOff>
    </xdr:to>
    <xdr:sp macro="" textlink="">
      <xdr:nvSpPr>
        <xdr:cNvPr id="486" name="楕円 485"/>
        <xdr:cNvSpPr/>
      </xdr:nvSpPr>
      <xdr:spPr>
        <a:xfrm>
          <a:off x="9588500" y="166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81402</xdr:rowOff>
    </xdr:from>
    <xdr:ext cx="534377" cy="259045"/>
    <xdr:sp macro="" textlink="">
      <xdr:nvSpPr>
        <xdr:cNvPr id="487" name="テキスト ボックス 486"/>
        <xdr:cNvSpPr txBox="1"/>
      </xdr:nvSpPr>
      <xdr:spPr>
        <a:xfrm>
          <a:off x="9372111" y="167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20276</xdr:rowOff>
    </xdr:from>
    <xdr:to>
      <xdr:col>46</xdr:col>
      <xdr:colOff>38100</xdr:colOff>
      <xdr:row>96</xdr:row>
      <xdr:rowOff>121876</xdr:rowOff>
    </xdr:to>
    <xdr:sp macro="" textlink="">
      <xdr:nvSpPr>
        <xdr:cNvPr id="488" name="楕円 487"/>
        <xdr:cNvSpPr/>
      </xdr:nvSpPr>
      <xdr:spPr>
        <a:xfrm>
          <a:off x="8699500" y="164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138403</xdr:rowOff>
    </xdr:from>
    <xdr:ext cx="534377" cy="259045"/>
    <xdr:sp macro="" textlink="">
      <xdr:nvSpPr>
        <xdr:cNvPr id="489" name="テキスト ボックス 488"/>
        <xdr:cNvSpPr txBox="1"/>
      </xdr:nvSpPr>
      <xdr:spPr>
        <a:xfrm>
          <a:off x="8483111" y="162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131268</xdr:rowOff>
    </xdr:from>
    <xdr:to>
      <xdr:col>41</xdr:col>
      <xdr:colOff>101600</xdr:colOff>
      <xdr:row>96</xdr:row>
      <xdr:rowOff>61418</xdr:rowOff>
    </xdr:to>
    <xdr:sp macro="" textlink="">
      <xdr:nvSpPr>
        <xdr:cNvPr id="490" name="楕円 489"/>
        <xdr:cNvSpPr/>
      </xdr:nvSpPr>
      <xdr:spPr>
        <a:xfrm>
          <a:off x="7810500" y="164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77945</xdr:rowOff>
    </xdr:from>
    <xdr:ext cx="534377" cy="259045"/>
    <xdr:sp macro="" textlink="">
      <xdr:nvSpPr>
        <xdr:cNvPr id="491" name="テキスト ボックス 490"/>
        <xdr:cNvSpPr txBox="1"/>
      </xdr:nvSpPr>
      <xdr:spPr>
        <a:xfrm>
          <a:off x="7594111" y="161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2108</xdr:rowOff>
    </xdr:from>
    <xdr:to>
      <xdr:col>36</xdr:col>
      <xdr:colOff>165100</xdr:colOff>
      <xdr:row>96</xdr:row>
      <xdr:rowOff>103708</xdr:rowOff>
    </xdr:to>
    <xdr:sp macro="" textlink="">
      <xdr:nvSpPr>
        <xdr:cNvPr id="492" name="楕円 491"/>
        <xdr:cNvSpPr/>
      </xdr:nvSpPr>
      <xdr:spPr>
        <a:xfrm>
          <a:off x="6921500" y="164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120235</xdr:rowOff>
    </xdr:from>
    <xdr:ext cx="534377" cy="259045"/>
    <xdr:sp macro="" textlink="">
      <xdr:nvSpPr>
        <xdr:cNvPr id="493" name="テキスト ボックス 492"/>
        <xdr:cNvSpPr txBox="1"/>
      </xdr:nvSpPr>
      <xdr:spPr>
        <a:xfrm>
          <a:off x="6705111" y="162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15367</xdr:rowOff>
    </xdr:from>
    <xdr:to>
      <xdr:col>85</xdr:col>
      <xdr:colOff>127000</xdr:colOff>
      <xdr:row>39</xdr:row>
      <xdr:rowOff>44450</xdr:rowOff>
    </xdr:to>
    <xdr:cxnSp macro="">
      <xdr:nvCxnSpPr>
        <xdr:cNvPr id="522" name="直線コネクタ 521"/>
        <xdr:cNvCxnSpPr/>
      </xdr:nvCxnSpPr>
      <xdr:spPr>
        <a:xfrm>
          <a:off x="15481300" y="6701917"/>
          <a:ext cx="8382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15367</xdr:rowOff>
    </xdr:from>
    <xdr:to>
      <xdr:col>81</xdr:col>
      <xdr:colOff>50800</xdr:colOff>
      <xdr:row>39</xdr:row>
      <xdr:rowOff>25032</xdr:rowOff>
    </xdr:to>
    <xdr:cxnSp macro="">
      <xdr:nvCxnSpPr>
        <xdr:cNvPr id="525" name="直線コネクタ 524"/>
        <xdr:cNvCxnSpPr/>
      </xdr:nvCxnSpPr>
      <xdr:spPr>
        <a:xfrm flipV="1">
          <a:off x="14592300" y="6701917"/>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25032</xdr:rowOff>
    </xdr:from>
    <xdr:to>
      <xdr:col>76</xdr:col>
      <xdr:colOff>114300</xdr:colOff>
      <xdr:row>39</xdr:row>
      <xdr:rowOff>44158</xdr:rowOff>
    </xdr:to>
    <xdr:cxnSp macro="">
      <xdr:nvCxnSpPr>
        <xdr:cNvPr id="528" name="直線コネクタ 527"/>
        <xdr:cNvCxnSpPr/>
      </xdr:nvCxnSpPr>
      <xdr:spPr>
        <a:xfrm flipV="1">
          <a:off x="13703300" y="671158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42253</xdr:rowOff>
    </xdr:from>
    <xdr:to>
      <xdr:col>71</xdr:col>
      <xdr:colOff>177800</xdr:colOff>
      <xdr:row>39</xdr:row>
      <xdr:rowOff>44158</xdr:rowOff>
    </xdr:to>
    <xdr:cxnSp macro="">
      <xdr:nvCxnSpPr>
        <xdr:cNvPr id="531" name="直線コネクタ 530"/>
        <xdr:cNvCxnSpPr/>
      </xdr:nvCxnSpPr>
      <xdr:spPr>
        <a:xfrm>
          <a:off x="12814300" y="672880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136017</xdr:rowOff>
    </xdr:from>
    <xdr:to>
      <xdr:col>81</xdr:col>
      <xdr:colOff>101600</xdr:colOff>
      <xdr:row>39</xdr:row>
      <xdr:rowOff>66167</xdr:rowOff>
    </xdr:to>
    <xdr:sp macro="" textlink="">
      <xdr:nvSpPr>
        <xdr:cNvPr id="543" name="楕円 542"/>
        <xdr:cNvSpPr/>
      </xdr:nvSpPr>
      <xdr:spPr>
        <a:xfrm>
          <a:off x="15430500" y="66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57294</xdr:rowOff>
    </xdr:from>
    <xdr:ext cx="469744" cy="259045"/>
    <xdr:sp macro="" textlink="">
      <xdr:nvSpPr>
        <xdr:cNvPr id="544" name="テキスト ボックス 543"/>
        <xdr:cNvSpPr txBox="1"/>
      </xdr:nvSpPr>
      <xdr:spPr>
        <a:xfrm>
          <a:off x="15246428" y="67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145682</xdr:rowOff>
    </xdr:from>
    <xdr:to>
      <xdr:col>76</xdr:col>
      <xdr:colOff>165100</xdr:colOff>
      <xdr:row>39</xdr:row>
      <xdr:rowOff>75832</xdr:rowOff>
    </xdr:to>
    <xdr:sp macro="" textlink="">
      <xdr:nvSpPr>
        <xdr:cNvPr id="545" name="楕円 544"/>
        <xdr:cNvSpPr/>
      </xdr:nvSpPr>
      <xdr:spPr>
        <a:xfrm>
          <a:off x="14541500" y="66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66959</xdr:rowOff>
    </xdr:from>
    <xdr:ext cx="469744" cy="259045"/>
    <xdr:sp macro="" textlink="">
      <xdr:nvSpPr>
        <xdr:cNvPr id="546" name="テキスト ボックス 545"/>
        <xdr:cNvSpPr txBox="1"/>
      </xdr:nvSpPr>
      <xdr:spPr>
        <a:xfrm>
          <a:off x="14357428" y="67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164808</xdr:rowOff>
    </xdr:from>
    <xdr:to>
      <xdr:col>72</xdr:col>
      <xdr:colOff>38100</xdr:colOff>
      <xdr:row>39</xdr:row>
      <xdr:rowOff>94958</xdr:rowOff>
    </xdr:to>
    <xdr:sp macro="" textlink="">
      <xdr:nvSpPr>
        <xdr:cNvPr id="547" name="楕円 546"/>
        <xdr:cNvSpPr/>
      </xdr:nvSpPr>
      <xdr:spPr>
        <a:xfrm>
          <a:off x="136525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86085</xdr:rowOff>
    </xdr:from>
    <xdr:ext cx="313932" cy="259045"/>
    <xdr:sp macro="" textlink="">
      <xdr:nvSpPr>
        <xdr:cNvPr id="548" name="テキスト ボックス 547"/>
        <xdr:cNvSpPr txBox="1"/>
      </xdr:nvSpPr>
      <xdr:spPr>
        <a:xfrm>
          <a:off x="13546333" y="677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162903</xdr:rowOff>
    </xdr:from>
    <xdr:to>
      <xdr:col>67</xdr:col>
      <xdr:colOff>101600</xdr:colOff>
      <xdr:row>39</xdr:row>
      <xdr:rowOff>93053</xdr:rowOff>
    </xdr:to>
    <xdr:sp macro="" textlink="">
      <xdr:nvSpPr>
        <xdr:cNvPr id="549" name="楕円 548"/>
        <xdr:cNvSpPr/>
      </xdr:nvSpPr>
      <xdr:spPr>
        <a:xfrm>
          <a:off x="12763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84180</xdr:rowOff>
    </xdr:from>
    <xdr:ext cx="378565" cy="259045"/>
    <xdr:sp macro="" textlink="">
      <xdr:nvSpPr>
        <xdr:cNvPr id="550" name="テキスト ボックス 549"/>
        <xdr:cNvSpPr txBox="1"/>
      </xdr:nvSpPr>
      <xdr:spPr>
        <a:xfrm>
          <a:off x="12625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120948</xdr:rowOff>
    </xdr:from>
    <xdr:to>
      <xdr:col>85</xdr:col>
      <xdr:colOff>127000</xdr:colOff>
      <xdr:row>78</xdr:row>
      <xdr:rowOff>132003</xdr:rowOff>
    </xdr:to>
    <xdr:cxnSp macro="">
      <xdr:nvCxnSpPr>
        <xdr:cNvPr id="632" name="直線コネクタ 631"/>
        <xdr:cNvCxnSpPr/>
      </xdr:nvCxnSpPr>
      <xdr:spPr>
        <a:xfrm flipV="1">
          <a:off x="15481300" y="13494048"/>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132003</xdr:rowOff>
    </xdr:from>
    <xdr:to>
      <xdr:col>81</xdr:col>
      <xdr:colOff>50800</xdr:colOff>
      <xdr:row>78</xdr:row>
      <xdr:rowOff>137286</xdr:rowOff>
    </xdr:to>
    <xdr:cxnSp macro="">
      <xdr:nvCxnSpPr>
        <xdr:cNvPr id="635" name="直線コネクタ 634"/>
        <xdr:cNvCxnSpPr/>
      </xdr:nvCxnSpPr>
      <xdr:spPr>
        <a:xfrm flipV="1">
          <a:off x="14592300" y="13505103"/>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137286</xdr:rowOff>
    </xdr:from>
    <xdr:to>
      <xdr:col>76</xdr:col>
      <xdr:colOff>114300</xdr:colOff>
      <xdr:row>78</xdr:row>
      <xdr:rowOff>146656</xdr:rowOff>
    </xdr:to>
    <xdr:cxnSp macro="">
      <xdr:nvCxnSpPr>
        <xdr:cNvPr id="638" name="直線コネクタ 637"/>
        <xdr:cNvCxnSpPr/>
      </xdr:nvCxnSpPr>
      <xdr:spPr>
        <a:xfrm flipV="1">
          <a:off x="13703300" y="13510386"/>
          <a:ext cx="889000" cy="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146656</xdr:rowOff>
    </xdr:from>
    <xdr:to>
      <xdr:col>71</xdr:col>
      <xdr:colOff>177800</xdr:colOff>
      <xdr:row>78</xdr:row>
      <xdr:rowOff>151434</xdr:rowOff>
    </xdr:to>
    <xdr:cxnSp macro="">
      <xdr:nvCxnSpPr>
        <xdr:cNvPr id="641" name="直線コネクタ 640"/>
        <xdr:cNvCxnSpPr/>
      </xdr:nvCxnSpPr>
      <xdr:spPr>
        <a:xfrm flipV="1">
          <a:off x="12814300" y="1351975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70148</xdr:rowOff>
    </xdr:from>
    <xdr:to>
      <xdr:col>85</xdr:col>
      <xdr:colOff>177800</xdr:colOff>
      <xdr:row>79</xdr:row>
      <xdr:rowOff>298</xdr:rowOff>
    </xdr:to>
    <xdr:sp macro="" textlink="">
      <xdr:nvSpPr>
        <xdr:cNvPr id="651" name="楕円 650"/>
        <xdr:cNvSpPr/>
      </xdr:nvSpPr>
      <xdr:spPr>
        <a:xfrm>
          <a:off x="16268700" y="134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156525</xdr:rowOff>
    </xdr:from>
    <xdr:ext cx="534377" cy="259045"/>
    <xdr:sp macro="" textlink="">
      <xdr:nvSpPr>
        <xdr:cNvPr id="652" name="公債費該当値テキスト"/>
        <xdr:cNvSpPr txBox="1"/>
      </xdr:nvSpPr>
      <xdr:spPr>
        <a:xfrm>
          <a:off x="16370300" y="133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81203</xdr:rowOff>
    </xdr:from>
    <xdr:to>
      <xdr:col>81</xdr:col>
      <xdr:colOff>101600</xdr:colOff>
      <xdr:row>79</xdr:row>
      <xdr:rowOff>11353</xdr:rowOff>
    </xdr:to>
    <xdr:sp macro="" textlink="">
      <xdr:nvSpPr>
        <xdr:cNvPr id="653" name="楕円 652"/>
        <xdr:cNvSpPr/>
      </xdr:nvSpPr>
      <xdr:spPr>
        <a:xfrm>
          <a:off x="15430500" y="134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2480</xdr:rowOff>
    </xdr:from>
    <xdr:ext cx="534377" cy="259045"/>
    <xdr:sp macro="" textlink="">
      <xdr:nvSpPr>
        <xdr:cNvPr id="654" name="テキスト ボックス 653"/>
        <xdr:cNvSpPr txBox="1"/>
      </xdr:nvSpPr>
      <xdr:spPr>
        <a:xfrm>
          <a:off x="15214111" y="1354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86486</xdr:rowOff>
    </xdr:from>
    <xdr:to>
      <xdr:col>76</xdr:col>
      <xdr:colOff>165100</xdr:colOff>
      <xdr:row>79</xdr:row>
      <xdr:rowOff>16636</xdr:rowOff>
    </xdr:to>
    <xdr:sp macro="" textlink="">
      <xdr:nvSpPr>
        <xdr:cNvPr id="655" name="楕円 654"/>
        <xdr:cNvSpPr/>
      </xdr:nvSpPr>
      <xdr:spPr>
        <a:xfrm>
          <a:off x="14541500" y="13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7763</xdr:rowOff>
    </xdr:from>
    <xdr:ext cx="534377" cy="259045"/>
    <xdr:sp macro="" textlink="">
      <xdr:nvSpPr>
        <xdr:cNvPr id="656" name="テキスト ボックス 655"/>
        <xdr:cNvSpPr txBox="1"/>
      </xdr:nvSpPr>
      <xdr:spPr>
        <a:xfrm>
          <a:off x="14325111" y="135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95856</xdr:rowOff>
    </xdr:from>
    <xdr:to>
      <xdr:col>72</xdr:col>
      <xdr:colOff>38100</xdr:colOff>
      <xdr:row>79</xdr:row>
      <xdr:rowOff>26006</xdr:rowOff>
    </xdr:to>
    <xdr:sp macro="" textlink="">
      <xdr:nvSpPr>
        <xdr:cNvPr id="657" name="楕円 656"/>
        <xdr:cNvSpPr/>
      </xdr:nvSpPr>
      <xdr:spPr>
        <a:xfrm>
          <a:off x="13652500" y="134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17133</xdr:rowOff>
    </xdr:from>
    <xdr:ext cx="534377" cy="259045"/>
    <xdr:sp macro="" textlink="">
      <xdr:nvSpPr>
        <xdr:cNvPr id="658" name="テキスト ボックス 657"/>
        <xdr:cNvSpPr txBox="1"/>
      </xdr:nvSpPr>
      <xdr:spPr>
        <a:xfrm>
          <a:off x="13436111" y="1356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100634</xdr:rowOff>
    </xdr:from>
    <xdr:to>
      <xdr:col>67</xdr:col>
      <xdr:colOff>101600</xdr:colOff>
      <xdr:row>79</xdr:row>
      <xdr:rowOff>30784</xdr:rowOff>
    </xdr:to>
    <xdr:sp macro="" textlink="">
      <xdr:nvSpPr>
        <xdr:cNvPr id="659" name="楕円 658"/>
        <xdr:cNvSpPr/>
      </xdr:nvSpPr>
      <xdr:spPr>
        <a:xfrm>
          <a:off x="127635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21911</xdr:rowOff>
    </xdr:from>
    <xdr:ext cx="534377" cy="259045"/>
    <xdr:sp macro="" textlink="">
      <xdr:nvSpPr>
        <xdr:cNvPr id="660" name="テキスト ボックス 659"/>
        <xdr:cNvSpPr txBox="1"/>
      </xdr:nvSpPr>
      <xdr:spPr>
        <a:xfrm>
          <a:off x="12547111" y="135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122856</xdr:rowOff>
    </xdr:from>
    <xdr:to>
      <xdr:col>85</xdr:col>
      <xdr:colOff>127000</xdr:colOff>
      <xdr:row>98</xdr:row>
      <xdr:rowOff>128588</xdr:rowOff>
    </xdr:to>
    <xdr:cxnSp macro="">
      <xdr:nvCxnSpPr>
        <xdr:cNvPr id="687" name="直線コネクタ 686"/>
        <xdr:cNvCxnSpPr/>
      </xdr:nvCxnSpPr>
      <xdr:spPr>
        <a:xfrm>
          <a:off x="15481300" y="16924956"/>
          <a:ext cx="8382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122856</xdr:rowOff>
    </xdr:from>
    <xdr:to>
      <xdr:col>81</xdr:col>
      <xdr:colOff>50800</xdr:colOff>
      <xdr:row>98</xdr:row>
      <xdr:rowOff>131496</xdr:rowOff>
    </xdr:to>
    <xdr:cxnSp macro="">
      <xdr:nvCxnSpPr>
        <xdr:cNvPr id="690" name="直線コネクタ 689"/>
        <xdr:cNvCxnSpPr/>
      </xdr:nvCxnSpPr>
      <xdr:spPr>
        <a:xfrm flipV="1">
          <a:off x="14592300" y="16924956"/>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131496</xdr:rowOff>
    </xdr:from>
    <xdr:to>
      <xdr:col>76</xdr:col>
      <xdr:colOff>114300</xdr:colOff>
      <xdr:row>98</xdr:row>
      <xdr:rowOff>137286</xdr:rowOff>
    </xdr:to>
    <xdr:cxnSp macro="">
      <xdr:nvCxnSpPr>
        <xdr:cNvPr id="693" name="直線コネクタ 692"/>
        <xdr:cNvCxnSpPr/>
      </xdr:nvCxnSpPr>
      <xdr:spPr>
        <a:xfrm flipV="1">
          <a:off x="13703300" y="16933596"/>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126355</xdr:rowOff>
    </xdr:from>
    <xdr:to>
      <xdr:col>71</xdr:col>
      <xdr:colOff>177800</xdr:colOff>
      <xdr:row>98</xdr:row>
      <xdr:rowOff>137286</xdr:rowOff>
    </xdr:to>
    <xdr:cxnSp macro="">
      <xdr:nvCxnSpPr>
        <xdr:cNvPr id="696" name="直線コネクタ 695"/>
        <xdr:cNvCxnSpPr/>
      </xdr:nvCxnSpPr>
      <xdr:spPr>
        <a:xfrm>
          <a:off x="12814300" y="16928455"/>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77788</xdr:rowOff>
    </xdr:from>
    <xdr:to>
      <xdr:col>85</xdr:col>
      <xdr:colOff>177800</xdr:colOff>
      <xdr:row>99</xdr:row>
      <xdr:rowOff>7938</xdr:rowOff>
    </xdr:to>
    <xdr:sp macro="" textlink="">
      <xdr:nvSpPr>
        <xdr:cNvPr id="706" name="楕円 705"/>
        <xdr:cNvSpPr/>
      </xdr:nvSpPr>
      <xdr:spPr>
        <a:xfrm>
          <a:off x="16268700" y="1687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72056</xdr:rowOff>
    </xdr:from>
    <xdr:to>
      <xdr:col>81</xdr:col>
      <xdr:colOff>101600</xdr:colOff>
      <xdr:row>99</xdr:row>
      <xdr:rowOff>2206</xdr:rowOff>
    </xdr:to>
    <xdr:sp macro="" textlink="">
      <xdr:nvSpPr>
        <xdr:cNvPr id="708" name="楕円 707"/>
        <xdr:cNvSpPr/>
      </xdr:nvSpPr>
      <xdr:spPr>
        <a:xfrm>
          <a:off x="15430500" y="168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164783</xdr:rowOff>
    </xdr:from>
    <xdr:ext cx="469744" cy="259045"/>
    <xdr:sp macro="" textlink="">
      <xdr:nvSpPr>
        <xdr:cNvPr id="709" name="テキスト ボックス 708"/>
        <xdr:cNvSpPr txBox="1"/>
      </xdr:nvSpPr>
      <xdr:spPr>
        <a:xfrm>
          <a:off x="15246428" y="1696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80696</xdr:rowOff>
    </xdr:from>
    <xdr:to>
      <xdr:col>76</xdr:col>
      <xdr:colOff>165100</xdr:colOff>
      <xdr:row>99</xdr:row>
      <xdr:rowOff>10846</xdr:rowOff>
    </xdr:to>
    <xdr:sp macro="" textlink="">
      <xdr:nvSpPr>
        <xdr:cNvPr id="710" name="楕円 709"/>
        <xdr:cNvSpPr/>
      </xdr:nvSpPr>
      <xdr:spPr>
        <a:xfrm>
          <a:off x="14541500" y="168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1973</xdr:rowOff>
    </xdr:from>
    <xdr:ext cx="469744" cy="259045"/>
    <xdr:sp macro="" textlink="">
      <xdr:nvSpPr>
        <xdr:cNvPr id="711" name="テキスト ボックス 710"/>
        <xdr:cNvSpPr txBox="1"/>
      </xdr:nvSpPr>
      <xdr:spPr>
        <a:xfrm>
          <a:off x="14357428" y="1697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86486</xdr:rowOff>
    </xdr:from>
    <xdr:to>
      <xdr:col>72</xdr:col>
      <xdr:colOff>38100</xdr:colOff>
      <xdr:row>99</xdr:row>
      <xdr:rowOff>16636</xdr:rowOff>
    </xdr:to>
    <xdr:sp macro="" textlink="">
      <xdr:nvSpPr>
        <xdr:cNvPr id="712" name="楕円 711"/>
        <xdr:cNvSpPr/>
      </xdr:nvSpPr>
      <xdr:spPr>
        <a:xfrm>
          <a:off x="13652500" y="16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7763</xdr:rowOff>
    </xdr:from>
    <xdr:ext cx="469744" cy="259045"/>
    <xdr:sp macro="" textlink="">
      <xdr:nvSpPr>
        <xdr:cNvPr id="713" name="テキスト ボックス 712"/>
        <xdr:cNvSpPr txBox="1"/>
      </xdr:nvSpPr>
      <xdr:spPr>
        <a:xfrm>
          <a:off x="13468428" y="1698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75555</xdr:rowOff>
    </xdr:from>
    <xdr:to>
      <xdr:col>67</xdr:col>
      <xdr:colOff>101600</xdr:colOff>
      <xdr:row>99</xdr:row>
      <xdr:rowOff>5705</xdr:rowOff>
    </xdr:to>
    <xdr:sp macro="" textlink="">
      <xdr:nvSpPr>
        <xdr:cNvPr id="714" name="楕円 713"/>
        <xdr:cNvSpPr/>
      </xdr:nvSpPr>
      <xdr:spPr>
        <a:xfrm>
          <a:off x="12763500" y="168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168282</xdr:rowOff>
    </xdr:from>
    <xdr:ext cx="469744" cy="259045"/>
    <xdr:sp macro="" textlink="">
      <xdr:nvSpPr>
        <xdr:cNvPr id="715" name="テキスト ボックス 714"/>
        <xdr:cNvSpPr txBox="1"/>
      </xdr:nvSpPr>
      <xdr:spPr>
        <a:xfrm>
          <a:off x="12579428" y="1697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139700</xdr:rowOff>
    </xdr:to>
    <xdr:cxnSp macro="">
      <xdr:nvCxnSpPr>
        <xdr:cNvPr id="751" name="直線コネクタ 750"/>
        <xdr:cNvCxnSpPr/>
      </xdr:nvCxnSpPr>
      <xdr:spPr>
        <a:xfrm>
          <a:off x="18656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69" name="楕円 768"/>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70" name="テキスト ボックス 769"/>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87759</xdr:rowOff>
    </xdr:from>
    <xdr:to>
      <xdr:col>116</xdr:col>
      <xdr:colOff>63500</xdr:colOff>
      <xdr:row>59</xdr:row>
      <xdr:rowOff>87889</xdr:rowOff>
    </xdr:to>
    <xdr:cxnSp macro="">
      <xdr:nvCxnSpPr>
        <xdr:cNvPr id="801" name="直線コネクタ 800"/>
        <xdr:cNvCxnSpPr/>
      </xdr:nvCxnSpPr>
      <xdr:spPr>
        <a:xfrm flipV="1">
          <a:off x="21323300" y="10203309"/>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87889</xdr:rowOff>
    </xdr:from>
    <xdr:to>
      <xdr:col>111</xdr:col>
      <xdr:colOff>177800</xdr:colOff>
      <xdr:row>59</xdr:row>
      <xdr:rowOff>87971</xdr:rowOff>
    </xdr:to>
    <xdr:cxnSp macro="">
      <xdr:nvCxnSpPr>
        <xdr:cNvPr id="804" name="直線コネクタ 803"/>
        <xdr:cNvCxnSpPr/>
      </xdr:nvCxnSpPr>
      <xdr:spPr>
        <a:xfrm flipV="1">
          <a:off x="20434300" y="1020343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87971</xdr:rowOff>
    </xdr:from>
    <xdr:to>
      <xdr:col>107</xdr:col>
      <xdr:colOff>50800</xdr:colOff>
      <xdr:row>59</xdr:row>
      <xdr:rowOff>88020</xdr:rowOff>
    </xdr:to>
    <xdr:cxnSp macro="">
      <xdr:nvCxnSpPr>
        <xdr:cNvPr id="807" name="直線コネクタ 806"/>
        <xdr:cNvCxnSpPr/>
      </xdr:nvCxnSpPr>
      <xdr:spPr>
        <a:xfrm flipV="1">
          <a:off x="19545300" y="10203521"/>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88020</xdr:rowOff>
    </xdr:from>
    <xdr:to>
      <xdr:col>102</xdr:col>
      <xdr:colOff>114300</xdr:colOff>
      <xdr:row>59</xdr:row>
      <xdr:rowOff>88134</xdr:rowOff>
    </xdr:to>
    <xdr:cxnSp macro="">
      <xdr:nvCxnSpPr>
        <xdr:cNvPr id="810" name="直線コネクタ 809"/>
        <xdr:cNvCxnSpPr/>
      </xdr:nvCxnSpPr>
      <xdr:spPr>
        <a:xfrm flipV="1">
          <a:off x="18656300" y="1020357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36959</xdr:rowOff>
    </xdr:from>
    <xdr:to>
      <xdr:col>116</xdr:col>
      <xdr:colOff>114300</xdr:colOff>
      <xdr:row>59</xdr:row>
      <xdr:rowOff>138559</xdr:rowOff>
    </xdr:to>
    <xdr:sp macro="" textlink="">
      <xdr:nvSpPr>
        <xdr:cNvPr id="820" name="楕円 819"/>
        <xdr:cNvSpPr/>
      </xdr:nvSpPr>
      <xdr:spPr>
        <a:xfrm>
          <a:off x="22110700" y="101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123336</xdr:rowOff>
    </xdr:from>
    <xdr:ext cx="378565" cy="259045"/>
    <xdr:sp macro="" textlink="">
      <xdr:nvSpPr>
        <xdr:cNvPr id="821" name="貸付金該当値テキスト"/>
        <xdr:cNvSpPr txBox="1"/>
      </xdr:nvSpPr>
      <xdr:spPr>
        <a:xfrm>
          <a:off x="22212300" y="10067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37089</xdr:rowOff>
    </xdr:from>
    <xdr:to>
      <xdr:col>112</xdr:col>
      <xdr:colOff>38100</xdr:colOff>
      <xdr:row>59</xdr:row>
      <xdr:rowOff>138689</xdr:rowOff>
    </xdr:to>
    <xdr:sp macro="" textlink="">
      <xdr:nvSpPr>
        <xdr:cNvPr id="822" name="楕円 821"/>
        <xdr:cNvSpPr/>
      </xdr:nvSpPr>
      <xdr:spPr>
        <a:xfrm>
          <a:off x="21272500" y="101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129816</xdr:rowOff>
    </xdr:from>
    <xdr:ext cx="378565" cy="259045"/>
    <xdr:sp macro="" textlink="">
      <xdr:nvSpPr>
        <xdr:cNvPr id="823" name="テキスト ボックス 822"/>
        <xdr:cNvSpPr txBox="1"/>
      </xdr:nvSpPr>
      <xdr:spPr>
        <a:xfrm>
          <a:off x="21134017" y="1024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37171</xdr:rowOff>
    </xdr:from>
    <xdr:to>
      <xdr:col>107</xdr:col>
      <xdr:colOff>101600</xdr:colOff>
      <xdr:row>59</xdr:row>
      <xdr:rowOff>138771</xdr:rowOff>
    </xdr:to>
    <xdr:sp macro="" textlink="">
      <xdr:nvSpPr>
        <xdr:cNvPr id="824" name="楕円 823"/>
        <xdr:cNvSpPr/>
      </xdr:nvSpPr>
      <xdr:spPr>
        <a:xfrm>
          <a:off x="20383500" y="101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129898</xdr:rowOff>
    </xdr:from>
    <xdr:ext cx="378565" cy="259045"/>
    <xdr:sp macro="" textlink="">
      <xdr:nvSpPr>
        <xdr:cNvPr id="825" name="テキスト ボックス 824"/>
        <xdr:cNvSpPr txBox="1"/>
      </xdr:nvSpPr>
      <xdr:spPr>
        <a:xfrm>
          <a:off x="20245017" y="10245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37220</xdr:rowOff>
    </xdr:from>
    <xdr:to>
      <xdr:col>102</xdr:col>
      <xdr:colOff>165100</xdr:colOff>
      <xdr:row>59</xdr:row>
      <xdr:rowOff>138820</xdr:rowOff>
    </xdr:to>
    <xdr:sp macro="" textlink="">
      <xdr:nvSpPr>
        <xdr:cNvPr id="826" name="楕円 825"/>
        <xdr:cNvSpPr/>
      </xdr:nvSpPr>
      <xdr:spPr>
        <a:xfrm>
          <a:off x="19494500" y="101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129947</xdr:rowOff>
    </xdr:from>
    <xdr:ext cx="378565" cy="259045"/>
    <xdr:sp macro="" textlink="">
      <xdr:nvSpPr>
        <xdr:cNvPr id="827" name="テキスト ボックス 826"/>
        <xdr:cNvSpPr txBox="1"/>
      </xdr:nvSpPr>
      <xdr:spPr>
        <a:xfrm>
          <a:off x="19356017" y="1024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37334</xdr:rowOff>
    </xdr:from>
    <xdr:to>
      <xdr:col>98</xdr:col>
      <xdr:colOff>38100</xdr:colOff>
      <xdr:row>59</xdr:row>
      <xdr:rowOff>138934</xdr:rowOff>
    </xdr:to>
    <xdr:sp macro="" textlink="">
      <xdr:nvSpPr>
        <xdr:cNvPr id="828" name="楕円 827"/>
        <xdr:cNvSpPr/>
      </xdr:nvSpPr>
      <xdr:spPr>
        <a:xfrm>
          <a:off x="18605500" y="101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130061</xdr:rowOff>
    </xdr:from>
    <xdr:ext cx="378565" cy="259045"/>
    <xdr:sp macro="" textlink="">
      <xdr:nvSpPr>
        <xdr:cNvPr id="829" name="テキスト ボックス 828"/>
        <xdr:cNvSpPr txBox="1"/>
      </xdr:nvSpPr>
      <xdr:spPr>
        <a:xfrm>
          <a:off x="18467017" y="10245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130613</xdr:rowOff>
    </xdr:from>
    <xdr:to>
      <xdr:col>116</xdr:col>
      <xdr:colOff>63500</xdr:colOff>
      <xdr:row>75</xdr:row>
      <xdr:rowOff>57804</xdr:rowOff>
    </xdr:to>
    <xdr:cxnSp macro="">
      <xdr:nvCxnSpPr>
        <xdr:cNvPr id="859" name="直線コネクタ 858"/>
        <xdr:cNvCxnSpPr/>
      </xdr:nvCxnSpPr>
      <xdr:spPr>
        <a:xfrm flipV="1">
          <a:off x="21323300" y="12817913"/>
          <a:ext cx="838200" cy="9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37173</xdr:rowOff>
    </xdr:from>
    <xdr:to>
      <xdr:col>111</xdr:col>
      <xdr:colOff>177800</xdr:colOff>
      <xdr:row>75</xdr:row>
      <xdr:rowOff>57804</xdr:rowOff>
    </xdr:to>
    <xdr:cxnSp macro="">
      <xdr:nvCxnSpPr>
        <xdr:cNvPr id="862" name="直線コネクタ 861"/>
        <xdr:cNvCxnSpPr/>
      </xdr:nvCxnSpPr>
      <xdr:spPr>
        <a:xfrm>
          <a:off x="20434300" y="12895923"/>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37173</xdr:rowOff>
    </xdr:from>
    <xdr:to>
      <xdr:col>107</xdr:col>
      <xdr:colOff>50800</xdr:colOff>
      <xdr:row>75</xdr:row>
      <xdr:rowOff>46603</xdr:rowOff>
    </xdr:to>
    <xdr:cxnSp macro="">
      <xdr:nvCxnSpPr>
        <xdr:cNvPr id="865" name="直線コネクタ 864"/>
        <xdr:cNvCxnSpPr/>
      </xdr:nvCxnSpPr>
      <xdr:spPr>
        <a:xfrm flipV="1">
          <a:off x="19545300" y="12895923"/>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46603</xdr:rowOff>
    </xdr:from>
    <xdr:to>
      <xdr:col>102</xdr:col>
      <xdr:colOff>114300</xdr:colOff>
      <xdr:row>75</xdr:row>
      <xdr:rowOff>70168</xdr:rowOff>
    </xdr:to>
    <xdr:cxnSp macro="">
      <xdr:nvCxnSpPr>
        <xdr:cNvPr id="868" name="直線コネクタ 867"/>
        <xdr:cNvCxnSpPr/>
      </xdr:nvCxnSpPr>
      <xdr:spPr>
        <a:xfrm flipV="1">
          <a:off x="18656300" y="12905353"/>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79813</xdr:rowOff>
    </xdr:from>
    <xdr:to>
      <xdr:col>116</xdr:col>
      <xdr:colOff>114300</xdr:colOff>
      <xdr:row>75</xdr:row>
      <xdr:rowOff>9963</xdr:rowOff>
    </xdr:to>
    <xdr:sp macro="" textlink="">
      <xdr:nvSpPr>
        <xdr:cNvPr id="878" name="楕円 877"/>
        <xdr:cNvSpPr/>
      </xdr:nvSpPr>
      <xdr:spPr>
        <a:xfrm>
          <a:off x="22110700" y="127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102690</xdr:rowOff>
    </xdr:from>
    <xdr:ext cx="534377" cy="259045"/>
    <xdr:sp macro="" textlink="">
      <xdr:nvSpPr>
        <xdr:cNvPr id="879" name="繰出金該当値テキスト"/>
        <xdr:cNvSpPr txBox="1"/>
      </xdr:nvSpPr>
      <xdr:spPr>
        <a:xfrm>
          <a:off x="22212300" y="126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7004</xdr:rowOff>
    </xdr:from>
    <xdr:to>
      <xdr:col>112</xdr:col>
      <xdr:colOff>38100</xdr:colOff>
      <xdr:row>75</xdr:row>
      <xdr:rowOff>108604</xdr:rowOff>
    </xdr:to>
    <xdr:sp macro="" textlink="">
      <xdr:nvSpPr>
        <xdr:cNvPr id="880" name="楕円 879"/>
        <xdr:cNvSpPr/>
      </xdr:nvSpPr>
      <xdr:spPr>
        <a:xfrm>
          <a:off x="21272500" y="128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99731</xdr:rowOff>
    </xdr:from>
    <xdr:ext cx="534377" cy="259045"/>
    <xdr:sp macro="" textlink="">
      <xdr:nvSpPr>
        <xdr:cNvPr id="881" name="テキスト ボックス 880"/>
        <xdr:cNvSpPr txBox="1"/>
      </xdr:nvSpPr>
      <xdr:spPr>
        <a:xfrm>
          <a:off x="21056111" y="129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157823</xdr:rowOff>
    </xdr:from>
    <xdr:to>
      <xdr:col>107</xdr:col>
      <xdr:colOff>101600</xdr:colOff>
      <xdr:row>75</xdr:row>
      <xdr:rowOff>87973</xdr:rowOff>
    </xdr:to>
    <xdr:sp macro="" textlink="">
      <xdr:nvSpPr>
        <xdr:cNvPr id="882" name="楕円 881"/>
        <xdr:cNvSpPr/>
      </xdr:nvSpPr>
      <xdr:spPr>
        <a:xfrm>
          <a:off x="20383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79100</xdr:rowOff>
    </xdr:from>
    <xdr:ext cx="534377" cy="259045"/>
    <xdr:sp macro="" textlink="">
      <xdr:nvSpPr>
        <xdr:cNvPr id="883" name="テキスト ボックス 882"/>
        <xdr:cNvSpPr txBox="1"/>
      </xdr:nvSpPr>
      <xdr:spPr>
        <a:xfrm>
          <a:off x="20167111" y="129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167253</xdr:rowOff>
    </xdr:from>
    <xdr:to>
      <xdr:col>102</xdr:col>
      <xdr:colOff>165100</xdr:colOff>
      <xdr:row>75</xdr:row>
      <xdr:rowOff>97403</xdr:rowOff>
    </xdr:to>
    <xdr:sp macro="" textlink="">
      <xdr:nvSpPr>
        <xdr:cNvPr id="884" name="楕円 883"/>
        <xdr:cNvSpPr/>
      </xdr:nvSpPr>
      <xdr:spPr>
        <a:xfrm>
          <a:off x="19494500" y="128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88530</xdr:rowOff>
    </xdr:from>
    <xdr:ext cx="534377" cy="259045"/>
    <xdr:sp macro="" textlink="">
      <xdr:nvSpPr>
        <xdr:cNvPr id="885" name="テキスト ボックス 884"/>
        <xdr:cNvSpPr txBox="1"/>
      </xdr:nvSpPr>
      <xdr:spPr>
        <a:xfrm>
          <a:off x="19278111" y="129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19368</xdr:rowOff>
    </xdr:from>
    <xdr:to>
      <xdr:col>98</xdr:col>
      <xdr:colOff>38100</xdr:colOff>
      <xdr:row>75</xdr:row>
      <xdr:rowOff>120968</xdr:rowOff>
    </xdr:to>
    <xdr:sp macro="" textlink="">
      <xdr:nvSpPr>
        <xdr:cNvPr id="886" name="楕円 885"/>
        <xdr:cNvSpPr/>
      </xdr:nvSpPr>
      <xdr:spPr>
        <a:xfrm>
          <a:off x="18605500" y="128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112095</xdr:rowOff>
    </xdr:from>
    <xdr:ext cx="534377" cy="259045"/>
    <xdr:sp macro="" textlink="">
      <xdr:nvSpPr>
        <xdr:cNvPr id="887" name="テキスト ボックス 886"/>
        <xdr:cNvSpPr txBox="1"/>
      </xdr:nvSpPr>
      <xdr:spPr>
        <a:xfrm>
          <a:off x="18389111" y="129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２１，０９１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決算）、住民一人当たりにして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６２４，６４５</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円（対前年：</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１２５，５９６</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円増）となっている。構成項目の一つである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補助</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費については、住民一人当たりにして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１７６，１６８</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円（対前年：</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１１１，５２７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）と大幅に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額となっているが、これは、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特別定額給付金等の新型コロナウイルス対策関連事業費の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に起因したものである。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公債費について</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、臨時財政対策債などの償還が年々増加しているため増額しているものの、普通建設事業など</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対して緊急性や必要性、他の財源（国庫補助）の有無などを総合的に判断し、新規に発行する地方債の抑制に努めているため、類似団体と比較すると低くなっている。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一方、物件費については、前年度から１，２２</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円の減額となっている</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住民一人当たり </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９５，００７</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円（全体の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１５</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と高い割合を占めている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市域が南北に長い地理的要因に加え、合併後、各種公共施設の統廃合が進まず施設の維持管理経費が減少せず、また、行政改革による職員数削減の一方で、行政サービスの維持向上のため、委託件数の増へシフト（人件費から物件費へシフト）していることから、類似団体平均と比較して高くなっている。新庁舎への移転（令和５年度予定）に併せて、事務事業評価により抜本的な事業のあり方等を検証し、公共施設再配置計画に基づき既存施設の統廃合等を断行し、物件費の縮減に努める必要がある。また、人口減少（前年度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４１９</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人減）に歯止めがかからないため、企業誘致の推進や社会保障政策の充実などの人口増加対策にも力を入れ、行財政改革の更なる徹底により、経常経費の削減に努める必要がある。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岐阜県本巣市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33,764
33,077
374.65
21,949,063
21,090,508
760,665
11,010,426
17,196,523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115888</xdr:rowOff>
    </xdr:from>
    <xdr:to>
      <xdr:col>24</xdr:col>
      <xdr:colOff>63500</xdr:colOff>
      <xdr:row>36</xdr:row>
      <xdr:rowOff>151892</xdr:rowOff>
    </xdr:to>
    <xdr:cxnSp macro="">
      <xdr:nvCxnSpPr>
        <xdr:cNvPr id="61" name="直線コネクタ 60"/>
        <xdr:cNvCxnSpPr/>
      </xdr:nvCxnSpPr>
      <xdr:spPr>
        <a:xfrm flipV="1">
          <a:off x="3797300" y="6288088"/>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135699</xdr:rowOff>
    </xdr:from>
    <xdr:to>
      <xdr:col>19</xdr:col>
      <xdr:colOff>177800</xdr:colOff>
      <xdr:row>36</xdr:row>
      <xdr:rowOff>151892</xdr:rowOff>
    </xdr:to>
    <xdr:cxnSp macro="">
      <xdr:nvCxnSpPr>
        <xdr:cNvPr id="64" name="直線コネクタ 63"/>
        <xdr:cNvCxnSpPr/>
      </xdr:nvCxnSpPr>
      <xdr:spPr>
        <a:xfrm>
          <a:off x="2908300" y="6307899"/>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135699</xdr:rowOff>
    </xdr:from>
    <xdr:to>
      <xdr:col>15</xdr:col>
      <xdr:colOff>50800</xdr:colOff>
      <xdr:row>36</xdr:row>
      <xdr:rowOff>154368</xdr:rowOff>
    </xdr:to>
    <xdr:cxnSp macro="">
      <xdr:nvCxnSpPr>
        <xdr:cNvPr id="67" name="直線コネクタ 66"/>
        <xdr:cNvCxnSpPr/>
      </xdr:nvCxnSpPr>
      <xdr:spPr>
        <a:xfrm flipV="1">
          <a:off x="2019300" y="630789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122174</xdr:rowOff>
    </xdr:from>
    <xdr:to>
      <xdr:col>10</xdr:col>
      <xdr:colOff>114300</xdr:colOff>
      <xdr:row>36</xdr:row>
      <xdr:rowOff>154368</xdr:rowOff>
    </xdr:to>
    <xdr:cxnSp macro="">
      <xdr:nvCxnSpPr>
        <xdr:cNvPr id="70" name="直線コネクタ 69"/>
        <xdr:cNvCxnSpPr/>
      </xdr:nvCxnSpPr>
      <xdr:spPr>
        <a:xfrm>
          <a:off x="1130300" y="6294374"/>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65088</xdr:rowOff>
    </xdr:from>
    <xdr:to>
      <xdr:col>24</xdr:col>
      <xdr:colOff>114300</xdr:colOff>
      <xdr:row>36</xdr:row>
      <xdr:rowOff>166688</xdr:rowOff>
    </xdr:to>
    <xdr:sp macro="" textlink="">
      <xdr:nvSpPr>
        <xdr:cNvPr id="80" name="楕円 79"/>
        <xdr:cNvSpPr/>
      </xdr:nvSpPr>
      <xdr:spPr>
        <a:xfrm>
          <a:off x="4584700" y="62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43515</xdr:rowOff>
    </xdr:from>
    <xdr:ext cx="469744" cy="259045"/>
    <xdr:sp macro="" textlink="">
      <xdr:nvSpPr>
        <xdr:cNvPr id="81" name="議会費該当値テキスト"/>
        <xdr:cNvSpPr txBox="1"/>
      </xdr:nvSpPr>
      <xdr:spPr>
        <a:xfrm>
          <a:off x="4686300" y="6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101092</xdr:rowOff>
    </xdr:from>
    <xdr:to>
      <xdr:col>20</xdr:col>
      <xdr:colOff>38100</xdr:colOff>
      <xdr:row>37</xdr:row>
      <xdr:rowOff>31242</xdr:rowOff>
    </xdr:to>
    <xdr:sp macro="" textlink="">
      <xdr:nvSpPr>
        <xdr:cNvPr id="82" name="楕円 81"/>
        <xdr:cNvSpPr/>
      </xdr:nvSpPr>
      <xdr:spPr>
        <a:xfrm>
          <a:off x="3746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22369</xdr:rowOff>
    </xdr:from>
    <xdr:ext cx="469744" cy="259045"/>
    <xdr:sp macro="" textlink="">
      <xdr:nvSpPr>
        <xdr:cNvPr id="83" name="テキスト ボックス 82"/>
        <xdr:cNvSpPr txBox="1"/>
      </xdr:nvSpPr>
      <xdr:spPr>
        <a:xfrm>
          <a:off x="3562428"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84899</xdr:rowOff>
    </xdr:from>
    <xdr:to>
      <xdr:col>15</xdr:col>
      <xdr:colOff>101600</xdr:colOff>
      <xdr:row>37</xdr:row>
      <xdr:rowOff>15049</xdr:rowOff>
    </xdr:to>
    <xdr:sp macro="" textlink="">
      <xdr:nvSpPr>
        <xdr:cNvPr id="84" name="楕円 83"/>
        <xdr:cNvSpPr/>
      </xdr:nvSpPr>
      <xdr:spPr>
        <a:xfrm>
          <a:off x="2857500" y="62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6176</xdr:rowOff>
    </xdr:from>
    <xdr:ext cx="469744" cy="259045"/>
    <xdr:sp macro="" textlink="">
      <xdr:nvSpPr>
        <xdr:cNvPr id="85" name="テキスト ボックス 84"/>
        <xdr:cNvSpPr txBox="1"/>
      </xdr:nvSpPr>
      <xdr:spPr>
        <a:xfrm>
          <a:off x="2673428" y="634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103568</xdr:rowOff>
    </xdr:from>
    <xdr:to>
      <xdr:col>10</xdr:col>
      <xdr:colOff>165100</xdr:colOff>
      <xdr:row>37</xdr:row>
      <xdr:rowOff>33718</xdr:rowOff>
    </xdr:to>
    <xdr:sp macro="" textlink="">
      <xdr:nvSpPr>
        <xdr:cNvPr id="86" name="楕円 85"/>
        <xdr:cNvSpPr/>
      </xdr:nvSpPr>
      <xdr:spPr>
        <a:xfrm>
          <a:off x="1968500" y="62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24845</xdr:rowOff>
    </xdr:from>
    <xdr:ext cx="469744" cy="259045"/>
    <xdr:sp macro="" textlink="">
      <xdr:nvSpPr>
        <xdr:cNvPr id="87" name="テキスト ボックス 86"/>
        <xdr:cNvSpPr txBox="1"/>
      </xdr:nvSpPr>
      <xdr:spPr>
        <a:xfrm>
          <a:off x="1784428" y="636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71374</xdr:rowOff>
    </xdr:from>
    <xdr:to>
      <xdr:col>6</xdr:col>
      <xdr:colOff>38100</xdr:colOff>
      <xdr:row>37</xdr:row>
      <xdr:rowOff>1524</xdr:rowOff>
    </xdr:to>
    <xdr:sp macro="" textlink="">
      <xdr:nvSpPr>
        <xdr:cNvPr id="88" name="楕円 87"/>
        <xdr:cNvSpPr/>
      </xdr:nvSpPr>
      <xdr:spPr>
        <a:xfrm>
          <a:off x="10795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164101</xdr:rowOff>
    </xdr:from>
    <xdr:ext cx="469744" cy="259045"/>
    <xdr:sp macro="" textlink="">
      <xdr:nvSpPr>
        <xdr:cNvPr id="89" name="テキスト ボックス 88"/>
        <xdr:cNvSpPr txBox="1"/>
      </xdr:nvSpPr>
      <xdr:spPr>
        <a:xfrm>
          <a:off x="895428"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1649</xdr:rowOff>
    </xdr:from>
    <xdr:to>
      <xdr:col>24</xdr:col>
      <xdr:colOff>63500</xdr:colOff>
      <xdr:row>58</xdr:row>
      <xdr:rowOff>167229</xdr:rowOff>
    </xdr:to>
    <xdr:cxnSp macro="">
      <xdr:nvCxnSpPr>
        <xdr:cNvPr id="120" name="直線コネクタ 119"/>
        <xdr:cNvCxnSpPr/>
      </xdr:nvCxnSpPr>
      <xdr:spPr>
        <a:xfrm flipV="1">
          <a:off x="3797300" y="9945749"/>
          <a:ext cx="838200" cy="16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167229</xdr:rowOff>
    </xdr:from>
    <xdr:to>
      <xdr:col>19</xdr:col>
      <xdr:colOff>177800</xdr:colOff>
      <xdr:row>59</xdr:row>
      <xdr:rowOff>15536</xdr:rowOff>
    </xdr:to>
    <xdr:cxnSp macro="">
      <xdr:nvCxnSpPr>
        <xdr:cNvPr id="123" name="直線コネクタ 122"/>
        <xdr:cNvCxnSpPr/>
      </xdr:nvCxnSpPr>
      <xdr:spPr>
        <a:xfrm flipV="1">
          <a:off x="2908300" y="10111329"/>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15536</xdr:rowOff>
    </xdr:from>
    <xdr:to>
      <xdr:col>15</xdr:col>
      <xdr:colOff>50800</xdr:colOff>
      <xdr:row>59</xdr:row>
      <xdr:rowOff>23852</xdr:rowOff>
    </xdr:to>
    <xdr:cxnSp macro="">
      <xdr:nvCxnSpPr>
        <xdr:cNvPr id="126" name="直線コネクタ 125"/>
        <xdr:cNvCxnSpPr/>
      </xdr:nvCxnSpPr>
      <xdr:spPr>
        <a:xfrm flipV="1">
          <a:off x="2019300" y="10131086"/>
          <a:ext cx="8890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17682</xdr:rowOff>
    </xdr:from>
    <xdr:to>
      <xdr:col>10</xdr:col>
      <xdr:colOff>114300</xdr:colOff>
      <xdr:row>59</xdr:row>
      <xdr:rowOff>23852</xdr:rowOff>
    </xdr:to>
    <xdr:cxnSp macro="">
      <xdr:nvCxnSpPr>
        <xdr:cNvPr id="129" name="直線コネクタ 128"/>
        <xdr:cNvCxnSpPr/>
      </xdr:nvCxnSpPr>
      <xdr:spPr>
        <a:xfrm>
          <a:off x="1130300" y="10133232"/>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122299</xdr:rowOff>
    </xdr:from>
    <xdr:to>
      <xdr:col>24</xdr:col>
      <xdr:colOff>114300</xdr:colOff>
      <xdr:row>58</xdr:row>
      <xdr:rowOff>52449</xdr:rowOff>
    </xdr:to>
    <xdr:sp macro="" textlink="">
      <xdr:nvSpPr>
        <xdr:cNvPr id="139" name="楕円 138"/>
        <xdr:cNvSpPr/>
      </xdr:nvSpPr>
      <xdr:spPr>
        <a:xfrm>
          <a:off x="4584700" y="98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37226</xdr:rowOff>
    </xdr:from>
    <xdr:ext cx="599010" cy="259045"/>
    <xdr:sp macro="" textlink="">
      <xdr:nvSpPr>
        <xdr:cNvPr id="140" name="総務費該当値テキスト"/>
        <xdr:cNvSpPr txBox="1"/>
      </xdr:nvSpPr>
      <xdr:spPr>
        <a:xfrm>
          <a:off x="4686300" y="980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116429</xdr:rowOff>
    </xdr:from>
    <xdr:to>
      <xdr:col>20</xdr:col>
      <xdr:colOff>38100</xdr:colOff>
      <xdr:row>59</xdr:row>
      <xdr:rowOff>46579</xdr:rowOff>
    </xdr:to>
    <xdr:sp macro="" textlink="">
      <xdr:nvSpPr>
        <xdr:cNvPr id="141" name="楕円 140"/>
        <xdr:cNvSpPr/>
      </xdr:nvSpPr>
      <xdr:spPr>
        <a:xfrm>
          <a:off x="3746500" y="100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37706</xdr:rowOff>
    </xdr:from>
    <xdr:ext cx="534377" cy="259045"/>
    <xdr:sp macro="" textlink="">
      <xdr:nvSpPr>
        <xdr:cNvPr id="142" name="テキスト ボックス 141"/>
        <xdr:cNvSpPr txBox="1"/>
      </xdr:nvSpPr>
      <xdr:spPr>
        <a:xfrm>
          <a:off x="3530111" y="1015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136186</xdr:rowOff>
    </xdr:from>
    <xdr:to>
      <xdr:col>15</xdr:col>
      <xdr:colOff>101600</xdr:colOff>
      <xdr:row>59</xdr:row>
      <xdr:rowOff>66336</xdr:rowOff>
    </xdr:to>
    <xdr:sp macro="" textlink="">
      <xdr:nvSpPr>
        <xdr:cNvPr id="143" name="楕円 142"/>
        <xdr:cNvSpPr/>
      </xdr:nvSpPr>
      <xdr:spPr>
        <a:xfrm>
          <a:off x="2857500" y="1008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57463</xdr:rowOff>
    </xdr:from>
    <xdr:ext cx="534377" cy="259045"/>
    <xdr:sp macro="" textlink="">
      <xdr:nvSpPr>
        <xdr:cNvPr id="144" name="テキスト ボックス 143"/>
        <xdr:cNvSpPr txBox="1"/>
      </xdr:nvSpPr>
      <xdr:spPr>
        <a:xfrm>
          <a:off x="2641111" y="101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144502</xdr:rowOff>
    </xdr:from>
    <xdr:to>
      <xdr:col>10</xdr:col>
      <xdr:colOff>165100</xdr:colOff>
      <xdr:row>59</xdr:row>
      <xdr:rowOff>74652</xdr:rowOff>
    </xdr:to>
    <xdr:sp macro="" textlink="">
      <xdr:nvSpPr>
        <xdr:cNvPr id="145" name="楕円 144"/>
        <xdr:cNvSpPr/>
      </xdr:nvSpPr>
      <xdr:spPr>
        <a:xfrm>
          <a:off x="1968500" y="100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65779</xdr:rowOff>
    </xdr:from>
    <xdr:ext cx="534377" cy="259045"/>
    <xdr:sp macro="" textlink="">
      <xdr:nvSpPr>
        <xdr:cNvPr id="146" name="テキスト ボックス 145"/>
        <xdr:cNvSpPr txBox="1"/>
      </xdr:nvSpPr>
      <xdr:spPr>
        <a:xfrm>
          <a:off x="1752111" y="101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138332</xdr:rowOff>
    </xdr:from>
    <xdr:to>
      <xdr:col>6</xdr:col>
      <xdr:colOff>38100</xdr:colOff>
      <xdr:row>59</xdr:row>
      <xdr:rowOff>68482</xdr:rowOff>
    </xdr:to>
    <xdr:sp macro="" textlink="">
      <xdr:nvSpPr>
        <xdr:cNvPr id="147" name="楕円 146"/>
        <xdr:cNvSpPr/>
      </xdr:nvSpPr>
      <xdr:spPr>
        <a:xfrm>
          <a:off x="1079500" y="100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59609</xdr:rowOff>
    </xdr:from>
    <xdr:ext cx="534377" cy="259045"/>
    <xdr:sp macro="" textlink="">
      <xdr:nvSpPr>
        <xdr:cNvPr id="148" name="テキスト ボックス 147"/>
        <xdr:cNvSpPr txBox="1"/>
      </xdr:nvSpPr>
      <xdr:spPr>
        <a:xfrm>
          <a:off x="863111" y="101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42033</xdr:rowOff>
    </xdr:from>
    <xdr:to>
      <xdr:col>24</xdr:col>
      <xdr:colOff>63500</xdr:colOff>
      <xdr:row>78</xdr:row>
      <xdr:rowOff>54573</xdr:rowOff>
    </xdr:to>
    <xdr:cxnSp macro="">
      <xdr:nvCxnSpPr>
        <xdr:cNvPr id="176" name="直線コネクタ 175"/>
        <xdr:cNvCxnSpPr/>
      </xdr:nvCxnSpPr>
      <xdr:spPr>
        <a:xfrm flipV="1">
          <a:off x="3797300" y="13415133"/>
          <a:ext cx="8382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54573</xdr:rowOff>
    </xdr:from>
    <xdr:to>
      <xdr:col>19</xdr:col>
      <xdr:colOff>177800</xdr:colOff>
      <xdr:row>78</xdr:row>
      <xdr:rowOff>73836</xdr:rowOff>
    </xdr:to>
    <xdr:cxnSp macro="">
      <xdr:nvCxnSpPr>
        <xdr:cNvPr id="179" name="直線コネクタ 178"/>
        <xdr:cNvCxnSpPr/>
      </xdr:nvCxnSpPr>
      <xdr:spPr>
        <a:xfrm flipV="1">
          <a:off x="2908300" y="13427673"/>
          <a:ext cx="8890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72098</xdr:rowOff>
    </xdr:from>
    <xdr:to>
      <xdr:col>15</xdr:col>
      <xdr:colOff>50800</xdr:colOff>
      <xdr:row>78</xdr:row>
      <xdr:rowOff>73836</xdr:rowOff>
    </xdr:to>
    <xdr:cxnSp macro="">
      <xdr:nvCxnSpPr>
        <xdr:cNvPr id="182" name="直線コネクタ 181"/>
        <xdr:cNvCxnSpPr/>
      </xdr:nvCxnSpPr>
      <xdr:spPr>
        <a:xfrm>
          <a:off x="2019300" y="13445198"/>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72098</xdr:rowOff>
    </xdr:from>
    <xdr:to>
      <xdr:col>10</xdr:col>
      <xdr:colOff>114300</xdr:colOff>
      <xdr:row>78</xdr:row>
      <xdr:rowOff>73168</xdr:rowOff>
    </xdr:to>
    <xdr:cxnSp macro="">
      <xdr:nvCxnSpPr>
        <xdr:cNvPr id="185" name="直線コネクタ 184"/>
        <xdr:cNvCxnSpPr/>
      </xdr:nvCxnSpPr>
      <xdr:spPr>
        <a:xfrm flipV="1">
          <a:off x="1130300" y="13445198"/>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162683</xdr:rowOff>
    </xdr:from>
    <xdr:to>
      <xdr:col>24</xdr:col>
      <xdr:colOff>114300</xdr:colOff>
      <xdr:row>78</xdr:row>
      <xdr:rowOff>92833</xdr:rowOff>
    </xdr:to>
    <xdr:sp macro="" textlink="">
      <xdr:nvSpPr>
        <xdr:cNvPr id="195" name="楕円 194"/>
        <xdr:cNvSpPr/>
      </xdr:nvSpPr>
      <xdr:spPr>
        <a:xfrm>
          <a:off x="4584700" y="133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77610</xdr:rowOff>
    </xdr:from>
    <xdr:ext cx="599010" cy="259045"/>
    <xdr:sp macro="" textlink="">
      <xdr:nvSpPr>
        <xdr:cNvPr id="196" name="民生費該当値テキスト"/>
        <xdr:cNvSpPr txBox="1"/>
      </xdr:nvSpPr>
      <xdr:spPr>
        <a:xfrm>
          <a:off x="4686300" y="1327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3773</xdr:rowOff>
    </xdr:from>
    <xdr:to>
      <xdr:col>20</xdr:col>
      <xdr:colOff>38100</xdr:colOff>
      <xdr:row>78</xdr:row>
      <xdr:rowOff>105373</xdr:rowOff>
    </xdr:to>
    <xdr:sp macro="" textlink="">
      <xdr:nvSpPr>
        <xdr:cNvPr id="197" name="楕円 196"/>
        <xdr:cNvSpPr/>
      </xdr:nvSpPr>
      <xdr:spPr>
        <a:xfrm>
          <a:off x="3746500" y="133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96500</xdr:rowOff>
    </xdr:from>
    <xdr:ext cx="599010" cy="259045"/>
    <xdr:sp macro="" textlink="">
      <xdr:nvSpPr>
        <xdr:cNvPr id="198" name="テキスト ボックス 197"/>
        <xdr:cNvSpPr txBox="1"/>
      </xdr:nvSpPr>
      <xdr:spPr>
        <a:xfrm>
          <a:off x="3497795" y="1346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23036</xdr:rowOff>
    </xdr:from>
    <xdr:to>
      <xdr:col>15</xdr:col>
      <xdr:colOff>101600</xdr:colOff>
      <xdr:row>78</xdr:row>
      <xdr:rowOff>124636</xdr:rowOff>
    </xdr:to>
    <xdr:sp macro="" textlink="">
      <xdr:nvSpPr>
        <xdr:cNvPr id="199" name="楕円 198"/>
        <xdr:cNvSpPr/>
      </xdr:nvSpPr>
      <xdr:spPr>
        <a:xfrm>
          <a:off x="2857500" y="133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115763</xdr:rowOff>
    </xdr:from>
    <xdr:ext cx="599010" cy="259045"/>
    <xdr:sp macro="" textlink="">
      <xdr:nvSpPr>
        <xdr:cNvPr id="200" name="テキスト ボックス 199"/>
        <xdr:cNvSpPr txBox="1"/>
      </xdr:nvSpPr>
      <xdr:spPr>
        <a:xfrm>
          <a:off x="2608795" y="1348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21298</xdr:rowOff>
    </xdr:from>
    <xdr:to>
      <xdr:col>10</xdr:col>
      <xdr:colOff>165100</xdr:colOff>
      <xdr:row>78</xdr:row>
      <xdr:rowOff>122898</xdr:rowOff>
    </xdr:to>
    <xdr:sp macro="" textlink="">
      <xdr:nvSpPr>
        <xdr:cNvPr id="201" name="楕円 200"/>
        <xdr:cNvSpPr/>
      </xdr:nvSpPr>
      <xdr:spPr>
        <a:xfrm>
          <a:off x="1968500" y="133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114025</xdr:rowOff>
    </xdr:from>
    <xdr:ext cx="599010" cy="259045"/>
    <xdr:sp macro="" textlink="">
      <xdr:nvSpPr>
        <xdr:cNvPr id="202" name="テキスト ボックス 201"/>
        <xdr:cNvSpPr txBox="1"/>
      </xdr:nvSpPr>
      <xdr:spPr>
        <a:xfrm>
          <a:off x="1719795" y="1348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22368</xdr:rowOff>
    </xdr:from>
    <xdr:to>
      <xdr:col>6</xdr:col>
      <xdr:colOff>38100</xdr:colOff>
      <xdr:row>78</xdr:row>
      <xdr:rowOff>123968</xdr:rowOff>
    </xdr:to>
    <xdr:sp macro="" textlink="">
      <xdr:nvSpPr>
        <xdr:cNvPr id="203" name="楕円 202"/>
        <xdr:cNvSpPr/>
      </xdr:nvSpPr>
      <xdr:spPr>
        <a:xfrm>
          <a:off x="1079500" y="133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115095</xdr:rowOff>
    </xdr:from>
    <xdr:ext cx="599010" cy="259045"/>
    <xdr:sp macro="" textlink="">
      <xdr:nvSpPr>
        <xdr:cNvPr id="204" name="テキスト ボックス 203"/>
        <xdr:cNvSpPr txBox="1"/>
      </xdr:nvSpPr>
      <xdr:spPr>
        <a:xfrm>
          <a:off x="830795" y="1348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152175</xdr:rowOff>
    </xdr:from>
    <xdr:to>
      <xdr:col>24</xdr:col>
      <xdr:colOff>63500</xdr:colOff>
      <xdr:row>96</xdr:row>
      <xdr:rowOff>156899</xdr:rowOff>
    </xdr:to>
    <xdr:cxnSp macro="">
      <xdr:nvCxnSpPr>
        <xdr:cNvPr id="235" name="直線コネクタ 234"/>
        <xdr:cNvCxnSpPr/>
      </xdr:nvCxnSpPr>
      <xdr:spPr>
        <a:xfrm>
          <a:off x="3797300" y="16611375"/>
          <a:ext cx="8382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152175</xdr:rowOff>
    </xdr:from>
    <xdr:to>
      <xdr:col>19</xdr:col>
      <xdr:colOff>177800</xdr:colOff>
      <xdr:row>96</xdr:row>
      <xdr:rowOff>168013</xdr:rowOff>
    </xdr:to>
    <xdr:cxnSp macro="">
      <xdr:nvCxnSpPr>
        <xdr:cNvPr id="238" name="直線コネクタ 237"/>
        <xdr:cNvCxnSpPr/>
      </xdr:nvCxnSpPr>
      <xdr:spPr>
        <a:xfrm flipV="1">
          <a:off x="2908300" y="16611375"/>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140027</xdr:rowOff>
    </xdr:from>
    <xdr:to>
      <xdr:col>15</xdr:col>
      <xdr:colOff>50800</xdr:colOff>
      <xdr:row>96</xdr:row>
      <xdr:rowOff>168013</xdr:rowOff>
    </xdr:to>
    <xdr:cxnSp macro="">
      <xdr:nvCxnSpPr>
        <xdr:cNvPr id="241" name="直線コネクタ 240"/>
        <xdr:cNvCxnSpPr/>
      </xdr:nvCxnSpPr>
      <xdr:spPr>
        <a:xfrm>
          <a:off x="2019300" y="16599227"/>
          <a:ext cx="8890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140027</xdr:rowOff>
    </xdr:from>
    <xdr:to>
      <xdr:col>10</xdr:col>
      <xdr:colOff>114300</xdr:colOff>
      <xdr:row>96</xdr:row>
      <xdr:rowOff>151185</xdr:rowOff>
    </xdr:to>
    <xdr:cxnSp macro="">
      <xdr:nvCxnSpPr>
        <xdr:cNvPr id="244" name="直線コネクタ 243"/>
        <xdr:cNvCxnSpPr/>
      </xdr:nvCxnSpPr>
      <xdr:spPr>
        <a:xfrm flipV="1">
          <a:off x="1130300" y="16599227"/>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106099</xdr:rowOff>
    </xdr:from>
    <xdr:to>
      <xdr:col>24</xdr:col>
      <xdr:colOff>114300</xdr:colOff>
      <xdr:row>97</xdr:row>
      <xdr:rowOff>36249</xdr:rowOff>
    </xdr:to>
    <xdr:sp macro="" textlink="">
      <xdr:nvSpPr>
        <xdr:cNvPr id="254" name="楕円 253"/>
        <xdr:cNvSpPr/>
      </xdr:nvSpPr>
      <xdr:spPr>
        <a:xfrm>
          <a:off x="4584700" y="165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84526</xdr:rowOff>
    </xdr:from>
    <xdr:ext cx="534377" cy="259045"/>
    <xdr:sp macro="" textlink="">
      <xdr:nvSpPr>
        <xdr:cNvPr id="255" name="衛生費該当値テキスト"/>
        <xdr:cNvSpPr txBox="1"/>
      </xdr:nvSpPr>
      <xdr:spPr>
        <a:xfrm>
          <a:off x="4686300" y="165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101375</xdr:rowOff>
    </xdr:from>
    <xdr:to>
      <xdr:col>20</xdr:col>
      <xdr:colOff>38100</xdr:colOff>
      <xdr:row>97</xdr:row>
      <xdr:rowOff>31525</xdr:rowOff>
    </xdr:to>
    <xdr:sp macro="" textlink="">
      <xdr:nvSpPr>
        <xdr:cNvPr id="256" name="楕円 255"/>
        <xdr:cNvSpPr/>
      </xdr:nvSpPr>
      <xdr:spPr>
        <a:xfrm>
          <a:off x="3746500" y="165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22652</xdr:rowOff>
    </xdr:from>
    <xdr:ext cx="534377" cy="259045"/>
    <xdr:sp macro="" textlink="">
      <xdr:nvSpPr>
        <xdr:cNvPr id="257" name="テキスト ボックス 256"/>
        <xdr:cNvSpPr txBox="1"/>
      </xdr:nvSpPr>
      <xdr:spPr>
        <a:xfrm>
          <a:off x="3530111" y="166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117213</xdr:rowOff>
    </xdr:from>
    <xdr:to>
      <xdr:col>15</xdr:col>
      <xdr:colOff>101600</xdr:colOff>
      <xdr:row>97</xdr:row>
      <xdr:rowOff>47363</xdr:rowOff>
    </xdr:to>
    <xdr:sp macro="" textlink="">
      <xdr:nvSpPr>
        <xdr:cNvPr id="258" name="楕円 257"/>
        <xdr:cNvSpPr/>
      </xdr:nvSpPr>
      <xdr:spPr>
        <a:xfrm>
          <a:off x="2857500" y="165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38490</xdr:rowOff>
    </xdr:from>
    <xdr:ext cx="534377" cy="259045"/>
    <xdr:sp macro="" textlink="">
      <xdr:nvSpPr>
        <xdr:cNvPr id="259" name="テキスト ボックス 258"/>
        <xdr:cNvSpPr txBox="1"/>
      </xdr:nvSpPr>
      <xdr:spPr>
        <a:xfrm>
          <a:off x="2641111" y="166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89227</xdr:rowOff>
    </xdr:from>
    <xdr:to>
      <xdr:col>10</xdr:col>
      <xdr:colOff>165100</xdr:colOff>
      <xdr:row>97</xdr:row>
      <xdr:rowOff>19377</xdr:rowOff>
    </xdr:to>
    <xdr:sp macro="" textlink="">
      <xdr:nvSpPr>
        <xdr:cNvPr id="260" name="楕円 259"/>
        <xdr:cNvSpPr/>
      </xdr:nvSpPr>
      <xdr:spPr>
        <a:xfrm>
          <a:off x="1968500" y="165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10504</xdr:rowOff>
    </xdr:from>
    <xdr:ext cx="534377" cy="259045"/>
    <xdr:sp macro="" textlink="">
      <xdr:nvSpPr>
        <xdr:cNvPr id="261" name="テキスト ボックス 260"/>
        <xdr:cNvSpPr txBox="1"/>
      </xdr:nvSpPr>
      <xdr:spPr>
        <a:xfrm>
          <a:off x="1752111" y="166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100385</xdr:rowOff>
    </xdr:from>
    <xdr:to>
      <xdr:col>6</xdr:col>
      <xdr:colOff>38100</xdr:colOff>
      <xdr:row>97</xdr:row>
      <xdr:rowOff>30535</xdr:rowOff>
    </xdr:to>
    <xdr:sp macro="" textlink="">
      <xdr:nvSpPr>
        <xdr:cNvPr id="262" name="楕円 261"/>
        <xdr:cNvSpPr/>
      </xdr:nvSpPr>
      <xdr:spPr>
        <a:xfrm>
          <a:off x="1079500" y="165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21662</xdr:rowOff>
    </xdr:from>
    <xdr:ext cx="534377" cy="259045"/>
    <xdr:sp macro="" textlink="">
      <xdr:nvSpPr>
        <xdr:cNvPr id="263" name="テキスト ボックス 262"/>
        <xdr:cNvSpPr txBox="1"/>
      </xdr:nvSpPr>
      <xdr:spPr>
        <a:xfrm>
          <a:off x="863111" y="166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69487</xdr:rowOff>
    </xdr:from>
    <xdr:to>
      <xdr:col>55</xdr:col>
      <xdr:colOff>0</xdr:colOff>
      <xdr:row>39</xdr:row>
      <xdr:rowOff>69814</xdr:rowOff>
    </xdr:to>
    <xdr:cxnSp macro="">
      <xdr:nvCxnSpPr>
        <xdr:cNvPr id="294" name="直線コネクタ 293"/>
        <xdr:cNvCxnSpPr/>
      </xdr:nvCxnSpPr>
      <xdr:spPr>
        <a:xfrm flipV="1">
          <a:off x="9639300" y="675603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69814</xdr:rowOff>
    </xdr:from>
    <xdr:to>
      <xdr:col>50</xdr:col>
      <xdr:colOff>114300</xdr:colOff>
      <xdr:row>39</xdr:row>
      <xdr:rowOff>69814</xdr:rowOff>
    </xdr:to>
    <xdr:cxnSp macro="">
      <xdr:nvCxnSpPr>
        <xdr:cNvPr id="297" name="直線コネクタ 296"/>
        <xdr:cNvCxnSpPr/>
      </xdr:nvCxnSpPr>
      <xdr:spPr>
        <a:xfrm>
          <a:off x="8750300" y="6756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69814</xdr:rowOff>
    </xdr:from>
    <xdr:to>
      <xdr:col>45</xdr:col>
      <xdr:colOff>177800</xdr:colOff>
      <xdr:row>39</xdr:row>
      <xdr:rowOff>70140</xdr:rowOff>
    </xdr:to>
    <xdr:cxnSp macro="">
      <xdr:nvCxnSpPr>
        <xdr:cNvPr id="300" name="直線コネクタ 299"/>
        <xdr:cNvCxnSpPr/>
      </xdr:nvCxnSpPr>
      <xdr:spPr>
        <a:xfrm flipV="1">
          <a:off x="7861300" y="675636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70140</xdr:rowOff>
    </xdr:from>
    <xdr:to>
      <xdr:col>41</xdr:col>
      <xdr:colOff>50800</xdr:colOff>
      <xdr:row>39</xdr:row>
      <xdr:rowOff>70140</xdr:rowOff>
    </xdr:to>
    <xdr:cxnSp macro="">
      <xdr:nvCxnSpPr>
        <xdr:cNvPr id="303" name="直線コネクタ 302"/>
        <xdr:cNvCxnSpPr/>
      </xdr:nvCxnSpPr>
      <xdr:spPr>
        <a:xfrm>
          <a:off x="6972300" y="6756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18687</xdr:rowOff>
    </xdr:from>
    <xdr:to>
      <xdr:col>55</xdr:col>
      <xdr:colOff>50800</xdr:colOff>
      <xdr:row>39</xdr:row>
      <xdr:rowOff>120287</xdr:rowOff>
    </xdr:to>
    <xdr:sp macro="" textlink="">
      <xdr:nvSpPr>
        <xdr:cNvPr id="313" name="楕円 312"/>
        <xdr:cNvSpPr/>
      </xdr:nvSpPr>
      <xdr:spPr>
        <a:xfrm>
          <a:off x="10426700" y="67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105064</xdr:rowOff>
    </xdr:from>
    <xdr:ext cx="313932" cy="259045"/>
    <xdr:sp macro="" textlink="">
      <xdr:nvSpPr>
        <xdr:cNvPr id="314" name="労働費該当値テキスト"/>
        <xdr:cNvSpPr txBox="1"/>
      </xdr:nvSpPr>
      <xdr:spPr>
        <a:xfrm>
          <a:off x="10528300" y="662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19014</xdr:rowOff>
    </xdr:from>
    <xdr:to>
      <xdr:col>50</xdr:col>
      <xdr:colOff>165100</xdr:colOff>
      <xdr:row>39</xdr:row>
      <xdr:rowOff>120614</xdr:rowOff>
    </xdr:to>
    <xdr:sp macro="" textlink="">
      <xdr:nvSpPr>
        <xdr:cNvPr id="315" name="楕円 314"/>
        <xdr:cNvSpPr/>
      </xdr:nvSpPr>
      <xdr:spPr>
        <a:xfrm>
          <a:off x="9588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111741</xdr:rowOff>
    </xdr:from>
    <xdr:ext cx="313932" cy="259045"/>
    <xdr:sp macro="" textlink="">
      <xdr:nvSpPr>
        <xdr:cNvPr id="316" name="テキスト ボックス 315"/>
        <xdr:cNvSpPr txBox="1"/>
      </xdr:nvSpPr>
      <xdr:spPr>
        <a:xfrm>
          <a:off x="9482333" y="6798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19014</xdr:rowOff>
    </xdr:from>
    <xdr:to>
      <xdr:col>46</xdr:col>
      <xdr:colOff>38100</xdr:colOff>
      <xdr:row>39</xdr:row>
      <xdr:rowOff>120614</xdr:rowOff>
    </xdr:to>
    <xdr:sp macro="" textlink="">
      <xdr:nvSpPr>
        <xdr:cNvPr id="317" name="楕円 316"/>
        <xdr:cNvSpPr/>
      </xdr:nvSpPr>
      <xdr:spPr>
        <a:xfrm>
          <a:off x="8699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111741</xdr:rowOff>
    </xdr:from>
    <xdr:ext cx="313932" cy="259045"/>
    <xdr:sp macro="" textlink="">
      <xdr:nvSpPr>
        <xdr:cNvPr id="318" name="テキスト ボックス 317"/>
        <xdr:cNvSpPr txBox="1"/>
      </xdr:nvSpPr>
      <xdr:spPr>
        <a:xfrm>
          <a:off x="8593333" y="6798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19340</xdr:rowOff>
    </xdr:from>
    <xdr:to>
      <xdr:col>41</xdr:col>
      <xdr:colOff>101600</xdr:colOff>
      <xdr:row>39</xdr:row>
      <xdr:rowOff>120940</xdr:rowOff>
    </xdr:to>
    <xdr:sp macro="" textlink="">
      <xdr:nvSpPr>
        <xdr:cNvPr id="319" name="楕円 318"/>
        <xdr:cNvSpPr/>
      </xdr:nvSpPr>
      <xdr:spPr>
        <a:xfrm>
          <a:off x="7810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112067</xdr:rowOff>
    </xdr:from>
    <xdr:ext cx="313932" cy="259045"/>
    <xdr:sp macro="" textlink="">
      <xdr:nvSpPr>
        <xdr:cNvPr id="320" name="テキスト ボックス 319"/>
        <xdr:cNvSpPr txBox="1"/>
      </xdr:nvSpPr>
      <xdr:spPr>
        <a:xfrm>
          <a:off x="7704333" y="679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19340</xdr:rowOff>
    </xdr:from>
    <xdr:to>
      <xdr:col>36</xdr:col>
      <xdr:colOff>165100</xdr:colOff>
      <xdr:row>39</xdr:row>
      <xdr:rowOff>120940</xdr:rowOff>
    </xdr:to>
    <xdr:sp macro="" textlink="">
      <xdr:nvSpPr>
        <xdr:cNvPr id="321" name="楕円 320"/>
        <xdr:cNvSpPr/>
      </xdr:nvSpPr>
      <xdr:spPr>
        <a:xfrm>
          <a:off x="69215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112067</xdr:rowOff>
    </xdr:from>
    <xdr:ext cx="313932" cy="259045"/>
    <xdr:sp macro="" textlink="">
      <xdr:nvSpPr>
        <xdr:cNvPr id="322" name="テキスト ボックス 321"/>
        <xdr:cNvSpPr txBox="1"/>
      </xdr:nvSpPr>
      <xdr:spPr>
        <a:xfrm>
          <a:off x="6815333" y="67986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3779</xdr:rowOff>
    </xdr:from>
    <xdr:to>
      <xdr:col>55</xdr:col>
      <xdr:colOff>0</xdr:colOff>
      <xdr:row>58</xdr:row>
      <xdr:rowOff>6769</xdr:rowOff>
    </xdr:to>
    <xdr:cxnSp macro="">
      <xdr:nvCxnSpPr>
        <xdr:cNvPr id="349" name="直線コネクタ 348"/>
        <xdr:cNvCxnSpPr/>
      </xdr:nvCxnSpPr>
      <xdr:spPr>
        <a:xfrm flipV="1">
          <a:off x="9639300" y="9947879"/>
          <a:ext cx="8382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6623</xdr:rowOff>
    </xdr:from>
    <xdr:to>
      <xdr:col>50</xdr:col>
      <xdr:colOff>114300</xdr:colOff>
      <xdr:row>58</xdr:row>
      <xdr:rowOff>6769</xdr:rowOff>
    </xdr:to>
    <xdr:cxnSp macro="">
      <xdr:nvCxnSpPr>
        <xdr:cNvPr id="352" name="直線コネクタ 351"/>
        <xdr:cNvCxnSpPr/>
      </xdr:nvCxnSpPr>
      <xdr:spPr>
        <a:xfrm>
          <a:off x="8750300" y="9950723"/>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165367</xdr:rowOff>
    </xdr:from>
    <xdr:to>
      <xdr:col>45</xdr:col>
      <xdr:colOff>177800</xdr:colOff>
      <xdr:row>58</xdr:row>
      <xdr:rowOff>6623</xdr:rowOff>
    </xdr:to>
    <xdr:cxnSp macro="">
      <xdr:nvCxnSpPr>
        <xdr:cNvPr id="355" name="直線コネクタ 354"/>
        <xdr:cNvCxnSpPr/>
      </xdr:nvCxnSpPr>
      <xdr:spPr>
        <a:xfrm>
          <a:off x="7861300" y="9938017"/>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165367</xdr:rowOff>
    </xdr:from>
    <xdr:to>
      <xdr:col>41</xdr:col>
      <xdr:colOff>50800</xdr:colOff>
      <xdr:row>57</xdr:row>
      <xdr:rowOff>167553</xdr:rowOff>
    </xdr:to>
    <xdr:cxnSp macro="">
      <xdr:nvCxnSpPr>
        <xdr:cNvPr id="358" name="直線コネクタ 357"/>
        <xdr:cNvCxnSpPr/>
      </xdr:nvCxnSpPr>
      <xdr:spPr>
        <a:xfrm flipV="1">
          <a:off x="6972300" y="9938017"/>
          <a:ext cx="8890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124429</xdr:rowOff>
    </xdr:from>
    <xdr:to>
      <xdr:col>55</xdr:col>
      <xdr:colOff>50800</xdr:colOff>
      <xdr:row>58</xdr:row>
      <xdr:rowOff>54579</xdr:rowOff>
    </xdr:to>
    <xdr:sp macro="" textlink="">
      <xdr:nvSpPr>
        <xdr:cNvPr id="368" name="楕円 367"/>
        <xdr:cNvSpPr/>
      </xdr:nvSpPr>
      <xdr:spPr>
        <a:xfrm>
          <a:off x="10426700" y="98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127419</xdr:rowOff>
    </xdr:from>
    <xdr:to>
      <xdr:col>50</xdr:col>
      <xdr:colOff>165100</xdr:colOff>
      <xdr:row>58</xdr:row>
      <xdr:rowOff>57569</xdr:rowOff>
    </xdr:to>
    <xdr:sp macro="" textlink="">
      <xdr:nvSpPr>
        <xdr:cNvPr id="370" name="楕円 369"/>
        <xdr:cNvSpPr/>
      </xdr:nvSpPr>
      <xdr:spPr>
        <a:xfrm>
          <a:off x="9588500" y="9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48696</xdr:rowOff>
    </xdr:from>
    <xdr:ext cx="534377" cy="259045"/>
    <xdr:sp macro="" textlink="">
      <xdr:nvSpPr>
        <xdr:cNvPr id="371" name="テキスト ボックス 370"/>
        <xdr:cNvSpPr txBox="1"/>
      </xdr:nvSpPr>
      <xdr:spPr>
        <a:xfrm>
          <a:off x="9372111" y="99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127273</xdr:rowOff>
    </xdr:from>
    <xdr:to>
      <xdr:col>46</xdr:col>
      <xdr:colOff>38100</xdr:colOff>
      <xdr:row>58</xdr:row>
      <xdr:rowOff>57423</xdr:rowOff>
    </xdr:to>
    <xdr:sp macro="" textlink="">
      <xdr:nvSpPr>
        <xdr:cNvPr id="372" name="楕円 371"/>
        <xdr:cNvSpPr/>
      </xdr:nvSpPr>
      <xdr:spPr>
        <a:xfrm>
          <a:off x="8699500" y="98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48550</xdr:rowOff>
    </xdr:from>
    <xdr:ext cx="534377" cy="259045"/>
    <xdr:sp macro="" textlink="">
      <xdr:nvSpPr>
        <xdr:cNvPr id="373" name="テキスト ボックス 372"/>
        <xdr:cNvSpPr txBox="1"/>
      </xdr:nvSpPr>
      <xdr:spPr>
        <a:xfrm>
          <a:off x="8483111" y="99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114567</xdr:rowOff>
    </xdr:from>
    <xdr:to>
      <xdr:col>41</xdr:col>
      <xdr:colOff>101600</xdr:colOff>
      <xdr:row>58</xdr:row>
      <xdr:rowOff>44717</xdr:rowOff>
    </xdr:to>
    <xdr:sp macro="" textlink="">
      <xdr:nvSpPr>
        <xdr:cNvPr id="374" name="楕円 373"/>
        <xdr:cNvSpPr/>
      </xdr:nvSpPr>
      <xdr:spPr>
        <a:xfrm>
          <a:off x="7810500" y="98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35844</xdr:rowOff>
    </xdr:from>
    <xdr:ext cx="534377" cy="259045"/>
    <xdr:sp macro="" textlink="">
      <xdr:nvSpPr>
        <xdr:cNvPr id="375" name="テキスト ボックス 374"/>
        <xdr:cNvSpPr txBox="1"/>
      </xdr:nvSpPr>
      <xdr:spPr>
        <a:xfrm>
          <a:off x="7594111" y="99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116753</xdr:rowOff>
    </xdr:from>
    <xdr:to>
      <xdr:col>36</xdr:col>
      <xdr:colOff>165100</xdr:colOff>
      <xdr:row>58</xdr:row>
      <xdr:rowOff>46903</xdr:rowOff>
    </xdr:to>
    <xdr:sp macro="" textlink="">
      <xdr:nvSpPr>
        <xdr:cNvPr id="376" name="楕円 375"/>
        <xdr:cNvSpPr/>
      </xdr:nvSpPr>
      <xdr:spPr>
        <a:xfrm>
          <a:off x="6921500" y="98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38030</xdr:rowOff>
    </xdr:from>
    <xdr:ext cx="534377" cy="259045"/>
    <xdr:sp macro="" textlink="">
      <xdr:nvSpPr>
        <xdr:cNvPr id="377" name="テキスト ボックス 376"/>
        <xdr:cNvSpPr txBox="1"/>
      </xdr:nvSpPr>
      <xdr:spPr>
        <a:xfrm>
          <a:off x="6705111" y="99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49535</xdr:rowOff>
    </xdr:from>
    <xdr:to>
      <xdr:col>55</xdr:col>
      <xdr:colOff>0</xdr:colOff>
      <xdr:row>77</xdr:row>
      <xdr:rowOff>138774</xdr:rowOff>
    </xdr:to>
    <xdr:cxnSp macro="">
      <xdr:nvCxnSpPr>
        <xdr:cNvPr id="402" name="直線コネクタ 401"/>
        <xdr:cNvCxnSpPr/>
      </xdr:nvCxnSpPr>
      <xdr:spPr>
        <a:xfrm flipV="1">
          <a:off x="9639300" y="13251185"/>
          <a:ext cx="838200" cy="8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138774</xdr:rowOff>
    </xdr:from>
    <xdr:to>
      <xdr:col>50</xdr:col>
      <xdr:colOff>114300</xdr:colOff>
      <xdr:row>77</xdr:row>
      <xdr:rowOff>143089</xdr:rowOff>
    </xdr:to>
    <xdr:cxnSp macro="">
      <xdr:nvCxnSpPr>
        <xdr:cNvPr id="405" name="直線コネクタ 404"/>
        <xdr:cNvCxnSpPr/>
      </xdr:nvCxnSpPr>
      <xdr:spPr>
        <a:xfrm flipV="1">
          <a:off x="8750300" y="13340424"/>
          <a:ext cx="8890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105547</xdr:rowOff>
    </xdr:from>
    <xdr:to>
      <xdr:col>45</xdr:col>
      <xdr:colOff>177800</xdr:colOff>
      <xdr:row>77</xdr:row>
      <xdr:rowOff>143089</xdr:rowOff>
    </xdr:to>
    <xdr:cxnSp macro="">
      <xdr:nvCxnSpPr>
        <xdr:cNvPr id="408" name="直線コネクタ 407"/>
        <xdr:cNvCxnSpPr/>
      </xdr:nvCxnSpPr>
      <xdr:spPr>
        <a:xfrm>
          <a:off x="7861300" y="13307197"/>
          <a:ext cx="8890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105547</xdr:rowOff>
    </xdr:from>
    <xdr:to>
      <xdr:col>41</xdr:col>
      <xdr:colOff>50800</xdr:colOff>
      <xdr:row>77</xdr:row>
      <xdr:rowOff>138981</xdr:rowOff>
    </xdr:to>
    <xdr:cxnSp macro="">
      <xdr:nvCxnSpPr>
        <xdr:cNvPr id="411" name="直線コネクタ 410"/>
        <xdr:cNvCxnSpPr/>
      </xdr:nvCxnSpPr>
      <xdr:spPr>
        <a:xfrm flipV="1">
          <a:off x="6972300" y="13307197"/>
          <a:ext cx="889000" cy="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170185</xdr:rowOff>
    </xdr:from>
    <xdr:to>
      <xdr:col>55</xdr:col>
      <xdr:colOff>50800</xdr:colOff>
      <xdr:row>77</xdr:row>
      <xdr:rowOff>100335</xdr:rowOff>
    </xdr:to>
    <xdr:sp macro="" textlink="">
      <xdr:nvSpPr>
        <xdr:cNvPr id="421" name="楕円 420"/>
        <xdr:cNvSpPr/>
      </xdr:nvSpPr>
      <xdr:spPr>
        <a:xfrm>
          <a:off x="10426700" y="132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87974</xdr:rowOff>
    </xdr:from>
    <xdr:to>
      <xdr:col>50</xdr:col>
      <xdr:colOff>165100</xdr:colOff>
      <xdr:row>78</xdr:row>
      <xdr:rowOff>18124</xdr:rowOff>
    </xdr:to>
    <xdr:sp macro="" textlink="">
      <xdr:nvSpPr>
        <xdr:cNvPr id="423" name="楕円 422"/>
        <xdr:cNvSpPr/>
      </xdr:nvSpPr>
      <xdr:spPr>
        <a:xfrm>
          <a:off x="9588500" y="132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9251</xdr:rowOff>
    </xdr:from>
    <xdr:ext cx="534377" cy="259045"/>
    <xdr:sp macro="" textlink="">
      <xdr:nvSpPr>
        <xdr:cNvPr id="424" name="テキスト ボックス 423"/>
        <xdr:cNvSpPr txBox="1"/>
      </xdr:nvSpPr>
      <xdr:spPr>
        <a:xfrm>
          <a:off x="9372111" y="133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92289</xdr:rowOff>
    </xdr:from>
    <xdr:to>
      <xdr:col>46</xdr:col>
      <xdr:colOff>38100</xdr:colOff>
      <xdr:row>78</xdr:row>
      <xdr:rowOff>22439</xdr:rowOff>
    </xdr:to>
    <xdr:sp macro="" textlink="">
      <xdr:nvSpPr>
        <xdr:cNvPr id="425" name="楕円 424"/>
        <xdr:cNvSpPr/>
      </xdr:nvSpPr>
      <xdr:spPr>
        <a:xfrm>
          <a:off x="8699500" y="13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13566</xdr:rowOff>
    </xdr:from>
    <xdr:ext cx="469744" cy="259045"/>
    <xdr:sp macro="" textlink="">
      <xdr:nvSpPr>
        <xdr:cNvPr id="426" name="テキスト ボックス 425"/>
        <xdr:cNvSpPr txBox="1"/>
      </xdr:nvSpPr>
      <xdr:spPr>
        <a:xfrm>
          <a:off x="8515428" y="1338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54747</xdr:rowOff>
    </xdr:from>
    <xdr:to>
      <xdr:col>41</xdr:col>
      <xdr:colOff>101600</xdr:colOff>
      <xdr:row>77</xdr:row>
      <xdr:rowOff>156347</xdr:rowOff>
    </xdr:to>
    <xdr:sp macro="" textlink="">
      <xdr:nvSpPr>
        <xdr:cNvPr id="427" name="楕円 426"/>
        <xdr:cNvSpPr/>
      </xdr:nvSpPr>
      <xdr:spPr>
        <a:xfrm>
          <a:off x="7810500" y="132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147474</xdr:rowOff>
    </xdr:from>
    <xdr:ext cx="534377" cy="259045"/>
    <xdr:sp macro="" textlink="">
      <xdr:nvSpPr>
        <xdr:cNvPr id="428" name="テキスト ボックス 427"/>
        <xdr:cNvSpPr txBox="1"/>
      </xdr:nvSpPr>
      <xdr:spPr>
        <a:xfrm>
          <a:off x="7594111" y="1334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88181</xdr:rowOff>
    </xdr:from>
    <xdr:to>
      <xdr:col>36</xdr:col>
      <xdr:colOff>165100</xdr:colOff>
      <xdr:row>78</xdr:row>
      <xdr:rowOff>18331</xdr:rowOff>
    </xdr:to>
    <xdr:sp macro="" textlink="">
      <xdr:nvSpPr>
        <xdr:cNvPr id="429" name="楕円 428"/>
        <xdr:cNvSpPr/>
      </xdr:nvSpPr>
      <xdr:spPr>
        <a:xfrm>
          <a:off x="6921500" y="132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9458</xdr:rowOff>
    </xdr:from>
    <xdr:ext cx="534377" cy="259045"/>
    <xdr:sp macro="" textlink="">
      <xdr:nvSpPr>
        <xdr:cNvPr id="430" name="テキスト ボックス 429"/>
        <xdr:cNvSpPr txBox="1"/>
      </xdr:nvSpPr>
      <xdr:spPr>
        <a:xfrm>
          <a:off x="6705111" y="133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55445</xdr:rowOff>
    </xdr:from>
    <xdr:to>
      <xdr:col>55</xdr:col>
      <xdr:colOff>0</xdr:colOff>
      <xdr:row>95</xdr:row>
      <xdr:rowOff>145436</xdr:rowOff>
    </xdr:to>
    <xdr:cxnSp macro="">
      <xdr:nvCxnSpPr>
        <xdr:cNvPr id="461" name="直線コネクタ 460"/>
        <xdr:cNvCxnSpPr/>
      </xdr:nvCxnSpPr>
      <xdr:spPr>
        <a:xfrm flipV="1">
          <a:off x="9639300" y="16343195"/>
          <a:ext cx="838200" cy="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34283</xdr:rowOff>
    </xdr:from>
    <xdr:to>
      <xdr:col>50</xdr:col>
      <xdr:colOff>114300</xdr:colOff>
      <xdr:row>95</xdr:row>
      <xdr:rowOff>145436</xdr:rowOff>
    </xdr:to>
    <xdr:cxnSp macro="">
      <xdr:nvCxnSpPr>
        <xdr:cNvPr id="464" name="直線コネクタ 463"/>
        <xdr:cNvCxnSpPr/>
      </xdr:nvCxnSpPr>
      <xdr:spPr>
        <a:xfrm>
          <a:off x="8750300" y="16322033"/>
          <a:ext cx="889000" cy="1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34283</xdr:rowOff>
    </xdr:from>
    <xdr:to>
      <xdr:col>45</xdr:col>
      <xdr:colOff>177800</xdr:colOff>
      <xdr:row>96</xdr:row>
      <xdr:rowOff>33260</xdr:rowOff>
    </xdr:to>
    <xdr:cxnSp macro="">
      <xdr:nvCxnSpPr>
        <xdr:cNvPr id="467" name="直線コネクタ 466"/>
        <xdr:cNvCxnSpPr/>
      </xdr:nvCxnSpPr>
      <xdr:spPr>
        <a:xfrm flipV="1">
          <a:off x="7861300" y="16322033"/>
          <a:ext cx="889000" cy="17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147669</xdr:rowOff>
    </xdr:from>
    <xdr:to>
      <xdr:col>41</xdr:col>
      <xdr:colOff>50800</xdr:colOff>
      <xdr:row>96</xdr:row>
      <xdr:rowOff>33260</xdr:rowOff>
    </xdr:to>
    <xdr:cxnSp macro="">
      <xdr:nvCxnSpPr>
        <xdr:cNvPr id="470" name="直線コネクタ 469"/>
        <xdr:cNvCxnSpPr/>
      </xdr:nvCxnSpPr>
      <xdr:spPr>
        <a:xfrm>
          <a:off x="6972300" y="16435419"/>
          <a:ext cx="889000" cy="5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4645</xdr:rowOff>
    </xdr:from>
    <xdr:to>
      <xdr:col>55</xdr:col>
      <xdr:colOff>50800</xdr:colOff>
      <xdr:row>95</xdr:row>
      <xdr:rowOff>106245</xdr:rowOff>
    </xdr:to>
    <xdr:sp macro="" textlink="">
      <xdr:nvSpPr>
        <xdr:cNvPr id="480" name="楕円 479"/>
        <xdr:cNvSpPr/>
      </xdr:nvSpPr>
      <xdr:spPr>
        <a:xfrm>
          <a:off x="10426700" y="162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27522</xdr:rowOff>
    </xdr:from>
    <xdr:ext cx="534377" cy="259045"/>
    <xdr:sp macro="" textlink="">
      <xdr:nvSpPr>
        <xdr:cNvPr id="481" name="土木費該当値テキスト"/>
        <xdr:cNvSpPr txBox="1"/>
      </xdr:nvSpPr>
      <xdr:spPr>
        <a:xfrm>
          <a:off x="10528300" y="1614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94636</xdr:rowOff>
    </xdr:from>
    <xdr:to>
      <xdr:col>50</xdr:col>
      <xdr:colOff>165100</xdr:colOff>
      <xdr:row>96</xdr:row>
      <xdr:rowOff>24786</xdr:rowOff>
    </xdr:to>
    <xdr:sp macro="" textlink="">
      <xdr:nvSpPr>
        <xdr:cNvPr id="482" name="楕円 481"/>
        <xdr:cNvSpPr/>
      </xdr:nvSpPr>
      <xdr:spPr>
        <a:xfrm>
          <a:off x="9588500" y="163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41313</xdr:rowOff>
    </xdr:from>
    <xdr:ext cx="534377" cy="259045"/>
    <xdr:sp macro="" textlink="">
      <xdr:nvSpPr>
        <xdr:cNvPr id="483" name="テキスト ボックス 482"/>
        <xdr:cNvSpPr txBox="1"/>
      </xdr:nvSpPr>
      <xdr:spPr>
        <a:xfrm>
          <a:off x="9372111" y="161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154933</xdr:rowOff>
    </xdr:from>
    <xdr:to>
      <xdr:col>46</xdr:col>
      <xdr:colOff>38100</xdr:colOff>
      <xdr:row>95</xdr:row>
      <xdr:rowOff>85083</xdr:rowOff>
    </xdr:to>
    <xdr:sp macro="" textlink="">
      <xdr:nvSpPr>
        <xdr:cNvPr id="484" name="楕円 483"/>
        <xdr:cNvSpPr/>
      </xdr:nvSpPr>
      <xdr:spPr>
        <a:xfrm>
          <a:off x="8699500" y="162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101610</xdr:rowOff>
    </xdr:from>
    <xdr:ext cx="534377" cy="259045"/>
    <xdr:sp macro="" textlink="">
      <xdr:nvSpPr>
        <xdr:cNvPr id="485" name="テキスト ボックス 484"/>
        <xdr:cNvSpPr txBox="1"/>
      </xdr:nvSpPr>
      <xdr:spPr>
        <a:xfrm>
          <a:off x="8483111" y="1604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153910</xdr:rowOff>
    </xdr:from>
    <xdr:to>
      <xdr:col>41</xdr:col>
      <xdr:colOff>101600</xdr:colOff>
      <xdr:row>96</xdr:row>
      <xdr:rowOff>84060</xdr:rowOff>
    </xdr:to>
    <xdr:sp macro="" textlink="">
      <xdr:nvSpPr>
        <xdr:cNvPr id="486" name="楕円 485"/>
        <xdr:cNvSpPr/>
      </xdr:nvSpPr>
      <xdr:spPr>
        <a:xfrm>
          <a:off x="7810500" y="164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75187</xdr:rowOff>
    </xdr:from>
    <xdr:ext cx="534377" cy="259045"/>
    <xdr:sp macro="" textlink="">
      <xdr:nvSpPr>
        <xdr:cNvPr id="487" name="テキスト ボックス 486"/>
        <xdr:cNvSpPr txBox="1"/>
      </xdr:nvSpPr>
      <xdr:spPr>
        <a:xfrm>
          <a:off x="7594111" y="165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96869</xdr:rowOff>
    </xdr:from>
    <xdr:to>
      <xdr:col>36</xdr:col>
      <xdr:colOff>165100</xdr:colOff>
      <xdr:row>96</xdr:row>
      <xdr:rowOff>27019</xdr:rowOff>
    </xdr:to>
    <xdr:sp macro="" textlink="">
      <xdr:nvSpPr>
        <xdr:cNvPr id="488" name="楕円 487"/>
        <xdr:cNvSpPr/>
      </xdr:nvSpPr>
      <xdr:spPr>
        <a:xfrm>
          <a:off x="6921500" y="16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43546</xdr:rowOff>
    </xdr:from>
    <xdr:ext cx="534377" cy="259045"/>
    <xdr:sp macro="" textlink="">
      <xdr:nvSpPr>
        <xdr:cNvPr id="489" name="テキスト ボックス 488"/>
        <xdr:cNvSpPr txBox="1"/>
      </xdr:nvSpPr>
      <xdr:spPr>
        <a:xfrm>
          <a:off x="6705111" y="161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22787</xdr:rowOff>
    </xdr:from>
    <xdr:to>
      <xdr:col>85</xdr:col>
      <xdr:colOff>127000</xdr:colOff>
      <xdr:row>37</xdr:row>
      <xdr:rowOff>33221</xdr:rowOff>
    </xdr:to>
    <xdr:cxnSp macro="">
      <xdr:nvCxnSpPr>
        <xdr:cNvPr id="520" name="直線コネクタ 519"/>
        <xdr:cNvCxnSpPr/>
      </xdr:nvCxnSpPr>
      <xdr:spPr>
        <a:xfrm>
          <a:off x="15481300" y="6366437"/>
          <a:ext cx="8382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50219</xdr:rowOff>
    </xdr:from>
    <xdr:to>
      <xdr:col>81</xdr:col>
      <xdr:colOff>50800</xdr:colOff>
      <xdr:row>37</xdr:row>
      <xdr:rowOff>22787</xdr:rowOff>
    </xdr:to>
    <xdr:cxnSp macro="">
      <xdr:nvCxnSpPr>
        <xdr:cNvPr id="523" name="直線コネクタ 522"/>
        <xdr:cNvCxnSpPr/>
      </xdr:nvCxnSpPr>
      <xdr:spPr>
        <a:xfrm>
          <a:off x="14592300" y="6222419"/>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50219</xdr:rowOff>
    </xdr:from>
    <xdr:to>
      <xdr:col>76</xdr:col>
      <xdr:colOff>114300</xdr:colOff>
      <xdr:row>37</xdr:row>
      <xdr:rowOff>12697</xdr:rowOff>
    </xdr:to>
    <xdr:cxnSp macro="">
      <xdr:nvCxnSpPr>
        <xdr:cNvPr id="526" name="直線コネクタ 525"/>
        <xdr:cNvCxnSpPr/>
      </xdr:nvCxnSpPr>
      <xdr:spPr>
        <a:xfrm flipV="1">
          <a:off x="13703300" y="6222419"/>
          <a:ext cx="889000" cy="1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12697</xdr:rowOff>
    </xdr:from>
    <xdr:to>
      <xdr:col>71</xdr:col>
      <xdr:colOff>177800</xdr:colOff>
      <xdr:row>37</xdr:row>
      <xdr:rowOff>135781</xdr:rowOff>
    </xdr:to>
    <xdr:cxnSp macro="">
      <xdr:nvCxnSpPr>
        <xdr:cNvPr id="529" name="直線コネクタ 528"/>
        <xdr:cNvCxnSpPr/>
      </xdr:nvCxnSpPr>
      <xdr:spPr>
        <a:xfrm flipV="1">
          <a:off x="12814300" y="6356347"/>
          <a:ext cx="889000" cy="12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153871</xdr:rowOff>
    </xdr:from>
    <xdr:to>
      <xdr:col>85</xdr:col>
      <xdr:colOff>177800</xdr:colOff>
      <xdr:row>37</xdr:row>
      <xdr:rowOff>84021</xdr:rowOff>
    </xdr:to>
    <xdr:sp macro="" textlink="">
      <xdr:nvSpPr>
        <xdr:cNvPr id="539" name="楕円 538"/>
        <xdr:cNvSpPr/>
      </xdr:nvSpPr>
      <xdr:spPr>
        <a:xfrm>
          <a:off x="16268700" y="63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132298</xdr:rowOff>
    </xdr:from>
    <xdr:ext cx="534377" cy="259045"/>
    <xdr:sp macro="" textlink="">
      <xdr:nvSpPr>
        <xdr:cNvPr id="540" name="消防費該当値テキスト"/>
        <xdr:cNvSpPr txBox="1"/>
      </xdr:nvSpPr>
      <xdr:spPr>
        <a:xfrm>
          <a:off x="16370300" y="63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143437</xdr:rowOff>
    </xdr:from>
    <xdr:to>
      <xdr:col>81</xdr:col>
      <xdr:colOff>101600</xdr:colOff>
      <xdr:row>37</xdr:row>
      <xdr:rowOff>73587</xdr:rowOff>
    </xdr:to>
    <xdr:sp macro="" textlink="">
      <xdr:nvSpPr>
        <xdr:cNvPr id="541" name="楕円 540"/>
        <xdr:cNvSpPr/>
      </xdr:nvSpPr>
      <xdr:spPr>
        <a:xfrm>
          <a:off x="15430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90114</xdr:rowOff>
    </xdr:from>
    <xdr:ext cx="534377" cy="259045"/>
    <xdr:sp macro="" textlink="">
      <xdr:nvSpPr>
        <xdr:cNvPr id="542" name="テキスト ボックス 541"/>
        <xdr:cNvSpPr txBox="1"/>
      </xdr:nvSpPr>
      <xdr:spPr>
        <a:xfrm>
          <a:off x="15214111" y="60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170869</xdr:rowOff>
    </xdr:from>
    <xdr:to>
      <xdr:col>76</xdr:col>
      <xdr:colOff>165100</xdr:colOff>
      <xdr:row>36</xdr:row>
      <xdr:rowOff>101019</xdr:rowOff>
    </xdr:to>
    <xdr:sp macro="" textlink="">
      <xdr:nvSpPr>
        <xdr:cNvPr id="543" name="楕円 542"/>
        <xdr:cNvSpPr/>
      </xdr:nvSpPr>
      <xdr:spPr>
        <a:xfrm>
          <a:off x="145415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117546</xdr:rowOff>
    </xdr:from>
    <xdr:ext cx="534377" cy="259045"/>
    <xdr:sp macro="" textlink="">
      <xdr:nvSpPr>
        <xdr:cNvPr id="544" name="テキスト ボックス 543"/>
        <xdr:cNvSpPr txBox="1"/>
      </xdr:nvSpPr>
      <xdr:spPr>
        <a:xfrm>
          <a:off x="14325111" y="5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133347</xdr:rowOff>
    </xdr:from>
    <xdr:to>
      <xdr:col>72</xdr:col>
      <xdr:colOff>38100</xdr:colOff>
      <xdr:row>37</xdr:row>
      <xdr:rowOff>63497</xdr:rowOff>
    </xdr:to>
    <xdr:sp macro="" textlink="">
      <xdr:nvSpPr>
        <xdr:cNvPr id="545" name="楕円 544"/>
        <xdr:cNvSpPr/>
      </xdr:nvSpPr>
      <xdr:spPr>
        <a:xfrm>
          <a:off x="13652500" y="630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80024</xdr:rowOff>
    </xdr:from>
    <xdr:ext cx="534377" cy="259045"/>
    <xdr:sp macro="" textlink="">
      <xdr:nvSpPr>
        <xdr:cNvPr id="546" name="テキスト ボックス 545"/>
        <xdr:cNvSpPr txBox="1"/>
      </xdr:nvSpPr>
      <xdr:spPr>
        <a:xfrm>
          <a:off x="13436111" y="60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84981</xdr:rowOff>
    </xdr:from>
    <xdr:to>
      <xdr:col>67</xdr:col>
      <xdr:colOff>101600</xdr:colOff>
      <xdr:row>38</xdr:row>
      <xdr:rowOff>15131</xdr:rowOff>
    </xdr:to>
    <xdr:sp macro="" textlink="">
      <xdr:nvSpPr>
        <xdr:cNvPr id="547" name="楕円 546"/>
        <xdr:cNvSpPr/>
      </xdr:nvSpPr>
      <xdr:spPr>
        <a:xfrm>
          <a:off x="12763500" y="64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6258</xdr:rowOff>
    </xdr:from>
    <xdr:ext cx="534377" cy="259045"/>
    <xdr:sp macro="" textlink="">
      <xdr:nvSpPr>
        <xdr:cNvPr id="548" name="テキスト ボックス 547"/>
        <xdr:cNvSpPr txBox="1"/>
      </xdr:nvSpPr>
      <xdr:spPr>
        <a:xfrm>
          <a:off x="12547111" y="65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146245</xdr:rowOff>
    </xdr:from>
    <xdr:to>
      <xdr:col>85</xdr:col>
      <xdr:colOff>127000</xdr:colOff>
      <xdr:row>56</xdr:row>
      <xdr:rowOff>2746</xdr:rowOff>
    </xdr:to>
    <xdr:cxnSp macro="">
      <xdr:nvCxnSpPr>
        <xdr:cNvPr id="577" name="直線コネクタ 576"/>
        <xdr:cNvCxnSpPr/>
      </xdr:nvCxnSpPr>
      <xdr:spPr>
        <a:xfrm flipV="1">
          <a:off x="15481300" y="9404545"/>
          <a:ext cx="838200" cy="19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2746</xdr:rowOff>
    </xdr:from>
    <xdr:to>
      <xdr:col>81</xdr:col>
      <xdr:colOff>50800</xdr:colOff>
      <xdr:row>56</xdr:row>
      <xdr:rowOff>26993</xdr:rowOff>
    </xdr:to>
    <xdr:cxnSp macro="">
      <xdr:nvCxnSpPr>
        <xdr:cNvPr id="580" name="直線コネクタ 579"/>
        <xdr:cNvCxnSpPr/>
      </xdr:nvCxnSpPr>
      <xdr:spPr>
        <a:xfrm flipV="1">
          <a:off x="14592300" y="9603946"/>
          <a:ext cx="889000" cy="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19800</xdr:rowOff>
    </xdr:from>
    <xdr:to>
      <xdr:col>76</xdr:col>
      <xdr:colOff>114300</xdr:colOff>
      <xdr:row>56</xdr:row>
      <xdr:rowOff>26993</xdr:rowOff>
    </xdr:to>
    <xdr:cxnSp macro="">
      <xdr:nvCxnSpPr>
        <xdr:cNvPr id="583" name="直線コネクタ 582"/>
        <xdr:cNvCxnSpPr/>
      </xdr:nvCxnSpPr>
      <xdr:spPr>
        <a:xfrm>
          <a:off x="13703300" y="9621000"/>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124216</xdr:rowOff>
    </xdr:from>
    <xdr:to>
      <xdr:col>71</xdr:col>
      <xdr:colOff>177800</xdr:colOff>
      <xdr:row>56</xdr:row>
      <xdr:rowOff>19800</xdr:rowOff>
    </xdr:to>
    <xdr:cxnSp macro="">
      <xdr:nvCxnSpPr>
        <xdr:cNvPr id="586" name="直線コネクタ 585"/>
        <xdr:cNvCxnSpPr/>
      </xdr:nvCxnSpPr>
      <xdr:spPr>
        <a:xfrm>
          <a:off x="12814300" y="9553966"/>
          <a:ext cx="889000" cy="6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95445</xdr:rowOff>
    </xdr:from>
    <xdr:to>
      <xdr:col>85</xdr:col>
      <xdr:colOff>177800</xdr:colOff>
      <xdr:row>55</xdr:row>
      <xdr:rowOff>25595</xdr:rowOff>
    </xdr:to>
    <xdr:sp macro="" textlink="">
      <xdr:nvSpPr>
        <xdr:cNvPr id="596" name="楕円 595"/>
        <xdr:cNvSpPr/>
      </xdr:nvSpPr>
      <xdr:spPr>
        <a:xfrm>
          <a:off x="16268700" y="93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118322</xdr:rowOff>
    </xdr:from>
    <xdr:ext cx="534377" cy="259045"/>
    <xdr:sp macro="" textlink="">
      <xdr:nvSpPr>
        <xdr:cNvPr id="597" name="教育費該当値テキスト"/>
        <xdr:cNvSpPr txBox="1"/>
      </xdr:nvSpPr>
      <xdr:spPr>
        <a:xfrm>
          <a:off x="16370300" y="920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123396</xdr:rowOff>
    </xdr:from>
    <xdr:to>
      <xdr:col>81</xdr:col>
      <xdr:colOff>101600</xdr:colOff>
      <xdr:row>56</xdr:row>
      <xdr:rowOff>53546</xdr:rowOff>
    </xdr:to>
    <xdr:sp macro="" textlink="">
      <xdr:nvSpPr>
        <xdr:cNvPr id="598" name="楕円 597"/>
        <xdr:cNvSpPr/>
      </xdr:nvSpPr>
      <xdr:spPr>
        <a:xfrm>
          <a:off x="15430500" y="95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70073</xdr:rowOff>
    </xdr:from>
    <xdr:ext cx="534377" cy="259045"/>
    <xdr:sp macro="" textlink="">
      <xdr:nvSpPr>
        <xdr:cNvPr id="599" name="テキスト ボックス 598"/>
        <xdr:cNvSpPr txBox="1"/>
      </xdr:nvSpPr>
      <xdr:spPr>
        <a:xfrm>
          <a:off x="15214111" y="93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147643</xdr:rowOff>
    </xdr:from>
    <xdr:to>
      <xdr:col>76</xdr:col>
      <xdr:colOff>165100</xdr:colOff>
      <xdr:row>56</xdr:row>
      <xdr:rowOff>77793</xdr:rowOff>
    </xdr:to>
    <xdr:sp macro="" textlink="">
      <xdr:nvSpPr>
        <xdr:cNvPr id="600" name="楕円 599"/>
        <xdr:cNvSpPr/>
      </xdr:nvSpPr>
      <xdr:spPr>
        <a:xfrm>
          <a:off x="14541500" y="95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94320</xdr:rowOff>
    </xdr:from>
    <xdr:ext cx="534377" cy="259045"/>
    <xdr:sp macro="" textlink="">
      <xdr:nvSpPr>
        <xdr:cNvPr id="601" name="テキスト ボックス 600"/>
        <xdr:cNvSpPr txBox="1"/>
      </xdr:nvSpPr>
      <xdr:spPr>
        <a:xfrm>
          <a:off x="14325111" y="93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140450</xdr:rowOff>
    </xdr:from>
    <xdr:to>
      <xdr:col>72</xdr:col>
      <xdr:colOff>38100</xdr:colOff>
      <xdr:row>56</xdr:row>
      <xdr:rowOff>70600</xdr:rowOff>
    </xdr:to>
    <xdr:sp macro="" textlink="">
      <xdr:nvSpPr>
        <xdr:cNvPr id="602" name="楕円 601"/>
        <xdr:cNvSpPr/>
      </xdr:nvSpPr>
      <xdr:spPr>
        <a:xfrm>
          <a:off x="13652500" y="9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87127</xdr:rowOff>
    </xdr:from>
    <xdr:ext cx="534377" cy="259045"/>
    <xdr:sp macro="" textlink="">
      <xdr:nvSpPr>
        <xdr:cNvPr id="603" name="テキスト ボックス 602"/>
        <xdr:cNvSpPr txBox="1"/>
      </xdr:nvSpPr>
      <xdr:spPr>
        <a:xfrm>
          <a:off x="13436111" y="934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73416</xdr:rowOff>
    </xdr:from>
    <xdr:to>
      <xdr:col>67</xdr:col>
      <xdr:colOff>101600</xdr:colOff>
      <xdr:row>56</xdr:row>
      <xdr:rowOff>3566</xdr:rowOff>
    </xdr:to>
    <xdr:sp macro="" textlink="">
      <xdr:nvSpPr>
        <xdr:cNvPr id="604" name="楕円 603"/>
        <xdr:cNvSpPr/>
      </xdr:nvSpPr>
      <xdr:spPr>
        <a:xfrm>
          <a:off x="12763500" y="95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20093</xdr:rowOff>
    </xdr:from>
    <xdr:ext cx="534377" cy="259045"/>
    <xdr:sp macro="" textlink="">
      <xdr:nvSpPr>
        <xdr:cNvPr id="605" name="テキスト ボックス 604"/>
        <xdr:cNvSpPr txBox="1"/>
      </xdr:nvSpPr>
      <xdr:spPr>
        <a:xfrm>
          <a:off x="12547111" y="927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15367</xdr:rowOff>
    </xdr:from>
    <xdr:to>
      <xdr:col>85</xdr:col>
      <xdr:colOff>127000</xdr:colOff>
      <xdr:row>79</xdr:row>
      <xdr:rowOff>44450</xdr:rowOff>
    </xdr:to>
    <xdr:cxnSp macro="">
      <xdr:nvCxnSpPr>
        <xdr:cNvPr id="634" name="直線コネクタ 633"/>
        <xdr:cNvCxnSpPr/>
      </xdr:nvCxnSpPr>
      <xdr:spPr>
        <a:xfrm>
          <a:off x="15481300" y="13559917"/>
          <a:ext cx="8382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15367</xdr:rowOff>
    </xdr:from>
    <xdr:to>
      <xdr:col>81</xdr:col>
      <xdr:colOff>50800</xdr:colOff>
      <xdr:row>79</xdr:row>
      <xdr:rowOff>25031</xdr:rowOff>
    </xdr:to>
    <xdr:cxnSp macro="">
      <xdr:nvCxnSpPr>
        <xdr:cNvPr id="637" name="直線コネクタ 636"/>
        <xdr:cNvCxnSpPr/>
      </xdr:nvCxnSpPr>
      <xdr:spPr>
        <a:xfrm flipV="1">
          <a:off x="14592300" y="13559917"/>
          <a:ext cx="889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25031</xdr:rowOff>
    </xdr:from>
    <xdr:to>
      <xdr:col>76</xdr:col>
      <xdr:colOff>114300</xdr:colOff>
      <xdr:row>79</xdr:row>
      <xdr:rowOff>44159</xdr:rowOff>
    </xdr:to>
    <xdr:cxnSp macro="">
      <xdr:nvCxnSpPr>
        <xdr:cNvPr id="640" name="直線コネクタ 639"/>
        <xdr:cNvCxnSpPr/>
      </xdr:nvCxnSpPr>
      <xdr:spPr>
        <a:xfrm flipV="1">
          <a:off x="13703300" y="13569581"/>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42253</xdr:rowOff>
    </xdr:from>
    <xdr:to>
      <xdr:col>71</xdr:col>
      <xdr:colOff>177800</xdr:colOff>
      <xdr:row>79</xdr:row>
      <xdr:rowOff>44159</xdr:rowOff>
    </xdr:to>
    <xdr:cxnSp macro="">
      <xdr:nvCxnSpPr>
        <xdr:cNvPr id="643" name="直線コネクタ 642"/>
        <xdr:cNvCxnSpPr/>
      </xdr:nvCxnSpPr>
      <xdr:spPr>
        <a:xfrm>
          <a:off x="12814300" y="13586803"/>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136017</xdr:rowOff>
    </xdr:from>
    <xdr:to>
      <xdr:col>81</xdr:col>
      <xdr:colOff>101600</xdr:colOff>
      <xdr:row>79</xdr:row>
      <xdr:rowOff>66167</xdr:rowOff>
    </xdr:to>
    <xdr:sp macro="" textlink="">
      <xdr:nvSpPr>
        <xdr:cNvPr id="655" name="楕円 654"/>
        <xdr:cNvSpPr/>
      </xdr:nvSpPr>
      <xdr:spPr>
        <a:xfrm>
          <a:off x="15430500" y="135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57294</xdr:rowOff>
    </xdr:from>
    <xdr:ext cx="469744" cy="259045"/>
    <xdr:sp macro="" textlink="">
      <xdr:nvSpPr>
        <xdr:cNvPr id="656" name="テキスト ボックス 655"/>
        <xdr:cNvSpPr txBox="1"/>
      </xdr:nvSpPr>
      <xdr:spPr>
        <a:xfrm>
          <a:off x="15246428" y="136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145681</xdr:rowOff>
    </xdr:from>
    <xdr:to>
      <xdr:col>76</xdr:col>
      <xdr:colOff>165100</xdr:colOff>
      <xdr:row>79</xdr:row>
      <xdr:rowOff>75831</xdr:rowOff>
    </xdr:to>
    <xdr:sp macro="" textlink="">
      <xdr:nvSpPr>
        <xdr:cNvPr id="657" name="楕円 656"/>
        <xdr:cNvSpPr/>
      </xdr:nvSpPr>
      <xdr:spPr>
        <a:xfrm>
          <a:off x="14541500" y="135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66958</xdr:rowOff>
    </xdr:from>
    <xdr:ext cx="469744" cy="259045"/>
    <xdr:sp macro="" textlink="">
      <xdr:nvSpPr>
        <xdr:cNvPr id="658" name="テキスト ボックス 657"/>
        <xdr:cNvSpPr txBox="1"/>
      </xdr:nvSpPr>
      <xdr:spPr>
        <a:xfrm>
          <a:off x="14357428" y="1361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164809</xdr:rowOff>
    </xdr:from>
    <xdr:to>
      <xdr:col>72</xdr:col>
      <xdr:colOff>38100</xdr:colOff>
      <xdr:row>79</xdr:row>
      <xdr:rowOff>94959</xdr:rowOff>
    </xdr:to>
    <xdr:sp macro="" textlink="">
      <xdr:nvSpPr>
        <xdr:cNvPr id="659" name="楕円 658"/>
        <xdr:cNvSpPr/>
      </xdr:nvSpPr>
      <xdr:spPr>
        <a:xfrm>
          <a:off x="13652500" y="13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86086</xdr:rowOff>
    </xdr:from>
    <xdr:ext cx="313932" cy="259045"/>
    <xdr:sp macro="" textlink="">
      <xdr:nvSpPr>
        <xdr:cNvPr id="660" name="テキスト ボックス 659"/>
        <xdr:cNvSpPr txBox="1"/>
      </xdr:nvSpPr>
      <xdr:spPr>
        <a:xfrm>
          <a:off x="13546333" y="13630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162903</xdr:rowOff>
    </xdr:from>
    <xdr:to>
      <xdr:col>67</xdr:col>
      <xdr:colOff>101600</xdr:colOff>
      <xdr:row>79</xdr:row>
      <xdr:rowOff>93053</xdr:rowOff>
    </xdr:to>
    <xdr:sp macro="" textlink="">
      <xdr:nvSpPr>
        <xdr:cNvPr id="661" name="楕円 660"/>
        <xdr:cNvSpPr/>
      </xdr:nvSpPr>
      <xdr:spPr>
        <a:xfrm>
          <a:off x="12763500" y="13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84180</xdr:rowOff>
    </xdr:from>
    <xdr:ext cx="378565" cy="259045"/>
    <xdr:sp macro="" textlink="">
      <xdr:nvSpPr>
        <xdr:cNvPr id="662" name="テキスト ボックス 661"/>
        <xdr:cNvSpPr txBox="1"/>
      </xdr:nvSpPr>
      <xdr:spPr>
        <a:xfrm>
          <a:off x="12625017" y="1362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120948</xdr:rowOff>
    </xdr:from>
    <xdr:to>
      <xdr:col>85</xdr:col>
      <xdr:colOff>127000</xdr:colOff>
      <xdr:row>98</xdr:row>
      <xdr:rowOff>132003</xdr:rowOff>
    </xdr:to>
    <xdr:cxnSp macro="">
      <xdr:nvCxnSpPr>
        <xdr:cNvPr id="693" name="直線コネクタ 692"/>
        <xdr:cNvCxnSpPr/>
      </xdr:nvCxnSpPr>
      <xdr:spPr>
        <a:xfrm flipV="1">
          <a:off x="15481300" y="16923048"/>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132003</xdr:rowOff>
    </xdr:from>
    <xdr:to>
      <xdr:col>81</xdr:col>
      <xdr:colOff>50800</xdr:colOff>
      <xdr:row>98</xdr:row>
      <xdr:rowOff>137286</xdr:rowOff>
    </xdr:to>
    <xdr:cxnSp macro="">
      <xdr:nvCxnSpPr>
        <xdr:cNvPr id="696" name="直線コネクタ 695"/>
        <xdr:cNvCxnSpPr/>
      </xdr:nvCxnSpPr>
      <xdr:spPr>
        <a:xfrm flipV="1">
          <a:off x="14592300" y="16934103"/>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137286</xdr:rowOff>
    </xdr:from>
    <xdr:to>
      <xdr:col>76</xdr:col>
      <xdr:colOff>114300</xdr:colOff>
      <xdr:row>98</xdr:row>
      <xdr:rowOff>146656</xdr:rowOff>
    </xdr:to>
    <xdr:cxnSp macro="">
      <xdr:nvCxnSpPr>
        <xdr:cNvPr id="699" name="直線コネクタ 698"/>
        <xdr:cNvCxnSpPr/>
      </xdr:nvCxnSpPr>
      <xdr:spPr>
        <a:xfrm flipV="1">
          <a:off x="13703300" y="16939386"/>
          <a:ext cx="889000" cy="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146656</xdr:rowOff>
    </xdr:from>
    <xdr:to>
      <xdr:col>71</xdr:col>
      <xdr:colOff>177800</xdr:colOff>
      <xdr:row>98</xdr:row>
      <xdr:rowOff>151434</xdr:rowOff>
    </xdr:to>
    <xdr:cxnSp macro="">
      <xdr:nvCxnSpPr>
        <xdr:cNvPr id="702" name="直線コネクタ 701"/>
        <xdr:cNvCxnSpPr/>
      </xdr:nvCxnSpPr>
      <xdr:spPr>
        <a:xfrm flipV="1">
          <a:off x="12814300" y="16948756"/>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70148</xdr:rowOff>
    </xdr:from>
    <xdr:to>
      <xdr:col>85</xdr:col>
      <xdr:colOff>177800</xdr:colOff>
      <xdr:row>99</xdr:row>
      <xdr:rowOff>298</xdr:rowOff>
    </xdr:to>
    <xdr:sp macro="" textlink="">
      <xdr:nvSpPr>
        <xdr:cNvPr id="712" name="楕円 711"/>
        <xdr:cNvSpPr/>
      </xdr:nvSpPr>
      <xdr:spPr>
        <a:xfrm>
          <a:off x="16268700" y="168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156525</xdr:rowOff>
    </xdr:from>
    <xdr:ext cx="534377" cy="259045"/>
    <xdr:sp macro="" textlink="">
      <xdr:nvSpPr>
        <xdr:cNvPr id="713" name="公債費該当値テキスト"/>
        <xdr:cNvSpPr txBox="1"/>
      </xdr:nvSpPr>
      <xdr:spPr>
        <a:xfrm>
          <a:off x="16370300" y="1678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81203</xdr:rowOff>
    </xdr:from>
    <xdr:to>
      <xdr:col>81</xdr:col>
      <xdr:colOff>101600</xdr:colOff>
      <xdr:row>99</xdr:row>
      <xdr:rowOff>11353</xdr:rowOff>
    </xdr:to>
    <xdr:sp macro="" textlink="">
      <xdr:nvSpPr>
        <xdr:cNvPr id="714" name="楕円 713"/>
        <xdr:cNvSpPr/>
      </xdr:nvSpPr>
      <xdr:spPr>
        <a:xfrm>
          <a:off x="15430500" y="168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2480</xdr:rowOff>
    </xdr:from>
    <xdr:ext cx="534377" cy="259045"/>
    <xdr:sp macro="" textlink="">
      <xdr:nvSpPr>
        <xdr:cNvPr id="715" name="テキスト ボックス 714"/>
        <xdr:cNvSpPr txBox="1"/>
      </xdr:nvSpPr>
      <xdr:spPr>
        <a:xfrm>
          <a:off x="15214111" y="1697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86486</xdr:rowOff>
    </xdr:from>
    <xdr:to>
      <xdr:col>76</xdr:col>
      <xdr:colOff>165100</xdr:colOff>
      <xdr:row>99</xdr:row>
      <xdr:rowOff>16636</xdr:rowOff>
    </xdr:to>
    <xdr:sp macro="" textlink="">
      <xdr:nvSpPr>
        <xdr:cNvPr id="716" name="楕円 715"/>
        <xdr:cNvSpPr/>
      </xdr:nvSpPr>
      <xdr:spPr>
        <a:xfrm>
          <a:off x="14541500" y="16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7763</xdr:rowOff>
    </xdr:from>
    <xdr:ext cx="534377" cy="259045"/>
    <xdr:sp macro="" textlink="">
      <xdr:nvSpPr>
        <xdr:cNvPr id="717" name="テキスト ボックス 716"/>
        <xdr:cNvSpPr txBox="1"/>
      </xdr:nvSpPr>
      <xdr:spPr>
        <a:xfrm>
          <a:off x="14325111" y="1698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95856</xdr:rowOff>
    </xdr:from>
    <xdr:to>
      <xdr:col>72</xdr:col>
      <xdr:colOff>38100</xdr:colOff>
      <xdr:row>99</xdr:row>
      <xdr:rowOff>26006</xdr:rowOff>
    </xdr:to>
    <xdr:sp macro="" textlink="">
      <xdr:nvSpPr>
        <xdr:cNvPr id="718" name="楕円 717"/>
        <xdr:cNvSpPr/>
      </xdr:nvSpPr>
      <xdr:spPr>
        <a:xfrm>
          <a:off x="13652500" y="168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17133</xdr:rowOff>
    </xdr:from>
    <xdr:ext cx="534377" cy="259045"/>
    <xdr:sp macro="" textlink="">
      <xdr:nvSpPr>
        <xdr:cNvPr id="719" name="テキスト ボックス 718"/>
        <xdr:cNvSpPr txBox="1"/>
      </xdr:nvSpPr>
      <xdr:spPr>
        <a:xfrm>
          <a:off x="13436111" y="16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100634</xdr:rowOff>
    </xdr:from>
    <xdr:to>
      <xdr:col>67</xdr:col>
      <xdr:colOff>101600</xdr:colOff>
      <xdr:row>99</xdr:row>
      <xdr:rowOff>30784</xdr:rowOff>
    </xdr:to>
    <xdr:sp macro="" textlink="">
      <xdr:nvSpPr>
        <xdr:cNvPr id="720" name="楕円 719"/>
        <xdr:cNvSpPr/>
      </xdr:nvSpPr>
      <xdr:spPr>
        <a:xfrm>
          <a:off x="12763500" y="16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21911</xdr:rowOff>
    </xdr:from>
    <xdr:ext cx="534377" cy="259045"/>
    <xdr:sp macro="" textlink="">
      <xdr:nvSpPr>
        <xdr:cNvPr id="721" name="テキスト ボックス 720"/>
        <xdr:cNvSpPr txBox="1"/>
      </xdr:nvSpPr>
      <xdr:spPr>
        <a:xfrm>
          <a:off x="12547111" y="169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56890</xdr:rowOff>
    </xdr:from>
    <xdr:to>
      <xdr:col>116</xdr:col>
      <xdr:colOff>62864</xdr:colOff>
      <xdr:row>38</xdr:row>
      <xdr:rowOff>25400</xdr:rowOff>
    </xdr:to>
    <xdr:cxnSp macro="">
      <xdr:nvCxnSpPr>
        <xdr:cNvPr id="741" name="直線コネクタ 740"/>
        <xdr:cNvCxnSpPr/>
      </xdr:nvCxnSpPr>
      <xdr:spPr>
        <a:xfrm flipV="1">
          <a:off x="22159595" y="6057640"/>
          <a:ext cx="1269" cy="48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72312</xdr:rowOff>
    </xdr:from>
    <xdr:ext cx="249299" cy="259045"/>
    <xdr:sp macro="" textlink="">
      <xdr:nvSpPr>
        <xdr:cNvPr id="742" name="諸支出金最小値テキスト"/>
        <xdr:cNvSpPr txBox="1"/>
      </xdr:nvSpPr>
      <xdr:spPr>
        <a:xfrm>
          <a:off x="22212300" y="6587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3567</xdr:rowOff>
    </xdr:from>
    <xdr:ext cx="469744" cy="259045"/>
    <xdr:sp macro="" textlink="">
      <xdr:nvSpPr>
        <xdr:cNvPr id="744" name="諸支出金最大値テキスト"/>
        <xdr:cNvSpPr txBox="1"/>
      </xdr:nvSpPr>
      <xdr:spPr>
        <a:xfrm>
          <a:off x="22212300" y="583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56890</xdr:rowOff>
    </xdr:from>
    <xdr:to>
      <xdr:col>116</xdr:col>
      <xdr:colOff>152400</xdr:colOff>
      <xdr:row>35</xdr:row>
      <xdr:rowOff>56890</xdr:rowOff>
    </xdr:to>
    <xdr:cxnSp macro="">
      <xdr:nvCxnSpPr>
        <xdr:cNvPr id="745" name="直線コネクタ 744"/>
        <xdr:cNvCxnSpPr/>
      </xdr:nvCxnSpPr>
      <xdr:spPr>
        <a:xfrm>
          <a:off x="22072600" y="6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161212</xdr:rowOff>
    </xdr:from>
    <xdr:ext cx="378565" cy="259045"/>
    <xdr:sp macro="" textlink="">
      <xdr:nvSpPr>
        <xdr:cNvPr id="747" name="諸支出金平均値テキスト"/>
        <xdr:cNvSpPr txBox="1"/>
      </xdr:nvSpPr>
      <xdr:spPr>
        <a:xfrm>
          <a:off x="22212300" y="63334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138335</xdr:rowOff>
    </xdr:from>
    <xdr:to>
      <xdr:col>116</xdr:col>
      <xdr:colOff>114300</xdr:colOff>
      <xdr:row>38</xdr:row>
      <xdr:rowOff>68484</xdr:rowOff>
    </xdr:to>
    <xdr:sp macro="" textlink="">
      <xdr:nvSpPr>
        <xdr:cNvPr id="748" name="フローチャート: 判断 747"/>
        <xdr:cNvSpPr/>
      </xdr:nvSpPr>
      <xdr:spPr>
        <a:xfrm>
          <a:off x="22110700" y="64819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50" name="フローチャート: 判断 749"/>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85869</xdr:rowOff>
    </xdr:from>
    <xdr:ext cx="378565" cy="259045"/>
    <xdr:sp macro="" textlink="">
      <xdr:nvSpPr>
        <xdr:cNvPr id="751" name="テキスト ボックス 750"/>
        <xdr:cNvSpPr txBox="1"/>
      </xdr:nvSpPr>
      <xdr:spPr>
        <a:xfrm>
          <a:off x="21134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13456</xdr:rowOff>
    </xdr:from>
    <xdr:to>
      <xdr:col>107</xdr:col>
      <xdr:colOff>50800</xdr:colOff>
      <xdr:row>38</xdr:row>
      <xdr:rowOff>25400</xdr:rowOff>
    </xdr:to>
    <xdr:cxnSp macro="">
      <xdr:nvCxnSpPr>
        <xdr:cNvPr id="752" name="直線コネクタ 751"/>
        <xdr:cNvCxnSpPr/>
      </xdr:nvCxnSpPr>
      <xdr:spPr>
        <a:xfrm>
          <a:off x="19545300" y="5328406"/>
          <a:ext cx="889000" cy="12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136849</xdr:rowOff>
    </xdr:from>
    <xdr:to>
      <xdr:col>107</xdr:col>
      <xdr:colOff>101600</xdr:colOff>
      <xdr:row>38</xdr:row>
      <xdr:rowOff>66999</xdr:rowOff>
    </xdr:to>
    <xdr:sp macro="" textlink="">
      <xdr:nvSpPr>
        <xdr:cNvPr id="753" name="フローチャート: 判断 752"/>
        <xdr:cNvSpPr/>
      </xdr:nvSpPr>
      <xdr:spPr>
        <a:xfrm>
          <a:off x="20383500" y="64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83526</xdr:rowOff>
    </xdr:from>
    <xdr:ext cx="378565" cy="259045"/>
    <xdr:sp macro="" textlink="">
      <xdr:nvSpPr>
        <xdr:cNvPr id="754" name="テキスト ボックス 753"/>
        <xdr:cNvSpPr txBox="1"/>
      </xdr:nvSpPr>
      <xdr:spPr>
        <a:xfrm>
          <a:off x="20245017" y="625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13456</xdr:rowOff>
    </xdr:from>
    <xdr:to>
      <xdr:col>102</xdr:col>
      <xdr:colOff>114300</xdr:colOff>
      <xdr:row>38</xdr:row>
      <xdr:rowOff>25400</xdr:rowOff>
    </xdr:to>
    <xdr:cxnSp macro="">
      <xdr:nvCxnSpPr>
        <xdr:cNvPr id="755" name="直線コネクタ 754"/>
        <xdr:cNvCxnSpPr/>
      </xdr:nvCxnSpPr>
      <xdr:spPr>
        <a:xfrm flipV="1">
          <a:off x="18656300" y="5328406"/>
          <a:ext cx="889000" cy="12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123247</xdr:rowOff>
    </xdr:from>
    <xdr:to>
      <xdr:col>102</xdr:col>
      <xdr:colOff>165100</xdr:colOff>
      <xdr:row>38</xdr:row>
      <xdr:rowOff>53397</xdr:rowOff>
    </xdr:to>
    <xdr:sp macro="" textlink="">
      <xdr:nvSpPr>
        <xdr:cNvPr id="756" name="フローチャート: 判断 755"/>
        <xdr:cNvSpPr/>
      </xdr:nvSpPr>
      <xdr:spPr>
        <a:xfrm>
          <a:off x="194945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44525</xdr:rowOff>
    </xdr:from>
    <xdr:ext cx="378565" cy="259045"/>
    <xdr:sp macro="" textlink="">
      <xdr:nvSpPr>
        <xdr:cNvPr id="757" name="テキスト ボックス 756"/>
        <xdr:cNvSpPr txBox="1"/>
      </xdr:nvSpPr>
      <xdr:spPr>
        <a:xfrm>
          <a:off x="19356017" y="655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138849</xdr:rowOff>
    </xdr:from>
    <xdr:to>
      <xdr:col>98</xdr:col>
      <xdr:colOff>38100</xdr:colOff>
      <xdr:row>38</xdr:row>
      <xdr:rowOff>68999</xdr:rowOff>
    </xdr:to>
    <xdr:sp macro="" textlink="">
      <xdr:nvSpPr>
        <xdr:cNvPr id="758" name="フローチャート: 判断 757"/>
        <xdr:cNvSpPr/>
      </xdr:nvSpPr>
      <xdr:spPr>
        <a:xfrm>
          <a:off x="18605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85526</xdr:rowOff>
    </xdr:from>
    <xdr:ext cx="378565" cy="259045"/>
    <xdr:sp macro="" textlink="">
      <xdr:nvSpPr>
        <xdr:cNvPr id="759" name="テキスト ボックス 758"/>
        <xdr:cNvSpPr txBox="1"/>
      </xdr:nvSpPr>
      <xdr:spPr>
        <a:xfrm>
          <a:off x="18467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116762</xdr:rowOff>
    </xdr:from>
    <xdr:ext cx="249299" cy="259045"/>
    <xdr:sp macro="" textlink="">
      <xdr:nvSpPr>
        <xdr:cNvPr id="766" name="諸支出金該当値テキスト"/>
        <xdr:cNvSpPr txBox="1"/>
      </xdr:nvSpPr>
      <xdr:spPr>
        <a:xfrm>
          <a:off x="22212300" y="6460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134106</xdr:rowOff>
    </xdr:from>
    <xdr:to>
      <xdr:col>102</xdr:col>
      <xdr:colOff>165100</xdr:colOff>
      <xdr:row>31</xdr:row>
      <xdr:rowOff>64256</xdr:rowOff>
    </xdr:to>
    <xdr:sp macro="" textlink="">
      <xdr:nvSpPr>
        <xdr:cNvPr id="771" name="楕円 770"/>
        <xdr:cNvSpPr/>
      </xdr:nvSpPr>
      <xdr:spPr>
        <a:xfrm>
          <a:off x="19494500" y="52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80783</xdr:rowOff>
    </xdr:from>
    <xdr:ext cx="534377" cy="259045"/>
    <xdr:sp macro="" textlink="">
      <xdr:nvSpPr>
        <xdr:cNvPr id="772" name="テキスト ボックス 771"/>
        <xdr:cNvSpPr txBox="1"/>
      </xdr:nvSpPr>
      <xdr:spPr>
        <a:xfrm>
          <a:off x="19278111" y="505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798" name="直線コネクタ 797"/>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799"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1"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2" name="直線コネクタ 801"/>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4"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5" name="フローチャート: 判断 804"/>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07" name="フローチャート: 判断 806"/>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08" name="テキスト ボックス 807"/>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0" name="フローチャート: 判断 809"/>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1" name="テキスト ボックス 810"/>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3" name="フローチャート: 判断 812"/>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4" name="テキスト ボックス 813"/>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5" name="フローチャート: 判断 814"/>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16" name="テキスト ボックス 815"/>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3"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新型コロナウイルス対策に伴う事業により、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（特別定額給付金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（事業費ベース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３，４１８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商工費（中小企業雇用調整助成事業費補助金等（事業費ベース２４６百万円））、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（（学校保健特別対策事業費等（事業費ベース１１百万円））が増額となった。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また、商工費については、企業用地造成事業への繰出金（３２７百万円）の増額、教育費については、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真桑幼児園の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整備（建築）事業（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事業費ベース</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６６９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により増額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となった。土木費は、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長良糸貫線</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整備事業（事業費ベース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４１２，０９５百万円、前年比１５２百万円増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なお、令和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災害による被災が無く、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は皆減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別で歳出を分析すると、ほとんどの費目で類似団体平均を下回りながら、緊急性・必要性の高い事業に集中して投資を行えている。なお、全国的に増加傾向のある民生費について、現時点では類似団体平均で最も低い状況となっているが、今後ますます加速する人口減や高齢化率の上昇による民生費の増加に備えて、民間事業者の効率的な利活用や地域内での支援体制や人材の整備・育成を検討していく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１３５</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５２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百万円を積み立てた結果、令和</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年度末残高は３，</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５４２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百万円となり、標準財政規模比で</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３１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実質収支額は、対前年度比</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１１８</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７６１</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百万円となり、標準財政規模に占める割合では</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１．４５</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普通交付税が段階的に減少し、また、生産年齢人口の減少による税収の減が見込まれる中、経費の削減を図り、財政調整基金に頼ることのない財政状況にする必要がある。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連結実質収支については、全会計で実質収支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もしくは黒字を維持している。全会計が赤字額なしで推移していることから、今後も継続するよう努める。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21949063</v>
      </c>
      <c r="BO4" s="426"/>
      <c r="BP4" s="426"/>
      <c r="BQ4" s="426"/>
      <c r="BR4" s="426"/>
      <c r="BS4" s="426"/>
      <c r="BT4" s="426"/>
      <c r="BU4" s="427"/>
      <c r="BV4" s="425">
        <v>17059051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6.9</v>
      </c>
      <c r="CU4" s="610"/>
      <c r="CV4" s="610"/>
      <c r="CW4" s="610"/>
      <c r="CX4" s="610"/>
      <c r="CY4" s="610"/>
      <c r="CZ4" s="610"/>
      <c r="DA4" s="611"/>
      <c r="DB4" s="609">
        <v>8.4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21090508</v>
      </c>
      <c r="BO5" s="431"/>
      <c r="BP5" s="431"/>
      <c r="BQ5" s="431"/>
      <c r="BR5" s="431"/>
      <c r="BS5" s="431"/>
      <c r="BT5" s="431"/>
      <c r="BU5" s="432"/>
      <c r="BV5" s="430">
        <v>16051664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86.8</v>
      </c>
      <c r="CU5" s="401"/>
      <c r="CV5" s="401"/>
      <c r="CW5" s="401"/>
      <c r="CX5" s="401"/>
      <c r="CY5" s="401"/>
      <c r="CZ5" s="401"/>
      <c r="DA5" s="402"/>
      <c r="DB5" s="400">
        <v>87.7</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858555</v>
      </c>
      <c r="BO6" s="431"/>
      <c r="BP6" s="431"/>
      <c r="BQ6" s="431"/>
      <c r="BR6" s="431"/>
      <c r="BS6" s="431"/>
      <c r="BT6" s="431"/>
      <c r="BU6" s="432"/>
      <c r="BV6" s="430">
        <v>1007387</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91.4</v>
      </c>
      <c r="CU6" s="584"/>
      <c r="CV6" s="584"/>
      <c r="CW6" s="584"/>
      <c r="CX6" s="584"/>
      <c r="CY6" s="584"/>
      <c r="CZ6" s="584"/>
      <c r="DA6" s="585"/>
      <c r="DB6" s="583">
        <v>92.8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97890</v>
      </c>
      <c r="BO7" s="431"/>
      <c r="BP7" s="431"/>
      <c r="BQ7" s="431"/>
      <c r="BR7" s="431"/>
      <c r="BS7" s="431"/>
      <c r="BT7" s="431"/>
      <c r="BU7" s="432"/>
      <c r="BV7" s="430">
        <v>128597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11010426</v>
      </c>
      <c r="CU7" s="431"/>
      <c r="CV7" s="431"/>
      <c r="CW7" s="431"/>
      <c r="CX7" s="431"/>
      <c r="CY7" s="431"/>
      <c r="CZ7" s="431"/>
      <c r="DA7" s="432"/>
      <c r="DB7" s="430">
        <v>10512251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760665</v>
      </c>
      <c r="BO8" s="431"/>
      <c r="BP8" s="431"/>
      <c r="BQ8" s="431"/>
      <c r="BR8" s="431"/>
      <c r="BS8" s="431"/>
      <c r="BT8" s="431"/>
      <c r="BU8" s="432"/>
      <c r="BV8" s="430">
        <v>878790</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0.57999999999999996</v>
      </c>
      <c r="CU8" s="544"/>
      <c r="CV8" s="544"/>
      <c r="CW8" s="544"/>
      <c r="CX8" s="544"/>
      <c r="CY8" s="544"/>
      <c r="CZ8" s="544"/>
      <c r="DA8" s="545"/>
      <c r="DB8" s="543">
        <v>0.57999999999999996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32928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-118125</v>
      </c>
      <c r="BO9" s="431"/>
      <c r="BP9" s="431"/>
      <c r="BQ9" s="431"/>
      <c r="BR9" s="431"/>
      <c r="BS9" s="431"/>
      <c r="BT9" s="431"/>
      <c r="BU9" s="432"/>
      <c r="BV9" s="430">
        <v>7146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11.7</v>
      </c>
      <c r="CU9" s="401"/>
      <c r="CV9" s="401"/>
      <c r="CW9" s="401"/>
      <c r="CX9" s="401"/>
      <c r="CY9" s="401"/>
      <c r="CZ9" s="401"/>
      <c r="DA9" s="402"/>
      <c r="DB9" s="400">
        <v>11.6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33995</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52400</v>
      </c>
      <c r="BO10" s="431"/>
      <c r="BP10" s="431"/>
      <c r="BQ10" s="431"/>
      <c r="BR10" s="431"/>
      <c r="BS10" s="431"/>
      <c r="BT10" s="431"/>
      <c r="BU10" s="432"/>
      <c r="BV10" s="430">
        <v>21000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33764</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135000</v>
      </c>
      <c r="BO12" s="431"/>
      <c r="BP12" s="431"/>
      <c r="BQ12" s="431"/>
      <c r="BR12" s="431"/>
      <c r="BS12" s="431"/>
      <c r="BT12" s="431"/>
      <c r="BU12" s="432"/>
      <c r="BV12" s="430">
        <v>220000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33077</v>
      </c>
      <c r="S13" s="534"/>
      <c r="T13" s="534"/>
      <c r="U13" s="534"/>
      <c r="V13" s="535"/>
      <c r="W13" s="521" t="s">
        <v>142</v>
      </c>
      <c r="X13" s="443"/>
      <c r="Y13" s="443"/>
      <c r="Z13" s="443"/>
      <c r="AA13" s="443"/>
      <c r="AB13" s="444"/>
      <c r="AC13" s="406">
        <v>1316</v>
      </c>
      <c r="AD13" s="407"/>
      <c r="AE13" s="407"/>
      <c r="AF13" s="407"/>
      <c r="AG13" s="408"/>
      <c r="AH13" s="406">
        <v>1346</v>
      </c>
      <c r="AI13" s="407"/>
      <c r="AJ13" s="407"/>
      <c r="AK13" s="407"/>
      <c r="AL13" s="409"/>
      <c r="AM13" s="499" t="s">
        <v>143</v>
      </c>
      <c r="AN13" s="404"/>
      <c r="AO13" s="404"/>
      <c r="AP13" s="404"/>
      <c r="AQ13" s="404"/>
      <c r="AR13" s="404"/>
      <c r="AS13" s="404"/>
      <c r="AT13" s="405"/>
      <c r="AU13" s="487" t="s">
        <v>127</v>
      </c>
      <c r="AV13" s="488"/>
      <c r="AW13" s="488"/>
      <c r="AX13" s="488"/>
      <c r="AY13" s="410" t="s">
        <v>144</v>
      </c>
      <c r="AZ13" s="411"/>
      <c r="BA13" s="411"/>
      <c r="BB13" s="411"/>
      <c r="BC13" s="411"/>
      <c r="BD13" s="411"/>
      <c r="BE13" s="411"/>
      <c r="BF13" s="411"/>
      <c r="BG13" s="411"/>
      <c r="BH13" s="411"/>
      <c r="BI13" s="411"/>
      <c r="BJ13" s="411"/>
      <c r="BK13" s="411"/>
      <c r="BL13" s="411"/>
      <c r="BM13" s="412"/>
      <c r="BN13" s="430">
        <v>-200725</v>
      </c>
      <c r="BO13" s="431"/>
      <c r="BP13" s="431"/>
      <c r="BQ13" s="431"/>
      <c r="BR13" s="431"/>
      <c r="BS13" s="431"/>
      <c r="BT13" s="431"/>
      <c r="BU13" s="432"/>
      <c r="BV13" s="430">
        <v>-191854</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6.7</v>
      </c>
      <c r="CU13" s="401"/>
      <c r="CV13" s="401"/>
      <c r="CW13" s="401"/>
      <c r="CX13" s="401"/>
      <c r="CY13" s="401"/>
      <c r="CZ13" s="401"/>
      <c r="DA13" s="402"/>
      <c r="DB13" s="400">
        <v>6.4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34183</v>
      </c>
      <c r="S14" s="534"/>
      <c r="T14" s="534"/>
      <c r="U14" s="534"/>
      <c r="V14" s="535"/>
      <c r="W14" s="536"/>
      <c r="X14" s="446"/>
      <c r="Y14" s="446"/>
      <c r="Z14" s="446"/>
      <c r="AA14" s="446"/>
      <c r="AB14" s="447"/>
      <c r="AC14" s="526">
        <v>8</v>
      </c>
      <c r="AD14" s="527"/>
      <c r="AE14" s="527"/>
      <c r="AF14" s="527"/>
      <c r="AG14" s="528"/>
      <c r="AH14" s="526">
        <v>8.1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34.200000000000003</v>
      </c>
      <c r="CU14" s="538"/>
      <c r="CV14" s="538"/>
      <c r="CW14" s="538"/>
      <c r="CX14" s="538"/>
      <c r="CY14" s="538"/>
      <c r="CZ14" s="538"/>
      <c r="DA14" s="539"/>
      <c r="DB14" s="537">
        <v>32.700000000000003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33414</v>
      </c>
      <c r="S15" s="534"/>
      <c r="T15" s="534"/>
      <c r="U15" s="534"/>
      <c r="V15" s="535"/>
      <c r="W15" s="521" t="s">
        <v>149</v>
      </c>
      <c r="X15" s="443"/>
      <c r="Y15" s="443"/>
      <c r="Z15" s="443"/>
      <c r="AA15" s="443"/>
      <c r="AB15" s="444"/>
      <c r="AC15" s="406">
        <v>5013</v>
      </c>
      <c r="AD15" s="407"/>
      <c r="AE15" s="407"/>
      <c r="AF15" s="407"/>
      <c r="AG15" s="408"/>
      <c r="AH15" s="406">
        <v>5327</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5184856</v>
      </c>
      <c r="BO15" s="426"/>
      <c r="BP15" s="426"/>
      <c r="BQ15" s="426"/>
      <c r="BR15" s="426"/>
      <c r="BS15" s="426"/>
      <c r="BT15" s="426"/>
      <c r="BU15" s="427"/>
      <c r="BV15" s="425">
        <v>4948860</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30.4</v>
      </c>
      <c r="AD16" s="527"/>
      <c r="AE16" s="527"/>
      <c r="AF16" s="527"/>
      <c r="AG16" s="528"/>
      <c r="AH16" s="526">
        <v>31.9</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9047745</v>
      </c>
      <c r="BO16" s="431"/>
      <c r="BP16" s="431"/>
      <c r="BQ16" s="431"/>
      <c r="BR16" s="431"/>
      <c r="BS16" s="431"/>
      <c r="BT16" s="431"/>
      <c r="BU16" s="432"/>
      <c r="BV16" s="430">
        <v>8561468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10153</v>
      </c>
      <c r="AD17" s="407"/>
      <c r="AE17" s="407"/>
      <c r="AF17" s="407"/>
      <c r="AG17" s="408"/>
      <c r="AH17" s="406">
        <v>10013</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6590722</v>
      </c>
      <c r="BO17" s="431"/>
      <c r="BP17" s="431"/>
      <c r="BQ17" s="431"/>
      <c r="BR17" s="431"/>
      <c r="BS17" s="431"/>
      <c r="BT17" s="431"/>
      <c r="BU17" s="432"/>
      <c r="BV17" s="430">
        <v>6315985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374.65</v>
      </c>
      <c r="M18" s="495"/>
      <c r="N18" s="495"/>
      <c r="O18" s="495"/>
      <c r="P18" s="495"/>
      <c r="Q18" s="495"/>
      <c r="R18" s="496"/>
      <c r="S18" s="496"/>
      <c r="T18" s="496"/>
      <c r="U18" s="496"/>
      <c r="V18" s="497"/>
      <c r="W18" s="511"/>
      <c r="X18" s="512"/>
      <c r="Y18" s="512"/>
      <c r="Z18" s="512"/>
      <c r="AA18" s="512"/>
      <c r="AB18" s="522"/>
      <c r="AC18" s="394">
        <v>61.6</v>
      </c>
      <c r="AD18" s="395"/>
      <c r="AE18" s="395"/>
      <c r="AF18" s="395"/>
      <c r="AG18" s="498"/>
      <c r="AH18" s="394">
        <v>60</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9568544</v>
      </c>
      <c r="BO18" s="431"/>
      <c r="BP18" s="431"/>
      <c r="BQ18" s="431"/>
      <c r="BR18" s="431"/>
      <c r="BS18" s="431"/>
      <c r="BT18" s="431"/>
      <c r="BU18" s="432"/>
      <c r="BV18" s="430">
        <v>9413073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88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13127793</v>
      </c>
      <c r="BO19" s="431"/>
      <c r="BP19" s="431"/>
      <c r="BQ19" s="431"/>
      <c r="BR19" s="431"/>
      <c r="BS19" s="431"/>
      <c r="BT19" s="431"/>
      <c r="BU19" s="432"/>
      <c r="BV19" s="430">
        <v>12420342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11720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17196523</v>
      </c>
      <c r="BO23" s="431"/>
      <c r="BP23" s="431"/>
      <c r="BQ23" s="431"/>
      <c r="BR23" s="431"/>
      <c r="BS23" s="431"/>
      <c r="BT23" s="431"/>
      <c r="BU23" s="432"/>
      <c r="BV23" s="430">
        <v>16746619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8300</v>
      </c>
      <c r="R24" s="407"/>
      <c r="S24" s="407"/>
      <c r="T24" s="407"/>
      <c r="U24" s="407"/>
      <c r="V24" s="408"/>
      <c r="W24" s="472"/>
      <c r="X24" s="463"/>
      <c r="Y24" s="464"/>
      <c r="Z24" s="403" t="s">
        <v>173</v>
      </c>
      <c r="AA24" s="404"/>
      <c r="AB24" s="404"/>
      <c r="AC24" s="404"/>
      <c r="AD24" s="404"/>
      <c r="AE24" s="404"/>
      <c r="AF24" s="404"/>
      <c r="AG24" s="405"/>
      <c r="AH24" s="406">
        <v>231</v>
      </c>
      <c r="AI24" s="407"/>
      <c r="AJ24" s="407"/>
      <c r="AK24" s="407"/>
      <c r="AL24" s="408"/>
      <c r="AM24" s="406">
        <v>692769</v>
      </c>
      <c r="AN24" s="407"/>
      <c r="AO24" s="407"/>
      <c r="AP24" s="407"/>
      <c r="AQ24" s="407"/>
      <c r="AR24" s="408"/>
      <c r="AS24" s="406">
        <v>2999</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13555962</v>
      </c>
      <c r="BO24" s="431"/>
      <c r="BP24" s="431"/>
      <c r="BQ24" s="431"/>
      <c r="BR24" s="431"/>
      <c r="BS24" s="431"/>
      <c r="BT24" s="431"/>
      <c r="BU24" s="432"/>
      <c r="BV24" s="430">
        <v>13607630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6500</v>
      </c>
      <c r="R25" s="407"/>
      <c r="S25" s="407"/>
      <c r="T25" s="407"/>
      <c r="U25" s="407"/>
      <c r="V25" s="408"/>
      <c r="W25" s="472"/>
      <c r="X25" s="463"/>
      <c r="Y25" s="464"/>
      <c r="Z25" s="403" t="s">
        <v>176</v>
      </c>
      <c r="AA25" s="404"/>
      <c r="AB25" s="404"/>
      <c r="AC25" s="404"/>
      <c r="AD25" s="404"/>
      <c r="AE25" s="404"/>
      <c r="AF25" s="404"/>
      <c r="AG25" s="405"/>
      <c r="AH25" s="406" t="s">
        <v>177</v>
      </c>
      <c r="AI25" s="407"/>
      <c r="AJ25" s="407"/>
      <c r="AK25" s="407"/>
      <c r="AL25" s="408"/>
      <c r="AM25" s="406" t="s">
        <v>177</v>
      </c>
      <c r="AN25" s="407"/>
      <c r="AO25" s="407"/>
      <c r="AP25" s="407"/>
      <c r="AQ25" s="407"/>
      <c r="AR25" s="408"/>
      <c r="AS25" s="406" t="s">
        <v>177</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428342</v>
      </c>
      <c r="BO25" s="426"/>
      <c r="BP25" s="426"/>
      <c r="BQ25" s="426"/>
      <c r="BR25" s="426"/>
      <c r="BS25" s="426"/>
      <c r="BT25" s="426"/>
      <c r="BU25" s="427"/>
      <c r="BV25" s="425">
        <v>610266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179</v>
      </c>
      <c r="F26" s="404"/>
      <c r="G26" s="404"/>
      <c r="H26" s="404"/>
      <c r="I26" s="404"/>
      <c r="J26" s="404"/>
      <c r="K26" s="405"/>
      <c r="L26" s="406">
        <v>1</v>
      </c>
      <c r="M26" s="407"/>
      <c r="N26" s="407"/>
      <c r="O26" s="407"/>
      <c r="P26" s="408"/>
      <c r="Q26" s="406">
        <v>5800</v>
      </c>
      <c r="R26" s="407"/>
      <c r="S26" s="407"/>
      <c r="T26" s="407"/>
      <c r="U26" s="407"/>
      <c r="V26" s="408"/>
      <c r="W26" s="472"/>
      <c r="X26" s="463"/>
      <c r="Y26" s="464"/>
      <c r="Z26" s="403" t="s">
        <v>180</v>
      </c>
      <c r="AA26" s="485"/>
      <c r="AB26" s="485"/>
      <c r="AC26" s="485"/>
      <c r="AD26" s="485"/>
      <c r="AE26" s="485"/>
      <c r="AF26" s="485"/>
      <c r="AG26" s="486"/>
      <c r="AH26" s="406">
        <v>7</v>
      </c>
      <c r="AI26" s="407"/>
      <c r="AJ26" s="407"/>
      <c r="AK26" s="407"/>
      <c r="AL26" s="408"/>
      <c r="AM26" s="406">
        <v>16506</v>
      </c>
      <c r="AN26" s="407"/>
      <c r="AO26" s="407"/>
      <c r="AP26" s="407"/>
      <c r="AQ26" s="407"/>
      <c r="AR26" s="408"/>
      <c r="AS26" s="406">
        <v>2358</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182</v>
      </c>
      <c r="F27" s="404"/>
      <c r="G27" s="404"/>
      <c r="H27" s="404"/>
      <c r="I27" s="404"/>
      <c r="J27" s="404"/>
      <c r="K27" s="405"/>
      <c r="L27" s="406">
        <v>1</v>
      </c>
      <c r="M27" s="407"/>
      <c r="N27" s="407"/>
      <c r="O27" s="407"/>
      <c r="P27" s="408"/>
      <c r="Q27" s="406">
        <v>3700</v>
      </c>
      <c r="R27" s="407"/>
      <c r="S27" s="407"/>
      <c r="T27" s="407"/>
      <c r="U27" s="407"/>
      <c r="V27" s="408"/>
      <c r="W27" s="472"/>
      <c r="X27" s="463"/>
      <c r="Y27" s="464"/>
      <c r="Z27" s="403" t="s">
        <v>183</v>
      </c>
      <c r="AA27" s="404"/>
      <c r="AB27" s="404"/>
      <c r="AC27" s="404"/>
      <c r="AD27" s="404"/>
      <c r="AE27" s="404"/>
      <c r="AF27" s="404"/>
      <c r="AG27" s="405"/>
      <c r="AH27" s="406">
        <v>52</v>
      </c>
      <c r="AI27" s="407"/>
      <c r="AJ27" s="407"/>
      <c r="AK27" s="407"/>
      <c r="AL27" s="408"/>
      <c r="AM27" s="406">
        <v>133692</v>
      </c>
      <c r="AN27" s="407"/>
      <c r="AO27" s="407"/>
      <c r="AP27" s="407"/>
      <c r="AQ27" s="407"/>
      <c r="AR27" s="408"/>
      <c r="AS27" s="406">
        <v>2571</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t="s">
        <v>140</v>
      </c>
      <c r="BO27" s="434"/>
      <c r="BP27" s="434"/>
      <c r="BQ27" s="434"/>
      <c r="BR27" s="434"/>
      <c r="BS27" s="434"/>
      <c r="BT27" s="434"/>
      <c r="BU27" s="435"/>
      <c r="BV27" s="433" t="s">
        <v>185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3200</v>
      </c>
      <c r="R28" s="407"/>
      <c r="S28" s="407"/>
      <c r="T28" s="407"/>
      <c r="U28" s="407"/>
      <c r="V28" s="408"/>
      <c r="W28" s="472"/>
      <c r="X28" s="463"/>
      <c r="Y28" s="464"/>
      <c r="Z28" s="403" t="s">
        <v>187</v>
      </c>
      <c r="AA28" s="404"/>
      <c r="AB28" s="404"/>
      <c r="AC28" s="404"/>
      <c r="AD28" s="404"/>
      <c r="AE28" s="404"/>
      <c r="AF28" s="404"/>
      <c r="AG28" s="405"/>
      <c r="AH28" s="406" t="s">
        <v>188</v>
      </c>
      <c r="AI28" s="407"/>
      <c r="AJ28" s="407"/>
      <c r="AK28" s="407"/>
      <c r="AL28" s="408"/>
      <c r="AM28" s="406" t="s">
        <v>177</v>
      </c>
      <c r="AN28" s="407"/>
      <c r="AO28" s="407"/>
      <c r="AP28" s="407"/>
      <c r="AQ28" s="407"/>
      <c r="AR28" s="408"/>
      <c r="AS28" s="406" t="s">
        <v>188</v>
      </c>
      <c r="AT28" s="407"/>
      <c r="AU28" s="407"/>
      <c r="AV28" s="407"/>
      <c r="AW28" s="407"/>
      <c r="AX28" s="409"/>
      <c r="AY28" s="413" t="s">
        <v>189</v>
      </c>
      <c r="AZ28" s="414"/>
      <c r="BA28" s="414"/>
      <c r="BB28" s="415"/>
      <c r="BC28" s="422" t="s">
        <v>48</v>
      </c>
      <c r="BD28" s="423"/>
      <c r="BE28" s="423"/>
      <c r="BF28" s="423"/>
      <c r="BG28" s="423"/>
      <c r="BH28" s="423"/>
      <c r="BI28" s="423"/>
      <c r="BJ28" s="423"/>
      <c r="BK28" s="423"/>
      <c r="BL28" s="423"/>
      <c r="BM28" s="424"/>
      <c r="BN28" s="425">
        <v>3541830</v>
      </c>
      <c r="BO28" s="426"/>
      <c r="BP28" s="426"/>
      <c r="BQ28" s="426"/>
      <c r="BR28" s="426"/>
      <c r="BS28" s="426"/>
      <c r="BT28" s="426"/>
      <c r="BU28" s="427"/>
      <c r="BV28" s="425">
        <v>3624430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190</v>
      </c>
      <c r="F29" s="404"/>
      <c r="G29" s="404"/>
      <c r="H29" s="404"/>
      <c r="I29" s="404"/>
      <c r="J29" s="404"/>
      <c r="K29" s="405"/>
      <c r="L29" s="406">
        <v>16</v>
      </c>
      <c r="M29" s="407"/>
      <c r="N29" s="407"/>
      <c r="O29" s="407"/>
      <c r="P29" s="408"/>
      <c r="Q29" s="406">
        <v>3000</v>
      </c>
      <c r="R29" s="407"/>
      <c r="S29" s="407"/>
      <c r="T29" s="407"/>
      <c r="U29" s="407"/>
      <c r="V29" s="408"/>
      <c r="W29" s="473"/>
      <c r="X29" s="474"/>
      <c r="Y29" s="475"/>
      <c r="Z29" s="403" t="s">
        <v>191</v>
      </c>
      <c r="AA29" s="404"/>
      <c r="AB29" s="404"/>
      <c r="AC29" s="404"/>
      <c r="AD29" s="404"/>
      <c r="AE29" s="404"/>
      <c r="AF29" s="404"/>
      <c r="AG29" s="405"/>
      <c r="AH29" s="406">
        <v>283</v>
      </c>
      <c r="AI29" s="407"/>
      <c r="AJ29" s="407"/>
      <c r="AK29" s="407"/>
      <c r="AL29" s="408"/>
      <c r="AM29" s="406">
        <v>826461</v>
      </c>
      <c r="AN29" s="407"/>
      <c r="AO29" s="407"/>
      <c r="AP29" s="407"/>
      <c r="AQ29" s="407"/>
      <c r="AR29" s="408"/>
      <c r="AS29" s="406">
        <v>2920</v>
      </c>
      <c r="AT29" s="407"/>
      <c r="AU29" s="407"/>
      <c r="AV29" s="407"/>
      <c r="AW29" s="407"/>
      <c r="AX29" s="409"/>
      <c r="AY29" s="416"/>
      <c r="AZ29" s="417"/>
      <c r="BA29" s="417"/>
      <c r="BB29" s="418"/>
      <c r="BC29" s="410" t="s">
        <v>192</v>
      </c>
      <c r="BD29" s="411"/>
      <c r="BE29" s="411"/>
      <c r="BF29" s="411"/>
      <c r="BG29" s="411"/>
      <c r="BH29" s="411"/>
      <c r="BI29" s="411"/>
      <c r="BJ29" s="411"/>
      <c r="BK29" s="411"/>
      <c r="BL29" s="411"/>
      <c r="BM29" s="412"/>
      <c r="BN29" s="430">
        <v>465681</v>
      </c>
      <c r="BO29" s="431"/>
      <c r="BP29" s="431"/>
      <c r="BQ29" s="431"/>
      <c r="BR29" s="431"/>
      <c r="BS29" s="431"/>
      <c r="BT29" s="431"/>
      <c r="BU29" s="432"/>
      <c r="BV29" s="430">
        <v>415681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193</v>
      </c>
      <c r="X30" s="483"/>
      <c r="Y30" s="483"/>
      <c r="Z30" s="483"/>
      <c r="AA30" s="483"/>
      <c r="AB30" s="483"/>
      <c r="AC30" s="483"/>
      <c r="AD30" s="483"/>
      <c r="AE30" s="483"/>
      <c r="AF30" s="483"/>
      <c r="AG30" s="484"/>
      <c r="AH30" s="394">
        <v>96.1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2379719</v>
      </c>
      <c r="BO30" s="434"/>
      <c r="BP30" s="434"/>
      <c r="BQ30" s="434"/>
      <c r="BR30" s="434"/>
      <c r="BS30" s="434"/>
      <c r="BT30" s="434"/>
      <c r="BU30" s="435"/>
      <c r="BV30" s="433">
        <v>2637110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200</v>
      </c>
      <c r="D33" s="393"/>
      <c r="E33" s="392" t="s">
        <v>201</v>
      </c>
      <c r="F33" s="392"/>
      <c r="G33" s="392"/>
      <c r="H33" s="392"/>
      <c r="I33" s="392"/>
      <c r="J33" s="392"/>
      <c r="K33" s="392"/>
      <c r="L33" s="392"/>
      <c r="M33" s="392"/>
      <c r="N33" s="392"/>
      <c r="O33" s="392"/>
      <c r="P33" s="392"/>
      <c r="Q33" s="392"/>
      <c r="R33" s="392"/>
      <c r="S33" s="392"/>
      <c r="T33" s="216"/>
      <c r="U33" s="393" t="s">
        <v>202</v>
      </c>
      <c r="V33" s="393"/>
      <c r="W33" s="392" t="s">
        <v>203</v>
      </c>
      <c r="X33" s="392"/>
      <c r="Y33" s="392"/>
      <c r="Z33" s="392"/>
      <c r="AA33" s="392"/>
      <c r="AB33" s="392"/>
      <c r="AC33" s="392"/>
      <c r="AD33" s="392"/>
      <c r="AE33" s="392"/>
      <c r="AF33" s="392"/>
      <c r="AG33" s="392"/>
      <c r="AH33" s="392"/>
      <c r="AI33" s="392"/>
      <c r="AJ33" s="392"/>
      <c r="AK33" s="392"/>
      <c r="AL33" s="216"/>
      <c r="AM33" s="393" t="s">
        <v>204</v>
      </c>
      <c r="AN33" s="393"/>
      <c r="AO33" s="392" t="s">
        <v>203</v>
      </c>
      <c r="AP33" s="392"/>
      <c r="AQ33" s="392"/>
      <c r="AR33" s="392"/>
      <c r="AS33" s="392"/>
      <c r="AT33" s="392"/>
      <c r="AU33" s="392"/>
      <c r="AV33" s="392"/>
      <c r="AW33" s="392"/>
      <c r="AX33" s="392"/>
      <c r="AY33" s="392"/>
      <c r="AZ33" s="392"/>
      <c r="BA33" s="392"/>
      <c r="BB33" s="392"/>
      <c r="BC33" s="392"/>
      <c r="BD33" s="217"/>
      <c r="BE33" s="392" t="s">
        <v>205</v>
      </c>
      <c r="BF33" s="392"/>
      <c r="BG33" s="392" t="s">
        <v>206</v>
      </c>
      <c r="BH33" s="392"/>
      <c r="BI33" s="392"/>
      <c r="BJ33" s="392"/>
      <c r="BK33" s="392"/>
      <c r="BL33" s="392"/>
      <c r="BM33" s="392"/>
      <c r="BN33" s="392"/>
      <c r="BO33" s="392"/>
      <c r="BP33" s="392"/>
      <c r="BQ33" s="392"/>
      <c r="BR33" s="392"/>
      <c r="BS33" s="392"/>
      <c r="BT33" s="392"/>
      <c r="BU33" s="392"/>
      <c r="BV33" s="217"/>
      <c r="BW33" s="393" t="s">
        <v>205</v>
      </c>
      <c r="BX33" s="393"/>
      <c r="BY33" s="392" t="s">
        <v>207</v>
      </c>
      <c r="BZ33" s="392"/>
      <c r="CA33" s="392"/>
      <c r="CB33" s="392"/>
      <c r="CC33" s="392"/>
      <c r="CD33" s="392"/>
      <c r="CE33" s="392"/>
      <c r="CF33" s="392"/>
      <c r="CG33" s="392"/>
      <c r="CH33" s="392"/>
      <c r="CI33" s="392"/>
      <c r="CJ33" s="392"/>
      <c r="CK33" s="392"/>
      <c r="CL33" s="392"/>
      <c r="CM33" s="392"/>
      <c r="CN33" s="216"/>
      <c r="CO33" s="393" t="s">
        <v>208</v>
      </c>
      <c r="CP33" s="393"/>
      <c r="CQ33" s="392" t="s">
        <v>209</v>
      </c>
      <c r="CR33" s="392"/>
      <c r="CS33" s="392"/>
      <c r="CT33" s="392"/>
      <c r="CU33" s="392"/>
      <c r="CV33" s="392"/>
      <c r="CW33" s="392"/>
      <c r="CX33" s="392"/>
      <c r="CY33" s="392"/>
      <c r="CZ33" s="392"/>
      <c r="DA33" s="392"/>
      <c r="DB33" s="392"/>
      <c r="DC33" s="392"/>
      <c r="DD33" s="392"/>
      <c r="DE33" s="392"/>
      <c r="DF33" s="216"/>
      <c r="DG33" s="391" t="s">
        <v>210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西濃環境整備組合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樽見鉄道 株式会社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国民健康保険特別会計（施設勘定）</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IF('各会計、関係団体の財政状況及び健全化判断比率'!B34="","",'各会計、関係団体の財政状況及び健全化判断比率'!B34)</f>
        <v>企業用地造成事業特別会計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もとす広域連合（一般会計）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もとす広域連合（老人福祉施設特別会計）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もとす広域連合（介護保険特別会計）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岐阜県市町村会館組合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岐阜地域児童発達支援センター組合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岐阜県市町村職員退職手当組合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岐阜県後期高齢者医療広域連合（一般会計）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岐阜県後期高齢者医療広域連合（特別会計）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8fCOAClTatQCU/Z1e+DUzBp8/LjT459XfFxioW06HzFUEt1WpeVJpmMRQCsj0FJOIrZxD3JKbsyddASz+CgmSQ==" saltValue="r4i6VYqCUkKCIqGztf3C9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5" t="s">
        <v>579</v>
      </c>
      <c r="D34" s="1215"/>
      <c r="E34" s="1216"/>
      <c r="F34" s="32">
        <v>6.6</v>
      </c>
      <c r="G34" s="33">
        <v>8.02</v>
      </c>
      <c r="H34" s="33">
        <v>8.27</v>
      </c>
      <c r="I34" s="33">
        <v>8.35</v>
      </c>
      <c r="J34" s="34">
        <v>6.9</v>
      </c>
      <c r="K34" s="22"/>
      <c r="L34" s="22"/>
      <c r="M34" s="22"/>
      <c r="N34" s="22"/>
      <c r="O34" s="22"/>
      <c r="P34" s="22"/>
    </row>
    <row r="35" spans="1:16" ht="39" customHeight="1" x14ac:dyDescent="0.15">
      <c r="A35" s="22"/>
      <c r="B35" s="35"/>
      <c r="C35" s="1209" t="s">
        <v>580</v>
      </c>
      <c r="D35" s="1210"/>
      <c r="E35" s="1211"/>
      <c r="F35" s="36">
        <v>7.87</v>
      </c>
      <c r="G35" s="37">
        <v>7.88</v>
      </c>
      <c r="H35" s="37">
        <v>7.74</v>
      </c>
      <c r="I35" s="37">
        <v>7.52</v>
      </c>
      <c r="J35" s="38">
        <v>6.74</v>
      </c>
      <c r="K35" s="22"/>
      <c r="L35" s="22"/>
      <c r="M35" s="22"/>
      <c r="N35" s="22"/>
      <c r="O35" s="22"/>
      <c r="P35" s="22"/>
    </row>
    <row r="36" spans="1:16" ht="39" customHeight="1" x14ac:dyDescent="0.15">
      <c r="A36" s="22"/>
      <c r="B36" s="35"/>
      <c r="C36" s="1209" t="s">
        <v>581</v>
      </c>
      <c r="D36" s="1210"/>
      <c r="E36" s="1211"/>
      <c r="F36" s="36">
        <v>2.65</v>
      </c>
      <c r="G36" s="37">
        <v>3.01</v>
      </c>
      <c r="H36" s="37">
        <v>1.31</v>
      </c>
      <c r="I36" s="37">
        <v>1</v>
      </c>
      <c r="J36" s="38">
        <v>1.07</v>
      </c>
      <c r="K36" s="22"/>
      <c r="L36" s="22"/>
      <c r="M36" s="22"/>
      <c r="N36" s="22"/>
      <c r="O36" s="22"/>
      <c r="P36" s="22"/>
    </row>
    <row r="37" spans="1:16" ht="39" customHeight="1" x14ac:dyDescent="0.15">
      <c r="A37" s="22"/>
      <c r="B37" s="35"/>
      <c r="C37" s="1209" t="s">
        <v>582</v>
      </c>
      <c r="D37" s="1210"/>
      <c r="E37" s="1211"/>
      <c r="F37" s="36" t="s">
        <v>529</v>
      </c>
      <c r="G37" s="37" t="s">
        <v>529</v>
      </c>
      <c r="H37" s="37" t="s">
        <v>529</v>
      </c>
      <c r="I37" s="37" t="s">
        <v>529</v>
      </c>
      <c r="J37" s="38">
        <v>0.61</v>
      </c>
      <c r="K37" s="22"/>
      <c r="L37" s="22"/>
      <c r="M37" s="22"/>
      <c r="N37" s="22"/>
      <c r="O37" s="22"/>
      <c r="P37" s="22"/>
    </row>
    <row r="38" spans="1:16" ht="39" customHeight="1" x14ac:dyDescent="0.15">
      <c r="A38" s="22"/>
      <c r="B38" s="35"/>
      <c r="C38" s="1209" t="s">
        <v>583</v>
      </c>
      <c r="D38" s="1210"/>
      <c r="E38" s="1211"/>
      <c r="F38" s="36">
        <v>0.2</v>
      </c>
      <c r="G38" s="37">
        <v>0.17</v>
      </c>
      <c r="H38" s="37">
        <v>0.22</v>
      </c>
      <c r="I38" s="37">
        <v>0.2</v>
      </c>
      <c r="J38" s="38">
        <v>0.27</v>
      </c>
      <c r="K38" s="22"/>
      <c r="L38" s="22"/>
      <c r="M38" s="22"/>
      <c r="N38" s="22"/>
      <c r="O38" s="22"/>
      <c r="P38" s="22"/>
    </row>
    <row r="39" spans="1:16" ht="39" customHeight="1" x14ac:dyDescent="0.15">
      <c r="A39" s="22"/>
      <c r="B39" s="35"/>
      <c r="C39" s="1209" t="s">
        <v>584</v>
      </c>
      <c r="D39" s="1210"/>
      <c r="E39" s="1211"/>
      <c r="F39" s="36">
        <v>0.09</v>
      </c>
      <c r="G39" s="37">
        <v>0.1</v>
      </c>
      <c r="H39" s="37">
        <v>0.1</v>
      </c>
      <c r="I39" s="37">
        <v>7.0000000000000007E-2</v>
      </c>
      <c r="J39" s="38">
        <v>0.1</v>
      </c>
      <c r="K39" s="22"/>
      <c r="L39" s="22"/>
      <c r="M39" s="22"/>
      <c r="N39" s="22"/>
      <c r="O39" s="22"/>
      <c r="P39" s="22"/>
    </row>
    <row r="40" spans="1:16" ht="39" customHeight="1" x14ac:dyDescent="0.15">
      <c r="A40" s="22"/>
      <c r="B40" s="35"/>
      <c r="C40" s="1209" t="s">
        <v>585</v>
      </c>
      <c r="D40" s="1210"/>
      <c r="E40" s="1211"/>
      <c r="F40" s="36">
        <v>0.04</v>
      </c>
      <c r="G40" s="37">
        <v>0.03</v>
      </c>
      <c r="H40" s="37">
        <v>0.03</v>
      </c>
      <c r="I40" s="37">
        <v>0.04</v>
      </c>
      <c r="J40" s="38">
        <v>0.03</v>
      </c>
      <c r="K40" s="22"/>
      <c r="L40" s="22"/>
      <c r="M40" s="22"/>
      <c r="N40" s="22"/>
      <c r="O40" s="22"/>
      <c r="P40" s="22"/>
    </row>
    <row r="41" spans="1:16" ht="39" customHeight="1" x14ac:dyDescent="0.15">
      <c r="A41" s="22"/>
      <c r="B41" s="35"/>
      <c r="C41" s="1209" t="s">
        <v>586</v>
      </c>
      <c r="D41" s="1210"/>
      <c r="E41" s="1211"/>
      <c r="F41" s="36" t="s">
        <v>529</v>
      </c>
      <c r="G41" s="37" t="s">
        <v>529</v>
      </c>
      <c r="H41" s="37">
        <v>0</v>
      </c>
      <c r="I41" s="37">
        <v>0</v>
      </c>
      <c r="J41" s="38">
        <v>0</v>
      </c>
      <c r="K41" s="22"/>
      <c r="L41" s="22"/>
      <c r="M41" s="22"/>
      <c r="N41" s="22"/>
      <c r="O41" s="22"/>
      <c r="P41" s="22"/>
    </row>
    <row r="42" spans="1:16" ht="39" customHeight="1" x14ac:dyDescent="0.15">
      <c r="A42" s="22"/>
      <c r="B42" s="39"/>
      <c r="C42" s="1209" t="s">
        <v>587</v>
      </c>
      <c r="D42" s="1210"/>
      <c r="E42" s="1211"/>
      <c r="F42" s="36" t="s">
        <v>529</v>
      </c>
      <c r="G42" s="37" t="s">
        <v>529</v>
      </c>
      <c r="H42" s="37" t="s">
        <v>529</v>
      </c>
      <c r="I42" s="37" t="s">
        <v>529</v>
      </c>
      <c r="J42" s="38" t="s">
        <v>529</v>
      </c>
      <c r="K42" s="22"/>
      <c r="L42" s="22"/>
      <c r="M42" s="22"/>
      <c r="N42" s="22"/>
      <c r="O42" s="22"/>
      <c r="P42" s="22"/>
    </row>
    <row r="43" spans="1:16" ht="39" customHeight="1" thickBot="1" x14ac:dyDescent="0.2">
      <c r="A43" s="22"/>
      <c r="B43" s="40"/>
      <c r="C43" s="1212" t="s">
        <v>588</v>
      </c>
      <c r="D43" s="1213"/>
      <c r="E43" s="1214"/>
      <c r="F43" s="41">
        <v>0.18</v>
      </c>
      <c r="G43" s="42">
        <v>0.06</v>
      </c>
      <c r="H43" s="42">
        <v>0.12</v>
      </c>
      <c r="I43" s="42">
        <v>0.47</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hXbf0gCy7qYpK2FL9FLcju78mIvsrstD82IoxVilknE6oWQUSYMAAN+Vnc1OKckulXzYru6NpyFegMSqhyniw==" saltValue="gDEarsSsokTTZeUXvr/s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1277</v>
      </c>
      <c r="L45" s="60">
        <v>1314</v>
      </c>
      <c r="M45" s="60">
        <v>1406</v>
      </c>
      <c r="N45" s="60">
        <v>1448</v>
      </c>
      <c r="O45" s="61">
        <v>1544</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529</v>
      </c>
      <c r="L46" s="64" t="s">
        <v>529</v>
      </c>
      <c r="M46" s="64" t="s">
        <v>529</v>
      </c>
      <c r="N46" s="64" t="s">
        <v>529</v>
      </c>
      <c r="O46" s="65" t="s">
        <v>529</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529</v>
      </c>
      <c r="L47" s="64" t="s">
        <v>529</v>
      </c>
      <c r="M47" s="64" t="s">
        <v>529</v>
      </c>
      <c r="N47" s="64" t="s">
        <v>529</v>
      </c>
      <c r="O47" s="65" t="s">
        <v>529</v>
      </c>
      <c r="P47" s="48"/>
      <c r="Q47" s="48"/>
      <c r="R47" s="48"/>
      <c r="S47" s="48"/>
      <c r="T47" s="48"/>
      <c r="U47" s="48"/>
    </row>
    <row r="48" spans="1:21" ht="30.75" customHeight="1" x14ac:dyDescent="0.15">
      <c r="A48" s="48"/>
      <c r="B48" s="1237"/>
      <c r="C48" s="1238"/>
      <c r="D48" s="62"/>
      <c r="E48" s="1219" t="s">
        <v>15</v>
      </c>
      <c r="F48" s="1219"/>
      <c r="G48" s="1219"/>
      <c r="H48" s="1219"/>
      <c r="I48" s="1219"/>
      <c r="J48" s="1220"/>
      <c r="K48" s="63">
        <v>730</v>
      </c>
      <c r="L48" s="64">
        <v>720</v>
      </c>
      <c r="M48" s="64">
        <v>678</v>
      </c>
      <c r="N48" s="64">
        <v>711</v>
      </c>
      <c r="O48" s="65">
        <v>669</v>
      </c>
      <c r="P48" s="48"/>
      <c r="Q48" s="48"/>
      <c r="R48" s="48"/>
      <c r="S48" s="48"/>
      <c r="T48" s="48"/>
      <c r="U48" s="48"/>
    </row>
    <row r="49" spans="1:21" ht="30.75" customHeight="1" x14ac:dyDescent="0.15">
      <c r="A49" s="48"/>
      <c r="B49" s="1237"/>
      <c r="C49" s="1238"/>
      <c r="D49" s="62"/>
      <c r="E49" s="1219" t="s">
        <v>16</v>
      </c>
      <c r="F49" s="1219"/>
      <c r="G49" s="1219"/>
      <c r="H49" s="1219"/>
      <c r="I49" s="1219"/>
      <c r="J49" s="1220"/>
      <c r="K49" s="63">
        <v>65</v>
      </c>
      <c r="L49" s="64">
        <v>65</v>
      </c>
      <c r="M49" s="64">
        <v>52</v>
      </c>
      <c r="N49" s="64">
        <v>40</v>
      </c>
      <c r="O49" s="65">
        <v>32</v>
      </c>
      <c r="P49" s="48"/>
      <c r="Q49" s="48"/>
      <c r="R49" s="48"/>
      <c r="S49" s="48"/>
      <c r="T49" s="48"/>
      <c r="U49" s="48"/>
    </row>
    <row r="50" spans="1:21" ht="30.75" customHeight="1" x14ac:dyDescent="0.15">
      <c r="A50" s="48"/>
      <c r="B50" s="1237"/>
      <c r="C50" s="1238"/>
      <c r="D50" s="62"/>
      <c r="E50" s="1219" t="s">
        <v>17</v>
      </c>
      <c r="F50" s="1219"/>
      <c r="G50" s="1219"/>
      <c r="H50" s="1219"/>
      <c r="I50" s="1219"/>
      <c r="J50" s="1220"/>
      <c r="K50" s="63">
        <v>4</v>
      </c>
      <c r="L50" s="64">
        <v>0</v>
      </c>
      <c r="M50" s="64">
        <v>0</v>
      </c>
      <c r="N50" s="64">
        <v>0</v>
      </c>
      <c r="O50" s="65">
        <v>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529</v>
      </c>
      <c r="L51" s="64" t="s">
        <v>529</v>
      </c>
      <c r="M51" s="64" t="s">
        <v>529</v>
      </c>
      <c r="N51" s="64" t="s">
        <v>529</v>
      </c>
      <c r="O51" s="65" t="s">
        <v>529</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1542</v>
      </c>
      <c r="L52" s="64">
        <v>1584</v>
      </c>
      <c r="M52" s="64">
        <v>1576</v>
      </c>
      <c r="N52" s="64">
        <v>1587</v>
      </c>
      <c r="O52" s="65">
        <v>1607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534</v>
      </c>
      <c r="L53" s="69">
        <v>515</v>
      </c>
      <c r="M53" s="69">
        <v>560</v>
      </c>
      <c r="N53" s="69">
        <v>612</v>
      </c>
      <c r="O53" s="70">
        <v>638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613</v>
      </c>
      <c r="L57" s="84" t="s">
        <v>613</v>
      </c>
      <c r="M57" s="84" t="s">
        <v>613</v>
      </c>
      <c r="N57" s="84" t="s">
        <v>613</v>
      </c>
      <c r="O57" s="85" t="s">
        <v>613</v>
      </c>
    </row>
    <row r="58" spans="1:21" ht="31.5" customHeight="1" thickBot="1" x14ac:dyDescent="0.2">
      <c r="B58" s="1227"/>
      <c r="C58" s="1228"/>
      <c r="D58" s="1232" t="s">
        <v>27</v>
      </c>
      <c r="E58" s="1233"/>
      <c r="F58" s="1233"/>
      <c r="G58" s="1233"/>
      <c r="H58" s="1233"/>
      <c r="I58" s="1233"/>
      <c r="J58" s="1234"/>
      <c r="K58" s="86" t="s">
        <v>619</v>
      </c>
      <c r="L58" s="87" t="s">
        <v>619</v>
      </c>
      <c r="M58" s="87" t="s">
        <v>619</v>
      </c>
      <c r="N58" s="87" t="s">
        <v>619</v>
      </c>
      <c r="O58" s="88" t="s">
        <v>619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sLDff2TwpQSmnL0toWBc6fUaFnRs/IE2iMhwyXS7aZFyqfpepKo+vitUWD3dCmzxjGf2lJKj7xZBsHGVbHyBQ==" saltValue="z2jBzallz83uv2IHcgrW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55" t="s">
        <v>30</v>
      </c>
      <c r="C41" s="1256"/>
      <c r="D41" s="102"/>
      <c r="E41" s="1257" t="s">
        <v>31</v>
      </c>
      <c r="F41" s="1257"/>
      <c r="G41" s="1257"/>
      <c r="H41" s="1258"/>
      <c r="I41" s="103">
        <v>16481</v>
      </c>
      <c r="J41" s="104">
        <v>16658</v>
      </c>
      <c r="K41" s="104">
        <v>16697</v>
      </c>
      <c r="L41" s="104">
        <v>16747</v>
      </c>
      <c r="M41" s="105">
        <v>17197</v>
      </c>
    </row>
    <row r="42" spans="2:13" ht="27.75" customHeight="1" x14ac:dyDescent="0.15">
      <c r="B42" s="1245"/>
      <c r="C42" s="1246"/>
      <c r="D42" s="106"/>
      <c r="E42" s="1249" t="s">
        <v>32</v>
      </c>
      <c r="F42" s="1249"/>
      <c r="G42" s="1249"/>
      <c r="H42" s="1250"/>
      <c r="I42" s="107">
        <v>734</v>
      </c>
      <c r="J42" s="108">
        <v>1</v>
      </c>
      <c r="K42" s="108" t="s">
        <v>529</v>
      </c>
      <c r="L42" s="108" t="s">
        <v>529</v>
      </c>
      <c r="M42" s="109" t="s">
        <v>529</v>
      </c>
    </row>
    <row r="43" spans="2:13" ht="27.75" customHeight="1" x14ac:dyDescent="0.15">
      <c r="B43" s="1245"/>
      <c r="C43" s="1246"/>
      <c r="D43" s="106"/>
      <c r="E43" s="1249" t="s">
        <v>33</v>
      </c>
      <c r="F43" s="1249"/>
      <c r="G43" s="1249"/>
      <c r="H43" s="1250"/>
      <c r="I43" s="107">
        <v>9525</v>
      </c>
      <c r="J43" s="108">
        <v>9429</v>
      </c>
      <c r="K43" s="108">
        <v>9186</v>
      </c>
      <c r="L43" s="108">
        <v>8896</v>
      </c>
      <c r="M43" s="109">
        <v>8137</v>
      </c>
    </row>
    <row r="44" spans="2:13" ht="27.75" customHeight="1" x14ac:dyDescent="0.15">
      <c r="B44" s="1245"/>
      <c r="C44" s="1246"/>
      <c r="D44" s="106"/>
      <c r="E44" s="1249" t="s">
        <v>34</v>
      </c>
      <c r="F44" s="1249"/>
      <c r="G44" s="1249"/>
      <c r="H44" s="1250"/>
      <c r="I44" s="107">
        <v>512</v>
      </c>
      <c r="J44" s="108">
        <v>523</v>
      </c>
      <c r="K44" s="108">
        <v>396</v>
      </c>
      <c r="L44" s="108">
        <v>350</v>
      </c>
      <c r="M44" s="109">
        <v>407</v>
      </c>
    </row>
    <row r="45" spans="2:13" ht="27.75" customHeight="1" x14ac:dyDescent="0.15">
      <c r="B45" s="1245"/>
      <c r="C45" s="1246"/>
      <c r="D45" s="106"/>
      <c r="E45" s="1249" t="s">
        <v>35</v>
      </c>
      <c r="F45" s="1249"/>
      <c r="G45" s="1249"/>
      <c r="H45" s="1250"/>
      <c r="I45" s="107">
        <v>2255</v>
      </c>
      <c r="J45" s="108">
        <v>1999</v>
      </c>
      <c r="K45" s="108">
        <v>1922</v>
      </c>
      <c r="L45" s="108">
        <v>1915</v>
      </c>
      <c r="M45" s="109">
        <v>1870</v>
      </c>
    </row>
    <row r="46" spans="2:13" ht="27.75" customHeight="1" x14ac:dyDescent="0.15">
      <c r="B46" s="1245"/>
      <c r="C46" s="1246"/>
      <c r="D46" s="110"/>
      <c r="E46" s="1249" t="s">
        <v>36</v>
      </c>
      <c r="F46" s="1249"/>
      <c r="G46" s="1249"/>
      <c r="H46" s="1250"/>
      <c r="I46" s="107" t="s">
        <v>529</v>
      </c>
      <c r="J46" s="108" t="s">
        <v>529</v>
      </c>
      <c r="K46" s="108" t="s">
        <v>529</v>
      </c>
      <c r="L46" s="108" t="s">
        <v>529</v>
      </c>
      <c r="M46" s="109" t="s">
        <v>529</v>
      </c>
    </row>
    <row r="47" spans="2:13" ht="27.75" customHeight="1" x14ac:dyDescent="0.15">
      <c r="B47" s="1245"/>
      <c r="C47" s="1246"/>
      <c r="D47" s="111"/>
      <c r="E47" s="1259" t="s">
        <v>37</v>
      </c>
      <c r="F47" s="1260"/>
      <c r="G47" s="1260"/>
      <c r="H47" s="1261"/>
      <c r="I47" s="107" t="s">
        <v>529</v>
      </c>
      <c r="J47" s="108" t="s">
        <v>529</v>
      </c>
      <c r="K47" s="108" t="s">
        <v>529</v>
      </c>
      <c r="L47" s="108" t="s">
        <v>529</v>
      </c>
      <c r="M47" s="109" t="s">
        <v>529</v>
      </c>
    </row>
    <row r="48" spans="2:13" ht="27.75" customHeight="1" x14ac:dyDescent="0.15">
      <c r="B48" s="1245"/>
      <c r="C48" s="1246"/>
      <c r="D48" s="106"/>
      <c r="E48" s="1249" t="s">
        <v>38</v>
      </c>
      <c r="F48" s="1249"/>
      <c r="G48" s="1249"/>
      <c r="H48" s="1250"/>
      <c r="I48" s="107" t="s">
        <v>529</v>
      </c>
      <c r="J48" s="108" t="s">
        <v>529</v>
      </c>
      <c r="K48" s="108" t="s">
        <v>529</v>
      </c>
      <c r="L48" s="108" t="s">
        <v>529</v>
      </c>
      <c r="M48" s="109" t="s">
        <v>529</v>
      </c>
    </row>
    <row r="49" spans="2:13" ht="27.75" customHeight="1" x14ac:dyDescent="0.15">
      <c r="B49" s="1247"/>
      <c r="C49" s="1248"/>
      <c r="D49" s="106"/>
      <c r="E49" s="1249" t="s">
        <v>39</v>
      </c>
      <c r="F49" s="1249"/>
      <c r="G49" s="1249"/>
      <c r="H49" s="1250"/>
      <c r="I49" s="107" t="s">
        <v>529</v>
      </c>
      <c r="J49" s="108" t="s">
        <v>529</v>
      </c>
      <c r="K49" s="108" t="s">
        <v>529</v>
      </c>
      <c r="L49" s="108" t="s">
        <v>529</v>
      </c>
      <c r="M49" s="109" t="s">
        <v>529</v>
      </c>
    </row>
    <row r="50" spans="2:13" ht="27.75" customHeight="1" x14ac:dyDescent="0.15">
      <c r="B50" s="1243" t="s">
        <v>40</v>
      </c>
      <c r="C50" s="1244"/>
      <c r="D50" s="112"/>
      <c r="E50" s="1249" t="s">
        <v>41</v>
      </c>
      <c r="F50" s="1249"/>
      <c r="G50" s="1249"/>
      <c r="H50" s="1250"/>
      <c r="I50" s="107">
        <v>8443</v>
      </c>
      <c r="J50" s="108">
        <v>7774</v>
      </c>
      <c r="K50" s="108">
        <v>7752</v>
      </c>
      <c r="L50" s="108">
        <v>7500</v>
      </c>
      <c r="M50" s="109">
        <v>7196</v>
      </c>
    </row>
    <row r="51" spans="2:13" ht="27.75" customHeight="1" x14ac:dyDescent="0.15">
      <c r="B51" s="1245"/>
      <c r="C51" s="1246"/>
      <c r="D51" s="106"/>
      <c r="E51" s="1249" t="s">
        <v>42</v>
      </c>
      <c r="F51" s="1249"/>
      <c r="G51" s="1249"/>
      <c r="H51" s="1250"/>
      <c r="I51" s="107">
        <v>58</v>
      </c>
      <c r="J51" s="108">
        <v>48</v>
      </c>
      <c r="K51" s="108">
        <v>42</v>
      </c>
      <c r="L51" s="108">
        <v>36</v>
      </c>
      <c r="M51" s="109">
        <v>32</v>
      </c>
    </row>
    <row r="52" spans="2:13" ht="27.75" customHeight="1" x14ac:dyDescent="0.15">
      <c r="B52" s="1247"/>
      <c r="C52" s="1248"/>
      <c r="D52" s="106"/>
      <c r="E52" s="1249" t="s">
        <v>43</v>
      </c>
      <c r="F52" s="1249"/>
      <c r="G52" s="1249"/>
      <c r="H52" s="1250"/>
      <c r="I52" s="107">
        <v>18459</v>
      </c>
      <c r="J52" s="108">
        <v>18192</v>
      </c>
      <c r="K52" s="108">
        <v>17881</v>
      </c>
      <c r="L52" s="108">
        <v>17443</v>
      </c>
      <c r="M52" s="109">
        <v>17165</v>
      </c>
    </row>
    <row r="53" spans="2:13" ht="27.75" customHeight="1" thickBot="1" x14ac:dyDescent="0.2">
      <c r="B53" s="1251" t="s">
        <v>44</v>
      </c>
      <c r="C53" s="1252"/>
      <c r="D53" s="113"/>
      <c r="E53" s="1253" t="s">
        <v>45</v>
      </c>
      <c r="F53" s="1253"/>
      <c r="G53" s="1253"/>
      <c r="H53" s="1254"/>
      <c r="I53" s="114">
        <v>2546</v>
      </c>
      <c r="J53" s="115">
        <v>2596</v>
      </c>
      <c r="K53" s="115">
        <v>2526</v>
      </c>
      <c r="L53" s="115">
        <v>2928</v>
      </c>
      <c r="M53" s="116">
        <v>3219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lHnBbo7deWjuAdFc3gir7AjyP8bSmfYosCI0fZn2H5vX83dqXECWm4DNNwnMoqwwzc4QjFYV7pqGNDUA7Pbg==" saltValue="m+R10OMAvt6t5etF+5as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70" t="s">
        <v>48</v>
      </c>
      <c r="D55" s="1270"/>
      <c r="E55" s="1271"/>
      <c r="F55" s="128">
        <v>3823</v>
      </c>
      <c r="G55" s="128">
        <v>3624</v>
      </c>
      <c r="H55" s="129">
        <v>3542</v>
      </c>
    </row>
    <row r="56" spans="2:8" ht="52.5" customHeight="1" x14ac:dyDescent="0.15">
      <c r="B56" s="130"/>
      <c r="C56" s="1272" t="s">
        <v>49</v>
      </c>
      <c r="D56" s="1272"/>
      <c r="E56" s="1273"/>
      <c r="F56" s="131">
        <v>366</v>
      </c>
      <c r="G56" s="131">
        <v>416</v>
      </c>
      <c r="H56" s="132">
        <v>466</v>
      </c>
    </row>
    <row r="57" spans="2:8" ht="53.25" customHeight="1" x14ac:dyDescent="0.15">
      <c r="B57" s="130"/>
      <c r="C57" s="1274" t="s">
        <v>50</v>
      </c>
      <c r="D57" s="1274"/>
      <c r="E57" s="1275"/>
      <c r="F57" s="133">
        <v>2744</v>
      </c>
      <c r="G57" s="133">
        <v>2637</v>
      </c>
      <c r="H57" s="134">
        <v>2380</v>
      </c>
    </row>
    <row r="58" spans="2:8" ht="45.75" customHeight="1" x14ac:dyDescent="0.15">
      <c r="B58" s="135"/>
      <c r="C58" s="1262" t="s">
        <v>614</v>
      </c>
      <c r="D58" s="1263"/>
      <c r="E58" s="1264"/>
      <c r="F58" s="136">
        <v>2215</v>
      </c>
      <c r="G58" s="136">
        <v>2105</v>
      </c>
      <c r="H58" s="137">
        <v>1850</v>
      </c>
    </row>
    <row r="59" spans="2:8" ht="45.75" customHeight="1" x14ac:dyDescent="0.15">
      <c r="B59" s="135"/>
      <c r="C59" s="1262" t="s">
        <v>618</v>
      </c>
      <c r="D59" s="1263"/>
      <c r="E59" s="1264"/>
      <c r="F59" s="136">
        <v>216</v>
      </c>
      <c r="G59" s="136">
        <v>217</v>
      </c>
      <c r="H59" s="137">
        <v>214</v>
      </c>
    </row>
    <row r="60" spans="2:8" ht="45.75" customHeight="1" x14ac:dyDescent="0.15">
      <c r="B60" s="135"/>
      <c r="C60" s="1262" t="s">
        <v>616</v>
      </c>
      <c r="D60" s="1263"/>
      <c r="E60" s="1264"/>
      <c r="F60" s="136">
        <v>88</v>
      </c>
      <c r="G60" s="136">
        <v>88</v>
      </c>
      <c r="H60" s="137">
        <v>89</v>
      </c>
    </row>
    <row r="61" spans="2:8" ht="45.75" customHeight="1" x14ac:dyDescent="0.15">
      <c r="B61" s="135"/>
      <c r="C61" s="1262" t="s">
        <v>615</v>
      </c>
      <c r="D61" s="1263"/>
      <c r="E61" s="1264"/>
      <c r="F61" s="136">
        <v>96</v>
      </c>
      <c r="G61" s="136">
        <v>90</v>
      </c>
      <c r="H61" s="137">
        <v>86</v>
      </c>
    </row>
    <row r="62" spans="2:8" ht="45.75" customHeight="1" thickBot="1" x14ac:dyDescent="0.2">
      <c r="B62" s="138"/>
      <c r="C62" s="1265" t="s">
        <v>617</v>
      </c>
      <c r="D62" s="1266"/>
      <c r="E62" s="1267"/>
      <c r="F62" s="139">
        <v>74</v>
      </c>
      <c r="G62" s="139">
        <v>74</v>
      </c>
      <c r="H62" s="140">
        <v>74</v>
      </c>
    </row>
    <row r="63" spans="2:8" ht="52.5" customHeight="1" thickBot="1" x14ac:dyDescent="0.2">
      <c r="B63" s="141"/>
      <c r="C63" s="1268" t="s">
        <v>51</v>
      </c>
      <c r="D63" s="1268"/>
      <c r="E63" s="1269"/>
      <c r="F63" s="142">
        <v>6933</v>
      </c>
      <c r="G63" s="142">
        <v>6677</v>
      </c>
      <c r="H63" s="143">
        <v>6387</v>
      </c>
    </row>
    <row r="64" spans="2:8" ht="15" customHeight="1" x14ac:dyDescent="0.15"/>
  </sheetData>
  <sheetProtection algorithmName="SHA-512" hashValue="/G78fpyEDlvFxVRm2fpugbVeHZqFmNh0g503TsCnnpDCgiUjXEKiQQ+YaFkVXy2wPmcGyCbsg/cNm3TaM8Iw5w==" saltValue="xuXClAwRyLSSUWU9cw9i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65" sqref="AN65:DC69"/>
    </sheetView>
  </sheetViews>
  <sheetFormatPr defaultColWidth="0" defaultRowHeight="0" customHeight="1" zeroHeight="1" x14ac:dyDescent="0.15"/>
  <cols>
    <col min="1" max="1" width="6.375" style="1276" customWidth="1"/>
    <col min="2" max="107" width="2.5" style="1276" customWidth="1"/>
    <col min="108" max="108" width="6.125" style="1278" customWidth="1"/>
    <col min="109" max="109" width="5.875" style="1277"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344"/>
      <c r="B1" s="1343"/>
      <c r="DD1" s="1276"/>
      <c r="DE1" s="1276"/>
    </row>
    <row r="2" spans="1:143" ht="25.5" customHeight="1" x14ac:dyDescent="0.15">
      <c r="A2" s="1342"/>
      <c r="C2" s="1342"/>
      <c r="O2" s="1342"/>
      <c r="P2" s="1342"/>
      <c r="Q2" s="1342"/>
      <c r="R2" s="1342"/>
      <c r="S2" s="1342"/>
      <c r="T2" s="1342"/>
      <c r="U2" s="1342"/>
      <c r="V2" s="1342"/>
      <c r="W2" s="1342"/>
      <c r="X2" s="1342"/>
      <c r="Y2" s="1342"/>
      <c r="Z2" s="1342"/>
      <c r="AA2" s="1342"/>
      <c r="AB2" s="1342"/>
      <c r="AC2" s="1342"/>
      <c r="AD2" s="1342"/>
      <c r="AE2" s="1342"/>
      <c r="AF2" s="1342"/>
      <c r="AG2" s="1342"/>
      <c r="AH2" s="1342"/>
      <c r="AI2" s="1342"/>
      <c r="AU2" s="1342"/>
      <c r="BG2" s="1342"/>
      <c r="BS2" s="1342"/>
      <c r="CE2" s="1342"/>
      <c r="CQ2" s="1342"/>
      <c r="DD2" s="1276"/>
      <c r="DE2" s="1276"/>
    </row>
    <row r="3" spans="1:143" ht="25.5" customHeight="1" x14ac:dyDescent="0.15">
      <c r="A3" s="1342"/>
      <c r="C3" s="1342"/>
      <c r="O3" s="1342"/>
      <c r="P3" s="1342"/>
      <c r="Q3" s="1342"/>
      <c r="R3" s="1342"/>
      <c r="S3" s="1342"/>
      <c r="T3" s="1342"/>
      <c r="U3" s="1342"/>
      <c r="V3" s="1342"/>
      <c r="W3" s="1342"/>
      <c r="X3" s="1342"/>
      <c r="Y3" s="1342"/>
      <c r="Z3" s="1342"/>
      <c r="AA3" s="1342"/>
      <c r="AB3" s="1342"/>
      <c r="AC3" s="1342"/>
      <c r="AD3" s="1342"/>
      <c r="AE3" s="1342"/>
      <c r="AF3" s="1342"/>
      <c r="AG3" s="1342"/>
      <c r="AH3" s="1342"/>
      <c r="AI3" s="1342"/>
      <c r="AU3" s="1342"/>
      <c r="BG3" s="1342"/>
      <c r="BS3" s="1342"/>
      <c r="CE3" s="1342"/>
      <c r="CQ3" s="1342"/>
      <c r="DD3" s="1276"/>
      <c r="DE3" s="1276"/>
    </row>
    <row r="4" spans="1:143" s="292" customFormat="1" ht="13.5" x14ac:dyDescent="0.15">
      <c r="A4" s="1342"/>
      <c r="B4" s="1342"/>
      <c r="C4" s="1342"/>
      <c r="D4" s="1342"/>
      <c r="E4" s="1342"/>
      <c r="F4" s="1342"/>
      <c r="G4" s="1342"/>
      <c r="H4" s="1342"/>
      <c r="I4" s="1342"/>
      <c r="J4" s="1342"/>
      <c r="K4" s="1342"/>
      <c r="L4" s="1342"/>
      <c r="M4" s="1342"/>
      <c r="N4" s="1342"/>
      <c r="O4" s="1342"/>
      <c r="P4" s="1342"/>
      <c r="Q4" s="1342"/>
      <c r="R4" s="1342"/>
      <c r="S4" s="1342"/>
      <c r="T4" s="1342"/>
      <c r="U4" s="1342"/>
      <c r="V4" s="1342"/>
      <c r="W4" s="1342"/>
      <c r="X4" s="1342"/>
      <c r="Y4" s="1342"/>
      <c r="Z4" s="1342"/>
      <c r="AA4" s="1342"/>
      <c r="AB4" s="1342"/>
      <c r="AC4" s="1342"/>
      <c r="AD4" s="1342"/>
      <c r="AE4" s="1342"/>
      <c r="AF4" s="1342"/>
      <c r="AG4" s="1342"/>
      <c r="AH4" s="1342"/>
      <c r="AI4" s="1342"/>
      <c r="AJ4" s="1342"/>
      <c r="AK4" s="1342"/>
      <c r="AL4" s="1342"/>
      <c r="AM4" s="1342"/>
      <c r="AN4" s="1342"/>
      <c r="AO4" s="1342"/>
      <c r="AP4" s="1342"/>
      <c r="AQ4" s="1342"/>
      <c r="AR4" s="1342"/>
      <c r="AS4" s="1342"/>
      <c r="AT4" s="1342"/>
      <c r="AU4" s="1342"/>
      <c r="AV4" s="1342"/>
      <c r="AW4" s="1342"/>
      <c r="AX4" s="1342"/>
      <c r="AY4" s="1342"/>
      <c r="AZ4" s="1342"/>
      <c r="BA4" s="1342"/>
      <c r="BB4" s="1342"/>
      <c r="BC4" s="1342"/>
      <c r="BD4" s="1342"/>
      <c r="BE4" s="1342"/>
      <c r="BF4" s="1342"/>
      <c r="BG4" s="1342"/>
      <c r="BH4" s="1342"/>
      <c r="BI4" s="1342"/>
      <c r="BJ4" s="1342"/>
      <c r="BK4" s="1342"/>
      <c r="BL4" s="1342"/>
      <c r="BM4" s="1342"/>
      <c r="BN4" s="1342"/>
      <c r="BO4" s="1342"/>
      <c r="BP4" s="1342"/>
      <c r="BQ4" s="1342"/>
      <c r="BR4" s="1342"/>
      <c r="BS4" s="1342"/>
      <c r="BT4" s="1342"/>
      <c r="BU4" s="1342"/>
      <c r="BV4" s="1342"/>
      <c r="BW4" s="1342"/>
      <c r="BX4" s="1342"/>
      <c r="BY4" s="1342"/>
      <c r="BZ4" s="1342"/>
      <c r="CA4" s="1342"/>
      <c r="CB4" s="1342"/>
      <c r="CC4" s="1342"/>
      <c r="CD4" s="1342"/>
      <c r="CE4" s="1342"/>
      <c r="CF4" s="1342"/>
      <c r="CG4" s="1342"/>
      <c r="CH4" s="1342"/>
      <c r="CI4" s="1342"/>
      <c r="CJ4" s="1342"/>
      <c r="CK4" s="1342"/>
      <c r="CL4" s="1342"/>
      <c r="CM4" s="1342"/>
      <c r="CN4" s="1342"/>
      <c r="CO4" s="1342"/>
      <c r="CP4" s="1342"/>
      <c r="CQ4" s="1342"/>
      <c r="CR4" s="1342"/>
      <c r="CS4" s="1342"/>
      <c r="CT4" s="1342"/>
      <c r="CU4" s="1342"/>
      <c r="CV4" s="1342"/>
      <c r="CW4" s="1342"/>
      <c r="CX4" s="1342"/>
      <c r="CY4" s="1342"/>
      <c r="CZ4" s="1342"/>
      <c r="DA4" s="1342"/>
      <c r="DB4" s="1342"/>
      <c r="DC4" s="1342"/>
      <c r="DD4" s="1342"/>
      <c r="DE4" s="1342"/>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42"/>
      <c r="B5" s="1342"/>
      <c r="C5" s="1342"/>
      <c r="D5" s="1342"/>
      <c r="E5" s="1342"/>
      <c r="F5" s="1342"/>
      <c r="G5" s="1342"/>
      <c r="H5" s="1342"/>
      <c r="I5" s="1342"/>
      <c r="J5" s="1342"/>
      <c r="K5" s="1342"/>
      <c r="L5" s="1342"/>
      <c r="M5" s="1342"/>
      <c r="N5" s="1342"/>
      <c r="O5" s="1342"/>
      <c r="P5" s="1342"/>
      <c r="Q5" s="1342"/>
      <c r="R5" s="1342"/>
      <c r="S5" s="1342"/>
      <c r="T5" s="1342"/>
      <c r="U5" s="1342"/>
      <c r="V5" s="1342"/>
      <c r="W5" s="1342"/>
      <c r="X5" s="1342"/>
      <c r="Y5" s="1342"/>
      <c r="Z5" s="1342"/>
      <c r="AA5" s="1342"/>
      <c r="AB5" s="1342"/>
      <c r="AC5" s="1342"/>
      <c r="AD5" s="1342"/>
      <c r="AE5" s="1342"/>
      <c r="AF5" s="1342"/>
      <c r="AG5" s="1342"/>
      <c r="AH5" s="1342"/>
      <c r="AI5" s="1342"/>
      <c r="AJ5" s="1342"/>
      <c r="AK5" s="1342"/>
      <c r="AL5" s="1342"/>
      <c r="AM5" s="1342"/>
      <c r="AN5" s="1342"/>
      <c r="AO5" s="1342"/>
      <c r="AP5" s="1342"/>
      <c r="AQ5" s="1342"/>
      <c r="AR5" s="1342"/>
      <c r="AS5" s="1342"/>
      <c r="AT5" s="1342"/>
      <c r="AU5" s="1342"/>
      <c r="AV5" s="1342"/>
      <c r="AW5" s="1342"/>
      <c r="AX5" s="1342"/>
      <c r="AY5" s="1342"/>
      <c r="AZ5" s="1342"/>
      <c r="BA5" s="1342"/>
      <c r="BB5" s="1342"/>
      <c r="BC5" s="1342"/>
      <c r="BD5" s="1342"/>
      <c r="BE5" s="1342"/>
      <c r="BF5" s="1342"/>
      <c r="BG5" s="1342"/>
      <c r="BH5" s="1342"/>
      <c r="BI5" s="1342"/>
      <c r="BJ5" s="1342"/>
      <c r="BK5" s="1342"/>
      <c r="BL5" s="1342"/>
      <c r="BM5" s="1342"/>
      <c r="BN5" s="1342"/>
      <c r="BO5" s="1342"/>
      <c r="BP5" s="1342"/>
      <c r="BQ5" s="1342"/>
      <c r="BR5" s="1342"/>
      <c r="BS5" s="1342"/>
      <c r="BT5" s="1342"/>
      <c r="BU5" s="1342"/>
      <c r="BV5" s="1342"/>
      <c r="BW5" s="1342"/>
      <c r="BX5" s="1342"/>
      <c r="BY5" s="1342"/>
      <c r="BZ5" s="1342"/>
      <c r="CA5" s="1342"/>
      <c r="CB5" s="1342"/>
      <c r="CC5" s="1342"/>
      <c r="CD5" s="1342"/>
      <c r="CE5" s="1342"/>
      <c r="CF5" s="1342"/>
      <c r="CG5" s="1342"/>
      <c r="CH5" s="1342"/>
      <c r="CI5" s="1342"/>
      <c r="CJ5" s="1342"/>
      <c r="CK5" s="1342"/>
      <c r="CL5" s="1342"/>
      <c r="CM5" s="1342"/>
      <c r="CN5" s="1342"/>
      <c r="CO5" s="1342"/>
      <c r="CP5" s="1342"/>
      <c r="CQ5" s="1342"/>
      <c r="CR5" s="1342"/>
      <c r="CS5" s="1342"/>
      <c r="CT5" s="1342"/>
      <c r="CU5" s="1342"/>
      <c r="CV5" s="1342"/>
      <c r="CW5" s="1342"/>
      <c r="CX5" s="1342"/>
      <c r="CY5" s="1342"/>
      <c r="CZ5" s="1342"/>
      <c r="DA5" s="1342"/>
      <c r="DB5" s="1342"/>
      <c r="DC5" s="1342"/>
      <c r="DD5" s="1342"/>
      <c r="DE5" s="1342"/>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42"/>
      <c r="B6" s="1342"/>
      <c r="C6" s="1342"/>
      <c r="D6" s="1342"/>
      <c r="E6" s="1342"/>
      <c r="F6" s="1342"/>
      <c r="G6" s="1342"/>
      <c r="H6" s="1342"/>
      <c r="I6" s="1342"/>
      <c r="J6" s="1342"/>
      <c r="K6" s="1342"/>
      <c r="L6" s="1342"/>
      <c r="M6" s="1342"/>
      <c r="N6" s="1342"/>
      <c r="O6" s="1342"/>
      <c r="P6" s="1342"/>
      <c r="Q6" s="1342"/>
      <c r="R6" s="1342"/>
      <c r="S6" s="1342"/>
      <c r="T6" s="1342"/>
      <c r="U6" s="1342"/>
      <c r="V6" s="1342"/>
      <c r="W6" s="1342"/>
      <c r="X6" s="1342"/>
      <c r="Y6" s="1342"/>
      <c r="Z6" s="1342"/>
      <c r="AA6" s="1342"/>
      <c r="AB6" s="1342"/>
      <c r="AC6" s="1342"/>
      <c r="AD6" s="1342"/>
      <c r="AE6" s="1342"/>
      <c r="AF6" s="1342"/>
      <c r="AG6" s="1342"/>
      <c r="AH6" s="1342"/>
      <c r="AI6" s="1342"/>
      <c r="AJ6" s="1342"/>
      <c r="AK6" s="1342"/>
      <c r="AL6" s="1342"/>
      <c r="AM6" s="1342"/>
      <c r="AN6" s="1342"/>
      <c r="AO6" s="1342"/>
      <c r="AP6" s="1342"/>
      <c r="AQ6" s="1342"/>
      <c r="AR6" s="1342"/>
      <c r="AS6" s="1342"/>
      <c r="AT6" s="1342"/>
      <c r="AU6" s="1342"/>
      <c r="AV6" s="1342"/>
      <c r="AW6" s="1342"/>
      <c r="AX6" s="1342"/>
      <c r="AY6" s="1342"/>
      <c r="AZ6" s="1342"/>
      <c r="BA6" s="1342"/>
      <c r="BB6" s="1342"/>
      <c r="BC6" s="1342"/>
      <c r="BD6" s="1342"/>
      <c r="BE6" s="1342"/>
      <c r="BF6" s="1342"/>
      <c r="BG6" s="1342"/>
      <c r="BH6" s="1342"/>
      <c r="BI6" s="1342"/>
      <c r="BJ6" s="1342"/>
      <c r="BK6" s="1342"/>
      <c r="BL6" s="1342"/>
      <c r="BM6" s="1342"/>
      <c r="BN6" s="1342"/>
      <c r="BO6" s="1342"/>
      <c r="BP6" s="1342"/>
      <c r="BQ6" s="1342"/>
      <c r="BR6" s="1342"/>
      <c r="BS6" s="1342"/>
      <c r="BT6" s="1342"/>
      <c r="BU6" s="1342"/>
      <c r="BV6" s="1342"/>
      <c r="BW6" s="1342"/>
      <c r="BX6" s="1342"/>
      <c r="BY6" s="1342"/>
      <c r="BZ6" s="1342"/>
      <c r="CA6" s="1342"/>
      <c r="CB6" s="1342"/>
      <c r="CC6" s="1342"/>
      <c r="CD6" s="1342"/>
      <c r="CE6" s="1342"/>
      <c r="CF6" s="1342"/>
      <c r="CG6" s="1342"/>
      <c r="CH6" s="1342"/>
      <c r="CI6" s="1342"/>
      <c r="CJ6" s="1342"/>
      <c r="CK6" s="1342"/>
      <c r="CL6" s="1342"/>
      <c r="CM6" s="1342"/>
      <c r="CN6" s="1342"/>
      <c r="CO6" s="1342"/>
      <c r="CP6" s="1342"/>
      <c r="CQ6" s="1342"/>
      <c r="CR6" s="1342"/>
      <c r="CS6" s="1342"/>
      <c r="CT6" s="1342"/>
      <c r="CU6" s="1342"/>
      <c r="CV6" s="1342"/>
      <c r="CW6" s="1342"/>
      <c r="CX6" s="1342"/>
      <c r="CY6" s="1342"/>
      <c r="CZ6" s="1342"/>
      <c r="DA6" s="1342"/>
      <c r="DB6" s="1342"/>
      <c r="DC6" s="1342"/>
      <c r="DD6" s="1342"/>
      <c r="DE6" s="1342"/>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42"/>
      <c r="B7" s="1342"/>
      <c r="C7" s="1342"/>
      <c r="D7" s="1342"/>
      <c r="E7" s="1342"/>
      <c r="F7" s="1342"/>
      <c r="G7" s="1342"/>
      <c r="H7" s="1342"/>
      <c r="I7" s="1342"/>
      <c r="J7" s="1342"/>
      <c r="K7" s="1342"/>
      <c r="L7" s="1342"/>
      <c r="M7" s="1342"/>
      <c r="N7" s="1342"/>
      <c r="O7" s="1342"/>
      <c r="P7" s="1342"/>
      <c r="Q7" s="1342"/>
      <c r="R7" s="1342"/>
      <c r="S7" s="1342"/>
      <c r="T7" s="1342"/>
      <c r="U7" s="1342"/>
      <c r="V7" s="1342"/>
      <c r="W7" s="1342"/>
      <c r="X7" s="1342"/>
      <c r="Y7" s="1342"/>
      <c r="Z7" s="1342"/>
      <c r="AA7" s="1342"/>
      <c r="AB7" s="1342"/>
      <c r="AC7" s="1342"/>
      <c r="AD7" s="1342"/>
      <c r="AE7" s="1342"/>
      <c r="AF7" s="1342"/>
      <c r="AG7" s="1342"/>
      <c r="AH7" s="1342"/>
      <c r="AI7" s="1342"/>
      <c r="AJ7" s="1342"/>
      <c r="AK7" s="1342"/>
      <c r="AL7" s="1342"/>
      <c r="AM7" s="1342"/>
      <c r="AN7" s="1342"/>
      <c r="AO7" s="1342"/>
      <c r="AP7" s="1342"/>
      <c r="AQ7" s="1342"/>
      <c r="AR7" s="1342"/>
      <c r="AS7" s="1342"/>
      <c r="AT7" s="1342"/>
      <c r="AU7" s="1342"/>
      <c r="AV7" s="1342"/>
      <c r="AW7" s="1342"/>
      <c r="AX7" s="1342"/>
      <c r="AY7" s="1342"/>
      <c r="AZ7" s="1342"/>
      <c r="BA7" s="1342"/>
      <c r="BB7" s="1342"/>
      <c r="BC7" s="1342"/>
      <c r="BD7" s="1342"/>
      <c r="BE7" s="1342"/>
      <c r="BF7" s="1342"/>
      <c r="BG7" s="1342"/>
      <c r="BH7" s="1342"/>
      <c r="BI7" s="1342"/>
      <c r="BJ7" s="1342"/>
      <c r="BK7" s="1342"/>
      <c r="BL7" s="1342"/>
      <c r="BM7" s="1342"/>
      <c r="BN7" s="1342"/>
      <c r="BO7" s="1342"/>
      <c r="BP7" s="1342"/>
      <c r="BQ7" s="1342"/>
      <c r="BR7" s="1342"/>
      <c r="BS7" s="1342"/>
      <c r="BT7" s="1342"/>
      <c r="BU7" s="1342"/>
      <c r="BV7" s="1342"/>
      <c r="BW7" s="1342"/>
      <c r="BX7" s="1342"/>
      <c r="BY7" s="1342"/>
      <c r="BZ7" s="1342"/>
      <c r="CA7" s="1342"/>
      <c r="CB7" s="1342"/>
      <c r="CC7" s="1342"/>
      <c r="CD7" s="1342"/>
      <c r="CE7" s="1342"/>
      <c r="CF7" s="1342"/>
      <c r="CG7" s="1342"/>
      <c r="CH7" s="1342"/>
      <c r="CI7" s="1342"/>
      <c r="CJ7" s="1342"/>
      <c r="CK7" s="1342"/>
      <c r="CL7" s="1342"/>
      <c r="CM7" s="1342"/>
      <c r="CN7" s="1342"/>
      <c r="CO7" s="1342"/>
      <c r="CP7" s="1342"/>
      <c r="CQ7" s="1342"/>
      <c r="CR7" s="1342"/>
      <c r="CS7" s="1342"/>
      <c r="CT7" s="1342"/>
      <c r="CU7" s="1342"/>
      <c r="CV7" s="1342"/>
      <c r="CW7" s="1342"/>
      <c r="CX7" s="1342"/>
      <c r="CY7" s="1342"/>
      <c r="CZ7" s="1342"/>
      <c r="DA7" s="1342"/>
      <c r="DB7" s="1342"/>
      <c r="DC7" s="1342"/>
      <c r="DD7" s="1342"/>
      <c r="DE7" s="1342"/>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42"/>
      <c r="B8" s="1342"/>
      <c r="C8" s="1342"/>
      <c r="D8" s="1342"/>
      <c r="E8" s="1342"/>
      <c r="F8" s="1342"/>
      <c r="G8" s="1342"/>
      <c r="H8" s="1342"/>
      <c r="I8" s="1342"/>
      <c r="J8" s="1342"/>
      <c r="K8" s="1342"/>
      <c r="L8" s="1342"/>
      <c r="M8" s="1342"/>
      <c r="N8" s="1342"/>
      <c r="O8" s="1342"/>
      <c r="P8" s="1342"/>
      <c r="Q8" s="1342"/>
      <c r="R8" s="1342"/>
      <c r="S8" s="1342"/>
      <c r="T8" s="1342"/>
      <c r="U8" s="1342"/>
      <c r="V8" s="1342"/>
      <c r="W8" s="1342"/>
      <c r="X8" s="1342"/>
      <c r="Y8" s="1342"/>
      <c r="Z8" s="1342"/>
      <c r="AA8" s="1342"/>
      <c r="AB8" s="1342"/>
      <c r="AC8" s="1342"/>
      <c r="AD8" s="1342"/>
      <c r="AE8" s="1342"/>
      <c r="AF8" s="1342"/>
      <c r="AG8" s="1342"/>
      <c r="AH8" s="1342"/>
      <c r="AI8" s="1342"/>
      <c r="AJ8" s="1342"/>
      <c r="AK8" s="1342"/>
      <c r="AL8" s="1342"/>
      <c r="AM8" s="1342"/>
      <c r="AN8" s="1342"/>
      <c r="AO8" s="1342"/>
      <c r="AP8" s="1342"/>
      <c r="AQ8" s="1342"/>
      <c r="AR8" s="1342"/>
      <c r="AS8" s="1342"/>
      <c r="AT8" s="1342"/>
      <c r="AU8" s="1342"/>
      <c r="AV8" s="1342"/>
      <c r="AW8" s="1342"/>
      <c r="AX8" s="1342"/>
      <c r="AY8" s="1342"/>
      <c r="AZ8" s="1342"/>
      <c r="BA8" s="1342"/>
      <c r="BB8" s="1342"/>
      <c r="BC8" s="1342"/>
      <c r="BD8" s="1342"/>
      <c r="BE8" s="1342"/>
      <c r="BF8" s="1342"/>
      <c r="BG8" s="1342"/>
      <c r="BH8" s="1342"/>
      <c r="BI8" s="1342"/>
      <c r="BJ8" s="1342"/>
      <c r="BK8" s="1342"/>
      <c r="BL8" s="1342"/>
      <c r="BM8" s="1342"/>
      <c r="BN8" s="1342"/>
      <c r="BO8" s="1342"/>
      <c r="BP8" s="1342"/>
      <c r="BQ8" s="1342"/>
      <c r="BR8" s="1342"/>
      <c r="BS8" s="1342"/>
      <c r="BT8" s="1342"/>
      <c r="BU8" s="1342"/>
      <c r="BV8" s="1342"/>
      <c r="BW8" s="1342"/>
      <c r="BX8" s="1342"/>
      <c r="BY8" s="1342"/>
      <c r="BZ8" s="1342"/>
      <c r="CA8" s="1342"/>
      <c r="CB8" s="1342"/>
      <c r="CC8" s="1342"/>
      <c r="CD8" s="1342"/>
      <c r="CE8" s="1342"/>
      <c r="CF8" s="1342"/>
      <c r="CG8" s="1342"/>
      <c r="CH8" s="1342"/>
      <c r="CI8" s="1342"/>
      <c r="CJ8" s="1342"/>
      <c r="CK8" s="1342"/>
      <c r="CL8" s="1342"/>
      <c r="CM8" s="1342"/>
      <c r="CN8" s="1342"/>
      <c r="CO8" s="1342"/>
      <c r="CP8" s="1342"/>
      <c r="CQ8" s="1342"/>
      <c r="CR8" s="1342"/>
      <c r="CS8" s="1342"/>
      <c r="CT8" s="1342"/>
      <c r="CU8" s="1342"/>
      <c r="CV8" s="1342"/>
      <c r="CW8" s="1342"/>
      <c r="CX8" s="1342"/>
      <c r="CY8" s="1342"/>
      <c r="CZ8" s="1342"/>
      <c r="DA8" s="1342"/>
      <c r="DB8" s="1342"/>
      <c r="DC8" s="1342"/>
      <c r="DD8" s="1342"/>
      <c r="DE8" s="1342"/>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42"/>
      <c r="B9" s="1342"/>
      <c r="C9" s="1342"/>
      <c r="D9" s="1342"/>
      <c r="E9" s="1342"/>
      <c r="F9" s="1342"/>
      <c r="G9" s="1342"/>
      <c r="H9" s="1342"/>
      <c r="I9" s="1342"/>
      <c r="J9" s="1342"/>
      <c r="K9" s="1342"/>
      <c r="L9" s="1342"/>
      <c r="M9" s="1342"/>
      <c r="N9" s="1342"/>
      <c r="O9" s="1342"/>
      <c r="P9" s="1342"/>
      <c r="Q9" s="1342"/>
      <c r="R9" s="1342"/>
      <c r="S9" s="1342"/>
      <c r="T9" s="1342"/>
      <c r="U9" s="1342"/>
      <c r="V9" s="1342"/>
      <c r="W9" s="1342"/>
      <c r="X9" s="1342"/>
      <c r="Y9" s="1342"/>
      <c r="Z9" s="1342"/>
      <c r="AA9" s="1342"/>
      <c r="AB9" s="1342"/>
      <c r="AC9" s="1342"/>
      <c r="AD9" s="1342"/>
      <c r="AE9" s="1342"/>
      <c r="AF9" s="1342"/>
      <c r="AG9" s="1342"/>
      <c r="AH9" s="1342"/>
      <c r="AI9" s="1342"/>
      <c r="AJ9" s="1342"/>
      <c r="AK9" s="1342"/>
      <c r="AL9" s="1342"/>
      <c r="AM9" s="1342"/>
      <c r="AN9" s="1342"/>
      <c r="AO9" s="1342"/>
      <c r="AP9" s="1342"/>
      <c r="AQ9" s="1342"/>
      <c r="AR9" s="1342"/>
      <c r="AS9" s="1342"/>
      <c r="AT9" s="1342"/>
      <c r="AU9" s="1342"/>
      <c r="AV9" s="1342"/>
      <c r="AW9" s="1342"/>
      <c r="AX9" s="1342"/>
      <c r="AY9" s="1342"/>
      <c r="AZ9" s="1342"/>
      <c r="BA9" s="1342"/>
      <c r="BB9" s="1342"/>
      <c r="BC9" s="1342"/>
      <c r="BD9" s="1342"/>
      <c r="BE9" s="1342"/>
      <c r="BF9" s="1342"/>
      <c r="BG9" s="1342"/>
      <c r="BH9" s="1342"/>
      <c r="BI9" s="1342"/>
      <c r="BJ9" s="1342"/>
      <c r="BK9" s="1342"/>
      <c r="BL9" s="1342"/>
      <c r="BM9" s="1342"/>
      <c r="BN9" s="1342"/>
      <c r="BO9" s="1342"/>
      <c r="BP9" s="1342"/>
      <c r="BQ9" s="1342"/>
      <c r="BR9" s="1342"/>
      <c r="BS9" s="1342"/>
      <c r="BT9" s="1342"/>
      <c r="BU9" s="1342"/>
      <c r="BV9" s="1342"/>
      <c r="BW9" s="1342"/>
      <c r="BX9" s="1342"/>
      <c r="BY9" s="1342"/>
      <c r="BZ9" s="1342"/>
      <c r="CA9" s="1342"/>
      <c r="CB9" s="1342"/>
      <c r="CC9" s="1342"/>
      <c r="CD9" s="1342"/>
      <c r="CE9" s="1342"/>
      <c r="CF9" s="1342"/>
      <c r="CG9" s="1342"/>
      <c r="CH9" s="1342"/>
      <c r="CI9" s="1342"/>
      <c r="CJ9" s="1342"/>
      <c r="CK9" s="1342"/>
      <c r="CL9" s="1342"/>
      <c r="CM9" s="1342"/>
      <c r="CN9" s="1342"/>
      <c r="CO9" s="1342"/>
      <c r="CP9" s="1342"/>
      <c r="CQ9" s="1342"/>
      <c r="CR9" s="1342"/>
      <c r="CS9" s="1342"/>
      <c r="CT9" s="1342"/>
      <c r="CU9" s="1342"/>
      <c r="CV9" s="1342"/>
      <c r="CW9" s="1342"/>
      <c r="CX9" s="1342"/>
      <c r="CY9" s="1342"/>
      <c r="CZ9" s="1342"/>
      <c r="DA9" s="1342"/>
      <c r="DB9" s="1342"/>
      <c r="DC9" s="1342"/>
      <c r="DD9" s="1342"/>
      <c r="DE9" s="1342"/>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42"/>
      <c r="B10" s="1342"/>
      <c r="C10" s="1342"/>
      <c r="D10" s="1342"/>
      <c r="E10" s="1342"/>
      <c r="F10" s="1342"/>
      <c r="G10" s="1342"/>
      <c r="H10" s="1342"/>
      <c r="I10" s="1342"/>
      <c r="J10" s="1342"/>
      <c r="K10" s="1342"/>
      <c r="L10" s="1342"/>
      <c r="M10" s="1342"/>
      <c r="N10" s="1342"/>
      <c r="O10" s="1342"/>
      <c r="P10" s="1342"/>
      <c r="Q10" s="1342"/>
      <c r="R10" s="1342"/>
      <c r="S10" s="1342"/>
      <c r="T10" s="1342"/>
      <c r="U10" s="1342"/>
      <c r="V10" s="1342"/>
      <c r="W10" s="1342"/>
      <c r="X10" s="1342"/>
      <c r="Y10" s="1342"/>
      <c r="Z10" s="1342"/>
      <c r="AA10" s="1342"/>
      <c r="AB10" s="1342"/>
      <c r="AC10" s="1342"/>
      <c r="AD10" s="1342"/>
      <c r="AE10" s="1342"/>
      <c r="AF10" s="1342"/>
      <c r="AG10" s="1342"/>
      <c r="AH10" s="1342"/>
      <c r="AI10" s="1342"/>
      <c r="AJ10" s="1342"/>
      <c r="AK10" s="1342"/>
      <c r="AL10" s="1342"/>
      <c r="AM10" s="1342"/>
      <c r="AN10" s="1342"/>
      <c r="AO10" s="1342"/>
      <c r="AP10" s="1342"/>
      <c r="AQ10" s="1342"/>
      <c r="AR10" s="1342"/>
      <c r="AS10" s="1342"/>
      <c r="AT10" s="1342"/>
      <c r="AU10" s="1342"/>
      <c r="AV10" s="1342"/>
      <c r="AW10" s="1342"/>
      <c r="AX10" s="1342"/>
      <c r="AY10" s="1342"/>
      <c r="AZ10" s="1342"/>
      <c r="BA10" s="1342"/>
      <c r="BB10" s="1342"/>
      <c r="BC10" s="1342"/>
      <c r="BD10" s="1342"/>
      <c r="BE10" s="1342"/>
      <c r="BF10" s="1342"/>
      <c r="BG10" s="1342"/>
      <c r="BH10" s="1342"/>
      <c r="BI10" s="1342"/>
      <c r="BJ10" s="1342"/>
      <c r="BK10" s="1342"/>
      <c r="BL10" s="1342"/>
      <c r="BM10" s="1342"/>
      <c r="BN10" s="1342"/>
      <c r="BO10" s="1342"/>
      <c r="BP10" s="1342"/>
      <c r="BQ10" s="1342"/>
      <c r="BR10" s="1342"/>
      <c r="BS10" s="1342"/>
      <c r="BT10" s="1342"/>
      <c r="BU10" s="1342"/>
      <c r="BV10" s="1342"/>
      <c r="BW10" s="1342"/>
      <c r="BX10" s="1342"/>
      <c r="BY10" s="1342"/>
      <c r="BZ10" s="1342"/>
      <c r="CA10" s="1342"/>
      <c r="CB10" s="1342"/>
      <c r="CC10" s="1342"/>
      <c r="CD10" s="1342"/>
      <c r="CE10" s="1342"/>
      <c r="CF10" s="1342"/>
      <c r="CG10" s="1342"/>
      <c r="CH10" s="1342"/>
      <c r="CI10" s="1342"/>
      <c r="CJ10" s="1342"/>
      <c r="CK10" s="1342"/>
      <c r="CL10" s="1342"/>
      <c r="CM10" s="1342"/>
      <c r="CN10" s="1342"/>
      <c r="CO10" s="1342"/>
      <c r="CP10" s="1342"/>
      <c r="CQ10" s="1342"/>
      <c r="CR10" s="1342"/>
      <c r="CS10" s="1342"/>
      <c r="CT10" s="1342"/>
      <c r="CU10" s="1342"/>
      <c r="CV10" s="1342"/>
      <c r="CW10" s="1342"/>
      <c r="CX10" s="1342"/>
      <c r="CY10" s="1342"/>
      <c r="CZ10" s="1342"/>
      <c r="DA10" s="1342"/>
      <c r="DB10" s="1342"/>
      <c r="DC10" s="1342"/>
      <c r="DD10" s="1342"/>
      <c r="DE10" s="1342"/>
      <c r="DF10" s="293"/>
      <c r="DG10" s="293"/>
      <c r="DH10" s="293"/>
      <c r="DI10" s="293"/>
      <c r="DJ10" s="293"/>
      <c r="DK10" s="293"/>
      <c r="DL10" s="293"/>
      <c r="DM10" s="293"/>
      <c r="DN10" s="293"/>
      <c r="DO10" s="293"/>
      <c r="DP10" s="293"/>
      <c r="DQ10" s="293"/>
      <c r="DR10" s="293"/>
      <c r="DS10" s="293"/>
      <c r="DT10" s="293"/>
      <c r="DU10" s="293"/>
      <c r="DV10" s="293"/>
      <c r="DW10" s="293"/>
      <c r="EM10" s="292" t="s">
        <v>631</v>
      </c>
    </row>
    <row r="11" spans="1:143" s="292" customFormat="1" ht="13.5" x14ac:dyDescent="0.15">
      <c r="A11" s="1342"/>
      <c r="B11" s="1342"/>
      <c r="C11" s="1342"/>
      <c r="D11" s="1342"/>
      <c r="E11" s="1342"/>
      <c r="F11" s="1342"/>
      <c r="G11" s="1342"/>
      <c r="H11" s="1342"/>
      <c r="I11" s="1342"/>
      <c r="J11" s="1342"/>
      <c r="K11" s="1342"/>
      <c r="L11" s="1342"/>
      <c r="M11" s="1342"/>
      <c r="N11" s="1342"/>
      <c r="O11" s="1342"/>
      <c r="P11" s="1342"/>
      <c r="Q11" s="1342"/>
      <c r="R11" s="1342"/>
      <c r="S11" s="1342"/>
      <c r="T11" s="1342"/>
      <c r="U11" s="1342"/>
      <c r="V11" s="1342"/>
      <c r="W11" s="1342"/>
      <c r="X11" s="1342"/>
      <c r="Y11" s="1342"/>
      <c r="Z11" s="1342"/>
      <c r="AA11" s="1342"/>
      <c r="AB11" s="1342"/>
      <c r="AC11" s="1342"/>
      <c r="AD11" s="1342"/>
      <c r="AE11" s="1342"/>
      <c r="AF11" s="1342"/>
      <c r="AG11" s="1342"/>
      <c r="AH11" s="1342"/>
      <c r="AI11" s="1342"/>
      <c r="AJ11" s="1342"/>
      <c r="AK11" s="1342"/>
      <c r="AL11" s="1342"/>
      <c r="AM11" s="1342"/>
      <c r="AN11" s="1342"/>
      <c r="AO11" s="1342"/>
      <c r="AP11" s="1342"/>
      <c r="AQ11" s="1342"/>
      <c r="AR11" s="1342"/>
      <c r="AS11" s="1342"/>
      <c r="AT11" s="1342"/>
      <c r="AU11" s="1342"/>
      <c r="AV11" s="1342"/>
      <c r="AW11" s="1342"/>
      <c r="AX11" s="1342"/>
      <c r="AY11" s="1342"/>
      <c r="AZ11" s="1342"/>
      <c r="BA11" s="1342"/>
      <c r="BB11" s="1342"/>
      <c r="BC11" s="1342"/>
      <c r="BD11" s="1342"/>
      <c r="BE11" s="1342"/>
      <c r="BF11" s="1342"/>
      <c r="BG11" s="1342"/>
      <c r="BH11" s="1342"/>
      <c r="BI11" s="1342"/>
      <c r="BJ11" s="1342"/>
      <c r="BK11" s="1342"/>
      <c r="BL11" s="1342"/>
      <c r="BM11" s="1342"/>
      <c r="BN11" s="1342"/>
      <c r="BO11" s="1342"/>
      <c r="BP11" s="1342"/>
      <c r="BQ11" s="1342"/>
      <c r="BR11" s="1342"/>
      <c r="BS11" s="1342"/>
      <c r="BT11" s="1342"/>
      <c r="BU11" s="1342"/>
      <c r="BV11" s="1342"/>
      <c r="BW11" s="1342"/>
      <c r="BX11" s="1342"/>
      <c r="BY11" s="1342"/>
      <c r="BZ11" s="1342"/>
      <c r="CA11" s="1342"/>
      <c r="CB11" s="1342"/>
      <c r="CC11" s="1342"/>
      <c r="CD11" s="1342"/>
      <c r="CE11" s="1342"/>
      <c r="CF11" s="1342"/>
      <c r="CG11" s="1342"/>
      <c r="CH11" s="1342"/>
      <c r="CI11" s="1342"/>
      <c r="CJ11" s="1342"/>
      <c r="CK11" s="1342"/>
      <c r="CL11" s="1342"/>
      <c r="CM11" s="1342"/>
      <c r="CN11" s="1342"/>
      <c r="CO11" s="1342"/>
      <c r="CP11" s="1342"/>
      <c r="CQ11" s="1342"/>
      <c r="CR11" s="1342"/>
      <c r="CS11" s="1342"/>
      <c r="CT11" s="1342"/>
      <c r="CU11" s="1342"/>
      <c r="CV11" s="1342"/>
      <c r="CW11" s="1342"/>
      <c r="CX11" s="1342"/>
      <c r="CY11" s="1342"/>
      <c r="CZ11" s="1342"/>
      <c r="DA11" s="1342"/>
      <c r="DB11" s="1342"/>
      <c r="DC11" s="1342"/>
      <c r="DD11" s="1342"/>
      <c r="DE11" s="1342"/>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42"/>
      <c r="B12" s="1342"/>
      <c r="C12" s="1342"/>
      <c r="D12" s="1342"/>
      <c r="E12" s="1342"/>
      <c r="F12" s="1342"/>
      <c r="G12" s="1342"/>
      <c r="H12" s="1342"/>
      <c r="I12" s="1342"/>
      <c r="J12" s="1342"/>
      <c r="K12" s="1342"/>
      <c r="L12" s="1342"/>
      <c r="M12" s="1342"/>
      <c r="N12" s="1342"/>
      <c r="O12" s="1342"/>
      <c r="P12" s="1342"/>
      <c r="Q12" s="1342"/>
      <c r="R12" s="1342"/>
      <c r="S12" s="1342"/>
      <c r="T12" s="1342"/>
      <c r="U12" s="1342"/>
      <c r="V12" s="1342"/>
      <c r="W12" s="1342"/>
      <c r="X12" s="1342"/>
      <c r="Y12" s="1342"/>
      <c r="Z12" s="1342"/>
      <c r="AA12" s="1342"/>
      <c r="AB12" s="1342"/>
      <c r="AC12" s="1342"/>
      <c r="AD12" s="1342"/>
      <c r="AE12" s="1342"/>
      <c r="AF12" s="1342"/>
      <c r="AG12" s="1342"/>
      <c r="AH12" s="1342"/>
      <c r="AI12" s="1342"/>
      <c r="AJ12" s="1342"/>
      <c r="AK12" s="1342"/>
      <c r="AL12" s="1342"/>
      <c r="AM12" s="1342"/>
      <c r="AN12" s="1342"/>
      <c r="AO12" s="1342"/>
      <c r="AP12" s="1342"/>
      <c r="AQ12" s="1342"/>
      <c r="AR12" s="1342"/>
      <c r="AS12" s="1342"/>
      <c r="AT12" s="1342"/>
      <c r="AU12" s="1342"/>
      <c r="AV12" s="1342"/>
      <c r="AW12" s="1342"/>
      <c r="AX12" s="1342"/>
      <c r="AY12" s="1342"/>
      <c r="AZ12" s="1342"/>
      <c r="BA12" s="1342"/>
      <c r="BB12" s="1342"/>
      <c r="BC12" s="1342"/>
      <c r="BD12" s="1342"/>
      <c r="BE12" s="1342"/>
      <c r="BF12" s="1342"/>
      <c r="BG12" s="1342"/>
      <c r="BH12" s="1342"/>
      <c r="BI12" s="1342"/>
      <c r="BJ12" s="1342"/>
      <c r="BK12" s="1342"/>
      <c r="BL12" s="1342"/>
      <c r="BM12" s="1342"/>
      <c r="BN12" s="1342"/>
      <c r="BO12" s="1342"/>
      <c r="BP12" s="1342"/>
      <c r="BQ12" s="1342"/>
      <c r="BR12" s="1342"/>
      <c r="BS12" s="1342"/>
      <c r="BT12" s="1342"/>
      <c r="BU12" s="1342"/>
      <c r="BV12" s="1342"/>
      <c r="BW12" s="1342"/>
      <c r="BX12" s="1342"/>
      <c r="BY12" s="1342"/>
      <c r="BZ12" s="1342"/>
      <c r="CA12" s="1342"/>
      <c r="CB12" s="1342"/>
      <c r="CC12" s="1342"/>
      <c r="CD12" s="1342"/>
      <c r="CE12" s="1342"/>
      <c r="CF12" s="1342"/>
      <c r="CG12" s="1342"/>
      <c r="CH12" s="1342"/>
      <c r="CI12" s="1342"/>
      <c r="CJ12" s="1342"/>
      <c r="CK12" s="1342"/>
      <c r="CL12" s="1342"/>
      <c r="CM12" s="1342"/>
      <c r="CN12" s="1342"/>
      <c r="CO12" s="1342"/>
      <c r="CP12" s="1342"/>
      <c r="CQ12" s="1342"/>
      <c r="CR12" s="1342"/>
      <c r="CS12" s="1342"/>
      <c r="CT12" s="1342"/>
      <c r="CU12" s="1342"/>
      <c r="CV12" s="1342"/>
      <c r="CW12" s="1342"/>
      <c r="CX12" s="1342"/>
      <c r="CY12" s="1342"/>
      <c r="CZ12" s="1342"/>
      <c r="DA12" s="1342"/>
      <c r="DB12" s="1342"/>
      <c r="DC12" s="1342"/>
      <c r="DD12" s="1342"/>
      <c r="DE12" s="1342"/>
      <c r="DF12" s="293"/>
      <c r="DG12" s="293"/>
      <c r="DH12" s="293"/>
      <c r="DI12" s="293"/>
      <c r="DJ12" s="293"/>
      <c r="DK12" s="293"/>
      <c r="DL12" s="293"/>
      <c r="DM12" s="293"/>
      <c r="DN12" s="293"/>
      <c r="DO12" s="293"/>
      <c r="DP12" s="293"/>
      <c r="DQ12" s="293"/>
      <c r="DR12" s="293"/>
      <c r="DS12" s="293"/>
      <c r="DT12" s="293"/>
      <c r="DU12" s="293"/>
      <c r="DV12" s="293"/>
      <c r="DW12" s="293"/>
      <c r="EM12" s="292" t="s">
        <v>631</v>
      </c>
    </row>
    <row r="13" spans="1:143" s="292" customFormat="1" ht="13.5" x14ac:dyDescent="0.15">
      <c r="A13" s="1342"/>
      <c r="B13" s="1342"/>
      <c r="C13" s="1342"/>
      <c r="D13" s="1342"/>
      <c r="E13" s="1342"/>
      <c r="F13" s="1342"/>
      <c r="G13" s="1342"/>
      <c r="H13" s="1342"/>
      <c r="I13" s="1342"/>
      <c r="J13" s="1342"/>
      <c r="K13" s="1342"/>
      <c r="L13" s="1342"/>
      <c r="M13" s="1342"/>
      <c r="N13" s="1342"/>
      <c r="O13" s="1342"/>
      <c r="P13" s="1342"/>
      <c r="Q13" s="1342"/>
      <c r="R13" s="1342"/>
      <c r="S13" s="1342"/>
      <c r="T13" s="1342"/>
      <c r="U13" s="1342"/>
      <c r="V13" s="1342"/>
      <c r="W13" s="1342"/>
      <c r="X13" s="1342"/>
      <c r="Y13" s="1342"/>
      <c r="Z13" s="1342"/>
      <c r="AA13" s="1342"/>
      <c r="AB13" s="1342"/>
      <c r="AC13" s="1342"/>
      <c r="AD13" s="1342"/>
      <c r="AE13" s="1342"/>
      <c r="AF13" s="1342"/>
      <c r="AG13" s="1342"/>
      <c r="AH13" s="1342"/>
      <c r="AI13" s="1342"/>
      <c r="AJ13" s="1342"/>
      <c r="AK13" s="1342"/>
      <c r="AL13" s="1342"/>
      <c r="AM13" s="1342"/>
      <c r="AN13" s="1342"/>
      <c r="AO13" s="1342"/>
      <c r="AP13" s="1342"/>
      <c r="AQ13" s="1342"/>
      <c r="AR13" s="1342"/>
      <c r="AS13" s="1342"/>
      <c r="AT13" s="1342"/>
      <c r="AU13" s="1342"/>
      <c r="AV13" s="1342"/>
      <c r="AW13" s="1342"/>
      <c r="AX13" s="1342"/>
      <c r="AY13" s="1342"/>
      <c r="AZ13" s="1342"/>
      <c r="BA13" s="1342"/>
      <c r="BB13" s="1342"/>
      <c r="BC13" s="1342"/>
      <c r="BD13" s="1342"/>
      <c r="BE13" s="1342"/>
      <c r="BF13" s="1342"/>
      <c r="BG13" s="1342"/>
      <c r="BH13" s="1342"/>
      <c r="BI13" s="1342"/>
      <c r="BJ13" s="1342"/>
      <c r="BK13" s="1342"/>
      <c r="BL13" s="1342"/>
      <c r="BM13" s="1342"/>
      <c r="BN13" s="1342"/>
      <c r="BO13" s="1342"/>
      <c r="BP13" s="1342"/>
      <c r="BQ13" s="1342"/>
      <c r="BR13" s="1342"/>
      <c r="BS13" s="1342"/>
      <c r="BT13" s="1342"/>
      <c r="BU13" s="1342"/>
      <c r="BV13" s="1342"/>
      <c r="BW13" s="1342"/>
      <c r="BX13" s="1342"/>
      <c r="BY13" s="1342"/>
      <c r="BZ13" s="1342"/>
      <c r="CA13" s="1342"/>
      <c r="CB13" s="1342"/>
      <c r="CC13" s="1342"/>
      <c r="CD13" s="1342"/>
      <c r="CE13" s="1342"/>
      <c r="CF13" s="1342"/>
      <c r="CG13" s="1342"/>
      <c r="CH13" s="1342"/>
      <c r="CI13" s="1342"/>
      <c r="CJ13" s="1342"/>
      <c r="CK13" s="1342"/>
      <c r="CL13" s="1342"/>
      <c r="CM13" s="1342"/>
      <c r="CN13" s="1342"/>
      <c r="CO13" s="1342"/>
      <c r="CP13" s="1342"/>
      <c r="CQ13" s="1342"/>
      <c r="CR13" s="1342"/>
      <c r="CS13" s="1342"/>
      <c r="CT13" s="1342"/>
      <c r="CU13" s="1342"/>
      <c r="CV13" s="1342"/>
      <c r="CW13" s="1342"/>
      <c r="CX13" s="1342"/>
      <c r="CY13" s="1342"/>
      <c r="CZ13" s="1342"/>
      <c r="DA13" s="1342"/>
      <c r="DB13" s="1342"/>
      <c r="DC13" s="1342"/>
      <c r="DD13" s="1342"/>
      <c r="DE13" s="1342"/>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42"/>
      <c r="B14" s="1342"/>
      <c r="C14" s="1342"/>
      <c r="D14" s="1342"/>
      <c r="E14" s="1342"/>
      <c r="F14" s="1342"/>
      <c r="G14" s="1342"/>
      <c r="H14" s="1342"/>
      <c r="I14" s="1342"/>
      <c r="J14" s="1342"/>
      <c r="K14" s="1342"/>
      <c r="L14" s="1342"/>
      <c r="M14" s="1342"/>
      <c r="N14" s="1342"/>
      <c r="O14" s="1342"/>
      <c r="P14" s="1342"/>
      <c r="Q14" s="1342"/>
      <c r="R14" s="1342"/>
      <c r="S14" s="1342"/>
      <c r="T14" s="1342"/>
      <c r="U14" s="1342"/>
      <c r="V14" s="1342"/>
      <c r="W14" s="1342"/>
      <c r="X14" s="1342"/>
      <c r="Y14" s="1342"/>
      <c r="Z14" s="1342"/>
      <c r="AA14" s="1342"/>
      <c r="AB14" s="1342"/>
      <c r="AC14" s="1342"/>
      <c r="AD14" s="1342"/>
      <c r="AE14" s="1342"/>
      <c r="AF14" s="1342"/>
      <c r="AG14" s="1342"/>
      <c r="AH14" s="1342"/>
      <c r="AI14" s="1342"/>
      <c r="AJ14" s="1342"/>
      <c r="AK14" s="1342"/>
      <c r="AL14" s="1342"/>
      <c r="AM14" s="1342"/>
      <c r="AN14" s="1342"/>
      <c r="AO14" s="1342"/>
      <c r="AP14" s="1342"/>
      <c r="AQ14" s="1342"/>
      <c r="AR14" s="1342"/>
      <c r="AS14" s="1342"/>
      <c r="AT14" s="1342"/>
      <c r="AU14" s="1342"/>
      <c r="AV14" s="1342"/>
      <c r="AW14" s="1342"/>
      <c r="AX14" s="1342"/>
      <c r="AY14" s="1342"/>
      <c r="AZ14" s="1342"/>
      <c r="BA14" s="1342"/>
      <c r="BB14" s="1342"/>
      <c r="BC14" s="1342"/>
      <c r="BD14" s="1342"/>
      <c r="BE14" s="1342"/>
      <c r="BF14" s="1342"/>
      <c r="BG14" s="1342"/>
      <c r="BH14" s="1342"/>
      <c r="BI14" s="1342"/>
      <c r="BJ14" s="1342"/>
      <c r="BK14" s="1342"/>
      <c r="BL14" s="1342"/>
      <c r="BM14" s="1342"/>
      <c r="BN14" s="1342"/>
      <c r="BO14" s="1342"/>
      <c r="BP14" s="1342"/>
      <c r="BQ14" s="1342"/>
      <c r="BR14" s="1342"/>
      <c r="BS14" s="1342"/>
      <c r="BT14" s="1342"/>
      <c r="BU14" s="1342"/>
      <c r="BV14" s="1342"/>
      <c r="BW14" s="1342"/>
      <c r="BX14" s="1342"/>
      <c r="BY14" s="1342"/>
      <c r="BZ14" s="1342"/>
      <c r="CA14" s="1342"/>
      <c r="CB14" s="1342"/>
      <c r="CC14" s="1342"/>
      <c r="CD14" s="1342"/>
      <c r="CE14" s="1342"/>
      <c r="CF14" s="1342"/>
      <c r="CG14" s="1342"/>
      <c r="CH14" s="1342"/>
      <c r="CI14" s="1342"/>
      <c r="CJ14" s="1342"/>
      <c r="CK14" s="1342"/>
      <c r="CL14" s="1342"/>
      <c r="CM14" s="1342"/>
      <c r="CN14" s="1342"/>
      <c r="CO14" s="1342"/>
      <c r="CP14" s="1342"/>
      <c r="CQ14" s="1342"/>
      <c r="CR14" s="1342"/>
      <c r="CS14" s="1342"/>
      <c r="CT14" s="1342"/>
      <c r="CU14" s="1342"/>
      <c r="CV14" s="1342"/>
      <c r="CW14" s="1342"/>
      <c r="CX14" s="1342"/>
      <c r="CY14" s="1342"/>
      <c r="CZ14" s="1342"/>
      <c r="DA14" s="1342"/>
      <c r="DB14" s="1342"/>
      <c r="DC14" s="1342"/>
      <c r="DD14" s="1342"/>
      <c r="DE14" s="1342"/>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6"/>
      <c r="B15" s="1342"/>
      <c r="C15" s="1342"/>
      <c r="D15" s="1342"/>
      <c r="E15" s="1342"/>
      <c r="F15" s="1342"/>
      <c r="G15" s="1342"/>
      <c r="H15" s="1342"/>
      <c r="I15" s="1342"/>
      <c r="J15" s="1342"/>
      <c r="K15" s="1342"/>
      <c r="L15" s="1342"/>
      <c r="M15" s="1342"/>
      <c r="N15" s="1342"/>
      <c r="O15" s="1342"/>
      <c r="P15" s="1342"/>
      <c r="Q15" s="1342"/>
      <c r="R15" s="1342"/>
      <c r="S15" s="1342"/>
      <c r="T15" s="1342"/>
      <c r="U15" s="1342"/>
      <c r="V15" s="1342"/>
      <c r="W15" s="1342"/>
      <c r="X15" s="1342"/>
      <c r="Y15" s="1342"/>
      <c r="Z15" s="1342"/>
      <c r="AA15" s="1342"/>
      <c r="AB15" s="1342"/>
      <c r="AC15" s="1342"/>
      <c r="AD15" s="1342"/>
      <c r="AE15" s="1342"/>
      <c r="AF15" s="1342"/>
      <c r="AG15" s="1342"/>
      <c r="AH15" s="1342"/>
      <c r="AI15" s="1342"/>
      <c r="AJ15" s="1342"/>
      <c r="AK15" s="1342"/>
      <c r="AL15" s="1342"/>
      <c r="AM15" s="1342"/>
      <c r="AN15" s="1342"/>
      <c r="AO15" s="1342"/>
      <c r="AP15" s="1342"/>
      <c r="AQ15" s="1342"/>
      <c r="AR15" s="1342"/>
      <c r="AS15" s="1342"/>
      <c r="AT15" s="1342"/>
      <c r="AU15" s="1342"/>
      <c r="AV15" s="1342"/>
      <c r="AW15" s="1342"/>
      <c r="AX15" s="1342"/>
      <c r="AY15" s="1342"/>
      <c r="AZ15" s="1342"/>
      <c r="BA15" s="1342"/>
      <c r="BB15" s="1342"/>
      <c r="BC15" s="1342"/>
      <c r="BD15" s="1342"/>
      <c r="BE15" s="1342"/>
      <c r="BF15" s="1342"/>
      <c r="BG15" s="1342"/>
      <c r="BH15" s="1342"/>
      <c r="BI15" s="1342"/>
      <c r="BJ15" s="1342"/>
      <c r="BK15" s="1342"/>
      <c r="BL15" s="1342"/>
      <c r="BM15" s="1342"/>
      <c r="BN15" s="1342"/>
      <c r="BO15" s="1342"/>
      <c r="BP15" s="1342"/>
      <c r="BQ15" s="1342"/>
      <c r="BR15" s="1342"/>
      <c r="BS15" s="1342"/>
      <c r="BT15" s="1342"/>
      <c r="BU15" s="1342"/>
      <c r="BV15" s="1342"/>
      <c r="BW15" s="1342"/>
      <c r="BX15" s="1342"/>
      <c r="BY15" s="1342"/>
      <c r="BZ15" s="1342"/>
      <c r="CA15" s="1342"/>
      <c r="CB15" s="1342"/>
      <c r="CC15" s="1342"/>
      <c r="CD15" s="1342"/>
      <c r="CE15" s="1342"/>
      <c r="CF15" s="1342"/>
      <c r="CG15" s="1342"/>
      <c r="CH15" s="1342"/>
      <c r="CI15" s="1342"/>
      <c r="CJ15" s="1342"/>
      <c r="CK15" s="1342"/>
      <c r="CL15" s="1342"/>
      <c r="CM15" s="1342"/>
      <c r="CN15" s="1342"/>
      <c r="CO15" s="1342"/>
      <c r="CP15" s="1342"/>
      <c r="CQ15" s="1342"/>
      <c r="CR15" s="1342"/>
      <c r="CS15" s="1342"/>
      <c r="CT15" s="1342"/>
      <c r="CU15" s="1342"/>
      <c r="CV15" s="1342"/>
      <c r="CW15" s="1342"/>
      <c r="CX15" s="1342"/>
      <c r="CY15" s="1342"/>
      <c r="CZ15" s="1342"/>
      <c r="DA15" s="1342"/>
      <c r="DB15" s="1342"/>
      <c r="DC15" s="1342"/>
      <c r="DD15" s="1342"/>
      <c r="DE15" s="1342"/>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6"/>
      <c r="B16" s="1342"/>
      <c r="C16" s="1342"/>
      <c r="D16" s="1342"/>
      <c r="E16" s="1342"/>
      <c r="F16" s="1342"/>
      <c r="G16" s="1342"/>
      <c r="H16" s="1342"/>
      <c r="I16" s="1342"/>
      <c r="J16" s="1342"/>
      <c r="K16" s="1342"/>
      <c r="L16" s="1342"/>
      <c r="M16" s="1342"/>
      <c r="N16" s="1342"/>
      <c r="O16" s="1342"/>
      <c r="P16" s="1342"/>
      <c r="Q16" s="1342"/>
      <c r="R16" s="1342"/>
      <c r="S16" s="1342"/>
      <c r="T16" s="1342"/>
      <c r="U16" s="1342"/>
      <c r="V16" s="1342"/>
      <c r="W16" s="1342"/>
      <c r="X16" s="1342"/>
      <c r="Y16" s="1342"/>
      <c r="Z16" s="1342"/>
      <c r="AA16" s="1342"/>
      <c r="AB16" s="1342"/>
      <c r="AC16" s="1342"/>
      <c r="AD16" s="1342"/>
      <c r="AE16" s="1342"/>
      <c r="AF16" s="1342"/>
      <c r="AG16" s="1342"/>
      <c r="AH16" s="1342"/>
      <c r="AI16" s="1342"/>
      <c r="AJ16" s="1342"/>
      <c r="AK16" s="1342"/>
      <c r="AL16" s="1342"/>
      <c r="AM16" s="1342"/>
      <c r="AN16" s="1342"/>
      <c r="AO16" s="1342"/>
      <c r="AP16" s="1342"/>
      <c r="AQ16" s="1342"/>
      <c r="AR16" s="1342"/>
      <c r="AS16" s="1342"/>
      <c r="AT16" s="1342"/>
      <c r="AU16" s="1342"/>
      <c r="AV16" s="1342"/>
      <c r="AW16" s="1342"/>
      <c r="AX16" s="1342"/>
      <c r="AY16" s="1342"/>
      <c r="AZ16" s="1342"/>
      <c r="BA16" s="1342"/>
      <c r="BB16" s="1342"/>
      <c r="BC16" s="1342"/>
      <c r="BD16" s="1342"/>
      <c r="BE16" s="1342"/>
      <c r="BF16" s="1342"/>
      <c r="BG16" s="1342"/>
      <c r="BH16" s="1342"/>
      <c r="BI16" s="1342"/>
      <c r="BJ16" s="1342"/>
      <c r="BK16" s="1342"/>
      <c r="BL16" s="1342"/>
      <c r="BM16" s="1342"/>
      <c r="BN16" s="1342"/>
      <c r="BO16" s="1342"/>
      <c r="BP16" s="1342"/>
      <c r="BQ16" s="1342"/>
      <c r="BR16" s="1342"/>
      <c r="BS16" s="1342"/>
      <c r="BT16" s="1342"/>
      <c r="BU16" s="1342"/>
      <c r="BV16" s="1342"/>
      <c r="BW16" s="1342"/>
      <c r="BX16" s="1342"/>
      <c r="BY16" s="1342"/>
      <c r="BZ16" s="1342"/>
      <c r="CA16" s="1342"/>
      <c r="CB16" s="1342"/>
      <c r="CC16" s="1342"/>
      <c r="CD16" s="1342"/>
      <c r="CE16" s="1342"/>
      <c r="CF16" s="1342"/>
      <c r="CG16" s="1342"/>
      <c r="CH16" s="1342"/>
      <c r="CI16" s="1342"/>
      <c r="CJ16" s="1342"/>
      <c r="CK16" s="1342"/>
      <c r="CL16" s="1342"/>
      <c r="CM16" s="1342"/>
      <c r="CN16" s="1342"/>
      <c r="CO16" s="1342"/>
      <c r="CP16" s="1342"/>
      <c r="CQ16" s="1342"/>
      <c r="CR16" s="1342"/>
      <c r="CS16" s="1342"/>
      <c r="CT16" s="1342"/>
      <c r="CU16" s="1342"/>
      <c r="CV16" s="1342"/>
      <c r="CW16" s="1342"/>
      <c r="CX16" s="1342"/>
      <c r="CY16" s="1342"/>
      <c r="CZ16" s="1342"/>
      <c r="DA16" s="1342"/>
      <c r="DB16" s="1342"/>
      <c r="DC16" s="1342"/>
      <c r="DD16" s="1342"/>
      <c r="DE16" s="1342"/>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6"/>
      <c r="B17" s="1342"/>
      <c r="C17" s="1342"/>
      <c r="D17" s="1342"/>
      <c r="E17" s="1342"/>
      <c r="F17" s="1342"/>
      <c r="G17" s="1342"/>
      <c r="H17" s="1342"/>
      <c r="I17" s="1342"/>
      <c r="J17" s="1342"/>
      <c r="K17" s="1342"/>
      <c r="L17" s="1342"/>
      <c r="M17" s="1342"/>
      <c r="N17" s="1342"/>
      <c r="O17" s="1342"/>
      <c r="P17" s="1342"/>
      <c r="Q17" s="1342"/>
      <c r="R17" s="1342"/>
      <c r="S17" s="1342"/>
      <c r="T17" s="1342"/>
      <c r="U17" s="1342"/>
      <c r="V17" s="1342"/>
      <c r="W17" s="1342"/>
      <c r="X17" s="1342"/>
      <c r="Y17" s="1342"/>
      <c r="Z17" s="1342"/>
      <c r="AA17" s="1342"/>
      <c r="AB17" s="1342"/>
      <c r="AC17" s="1342"/>
      <c r="AD17" s="1342"/>
      <c r="AE17" s="1342"/>
      <c r="AF17" s="1342"/>
      <c r="AG17" s="1342"/>
      <c r="AH17" s="1342"/>
      <c r="AI17" s="1342"/>
      <c r="AJ17" s="1342"/>
      <c r="AK17" s="1342"/>
      <c r="AL17" s="1342"/>
      <c r="AM17" s="1342"/>
      <c r="AN17" s="1342"/>
      <c r="AO17" s="1342"/>
      <c r="AP17" s="1342"/>
      <c r="AQ17" s="1342"/>
      <c r="AR17" s="1342"/>
      <c r="AS17" s="1342"/>
      <c r="AT17" s="1342"/>
      <c r="AU17" s="1342"/>
      <c r="AV17" s="1342"/>
      <c r="AW17" s="1342"/>
      <c r="AX17" s="1342"/>
      <c r="AY17" s="1342"/>
      <c r="AZ17" s="1342"/>
      <c r="BA17" s="1342"/>
      <c r="BB17" s="1342"/>
      <c r="BC17" s="1342"/>
      <c r="BD17" s="1342"/>
      <c r="BE17" s="1342"/>
      <c r="BF17" s="1342"/>
      <c r="BG17" s="1342"/>
      <c r="BH17" s="1342"/>
      <c r="BI17" s="1342"/>
      <c r="BJ17" s="1342"/>
      <c r="BK17" s="1342"/>
      <c r="BL17" s="1342"/>
      <c r="BM17" s="1342"/>
      <c r="BN17" s="1342"/>
      <c r="BO17" s="1342"/>
      <c r="BP17" s="1342"/>
      <c r="BQ17" s="1342"/>
      <c r="BR17" s="1342"/>
      <c r="BS17" s="1342"/>
      <c r="BT17" s="1342"/>
      <c r="BU17" s="1342"/>
      <c r="BV17" s="1342"/>
      <c r="BW17" s="1342"/>
      <c r="BX17" s="1342"/>
      <c r="BY17" s="1342"/>
      <c r="BZ17" s="1342"/>
      <c r="CA17" s="1342"/>
      <c r="CB17" s="1342"/>
      <c r="CC17" s="1342"/>
      <c r="CD17" s="1342"/>
      <c r="CE17" s="1342"/>
      <c r="CF17" s="1342"/>
      <c r="CG17" s="1342"/>
      <c r="CH17" s="1342"/>
      <c r="CI17" s="1342"/>
      <c r="CJ17" s="1342"/>
      <c r="CK17" s="1342"/>
      <c r="CL17" s="1342"/>
      <c r="CM17" s="1342"/>
      <c r="CN17" s="1342"/>
      <c r="CO17" s="1342"/>
      <c r="CP17" s="1342"/>
      <c r="CQ17" s="1342"/>
      <c r="CR17" s="1342"/>
      <c r="CS17" s="1342"/>
      <c r="CT17" s="1342"/>
      <c r="CU17" s="1342"/>
      <c r="CV17" s="1342"/>
      <c r="CW17" s="1342"/>
      <c r="CX17" s="1342"/>
      <c r="CY17" s="1342"/>
      <c r="CZ17" s="1342"/>
      <c r="DA17" s="1342"/>
      <c r="DB17" s="1342"/>
      <c r="DC17" s="1342"/>
      <c r="DD17" s="1342"/>
      <c r="DE17" s="1342"/>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6"/>
      <c r="B18" s="1342"/>
      <c r="C18" s="1342"/>
      <c r="D18" s="1342"/>
      <c r="E18" s="1342"/>
      <c r="F18" s="1342"/>
      <c r="G18" s="1342"/>
      <c r="H18" s="1342"/>
      <c r="I18" s="1342"/>
      <c r="J18" s="1342"/>
      <c r="K18" s="1342"/>
      <c r="L18" s="1342"/>
      <c r="M18" s="1342"/>
      <c r="N18" s="1342"/>
      <c r="O18" s="1342"/>
      <c r="P18" s="1342"/>
      <c r="Q18" s="1342"/>
      <c r="R18" s="1342"/>
      <c r="S18" s="1342"/>
      <c r="T18" s="1342"/>
      <c r="U18" s="1342"/>
      <c r="V18" s="1342"/>
      <c r="W18" s="1342"/>
      <c r="X18" s="1342"/>
      <c r="Y18" s="1342"/>
      <c r="Z18" s="1342"/>
      <c r="AA18" s="1342"/>
      <c r="AB18" s="1342"/>
      <c r="AC18" s="1342"/>
      <c r="AD18" s="1342"/>
      <c r="AE18" s="1342"/>
      <c r="AF18" s="1342"/>
      <c r="AG18" s="1342"/>
      <c r="AH18" s="1342"/>
      <c r="AI18" s="1342"/>
      <c r="AJ18" s="1342"/>
      <c r="AK18" s="1342"/>
      <c r="AL18" s="1342"/>
      <c r="AM18" s="1342"/>
      <c r="AN18" s="1342"/>
      <c r="AO18" s="1342"/>
      <c r="AP18" s="1342"/>
      <c r="AQ18" s="1342"/>
      <c r="AR18" s="1342"/>
      <c r="AS18" s="1342"/>
      <c r="AT18" s="1342"/>
      <c r="AU18" s="1342"/>
      <c r="AV18" s="1342"/>
      <c r="AW18" s="1342"/>
      <c r="AX18" s="1342"/>
      <c r="AY18" s="1342"/>
      <c r="AZ18" s="1342"/>
      <c r="BA18" s="1342"/>
      <c r="BB18" s="1342"/>
      <c r="BC18" s="1342"/>
      <c r="BD18" s="1342"/>
      <c r="BE18" s="1342"/>
      <c r="BF18" s="1342"/>
      <c r="BG18" s="1342"/>
      <c r="BH18" s="1342"/>
      <c r="BI18" s="1342"/>
      <c r="BJ18" s="1342"/>
      <c r="BK18" s="1342"/>
      <c r="BL18" s="1342"/>
      <c r="BM18" s="1342"/>
      <c r="BN18" s="1342"/>
      <c r="BO18" s="1342"/>
      <c r="BP18" s="1342"/>
      <c r="BQ18" s="1342"/>
      <c r="BR18" s="1342"/>
      <c r="BS18" s="1342"/>
      <c r="BT18" s="1342"/>
      <c r="BU18" s="1342"/>
      <c r="BV18" s="1342"/>
      <c r="BW18" s="1342"/>
      <c r="BX18" s="1342"/>
      <c r="BY18" s="1342"/>
      <c r="BZ18" s="1342"/>
      <c r="CA18" s="1342"/>
      <c r="CB18" s="1342"/>
      <c r="CC18" s="1342"/>
      <c r="CD18" s="1342"/>
      <c r="CE18" s="1342"/>
      <c r="CF18" s="1342"/>
      <c r="CG18" s="1342"/>
      <c r="CH18" s="1342"/>
      <c r="CI18" s="1342"/>
      <c r="CJ18" s="1342"/>
      <c r="CK18" s="1342"/>
      <c r="CL18" s="1342"/>
      <c r="CM18" s="1342"/>
      <c r="CN18" s="1342"/>
      <c r="CO18" s="1342"/>
      <c r="CP18" s="1342"/>
      <c r="CQ18" s="1342"/>
      <c r="CR18" s="1342"/>
      <c r="CS18" s="1342"/>
      <c r="CT18" s="1342"/>
      <c r="CU18" s="1342"/>
      <c r="CV18" s="1342"/>
      <c r="CW18" s="1342"/>
      <c r="CX18" s="1342"/>
      <c r="CY18" s="1342"/>
      <c r="CZ18" s="1342"/>
      <c r="DA18" s="1342"/>
      <c r="DB18" s="1342"/>
      <c r="DC18" s="1342"/>
      <c r="DD18" s="1342"/>
      <c r="DE18" s="1342"/>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6"/>
      <c r="DE19" s="1276"/>
    </row>
    <row r="20" spans="1:351" ht="13.5" x14ac:dyDescent="0.15">
      <c r="DD20" s="1276"/>
      <c r="DE20" s="1276"/>
    </row>
    <row r="21" spans="1:351" ht="17.25" x14ac:dyDescent="0.15">
      <c r="B21" s="1341"/>
      <c r="C21" s="1337"/>
      <c r="D21" s="1337"/>
      <c r="E21" s="1337"/>
      <c r="F21" s="1337"/>
      <c r="G21" s="1337"/>
      <c r="H21" s="1337"/>
      <c r="I21" s="1337"/>
      <c r="J21" s="1337"/>
      <c r="K21" s="1337"/>
      <c r="L21" s="1337"/>
      <c r="M21" s="1337"/>
      <c r="N21" s="1340"/>
      <c r="O21" s="1337"/>
      <c r="P21" s="1337"/>
      <c r="Q21" s="1337"/>
      <c r="R21" s="1337"/>
      <c r="S21" s="1337"/>
      <c r="T21" s="1337"/>
      <c r="U21" s="1337"/>
      <c r="V21" s="1337"/>
      <c r="W21" s="1337"/>
      <c r="X21" s="1337"/>
      <c r="Y21" s="1337"/>
      <c r="Z21" s="1337"/>
      <c r="AA21" s="1337"/>
      <c r="AB21" s="1337"/>
      <c r="AC21" s="1337"/>
      <c r="AD21" s="1337"/>
      <c r="AE21" s="1337"/>
      <c r="AF21" s="1337"/>
      <c r="AG21" s="1337"/>
      <c r="AH21" s="1337"/>
      <c r="AI21" s="1337"/>
      <c r="AJ21" s="1337"/>
      <c r="AK21" s="1337"/>
      <c r="AL21" s="1337"/>
      <c r="AM21" s="1337"/>
      <c r="AN21" s="1337"/>
      <c r="AO21" s="1337"/>
      <c r="AP21" s="1337"/>
      <c r="AQ21" s="1337"/>
      <c r="AR21" s="1337"/>
      <c r="AS21" s="1337"/>
      <c r="AT21" s="1340"/>
      <c r="AU21" s="1337"/>
      <c r="AV21" s="1337"/>
      <c r="AW21" s="1337"/>
      <c r="AX21" s="1337"/>
      <c r="AY21" s="1337"/>
      <c r="AZ21" s="1337"/>
      <c r="BA21" s="1337"/>
      <c r="BB21" s="1337"/>
      <c r="BC21" s="1337"/>
      <c r="BD21" s="1337"/>
      <c r="BE21" s="1337"/>
      <c r="BF21" s="1340"/>
      <c r="BG21" s="1337"/>
      <c r="BH21" s="1337"/>
      <c r="BI21" s="1337"/>
      <c r="BJ21" s="1337"/>
      <c r="BK21" s="1337"/>
      <c r="BL21" s="1337"/>
      <c r="BM21" s="1337"/>
      <c r="BN21" s="1337"/>
      <c r="BO21" s="1337"/>
      <c r="BP21" s="1337"/>
      <c r="BQ21" s="1337"/>
      <c r="BR21" s="1340"/>
      <c r="BS21" s="1337"/>
      <c r="BT21" s="1337"/>
      <c r="BU21" s="1337"/>
      <c r="BV21" s="1337"/>
      <c r="BW21" s="1337"/>
      <c r="BX21" s="1337"/>
      <c r="BY21" s="1337"/>
      <c r="BZ21" s="1337"/>
      <c r="CA21" s="1337"/>
      <c r="CB21" s="1337"/>
      <c r="CC21" s="1337"/>
      <c r="CD21" s="1340"/>
      <c r="CE21" s="1337"/>
      <c r="CF21" s="1337"/>
      <c r="CG21" s="1337"/>
      <c r="CH21" s="1337"/>
      <c r="CI21" s="1337"/>
      <c r="CJ21" s="1337"/>
      <c r="CK21" s="1337"/>
      <c r="CL21" s="1337"/>
      <c r="CM21" s="1337"/>
      <c r="CN21" s="1337"/>
      <c r="CO21" s="1337"/>
      <c r="CP21" s="1340"/>
      <c r="CQ21" s="1337"/>
      <c r="CR21" s="1337"/>
      <c r="CS21" s="1337"/>
      <c r="CT21" s="1337"/>
      <c r="CU21" s="1337"/>
      <c r="CV21" s="1337"/>
      <c r="CW21" s="1337"/>
      <c r="CX21" s="1337"/>
      <c r="CY21" s="1337"/>
      <c r="CZ21" s="1337"/>
      <c r="DA21" s="1337"/>
      <c r="DB21" s="1340"/>
      <c r="DC21" s="1337"/>
      <c r="DD21" s="1336"/>
      <c r="DE21" s="1276"/>
      <c r="MM21" s="1339"/>
    </row>
    <row r="22" spans="1:351" ht="17.25" x14ac:dyDescent="0.15">
      <c r="B22" s="1277"/>
      <c r="MM22" s="1339"/>
    </row>
    <row r="23" spans="1:351" ht="13.5" x14ac:dyDescent="0.15">
      <c r="B23" s="1277"/>
    </row>
    <row r="24" spans="1:351" ht="13.5" x14ac:dyDescent="0.15">
      <c r="B24" s="1277"/>
    </row>
    <row r="25" spans="1:351" ht="13.5" x14ac:dyDescent="0.15">
      <c r="B25" s="1277"/>
    </row>
    <row r="26" spans="1:351" ht="13.5" x14ac:dyDescent="0.15">
      <c r="B26" s="1277"/>
    </row>
    <row r="27" spans="1:351" ht="13.5" x14ac:dyDescent="0.15">
      <c r="B27" s="1277"/>
    </row>
    <row r="28" spans="1:351" ht="13.5" x14ac:dyDescent="0.15">
      <c r="B28" s="1277"/>
    </row>
    <row r="29" spans="1:351" ht="13.5" x14ac:dyDescent="0.15">
      <c r="B29" s="1277"/>
    </row>
    <row r="30" spans="1:351" ht="13.5" x14ac:dyDescent="0.15">
      <c r="B30" s="1277"/>
    </row>
    <row r="31" spans="1:351" ht="13.5" x14ac:dyDescent="0.15">
      <c r="B31" s="1277"/>
    </row>
    <row r="32" spans="1:351" ht="13.5" x14ac:dyDescent="0.15">
      <c r="B32" s="1277"/>
    </row>
    <row r="33" spans="2:109" ht="13.5" x14ac:dyDescent="0.15">
      <c r="B33" s="1277"/>
    </row>
    <row r="34" spans="2:109" ht="13.5" x14ac:dyDescent="0.15">
      <c r="B34" s="1277"/>
    </row>
    <row r="35" spans="2:109" ht="13.5" x14ac:dyDescent="0.15">
      <c r="B35" s="1277"/>
    </row>
    <row r="36" spans="2:109" ht="13.5" x14ac:dyDescent="0.15">
      <c r="B36" s="1277"/>
    </row>
    <row r="37" spans="2:109" ht="13.5" x14ac:dyDescent="0.15">
      <c r="B37" s="1277"/>
    </row>
    <row r="38" spans="2:109" ht="13.5" x14ac:dyDescent="0.15">
      <c r="B38" s="1277"/>
    </row>
    <row r="39" spans="2:109" ht="13.5" x14ac:dyDescent="0.15">
      <c r="B39" s="1282"/>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0"/>
    </row>
    <row r="40" spans="2:109" ht="13.5" x14ac:dyDescent="0.15">
      <c r="B40" s="1318"/>
      <c r="DD40" s="1318"/>
      <c r="DE40" s="1276"/>
    </row>
    <row r="41" spans="2:109" ht="17.25" x14ac:dyDescent="0.15">
      <c r="B41" s="1338" t="s">
        <v>630</v>
      </c>
      <c r="C41" s="1337"/>
      <c r="D41" s="1337"/>
      <c r="E41" s="1337"/>
      <c r="F41" s="1337"/>
      <c r="G41" s="1337"/>
      <c r="H41" s="1337"/>
      <c r="I41" s="1337"/>
      <c r="J41" s="1337"/>
      <c r="K41" s="1337"/>
      <c r="L41" s="1337"/>
      <c r="M41" s="1337"/>
      <c r="N41" s="1337"/>
      <c r="O41" s="1337"/>
      <c r="P41" s="1337"/>
      <c r="Q41" s="1337"/>
      <c r="R41" s="1337"/>
      <c r="S41" s="1337"/>
      <c r="T41" s="1337"/>
      <c r="U41" s="1337"/>
      <c r="V41" s="1337"/>
      <c r="W41" s="1337"/>
      <c r="X41" s="1337"/>
      <c r="Y41" s="1337"/>
      <c r="Z41" s="1337"/>
      <c r="AA41" s="1337"/>
      <c r="AB41" s="1337"/>
      <c r="AC41" s="1337"/>
      <c r="AD41" s="1337"/>
      <c r="AE41" s="1337"/>
      <c r="AF41" s="1337"/>
      <c r="AG41" s="1337"/>
      <c r="AH41" s="1337"/>
      <c r="AI41" s="1337"/>
      <c r="AJ41" s="1337"/>
      <c r="AK41" s="1337"/>
      <c r="AL41" s="1337"/>
      <c r="AM41" s="1337"/>
      <c r="AN41" s="1337"/>
      <c r="AO41" s="1337"/>
      <c r="AP41" s="1337"/>
      <c r="AQ41" s="1337"/>
      <c r="AR41" s="1337"/>
      <c r="AS41" s="1337"/>
      <c r="AT41" s="1337"/>
      <c r="AU41" s="1337"/>
      <c r="AV41" s="1337"/>
      <c r="AW41" s="1337"/>
      <c r="AX41" s="1337"/>
      <c r="AY41" s="1337"/>
      <c r="AZ41" s="1337"/>
      <c r="BA41" s="1337"/>
      <c r="BB41" s="1337"/>
      <c r="BC41" s="1337"/>
      <c r="BD41" s="1337"/>
      <c r="BE41" s="1337"/>
      <c r="BF41" s="1337"/>
      <c r="BG41" s="1337"/>
      <c r="BH41" s="1337"/>
      <c r="BI41" s="1337"/>
      <c r="BJ41" s="1337"/>
      <c r="BK41" s="1337"/>
      <c r="BL41" s="1337"/>
      <c r="BM41" s="1337"/>
      <c r="BN41" s="1337"/>
      <c r="BO41" s="1337"/>
      <c r="BP41" s="1337"/>
      <c r="BQ41" s="1337"/>
      <c r="BR41" s="1337"/>
      <c r="BS41" s="1337"/>
      <c r="BT41" s="1337"/>
      <c r="BU41" s="1337"/>
      <c r="BV41" s="1337"/>
      <c r="BW41" s="1337"/>
      <c r="BX41" s="1337"/>
      <c r="BY41" s="1337"/>
      <c r="BZ41" s="1337"/>
      <c r="CA41" s="1337"/>
      <c r="CB41" s="1337"/>
      <c r="CC41" s="1337"/>
      <c r="CD41" s="1337"/>
      <c r="CE41" s="1337"/>
      <c r="CF41" s="1337"/>
      <c r="CG41" s="1337"/>
      <c r="CH41" s="1337"/>
      <c r="CI41" s="1337"/>
      <c r="CJ41" s="1337"/>
      <c r="CK41" s="1337"/>
      <c r="CL41" s="1337"/>
      <c r="CM41" s="1337"/>
      <c r="CN41" s="1337"/>
      <c r="CO41" s="1337"/>
      <c r="CP41" s="1337"/>
      <c r="CQ41" s="1337"/>
      <c r="CR41" s="1337"/>
      <c r="CS41" s="1337"/>
      <c r="CT41" s="1337"/>
      <c r="CU41" s="1337"/>
      <c r="CV41" s="1337"/>
      <c r="CW41" s="1337"/>
      <c r="CX41" s="1337"/>
      <c r="CY41" s="1337"/>
      <c r="CZ41" s="1337"/>
      <c r="DA41" s="1337"/>
      <c r="DB41" s="1337"/>
      <c r="DC41" s="1337"/>
      <c r="DD41" s="1336"/>
    </row>
    <row r="42" spans="2:109" ht="13.5" x14ac:dyDescent="0.15">
      <c r="B42" s="1277"/>
      <c r="G42" s="1314"/>
      <c r="I42" s="1313"/>
      <c r="J42" s="1313"/>
      <c r="K42" s="1313"/>
      <c r="AM42" s="1314"/>
      <c r="AN42" s="1314" t="s">
        <v>626</v>
      </c>
      <c r="AP42" s="1313"/>
      <c r="AQ42" s="1313"/>
      <c r="AR42" s="1313"/>
      <c r="AY42" s="1314"/>
      <c r="BA42" s="1313"/>
      <c r="BB42" s="1313"/>
      <c r="BC42" s="1313"/>
      <c r="BK42" s="1314"/>
      <c r="BM42" s="1313"/>
      <c r="BN42" s="1313"/>
      <c r="BO42" s="1313"/>
      <c r="BW42" s="1314"/>
      <c r="BY42" s="1313"/>
      <c r="BZ42" s="1313"/>
      <c r="CA42" s="1313"/>
      <c r="CI42" s="1314"/>
      <c r="CK42" s="1313"/>
      <c r="CL42" s="1313"/>
      <c r="CM42" s="1313"/>
      <c r="CU42" s="1314"/>
      <c r="CW42" s="1313"/>
      <c r="CX42" s="1313"/>
      <c r="CY42" s="1313"/>
    </row>
    <row r="43" spans="2:109" ht="13.5" customHeight="1" x14ac:dyDescent="0.15">
      <c r="B43" s="1277"/>
      <c r="AN43" s="1335" t="s">
        <v>629</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3"/>
    </row>
    <row r="44" spans="2:109" ht="13.5" x14ac:dyDescent="0.15">
      <c r="B44" s="1277"/>
      <c r="AN44" s="1332"/>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0"/>
    </row>
    <row r="45" spans="2:109" ht="13.5" x14ac:dyDescent="0.15">
      <c r="B45" s="1277"/>
      <c r="AN45" s="1332"/>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0"/>
    </row>
    <row r="46" spans="2:109" ht="13.5" x14ac:dyDescent="0.15">
      <c r="B46" s="1277"/>
      <c r="AN46" s="1332"/>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0"/>
    </row>
    <row r="47" spans="2:109" ht="13.5" x14ac:dyDescent="0.15">
      <c r="B47" s="1277"/>
      <c r="AN47" s="1329"/>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7"/>
    </row>
    <row r="48" spans="2:109" ht="13.5" x14ac:dyDescent="0.15">
      <c r="B48" s="1277"/>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ht="13.5" x14ac:dyDescent="0.15">
      <c r="B49" s="1277"/>
      <c r="AN49" s="1276" t="s">
        <v>624</v>
      </c>
    </row>
    <row r="50" spans="1:109" ht="13.5" x14ac:dyDescent="0.15">
      <c r="B50" s="1277"/>
      <c r="G50" s="1289"/>
      <c r="H50" s="1289"/>
      <c r="I50" s="1289"/>
      <c r="J50" s="1289"/>
      <c r="K50" s="1298"/>
      <c r="L50" s="1298"/>
      <c r="M50" s="1297"/>
      <c r="N50" s="1297"/>
      <c r="AN50" s="1296"/>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4"/>
      <c r="BP50" s="1286" t="s">
        <v>570</v>
      </c>
      <c r="BQ50" s="1286"/>
      <c r="BR50" s="1286"/>
      <c r="BS50" s="1286"/>
      <c r="BT50" s="1286"/>
      <c r="BU50" s="1286"/>
      <c r="BV50" s="1286"/>
      <c r="BW50" s="1286"/>
      <c r="BX50" s="1286" t="s">
        <v>571</v>
      </c>
      <c r="BY50" s="1286"/>
      <c r="BZ50" s="1286"/>
      <c r="CA50" s="1286"/>
      <c r="CB50" s="1286"/>
      <c r="CC50" s="1286"/>
      <c r="CD50" s="1286"/>
      <c r="CE50" s="1286"/>
      <c r="CF50" s="1286" t="s">
        <v>572</v>
      </c>
      <c r="CG50" s="1286"/>
      <c r="CH50" s="1286"/>
      <c r="CI50" s="1286"/>
      <c r="CJ50" s="1286"/>
      <c r="CK50" s="1286"/>
      <c r="CL50" s="1286"/>
      <c r="CM50" s="1286"/>
      <c r="CN50" s="1286" t="s">
        <v>573</v>
      </c>
      <c r="CO50" s="1286"/>
      <c r="CP50" s="1286"/>
      <c r="CQ50" s="1286"/>
      <c r="CR50" s="1286"/>
      <c r="CS50" s="1286"/>
      <c r="CT50" s="1286"/>
      <c r="CU50" s="1286"/>
      <c r="CV50" s="1286" t="s">
        <v>574</v>
      </c>
      <c r="CW50" s="1286"/>
      <c r="CX50" s="1286"/>
      <c r="CY50" s="1286"/>
      <c r="CZ50" s="1286"/>
      <c r="DA50" s="1286"/>
      <c r="DB50" s="1286"/>
      <c r="DC50" s="1286"/>
    </row>
    <row r="51" spans="1:109" ht="13.5" customHeight="1" x14ac:dyDescent="0.15">
      <c r="B51" s="1277"/>
      <c r="G51" s="1293"/>
      <c r="H51" s="1293"/>
      <c r="I51" s="1326"/>
      <c r="J51" s="1326"/>
      <c r="K51" s="1292"/>
      <c r="L51" s="1292"/>
      <c r="M51" s="1292"/>
      <c r="N51" s="1292"/>
      <c r="AM51" s="1291"/>
      <c r="AN51" s="1285" t="s">
        <v>623</v>
      </c>
      <c r="AO51" s="1285"/>
      <c r="AP51" s="1285"/>
      <c r="AQ51" s="1285"/>
      <c r="AR51" s="1285"/>
      <c r="AS51" s="1285"/>
      <c r="AT51" s="1285"/>
      <c r="AU51" s="1285"/>
      <c r="AV51" s="1285"/>
      <c r="AW51" s="1285"/>
      <c r="AX51" s="1285"/>
      <c r="AY51" s="1285"/>
      <c r="AZ51" s="1285"/>
      <c r="BA51" s="1285"/>
      <c r="BB51" s="1285" t="s">
        <v>621</v>
      </c>
      <c r="BC51" s="1285"/>
      <c r="BD51" s="1285"/>
      <c r="BE51" s="1285"/>
      <c r="BF51" s="1285"/>
      <c r="BG51" s="1285"/>
      <c r="BH51" s="1285"/>
      <c r="BI51" s="1285"/>
      <c r="BJ51" s="1285"/>
      <c r="BK51" s="1285"/>
      <c r="BL51" s="1285"/>
      <c r="BM51" s="1285"/>
      <c r="BN51" s="1285"/>
      <c r="BO51" s="1285"/>
      <c r="BP51" s="1284">
        <v>27.8</v>
      </c>
      <c r="BQ51" s="1284"/>
      <c r="BR51" s="1284"/>
      <c r="BS51" s="1284"/>
      <c r="BT51" s="1284"/>
      <c r="BU51" s="1284"/>
      <c r="BV51" s="1284"/>
      <c r="BW51" s="1284"/>
      <c r="BX51" s="1284">
        <v>28.7</v>
      </c>
      <c r="BY51" s="1284"/>
      <c r="BZ51" s="1284"/>
      <c r="CA51" s="1284"/>
      <c r="CB51" s="1284"/>
      <c r="CC51" s="1284"/>
      <c r="CD51" s="1284"/>
      <c r="CE51" s="1284"/>
      <c r="CF51" s="1284">
        <v>28.1</v>
      </c>
      <c r="CG51" s="1284"/>
      <c r="CH51" s="1284"/>
      <c r="CI51" s="1284"/>
      <c r="CJ51" s="1284"/>
      <c r="CK51" s="1284"/>
      <c r="CL51" s="1284"/>
      <c r="CM51" s="1284"/>
      <c r="CN51" s="1284">
        <v>32.700000000000003</v>
      </c>
      <c r="CO51" s="1284"/>
      <c r="CP51" s="1284"/>
      <c r="CQ51" s="1284"/>
      <c r="CR51" s="1284"/>
      <c r="CS51" s="1284"/>
      <c r="CT51" s="1284"/>
      <c r="CU51" s="1284"/>
      <c r="CV51" s="1284">
        <v>34.200000000000003</v>
      </c>
      <c r="CW51" s="1284"/>
      <c r="CX51" s="1284"/>
      <c r="CY51" s="1284"/>
      <c r="CZ51" s="1284"/>
      <c r="DA51" s="1284"/>
      <c r="DB51" s="1284"/>
      <c r="DC51" s="1284"/>
    </row>
    <row r="52" spans="1:109" ht="13.5" x14ac:dyDescent="0.15">
      <c r="B52" s="1277"/>
      <c r="G52" s="1293"/>
      <c r="H52" s="1293"/>
      <c r="I52" s="1326"/>
      <c r="J52" s="1326"/>
      <c r="K52" s="1292"/>
      <c r="L52" s="1292"/>
      <c r="M52" s="1292"/>
      <c r="N52" s="1292"/>
      <c r="AM52" s="1291"/>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x14ac:dyDescent="0.15">
      <c r="A53" s="1313"/>
      <c r="B53" s="1277"/>
      <c r="G53" s="1293"/>
      <c r="H53" s="1293"/>
      <c r="I53" s="1289"/>
      <c r="J53" s="1289"/>
      <c r="K53" s="1292"/>
      <c r="L53" s="1292"/>
      <c r="M53" s="1292"/>
      <c r="N53" s="1292"/>
      <c r="AM53" s="1291"/>
      <c r="AN53" s="1285"/>
      <c r="AO53" s="1285"/>
      <c r="AP53" s="1285"/>
      <c r="AQ53" s="1285"/>
      <c r="AR53" s="1285"/>
      <c r="AS53" s="1285"/>
      <c r="AT53" s="1285"/>
      <c r="AU53" s="1285"/>
      <c r="AV53" s="1285"/>
      <c r="AW53" s="1285"/>
      <c r="AX53" s="1285"/>
      <c r="AY53" s="1285"/>
      <c r="AZ53" s="1285"/>
      <c r="BA53" s="1285"/>
      <c r="BB53" s="1285" t="s">
        <v>628</v>
      </c>
      <c r="BC53" s="1285"/>
      <c r="BD53" s="1285"/>
      <c r="BE53" s="1285"/>
      <c r="BF53" s="1285"/>
      <c r="BG53" s="1285"/>
      <c r="BH53" s="1285"/>
      <c r="BI53" s="1285"/>
      <c r="BJ53" s="1285"/>
      <c r="BK53" s="1285"/>
      <c r="BL53" s="1285"/>
      <c r="BM53" s="1285"/>
      <c r="BN53" s="1285"/>
      <c r="BO53" s="1285"/>
      <c r="BP53" s="1284">
        <v>51.2</v>
      </c>
      <c r="BQ53" s="1284"/>
      <c r="BR53" s="1284"/>
      <c r="BS53" s="1284"/>
      <c r="BT53" s="1284"/>
      <c r="BU53" s="1284"/>
      <c r="BV53" s="1284"/>
      <c r="BW53" s="1284"/>
      <c r="BX53" s="1284">
        <v>52.6</v>
      </c>
      <c r="BY53" s="1284"/>
      <c r="BZ53" s="1284"/>
      <c r="CA53" s="1284"/>
      <c r="CB53" s="1284"/>
      <c r="CC53" s="1284"/>
      <c r="CD53" s="1284"/>
      <c r="CE53" s="1284"/>
      <c r="CF53" s="1284">
        <v>53.9</v>
      </c>
      <c r="CG53" s="1284"/>
      <c r="CH53" s="1284"/>
      <c r="CI53" s="1284"/>
      <c r="CJ53" s="1284"/>
      <c r="CK53" s="1284"/>
      <c r="CL53" s="1284"/>
      <c r="CM53" s="1284"/>
      <c r="CN53" s="1284">
        <v>55.5</v>
      </c>
      <c r="CO53" s="1284"/>
      <c r="CP53" s="1284"/>
      <c r="CQ53" s="1284"/>
      <c r="CR53" s="1284"/>
      <c r="CS53" s="1284"/>
      <c r="CT53" s="1284"/>
      <c r="CU53" s="1284"/>
      <c r="CV53" s="1284">
        <v>56.3</v>
      </c>
      <c r="CW53" s="1284"/>
      <c r="CX53" s="1284"/>
      <c r="CY53" s="1284"/>
      <c r="CZ53" s="1284"/>
      <c r="DA53" s="1284"/>
      <c r="DB53" s="1284"/>
      <c r="DC53" s="1284"/>
    </row>
    <row r="54" spans="1:109" ht="13.5" x14ac:dyDescent="0.15">
      <c r="A54" s="1313"/>
      <c r="B54" s="1277"/>
      <c r="G54" s="1293"/>
      <c r="H54" s="1293"/>
      <c r="I54" s="1289"/>
      <c r="J54" s="1289"/>
      <c r="K54" s="1292"/>
      <c r="L54" s="1292"/>
      <c r="M54" s="1292"/>
      <c r="N54" s="1292"/>
      <c r="AM54" s="1291"/>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x14ac:dyDescent="0.15">
      <c r="A55" s="1313"/>
      <c r="B55" s="1277"/>
      <c r="G55" s="1289"/>
      <c r="H55" s="1289"/>
      <c r="I55" s="1289"/>
      <c r="J55" s="1289"/>
      <c r="K55" s="1292"/>
      <c r="L55" s="1292"/>
      <c r="M55" s="1292"/>
      <c r="N55" s="1292"/>
      <c r="AN55" s="1286" t="s">
        <v>622</v>
      </c>
      <c r="AO55" s="1286"/>
      <c r="AP55" s="1286"/>
      <c r="AQ55" s="1286"/>
      <c r="AR55" s="1286"/>
      <c r="AS55" s="1286"/>
      <c r="AT55" s="1286"/>
      <c r="AU55" s="1286"/>
      <c r="AV55" s="1286"/>
      <c r="AW55" s="1286"/>
      <c r="AX55" s="1286"/>
      <c r="AY55" s="1286"/>
      <c r="AZ55" s="1286"/>
      <c r="BA55" s="1286"/>
      <c r="BB55" s="1285" t="s">
        <v>621</v>
      </c>
      <c r="BC55" s="1285"/>
      <c r="BD55" s="1285"/>
      <c r="BE55" s="1285"/>
      <c r="BF55" s="1285"/>
      <c r="BG55" s="1285"/>
      <c r="BH55" s="1285"/>
      <c r="BI55" s="1285"/>
      <c r="BJ55" s="1285"/>
      <c r="BK55" s="1285"/>
      <c r="BL55" s="1285"/>
      <c r="BM55" s="1285"/>
      <c r="BN55" s="1285"/>
      <c r="BO55" s="1285"/>
      <c r="BP55" s="1284">
        <v>54.6</v>
      </c>
      <c r="BQ55" s="1284"/>
      <c r="BR55" s="1284"/>
      <c r="BS55" s="1284"/>
      <c r="BT55" s="1284"/>
      <c r="BU55" s="1284"/>
      <c r="BV55" s="1284"/>
      <c r="BW55" s="1284"/>
      <c r="BX55" s="1284">
        <v>53.2</v>
      </c>
      <c r="BY55" s="1284"/>
      <c r="BZ55" s="1284"/>
      <c r="CA55" s="1284"/>
      <c r="CB55" s="1284"/>
      <c r="CC55" s="1284"/>
      <c r="CD55" s="1284"/>
      <c r="CE55" s="1284"/>
      <c r="CF55" s="1284">
        <v>47.9</v>
      </c>
      <c r="CG55" s="1284"/>
      <c r="CH55" s="1284"/>
      <c r="CI55" s="1284"/>
      <c r="CJ55" s="1284"/>
      <c r="CK55" s="1284"/>
      <c r="CL55" s="1284"/>
      <c r="CM55" s="1284"/>
      <c r="CN55" s="1284">
        <v>49</v>
      </c>
      <c r="CO55" s="1284"/>
      <c r="CP55" s="1284"/>
      <c r="CQ55" s="1284"/>
      <c r="CR55" s="1284"/>
      <c r="CS55" s="1284"/>
      <c r="CT55" s="1284"/>
      <c r="CU55" s="1284"/>
      <c r="CV55" s="1284">
        <v>41.3</v>
      </c>
      <c r="CW55" s="1284"/>
      <c r="CX55" s="1284"/>
      <c r="CY55" s="1284"/>
      <c r="CZ55" s="1284"/>
      <c r="DA55" s="1284"/>
      <c r="DB55" s="1284"/>
      <c r="DC55" s="1284"/>
    </row>
    <row r="56" spans="1:109" ht="13.5" x14ac:dyDescent="0.15">
      <c r="A56" s="1313"/>
      <c r="B56" s="1277"/>
      <c r="G56" s="1289"/>
      <c r="H56" s="1289"/>
      <c r="I56" s="1289"/>
      <c r="J56" s="1289"/>
      <c r="K56" s="1292"/>
      <c r="L56" s="1292"/>
      <c r="M56" s="1292"/>
      <c r="N56" s="1292"/>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1313" customFormat="1" ht="13.5" x14ac:dyDescent="0.15">
      <c r="B57" s="1319"/>
      <c r="G57" s="1289"/>
      <c r="H57" s="1289"/>
      <c r="I57" s="1288"/>
      <c r="J57" s="1288"/>
      <c r="K57" s="1292"/>
      <c r="L57" s="1292"/>
      <c r="M57" s="1292"/>
      <c r="N57" s="1292"/>
      <c r="AM57" s="1276"/>
      <c r="AN57" s="1286"/>
      <c r="AO57" s="1286"/>
      <c r="AP57" s="1286"/>
      <c r="AQ57" s="1286"/>
      <c r="AR57" s="1286"/>
      <c r="AS57" s="1286"/>
      <c r="AT57" s="1286"/>
      <c r="AU57" s="1286"/>
      <c r="AV57" s="1286"/>
      <c r="AW57" s="1286"/>
      <c r="AX57" s="1286"/>
      <c r="AY57" s="1286"/>
      <c r="AZ57" s="1286"/>
      <c r="BA57" s="1286"/>
      <c r="BB57" s="1285" t="s">
        <v>628</v>
      </c>
      <c r="BC57" s="1285"/>
      <c r="BD57" s="1285"/>
      <c r="BE57" s="1285"/>
      <c r="BF57" s="1285"/>
      <c r="BG57" s="1285"/>
      <c r="BH57" s="1285"/>
      <c r="BI57" s="1285"/>
      <c r="BJ57" s="1285"/>
      <c r="BK57" s="1285"/>
      <c r="BL57" s="1285"/>
      <c r="BM57" s="1285"/>
      <c r="BN57" s="1285"/>
      <c r="BO57" s="1285"/>
      <c r="BP57" s="1284">
        <v>58.3</v>
      </c>
      <c r="BQ57" s="1284"/>
      <c r="BR57" s="1284"/>
      <c r="BS57" s="1284"/>
      <c r="BT57" s="1284"/>
      <c r="BU57" s="1284"/>
      <c r="BV57" s="1284"/>
      <c r="BW57" s="1284"/>
      <c r="BX57" s="1284">
        <v>59.6</v>
      </c>
      <c r="BY57" s="1284"/>
      <c r="BZ57" s="1284"/>
      <c r="CA57" s="1284"/>
      <c r="CB57" s="1284"/>
      <c r="CC57" s="1284"/>
      <c r="CD57" s="1284"/>
      <c r="CE57" s="1284"/>
      <c r="CF57" s="1284">
        <v>60.8</v>
      </c>
      <c r="CG57" s="1284"/>
      <c r="CH57" s="1284"/>
      <c r="CI57" s="1284"/>
      <c r="CJ57" s="1284"/>
      <c r="CK57" s="1284"/>
      <c r="CL57" s="1284"/>
      <c r="CM57" s="1284"/>
      <c r="CN57" s="1284">
        <v>61</v>
      </c>
      <c r="CO57" s="1284"/>
      <c r="CP57" s="1284"/>
      <c r="CQ57" s="1284"/>
      <c r="CR57" s="1284"/>
      <c r="CS57" s="1284"/>
      <c r="CT57" s="1284"/>
      <c r="CU57" s="1284"/>
      <c r="CV57" s="1284">
        <v>63</v>
      </c>
      <c r="CW57" s="1284"/>
      <c r="CX57" s="1284"/>
      <c r="CY57" s="1284"/>
      <c r="CZ57" s="1284"/>
      <c r="DA57" s="1284"/>
      <c r="DB57" s="1284"/>
      <c r="DC57" s="1284"/>
      <c r="DD57" s="1324"/>
      <c r="DE57" s="1319"/>
    </row>
    <row r="58" spans="1:109" s="1313" customFormat="1" ht="13.5" x14ac:dyDescent="0.15">
      <c r="A58" s="1276"/>
      <c r="B58" s="1319"/>
      <c r="G58" s="1289"/>
      <c r="H58" s="1289"/>
      <c r="I58" s="1288"/>
      <c r="J58" s="1288"/>
      <c r="K58" s="1292"/>
      <c r="L58" s="1292"/>
      <c r="M58" s="1292"/>
      <c r="N58" s="1292"/>
      <c r="AM58" s="1276"/>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1324"/>
      <c r="DE58" s="1319"/>
    </row>
    <row r="59" spans="1:109" s="1313" customFormat="1" ht="13.5" x14ac:dyDescent="0.15">
      <c r="A59" s="1276"/>
      <c r="B59" s="1319"/>
      <c r="K59" s="1325"/>
      <c r="L59" s="1325"/>
      <c r="M59" s="1325"/>
      <c r="N59" s="1325"/>
      <c r="AQ59" s="1325"/>
      <c r="AR59" s="1325"/>
      <c r="AS59" s="1325"/>
      <c r="AT59" s="1325"/>
      <c r="BC59" s="1325"/>
      <c r="BD59" s="1325"/>
      <c r="BE59" s="1325"/>
      <c r="BF59" s="1325"/>
      <c r="BO59" s="1325"/>
      <c r="BP59" s="1325"/>
      <c r="BQ59" s="1325"/>
      <c r="BR59" s="1325"/>
      <c r="CA59" s="1325"/>
      <c r="CB59" s="1325"/>
      <c r="CC59" s="1325"/>
      <c r="CD59" s="1325"/>
      <c r="CM59" s="1325"/>
      <c r="CN59" s="1325"/>
      <c r="CO59" s="1325"/>
      <c r="CP59" s="1325"/>
      <c r="CY59" s="1325"/>
      <c r="CZ59" s="1325"/>
      <c r="DA59" s="1325"/>
      <c r="DB59" s="1325"/>
      <c r="DC59" s="1325"/>
      <c r="DD59" s="1324"/>
      <c r="DE59" s="1319"/>
    </row>
    <row r="60" spans="1:109" s="1313" customFormat="1" ht="13.5" x14ac:dyDescent="0.15">
      <c r="A60" s="1276"/>
      <c r="B60" s="1319"/>
      <c r="K60" s="1325"/>
      <c r="L60" s="1325"/>
      <c r="M60" s="1325"/>
      <c r="N60" s="1325"/>
      <c r="AQ60" s="1325"/>
      <c r="AR60" s="1325"/>
      <c r="AS60" s="1325"/>
      <c r="AT60" s="1325"/>
      <c r="BC60" s="1325"/>
      <c r="BD60" s="1325"/>
      <c r="BE60" s="1325"/>
      <c r="BF60" s="1325"/>
      <c r="BO60" s="1325"/>
      <c r="BP60" s="1325"/>
      <c r="BQ60" s="1325"/>
      <c r="BR60" s="1325"/>
      <c r="CA60" s="1325"/>
      <c r="CB60" s="1325"/>
      <c r="CC60" s="1325"/>
      <c r="CD60" s="1325"/>
      <c r="CM60" s="1325"/>
      <c r="CN60" s="1325"/>
      <c r="CO60" s="1325"/>
      <c r="CP60" s="1325"/>
      <c r="CY60" s="1325"/>
      <c r="CZ60" s="1325"/>
      <c r="DA60" s="1325"/>
      <c r="DB60" s="1325"/>
      <c r="DC60" s="1325"/>
      <c r="DD60" s="1324"/>
      <c r="DE60" s="1319"/>
    </row>
    <row r="61" spans="1:109" s="1313" customFormat="1" ht="13.5" x14ac:dyDescent="0.15">
      <c r="A61" s="1276"/>
      <c r="B61" s="1323"/>
      <c r="C61" s="1322"/>
      <c r="D61" s="1322"/>
      <c r="E61" s="1322"/>
      <c r="F61" s="1322"/>
      <c r="G61" s="1322"/>
      <c r="H61" s="1322"/>
      <c r="I61" s="1322"/>
      <c r="J61" s="1322"/>
      <c r="K61" s="1322"/>
      <c r="L61" s="1322"/>
      <c r="M61" s="1321"/>
      <c r="N61" s="1321"/>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1"/>
      <c r="AT61" s="1321"/>
      <c r="AU61" s="1322"/>
      <c r="AV61" s="1322"/>
      <c r="AW61" s="1322"/>
      <c r="AX61" s="1322"/>
      <c r="AY61" s="1322"/>
      <c r="AZ61" s="1322"/>
      <c r="BA61" s="1322"/>
      <c r="BB61" s="1322"/>
      <c r="BC61" s="1322"/>
      <c r="BD61" s="1322"/>
      <c r="BE61" s="1321"/>
      <c r="BF61" s="1321"/>
      <c r="BG61" s="1322"/>
      <c r="BH61" s="1322"/>
      <c r="BI61" s="1322"/>
      <c r="BJ61" s="1322"/>
      <c r="BK61" s="1322"/>
      <c r="BL61" s="1322"/>
      <c r="BM61" s="1322"/>
      <c r="BN61" s="1322"/>
      <c r="BO61" s="1322"/>
      <c r="BP61" s="1322"/>
      <c r="BQ61" s="1321"/>
      <c r="BR61" s="1321"/>
      <c r="BS61" s="1322"/>
      <c r="BT61" s="1322"/>
      <c r="BU61" s="1322"/>
      <c r="BV61" s="1322"/>
      <c r="BW61" s="1322"/>
      <c r="BX61" s="1322"/>
      <c r="BY61" s="1322"/>
      <c r="BZ61" s="1322"/>
      <c r="CA61" s="1322"/>
      <c r="CB61" s="1322"/>
      <c r="CC61" s="1321"/>
      <c r="CD61" s="1321"/>
      <c r="CE61" s="1322"/>
      <c r="CF61" s="1322"/>
      <c r="CG61" s="1322"/>
      <c r="CH61" s="1322"/>
      <c r="CI61" s="1322"/>
      <c r="CJ61" s="1322"/>
      <c r="CK61" s="1322"/>
      <c r="CL61" s="1322"/>
      <c r="CM61" s="1322"/>
      <c r="CN61" s="1322"/>
      <c r="CO61" s="1321"/>
      <c r="CP61" s="1321"/>
      <c r="CQ61" s="1322"/>
      <c r="CR61" s="1322"/>
      <c r="CS61" s="1322"/>
      <c r="CT61" s="1322"/>
      <c r="CU61" s="1322"/>
      <c r="CV61" s="1322"/>
      <c r="CW61" s="1322"/>
      <c r="CX61" s="1322"/>
      <c r="CY61" s="1322"/>
      <c r="CZ61" s="1322"/>
      <c r="DA61" s="1321"/>
      <c r="DB61" s="1321"/>
      <c r="DC61" s="1321"/>
      <c r="DD61" s="1320"/>
      <c r="DE61" s="1319"/>
    </row>
    <row r="62" spans="1:109" ht="13.5" x14ac:dyDescent="0.15">
      <c r="B62" s="1318"/>
      <c r="C62" s="1318"/>
      <c r="D62" s="1318"/>
      <c r="E62" s="1318"/>
      <c r="F62" s="1318"/>
      <c r="G62" s="1318"/>
      <c r="H62" s="1318"/>
      <c r="I62" s="1318"/>
      <c r="J62" s="1318"/>
      <c r="K62" s="1318"/>
      <c r="L62" s="1318"/>
      <c r="M62" s="1318"/>
      <c r="N62" s="1318"/>
      <c r="O62" s="1318"/>
      <c r="P62" s="1318"/>
      <c r="Q62" s="1318"/>
      <c r="R62" s="1318"/>
      <c r="S62" s="1318"/>
      <c r="T62" s="1318"/>
      <c r="U62" s="1318"/>
      <c r="V62" s="1318"/>
      <c r="W62" s="1318"/>
      <c r="X62" s="1318"/>
      <c r="Y62" s="1318"/>
      <c r="Z62" s="1318"/>
      <c r="AA62" s="1318"/>
      <c r="AB62" s="1318"/>
      <c r="AC62" s="1318"/>
      <c r="AD62" s="1318"/>
      <c r="AE62" s="1318"/>
      <c r="AF62" s="1318"/>
      <c r="AG62" s="1318"/>
      <c r="AH62" s="1318"/>
      <c r="AI62" s="1318"/>
      <c r="AJ62" s="1318"/>
      <c r="AK62" s="1318"/>
      <c r="AL62" s="1318"/>
      <c r="AM62" s="1318"/>
      <c r="AN62" s="1318"/>
      <c r="AO62" s="1318"/>
      <c r="AP62" s="1318"/>
      <c r="AQ62" s="1318"/>
      <c r="AR62" s="1318"/>
      <c r="AS62" s="1318"/>
      <c r="AT62" s="1318"/>
      <c r="AU62" s="1318"/>
      <c r="AV62" s="1318"/>
      <c r="AW62" s="1318"/>
      <c r="AX62" s="1318"/>
      <c r="AY62" s="1318"/>
      <c r="AZ62" s="1318"/>
      <c r="BA62" s="1318"/>
      <c r="BB62" s="1318"/>
      <c r="BC62" s="1318"/>
      <c r="BD62" s="1318"/>
      <c r="BE62" s="1318"/>
      <c r="BF62" s="1318"/>
      <c r="BG62" s="1318"/>
      <c r="BH62" s="1318"/>
      <c r="BI62" s="1318"/>
      <c r="BJ62" s="1318"/>
      <c r="BK62" s="1318"/>
      <c r="BL62" s="1318"/>
      <c r="BM62" s="1318"/>
      <c r="BN62" s="1318"/>
      <c r="BO62" s="1318"/>
      <c r="BP62" s="1318"/>
      <c r="BQ62" s="1318"/>
      <c r="BR62" s="1318"/>
      <c r="BS62" s="1318"/>
      <c r="BT62" s="1318"/>
      <c r="BU62" s="1318"/>
      <c r="BV62" s="1318"/>
      <c r="BW62" s="1318"/>
      <c r="BX62" s="1318"/>
      <c r="BY62" s="1318"/>
      <c r="BZ62" s="1318"/>
      <c r="CA62" s="1318"/>
      <c r="CB62" s="1318"/>
      <c r="CC62" s="1318"/>
      <c r="CD62" s="1318"/>
      <c r="CE62" s="1318"/>
      <c r="CF62" s="1318"/>
      <c r="CG62" s="1318"/>
      <c r="CH62" s="1318"/>
      <c r="CI62" s="1318"/>
      <c r="CJ62" s="1318"/>
      <c r="CK62" s="1318"/>
      <c r="CL62" s="1318"/>
      <c r="CM62" s="1318"/>
      <c r="CN62" s="1318"/>
      <c r="CO62" s="1318"/>
      <c r="CP62" s="1318"/>
      <c r="CQ62" s="1318"/>
      <c r="CR62" s="1318"/>
      <c r="CS62" s="1318"/>
      <c r="CT62" s="1318"/>
      <c r="CU62" s="1318"/>
      <c r="CV62" s="1318"/>
      <c r="CW62" s="1318"/>
      <c r="CX62" s="1318"/>
      <c r="CY62" s="1318"/>
      <c r="CZ62" s="1318"/>
      <c r="DA62" s="1318"/>
      <c r="DB62" s="1318"/>
      <c r="DC62" s="1318"/>
      <c r="DD62" s="1318"/>
      <c r="DE62" s="1276"/>
    </row>
    <row r="63" spans="1:109" ht="17.25" x14ac:dyDescent="0.15">
      <c r="B63" s="1317" t="s">
        <v>627</v>
      </c>
    </row>
    <row r="64" spans="1:109" ht="13.5" x14ac:dyDescent="0.15">
      <c r="B64" s="1277"/>
      <c r="G64" s="1314"/>
      <c r="I64" s="1316"/>
      <c r="J64" s="1316"/>
      <c r="K64" s="1316"/>
      <c r="L64" s="1316"/>
      <c r="M64" s="1316"/>
      <c r="N64" s="1315"/>
      <c r="AM64" s="1314"/>
      <c r="AN64" s="1314" t="s">
        <v>626</v>
      </c>
      <c r="AP64" s="1313"/>
      <c r="AQ64" s="1313"/>
      <c r="AR64" s="1313"/>
      <c r="AY64" s="1314"/>
      <c r="BA64" s="1313"/>
      <c r="BB64" s="1313"/>
      <c r="BC64" s="1313"/>
      <c r="BK64" s="1314"/>
      <c r="BM64" s="1313"/>
      <c r="BN64" s="1313"/>
      <c r="BO64" s="1313"/>
      <c r="BW64" s="1314"/>
      <c r="BY64" s="1313"/>
      <c r="BZ64" s="1313"/>
      <c r="CA64" s="1313"/>
      <c r="CI64" s="1314"/>
      <c r="CK64" s="1313"/>
      <c r="CL64" s="1313"/>
      <c r="CM64" s="1313"/>
      <c r="CU64" s="1314"/>
      <c r="CW64" s="1313"/>
      <c r="CX64" s="1313"/>
      <c r="CY64" s="1313"/>
    </row>
    <row r="65" spans="2:107" ht="13.5" x14ac:dyDescent="0.15">
      <c r="B65" s="1277"/>
      <c r="AN65" s="1312" t="s">
        <v>625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0"/>
    </row>
    <row r="66" spans="2:107" ht="13.5" x14ac:dyDescent="0.15">
      <c r="B66" s="1277"/>
      <c r="AN66" s="1309"/>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7"/>
    </row>
    <row r="67" spans="2:107" ht="13.5" x14ac:dyDescent="0.15">
      <c r="B67" s="1277"/>
      <c r="AN67" s="1309"/>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7"/>
    </row>
    <row r="68" spans="2:107" ht="13.5" x14ac:dyDescent="0.15">
      <c r="B68" s="1277"/>
      <c r="AN68" s="1309"/>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7"/>
    </row>
    <row r="69" spans="2:107" ht="13.5" x14ac:dyDescent="0.15">
      <c r="B69" s="1277"/>
      <c r="AN69" s="1306"/>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4"/>
    </row>
    <row r="70" spans="2:107" ht="13.5" x14ac:dyDescent="0.15">
      <c r="B70" s="1277"/>
      <c r="H70" s="1303"/>
      <c r="I70" s="1303"/>
      <c r="J70" s="1301"/>
      <c r="K70" s="1301"/>
      <c r="L70" s="1300"/>
      <c r="M70" s="1301"/>
      <c r="N70" s="1300"/>
      <c r="AN70" s="1291"/>
      <c r="AO70" s="1291"/>
      <c r="AP70" s="1291"/>
      <c r="AZ70" s="1291"/>
      <c r="BA70" s="1291"/>
      <c r="BB70" s="1291"/>
      <c r="BL70" s="1291"/>
      <c r="BM70" s="1291"/>
      <c r="BN70" s="1291"/>
      <c r="BX70" s="1291"/>
      <c r="BY70" s="1291"/>
      <c r="BZ70" s="1291"/>
      <c r="CJ70" s="1291"/>
      <c r="CK70" s="1291"/>
      <c r="CL70" s="1291"/>
      <c r="CV70" s="1291"/>
      <c r="CW70" s="1291"/>
      <c r="CX70" s="1291"/>
    </row>
    <row r="71" spans="2:107" ht="13.5" x14ac:dyDescent="0.15">
      <c r="B71" s="1277"/>
      <c r="G71" s="1299"/>
      <c r="I71" s="1302"/>
      <c r="J71" s="1301"/>
      <c r="K71" s="1301"/>
      <c r="L71" s="1300"/>
      <c r="M71" s="1301"/>
      <c r="N71" s="1300"/>
      <c r="AM71" s="1299"/>
      <c r="AN71" s="1276" t="s">
        <v>624</v>
      </c>
    </row>
    <row r="72" spans="2:107" ht="13.5" x14ac:dyDescent="0.15">
      <c r="B72" s="1277"/>
      <c r="G72" s="1289"/>
      <c r="H72" s="1289"/>
      <c r="I72" s="1289"/>
      <c r="J72" s="1289"/>
      <c r="K72" s="1298"/>
      <c r="L72" s="1298"/>
      <c r="M72" s="1297"/>
      <c r="N72" s="1297"/>
      <c r="AN72" s="1296"/>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4"/>
      <c r="BP72" s="1286" t="s">
        <v>570</v>
      </c>
      <c r="BQ72" s="1286"/>
      <c r="BR72" s="1286"/>
      <c r="BS72" s="1286"/>
      <c r="BT72" s="1286"/>
      <c r="BU72" s="1286"/>
      <c r="BV72" s="1286"/>
      <c r="BW72" s="1286"/>
      <c r="BX72" s="1286" t="s">
        <v>571</v>
      </c>
      <c r="BY72" s="1286"/>
      <c r="BZ72" s="1286"/>
      <c r="CA72" s="1286"/>
      <c r="CB72" s="1286"/>
      <c r="CC72" s="1286"/>
      <c r="CD72" s="1286"/>
      <c r="CE72" s="1286"/>
      <c r="CF72" s="1286" t="s">
        <v>572</v>
      </c>
      <c r="CG72" s="1286"/>
      <c r="CH72" s="1286"/>
      <c r="CI72" s="1286"/>
      <c r="CJ72" s="1286"/>
      <c r="CK72" s="1286"/>
      <c r="CL72" s="1286"/>
      <c r="CM72" s="1286"/>
      <c r="CN72" s="1286" t="s">
        <v>573</v>
      </c>
      <c r="CO72" s="1286"/>
      <c r="CP72" s="1286"/>
      <c r="CQ72" s="1286"/>
      <c r="CR72" s="1286"/>
      <c r="CS72" s="1286"/>
      <c r="CT72" s="1286"/>
      <c r="CU72" s="1286"/>
      <c r="CV72" s="1286" t="s">
        <v>574</v>
      </c>
      <c r="CW72" s="1286"/>
      <c r="CX72" s="1286"/>
      <c r="CY72" s="1286"/>
      <c r="CZ72" s="1286"/>
      <c r="DA72" s="1286"/>
      <c r="DB72" s="1286"/>
      <c r="DC72" s="1286"/>
    </row>
    <row r="73" spans="2:107" ht="13.5" x14ac:dyDescent="0.15">
      <c r="B73" s="1277"/>
      <c r="G73" s="1293"/>
      <c r="H73" s="1293"/>
      <c r="I73" s="1293"/>
      <c r="J73" s="1293"/>
      <c r="K73" s="1290"/>
      <c r="L73" s="1290"/>
      <c r="M73" s="1290"/>
      <c r="N73" s="1290"/>
      <c r="AM73" s="1291"/>
      <c r="AN73" s="1285" t="s">
        <v>623</v>
      </c>
      <c r="AO73" s="1285"/>
      <c r="AP73" s="1285"/>
      <c r="AQ73" s="1285"/>
      <c r="AR73" s="1285"/>
      <c r="AS73" s="1285"/>
      <c r="AT73" s="1285"/>
      <c r="AU73" s="1285"/>
      <c r="AV73" s="1285"/>
      <c r="AW73" s="1285"/>
      <c r="AX73" s="1285"/>
      <c r="AY73" s="1285"/>
      <c r="AZ73" s="1285"/>
      <c r="BA73" s="1285"/>
      <c r="BB73" s="1285" t="s">
        <v>621</v>
      </c>
      <c r="BC73" s="1285"/>
      <c r="BD73" s="1285"/>
      <c r="BE73" s="1285"/>
      <c r="BF73" s="1285"/>
      <c r="BG73" s="1285"/>
      <c r="BH73" s="1285"/>
      <c r="BI73" s="1285"/>
      <c r="BJ73" s="1285"/>
      <c r="BK73" s="1285"/>
      <c r="BL73" s="1285"/>
      <c r="BM73" s="1285"/>
      <c r="BN73" s="1285"/>
      <c r="BO73" s="1285"/>
      <c r="BP73" s="1284">
        <v>27.8</v>
      </c>
      <c r="BQ73" s="1284"/>
      <c r="BR73" s="1284"/>
      <c r="BS73" s="1284"/>
      <c r="BT73" s="1284"/>
      <c r="BU73" s="1284"/>
      <c r="BV73" s="1284"/>
      <c r="BW73" s="1284"/>
      <c r="BX73" s="1284">
        <v>28.7</v>
      </c>
      <c r="BY73" s="1284"/>
      <c r="BZ73" s="1284"/>
      <c r="CA73" s="1284"/>
      <c r="CB73" s="1284"/>
      <c r="CC73" s="1284"/>
      <c r="CD73" s="1284"/>
      <c r="CE73" s="1284"/>
      <c r="CF73" s="1284">
        <v>28.1</v>
      </c>
      <c r="CG73" s="1284"/>
      <c r="CH73" s="1284"/>
      <c r="CI73" s="1284"/>
      <c r="CJ73" s="1284"/>
      <c r="CK73" s="1284"/>
      <c r="CL73" s="1284"/>
      <c r="CM73" s="1284"/>
      <c r="CN73" s="1284">
        <v>32.700000000000003</v>
      </c>
      <c r="CO73" s="1284"/>
      <c r="CP73" s="1284"/>
      <c r="CQ73" s="1284"/>
      <c r="CR73" s="1284"/>
      <c r="CS73" s="1284"/>
      <c r="CT73" s="1284"/>
      <c r="CU73" s="1284"/>
      <c r="CV73" s="1284">
        <v>34.200000000000003</v>
      </c>
      <c r="CW73" s="1284"/>
      <c r="CX73" s="1284"/>
      <c r="CY73" s="1284"/>
      <c r="CZ73" s="1284"/>
      <c r="DA73" s="1284"/>
      <c r="DB73" s="1284"/>
      <c r="DC73" s="1284"/>
    </row>
    <row r="74" spans="2:107" ht="13.5" x14ac:dyDescent="0.15">
      <c r="B74" s="1277"/>
      <c r="G74" s="1293"/>
      <c r="H74" s="1293"/>
      <c r="I74" s="1293"/>
      <c r="J74" s="1293"/>
      <c r="K74" s="1290"/>
      <c r="L74" s="1290"/>
      <c r="M74" s="1290"/>
      <c r="N74" s="1290"/>
      <c r="AM74" s="1291"/>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x14ac:dyDescent="0.15">
      <c r="B75" s="1277"/>
      <c r="G75" s="1293"/>
      <c r="H75" s="1293"/>
      <c r="I75" s="1289"/>
      <c r="J75" s="1289"/>
      <c r="K75" s="1292"/>
      <c r="L75" s="1292"/>
      <c r="M75" s="1292"/>
      <c r="N75" s="1292"/>
      <c r="AM75" s="1291"/>
      <c r="AN75" s="1285"/>
      <c r="AO75" s="1285"/>
      <c r="AP75" s="1285"/>
      <c r="AQ75" s="1285"/>
      <c r="AR75" s="1285"/>
      <c r="AS75" s="1285"/>
      <c r="AT75" s="1285"/>
      <c r="AU75" s="1285"/>
      <c r="AV75" s="1285"/>
      <c r="AW75" s="1285"/>
      <c r="AX75" s="1285"/>
      <c r="AY75" s="1285"/>
      <c r="AZ75" s="1285"/>
      <c r="BA75" s="1285"/>
      <c r="BB75" s="1285" t="s">
        <v>620</v>
      </c>
      <c r="BC75" s="1285"/>
      <c r="BD75" s="1285"/>
      <c r="BE75" s="1285"/>
      <c r="BF75" s="1285"/>
      <c r="BG75" s="1285"/>
      <c r="BH75" s="1285"/>
      <c r="BI75" s="1285"/>
      <c r="BJ75" s="1285"/>
      <c r="BK75" s="1285"/>
      <c r="BL75" s="1285"/>
      <c r="BM75" s="1285"/>
      <c r="BN75" s="1285"/>
      <c r="BO75" s="1285"/>
      <c r="BP75" s="1284">
        <v>4.7</v>
      </c>
      <c r="BQ75" s="1284"/>
      <c r="BR75" s="1284"/>
      <c r="BS75" s="1284"/>
      <c r="BT75" s="1284"/>
      <c r="BU75" s="1284"/>
      <c r="BV75" s="1284"/>
      <c r="BW75" s="1284"/>
      <c r="BX75" s="1284">
        <v>5.4</v>
      </c>
      <c r="BY75" s="1284"/>
      <c r="BZ75" s="1284"/>
      <c r="CA75" s="1284"/>
      <c r="CB75" s="1284"/>
      <c r="CC75" s="1284"/>
      <c r="CD75" s="1284"/>
      <c r="CE75" s="1284"/>
      <c r="CF75" s="1284">
        <v>5.9</v>
      </c>
      <c r="CG75" s="1284"/>
      <c r="CH75" s="1284"/>
      <c r="CI75" s="1284"/>
      <c r="CJ75" s="1284"/>
      <c r="CK75" s="1284"/>
      <c r="CL75" s="1284"/>
      <c r="CM75" s="1284"/>
      <c r="CN75" s="1284">
        <v>6.4</v>
      </c>
      <c r="CO75" s="1284"/>
      <c r="CP75" s="1284"/>
      <c r="CQ75" s="1284"/>
      <c r="CR75" s="1284"/>
      <c r="CS75" s="1284"/>
      <c r="CT75" s="1284"/>
      <c r="CU75" s="1284"/>
      <c r="CV75" s="1284">
        <v>6.7</v>
      </c>
      <c r="CW75" s="1284"/>
      <c r="CX75" s="1284"/>
      <c r="CY75" s="1284"/>
      <c r="CZ75" s="1284"/>
      <c r="DA75" s="1284"/>
      <c r="DB75" s="1284"/>
      <c r="DC75" s="1284"/>
    </row>
    <row r="76" spans="2:107" ht="13.5" x14ac:dyDescent="0.15">
      <c r="B76" s="1277"/>
      <c r="G76" s="1293"/>
      <c r="H76" s="1293"/>
      <c r="I76" s="1289"/>
      <c r="J76" s="1289"/>
      <c r="K76" s="1292"/>
      <c r="L76" s="1292"/>
      <c r="M76" s="1292"/>
      <c r="N76" s="1292"/>
      <c r="AM76" s="1291"/>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x14ac:dyDescent="0.15">
      <c r="B77" s="1277"/>
      <c r="G77" s="1289"/>
      <c r="H77" s="1289"/>
      <c r="I77" s="1289"/>
      <c r="J77" s="1289"/>
      <c r="K77" s="1290"/>
      <c r="L77" s="1290"/>
      <c r="M77" s="1290"/>
      <c r="N77" s="1290"/>
      <c r="AN77" s="1286" t="s">
        <v>622</v>
      </c>
      <c r="AO77" s="1286"/>
      <c r="AP77" s="1286"/>
      <c r="AQ77" s="1286"/>
      <c r="AR77" s="1286"/>
      <c r="AS77" s="1286"/>
      <c r="AT77" s="1286"/>
      <c r="AU77" s="1286"/>
      <c r="AV77" s="1286"/>
      <c r="AW77" s="1286"/>
      <c r="AX77" s="1286"/>
      <c r="AY77" s="1286"/>
      <c r="AZ77" s="1286"/>
      <c r="BA77" s="1286"/>
      <c r="BB77" s="1285" t="s">
        <v>621</v>
      </c>
      <c r="BC77" s="1285"/>
      <c r="BD77" s="1285"/>
      <c r="BE77" s="1285"/>
      <c r="BF77" s="1285"/>
      <c r="BG77" s="1285"/>
      <c r="BH77" s="1285"/>
      <c r="BI77" s="1285"/>
      <c r="BJ77" s="1285"/>
      <c r="BK77" s="1285"/>
      <c r="BL77" s="1285"/>
      <c r="BM77" s="1285"/>
      <c r="BN77" s="1285"/>
      <c r="BO77" s="1285"/>
      <c r="BP77" s="1284">
        <v>54.6</v>
      </c>
      <c r="BQ77" s="1284"/>
      <c r="BR77" s="1284"/>
      <c r="BS77" s="1284"/>
      <c r="BT77" s="1284"/>
      <c r="BU77" s="1284"/>
      <c r="BV77" s="1284"/>
      <c r="BW77" s="1284"/>
      <c r="BX77" s="1284">
        <v>53.2</v>
      </c>
      <c r="BY77" s="1284"/>
      <c r="BZ77" s="1284"/>
      <c r="CA77" s="1284"/>
      <c r="CB77" s="1284"/>
      <c r="CC77" s="1284"/>
      <c r="CD77" s="1284"/>
      <c r="CE77" s="1284"/>
      <c r="CF77" s="1284">
        <v>47.9</v>
      </c>
      <c r="CG77" s="1284"/>
      <c r="CH77" s="1284"/>
      <c r="CI77" s="1284"/>
      <c r="CJ77" s="1284"/>
      <c r="CK77" s="1284"/>
      <c r="CL77" s="1284"/>
      <c r="CM77" s="1284"/>
      <c r="CN77" s="1284">
        <v>49</v>
      </c>
      <c r="CO77" s="1284"/>
      <c r="CP77" s="1284"/>
      <c r="CQ77" s="1284"/>
      <c r="CR77" s="1284"/>
      <c r="CS77" s="1284"/>
      <c r="CT77" s="1284"/>
      <c r="CU77" s="1284"/>
      <c r="CV77" s="1284">
        <v>41.3</v>
      </c>
      <c r="CW77" s="1284"/>
      <c r="CX77" s="1284"/>
      <c r="CY77" s="1284"/>
      <c r="CZ77" s="1284"/>
      <c r="DA77" s="1284"/>
      <c r="DB77" s="1284"/>
      <c r="DC77" s="1284"/>
    </row>
    <row r="78" spans="2:107" ht="13.5" x14ac:dyDescent="0.15">
      <c r="B78" s="1277"/>
      <c r="G78" s="1289"/>
      <c r="H78" s="1289"/>
      <c r="I78" s="1289"/>
      <c r="J78" s="1289"/>
      <c r="K78" s="1290"/>
      <c r="L78" s="1290"/>
      <c r="M78" s="1290"/>
      <c r="N78" s="1290"/>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x14ac:dyDescent="0.15">
      <c r="B79" s="1277"/>
      <c r="G79" s="1289"/>
      <c r="H79" s="1289"/>
      <c r="I79" s="1288"/>
      <c r="J79" s="1288"/>
      <c r="K79" s="1287"/>
      <c r="L79" s="1287"/>
      <c r="M79" s="1287"/>
      <c r="N79" s="1287"/>
      <c r="AN79" s="1286"/>
      <c r="AO79" s="1286"/>
      <c r="AP79" s="1286"/>
      <c r="AQ79" s="1286"/>
      <c r="AR79" s="1286"/>
      <c r="AS79" s="1286"/>
      <c r="AT79" s="1286"/>
      <c r="AU79" s="1286"/>
      <c r="AV79" s="1286"/>
      <c r="AW79" s="1286"/>
      <c r="AX79" s="1286"/>
      <c r="AY79" s="1286"/>
      <c r="AZ79" s="1286"/>
      <c r="BA79" s="1286"/>
      <c r="BB79" s="1285" t="s">
        <v>620</v>
      </c>
      <c r="BC79" s="1285"/>
      <c r="BD79" s="1285"/>
      <c r="BE79" s="1285"/>
      <c r="BF79" s="1285"/>
      <c r="BG79" s="1285"/>
      <c r="BH79" s="1285"/>
      <c r="BI79" s="1285"/>
      <c r="BJ79" s="1285"/>
      <c r="BK79" s="1285"/>
      <c r="BL79" s="1285"/>
      <c r="BM79" s="1285"/>
      <c r="BN79" s="1285"/>
      <c r="BO79" s="1285"/>
      <c r="BP79" s="1284">
        <v>10</v>
      </c>
      <c r="BQ79" s="1284"/>
      <c r="BR79" s="1284"/>
      <c r="BS79" s="1284"/>
      <c r="BT79" s="1284"/>
      <c r="BU79" s="1284"/>
      <c r="BV79" s="1284"/>
      <c r="BW79" s="1284"/>
      <c r="BX79" s="1284">
        <v>9.8000000000000007</v>
      </c>
      <c r="BY79" s="1284"/>
      <c r="BZ79" s="1284"/>
      <c r="CA79" s="1284"/>
      <c r="CB79" s="1284"/>
      <c r="CC79" s="1284"/>
      <c r="CD79" s="1284"/>
      <c r="CE79" s="1284"/>
      <c r="CF79" s="1284">
        <v>9.6</v>
      </c>
      <c r="CG79" s="1284"/>
      <c r="CH79" s="1284"/>
      <c r="CI79" s="1284"/>
      <c r="CJ79" s="1284"/>
      <c r="CK79" s="1284"/>
      <c r="CL79" s="1284"/>
      <c r="CM79" s="1284"/>
      <c r="CN79" s="1284">
        <v>9.5</v>
      </c>
      <c r="CO79" s="1284"/>
      <c r="CP79" s="1284"/>
      <c r="CQ79" s="1284"/>
      <c r="CR79" s="1284"/>
      <c r="CS79" s="1284"/>
      <c r="CT79" s="1284"/>
      <c r="CU79" s="1284"/>
      <c r="CV79" s="1284">
        <v>9.1999999999999993</v>
      </c>
      <c r="CW79" s="1284"/>
      <c r="CX79" s="1284"/>
      <c r="CY79" s="1284"/>
      <c r="CZ79" s="1284"/>
      <c r="DA79" s="1284"/>
      <c r="DB79" s="1284"/>
      <c r="DC79" s="1284"/>
    </row>
    <row r="80" spans="2:107" ht="13.5" x14ac:dyDescent="0.15">
      <c r="B80" s="1277"/>
      <c r="G80" s="1289"/>
      <c r="H80" s="1289"/>
      <c r="I80" s="1288"/>
      <c r="J80" s="1288"/>
      <c r="K80" s="1287"/>
      <c r="L80" s="1287"/>
      <c r="M80" s="1287"/>
      <c r="N80" s="1287"/>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x14ac:dyDescent="0.15">
      <c r="B81" s="1277"/>
    </row>
    <row r="82" spans="2:109" ht="17.25" x14ac:dyDescent="0.15">
      <c r="B82" s="1277"/>
      <c r="K82" s="1283"/>
      <c r="L82" s="1283"/>
      <c r="M82" s="1283"/>
      <c r="N82" s="1283"/>
      <c r="AQ82" s="1283"/>
      <c r="AR82" s="1283"/>
      <c r="AS82" s="1283"/>
      <c r="AT82" s="1283"/>
      <c r="BC82" s="1283"/>
      <c r="BD82" s="1283"/>
      <c r="BE82" s="1283"/>
      <c r="BF82" s="1283"/>
      <c r="BO82" s="1283"/>
      <c r="BP82" s="1283"/>
      <c r="BQ82" s="1283"/>
      <c r="BR82" s="1283"/>
      <c r="CA82" s="1283"/>
      <c r="CB82" s="1283"/>
      <c r="CC82" s="1283"/>
      <c r="CD82" s="1283"/>
      <c r="CM82" s="1283"/>
      <c r="CN82" s="1283"/>
      <c r="CO82" s="1283"/>
      <c r="CP82" s="1283"/>
      <c r="CY82" s="1283"/>
      <c r="CZ82" s="1283"/>
      <c r="DA82" s="1283"/>
      <c r="DB82" s="1283"/>
      <c r="DC82" s="1283"/>
    </row>
    <row r="83" spans="2:109" ht="13.5" x14ac:dyDescent="0.15">
      <c r="B83" s="1282"/>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0"/>
    </row>
    <row r="84" spans="2:109" ht="13.5" x14ac:dyDescent="0.15">
      <c r="DD84" s="1276"/>
      <c r="DE84" s="1276"/>
    </row>
    <row r="85" spans="2:109" ht="13.5" x14ac:dyDescent="0.15">
      <c r="DD85" s="1276"/>
      <c r="DE85" s="1276"/>
    </row>
    <row r="86" spans="2:109" ht="13.5" hidden="1" x14ac:dyDescent="0.15">
      <c r="DD86" s="1276"/>
      <c r="DE86" s="1276"/>
    </row>
    <row r="87" spans="2:109" ht="13.5" hidden="1" x14ac:dyDescent="0.15">
      <c r="K87" s="1279"/>
      <c r="AQ87" s="1279"/>
      <c r="BC87" s="1279"/>
      <c r="BO87" s="1279"/>
      <c r="CA87" s="1279"/>
      <c r="CM87" s="1279"/>
      <c r="CY87" s="1279"/>
      <c r="DD87" s="1276"/>
      <c r="DE87" s="1276"/>
    </row>
    <row r="88" spans="2:109" ht="13.5" hidden="1" x14ac:dyDescent="0.15">
      <c r="DD88" s="1276"/>
      <c r="DE88" s="1276"/>
    </row>
    <row r="89" spans="2:109" ht="13.5" hidden="1" x14ac:dyDescent="0.15">
      <c r="DD89" s="1276"/>
      <c r="DE89" s="1276"/>
    </row>
    <row r="90" spans="2:109" ht="13.5" hidden="1" x14ac:dyDescent="0.15">
      <c r="DD90" s="1276"/>
      <c r="DE90" s="1276"/>
    </row>
    <row r="91" spans="2:109" ht="13.5"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oQwZX/Bm1IOC7sbzZBHKiykO4NeWIpfNtkyXeEt1SWkAHL+gf3m4QiTxDVsrGjg1JvwuuGc21hancbk+xUh95Q==" saltValue="l6pBmnbwgL/P2nRzWyaj2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SsapVMeKAXrrINbMO8bWR6oQqHfIIelz8XW/lS0a6x5YLusqAAcZ2H7DDWbVQO6OTmzeiZTIxcHjuTMTP5DL9w==" saltValue="8UR/gspY8Etf6dCXzCeQ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yc7NNSjsXjnCItGUl+RiIQEPCvKFnrctpDjipaAnmrHM589JEklqbDaZottkD6OsLpSAksLvoQgiIn+1xnSHOw==" saltValue="JZ4ofvstn4yJw+QDwMbJj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76162</v>
      </c>
      <c r="E3" s="162"/>
      <c r="F3" s="163">
        <v>83280</v>
      </c>
      <c r="G3" s="164"/>
      <c r="H3" s="165"/>
    </row>
    <row r="4" spans="1:8" x14ac:dyDescent="0.15">
      <c r="A4" s="166"/>
      <c r="B4" s="167"/>
      <c r="C4" s="168"/>
      <c r="D4" s="169">
        <v>67486</v>
      </c>
      <c r="E4" s="170"/>
      <c r="F4" s="171">
        <v>43123</v>
      </c>
      <c r="G4" s="172"/>
      <c r="H4" s="173"/>
    </row>
    <row r="5" spans="1:8" x14ac:dyDescent="0.15">
      <c r="A5" s="154" t="s">
        <v>562</v>
      </c>
      <c r="B5" s="159"/>
      <c r="C5" s="160"/>
      <c r="D5" s="161">
        <v>86594</v>
      </c>
      <c r="E5" s="162"/>
      <c r="F5" s="163">
        <v>88968</v>
      </c>
      <c r="G5" s="164"/>
      <c r="H5" s="165"/>
    </row>
    <row r="6" spans="1:8" x14ac:dyDescent="0.15">
      <c r="A6" s="166"/>
      <c r="B6" s="167"/>
      <c r="C6" s="168"/>
      <c r="D6" s="169">
        <v>66831</v>
      </c>
      <c r="E6" s="170"/>
      <c r="F6" s="171">
        <v>45482</v>
      </c>
      <c r="G6" s="172"/>
      <c r="H6" s="173"/>
    </row>
    <row r="7" spans="1:8" x14ac:dyDescent="0.15">
      <c r="A7" s="154" t="s">
        <v>563</v>
      </c>
      <c r="B7" s="159"/>
      <c r="C7" s="160"/>
      <c r="D7" s="161">
        <v>74270</v>
      </c>
      <c r="E7" s="162"/>
      <c r="F7" s="163">
        <v>85173</v>
      </c>
      <c r="G7" s="164"/>
      <c r="H7" s="165"/>
    </row>
    <row r="8" spans="1:8" x14ac:dyDescent="0.15">
      <c r="A8" s="166"/>
      <c r="B8" s="167"/>
      <c r="C8" s="168"/>
      <c r="D8" s="169">
        <v>54092</v>
      </c>
      <c r="E8" s="170"/>
      <c r="F8" s="171">
        <v>43913</v>
      </c>
      <c r="G8" s="172"/>
      <c r="H8" s="173"/>
    </row>
    <row r="9" spans="1:8" x14ac:dyDescent="0.15">
      <c r="A9" s="154" t="s">
        <v>564</v>
      </c>
      <c r="B9" s="159"/>
      <c r="C9" s="160"/>
      <c r="D9" s="161">
        <v>69411</v>
      </c>
      <c r="E9" s="162"/>
      <c r="F9" s="163">
        <v>94081</v>
      </c>
      <c r="G9" s="164"/>
      <c r="H9" s="165"/>
    </row>
    <row r="10" spans="1:8" x14ac:dyDescent="0.15">
      <c r="A10" s="166"/>
      <c r="B10" s="167"/>
      <c r="C10" s="168"/>
      <c r="D10" s="169">
        <v>48725</v>
      </c>
      <c r="E10" s="170"/>
      <c r="F10" s="171">
        <v>48949</v>
      </c>
      <c r="G10" s="172"/>
      <c r="H10" s="173"/>
    </row>
    <row r="11" spans="1:8" x14ac:dyDescent="0.15">
      <c r="A11" s="154" t="s">
        <v>565</v>
      </c>
      <c r="B11" s="159"/>
      <c r="C11" s="160"/>
      <c r="D11" s="161">
        <v>88748</v>
      </c>
      <c r="E11" s="162"/>
      <c r="F11" s="163">
        <v>92632</v>
      </c>
      <c r="G11" s="164"/>
      <c r="H11" s="165"/>
    </row>
    <row r="12" spans="1:8" x14ac:dyDescent="0.15">
      <c r="A12" s="166"/>
      <c r="B12" s="167"/>
      <c r="C12" s="174"/>
      <c r="D12" s="169">
        <v>59009</v>
      </c>
      <c r="E12" s="170"/>
      <c r="F12" s="171">
        <v>47978</v>
      </c>
      <c r="G12" s="172"/>
      <c r="H12" s="173"/>
    </row>
    <row r="13" spans="1:8" x14ac:dyDescent="0.15">
      <c r="A13" s="154"/>
      <c r="B13" s="159"/>
      <c r="C13" s="175"/>
      <c r="D13" s="176">
        <v>79037</v>
      </c>
      <c r="E13" s="177"/>
      <c r="F13" s="178">
        <v>88827</v>
      </c>
      <c r="G13" s="179"/>
      <c r="H13" s="165"/>
    </row>
    <row r="14" spans="1:8" x14ac:dyDescent="0.15">
      <c r="A14" s="166"/>
      <c r="B14" s="167"/>
      <c r="C14" s="168"/>
      <c r="D14" s="169">
        <v>59229</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6.61</v>
      </c>
      <c r="C19" s="180">
        <f>ROUND(VALUE(SUBSTITUTE(実質収支比率等に係る経年分析!G$48,"▲","-")),2)</f>
        <v>8.0299999999999994</v>
      </c>
      <c r="D19" s="180">
        <f>ROUND(VALUE(SUBSTITUTE(実質収支比率等に係る経年分析!H$48,"▲","-")),2)</f>
        <v>8.2799999999999994</v>
      </c>
      <c r="E19" s="180">
        <f>ROUND(VALUE(SUBSTITUTE(実質収支比率等に係る経年分析!I$48,"▲","-")),2)</f>
        <v>8.36</v>
      </c>
      <c r="F19" s="180">
        <f>ROUND(VALUE(SUBSTITUTE(実質収支比率等に係る経年分析!J$48,"▲","-")),2)</f>
        <v>6.91</v>
      </c>
    </row>
    <row r="20" spans="1:11" x14ac:dyDescent="0.15">
      <c r="A20" s="180" t="s">
        <v>55</v>
      </c>
      <c r="B20" s="180">
        <f>ROUND(VALUE(SUBSTITUTE(実質収支比率等に係る経年分析!F$47,"▲","-")),2)</f>
        <v>39.979999999999997</v>
      </c>
      <c r="C20" s="180">
        <f>ROUND(VALUE(SUBSTITUTE(実質収支比率等に係る経年分析!G$47,"▲","-")),2)</f>
        <v>35.35</v>
      </c>
      <c r="D20" s="180">
        <f>ROUND(VALUE(SUBSTITUTE(実質収支比率等に係る経年分析!H$47,"▲","-")),2)</f>
        <v>36.299999999999997</v>
      </c>
      <c r="E20" s="180">
        <f>ROUND(VALUE(SUBSTITUTE(実質収支比率等に係る経年分析!I$47,"▲","-")),2)</f>
        <v>34.479999999999997</v>
      </c>
      <c r="F20" s="180">
        <f>ROUND(VALUE(SUBSTITUTE(実質収支比率等に係る経年分析!J$47,"▲","-")),2)</f>
        <v>32.17</v>
      </c>
    </row>
    <row r="21" spans="1:11" x14ac:dyDescent="0.15">
      <c r="A21" s="180" t="s">
        <v>56</v>
      </c>
      <c r="B21" s="180">
        <f>IF(ISNUMBER(VALUE(SUBSTITUTE(実質収支比率等に係る経年分析!F$49,"▲","-"))),ROUND(VALUE(SUBSTITUTE(実質収支比率等に係る経年分析!F$49,"▲","-")),2),NA())</f>
        <v>-8.26</v>
      </c>
      <c r="C21" s="180">
        <f>IF(ISNUMBER(VALUE(SUBSTITUTE(実質収支比率等に係る経年分析!G$49,"▲","-"))),ROUND(VALUE(SUBSTITUTE(実質収支比率等に係る経年分析!G$49,"▲","-")),2),NA())</f>
        <v>-3.42</v>
      </c>
      <c r="D21" s="180">
        <f>IF(ISNUMBER(VALUE(SUBSTITUTE(実質収支比率等に係る経年分析!H$49,"▲","-"))),ROUND(VALUE(SUBSTITUTE(実質収支比率等に係る経年分析!H$49,"▲","-")),2),NA())</f>
        <v>0.85</v>
      </c>
      <c r="E21" s="180">
        <f>IF(ISNUMBER(VALUE(SUBSTITUTE(実質収支比率等に係る経年分析!I$49,"▲","-"))),ROUND(VALUE(SUBSTITUTE(実質収支比率等に係る経年分析!I$49,"▲","-")),2),NA())</f>
        <v>-1.83</v>
      </c>
      <c r="F21" s="180">
        <f>IF(ISNUMBER(VALUE(SUBSTITUTE(実質収支比率等に係る経年分析!J$49,"▲","-"))),ROUND(VALUE(SUBSTITUTE(実質収支比率等に係る経年分析!J$49,"▲","-")),2),NA())</f>
        <v>-1.82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企業用地造成事業特別会計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国民健康保険特別会計（施設勘定）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1542</v>
      </c>
      <c r="E42" s="182"/>
      <c r="F42" s="182"/>
      <c r="G42" s="182">
        <f>'実質公債費比率（分子）の構造'!L$52</f>
        <v>1584</v>
      </c>
      <c r="H42" s="182"/>
      <c r="I42" s="182"/>
      <c r="J42" s="182">
        <f>'実質公債費比率（分子）の構造'!M$52</f>
        <v>1576</v>
      </c>
      <c r="K42" s="182"/>
      <c r="L42" s="182"/>
      <c r="M42" s="182">
        <f>'実質公債費比率（分子）の構造'!N$52</f>
        <v>1587</v>
      </c>
      <c r="N42" s="182"/>
      <c r="O42" s="182"/>
      <c r="P42" s="182">
        <f>'実質公債費比率（分子）の構造'!O$52</f>
        <v>1607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65</v>
      </c>
      <c r="C45" s="182"/>
      <c r="D45" s="182"/>
      <c r="E45" s="182">
        <f>'実質公債費比率（分子）の構造'!L$49</f>
        <v>65</v>
      </c>
      <c r="F45" s="182"/>
      <c r="G45" s="182"/>
      <c r="H45" s="182">
        <f>'実質公債費比率（分子）の構造'!M$49</f>
        <v>52</v>
      </c>
      <c r="I45" s="182"/>
      <c r="J45" s="182"/>
      <c r="K45" s="182">
        <f>'実質公債費比率（分子）の構造'!N$49</f>
        <v>40</v>
      </c>
      <c r="L45" s="182"/>
      <c r="M45" s="182"/>
      <c r="N45" s="182">
        <f>'実質公債費比率（分子）の構造'!O$49</f>
        <v>32</v>
      </c>
      <c r="O45" s="182"/>
      <c r="P45" s="182"/>
    </row>
    <row r="46" spans="1:16" x14ac:dyDescent="0.15">
      <c r="A46" s="182" t="s">
        <v>67</v>
      </c>
      <c r="B46" s="182">
        <f>'実質公債費比率（分子）の構造'!K$48</f>
        <v>730</v>
      </c>
      <c r="C46" s="182"/>
      <c r="D46" s="182"/>
      <c r="E46" s="182">
        <f>'実質公債費比率（分子）の構造'!L$48</f>
        <v>720</v>
      </c>
      <c r="F46" s="182"/>
      <c r="G46" s="182"/>
      <c r="H46" s="182">
        <f>'実質公債費比率（分子）の構造'!M$48</f>
        <v>678</v>
      </c>
      <c r="I46" s="182"/>
      <c r="J46" s="182"/>
      <c r="K46" s="182">
        <f>'実質公債費比率（分子）の構造'!N$48</f>
        <v>711</v>
      </c>
      <c r="L46" s="182"/>
      <c r="M46" s="182"/>
      <c r="N46" s="182">
        <f>'実質公債費比率（分子）の構造'!O$48</f>
        <v>669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1277</v>
      </c>
      <c r="C49" s="182"/>
      <c r="D49" s="182"/>
      <c r="E49" s="182">
        <f>'実質公債費比率（分子）の構造'!L$45</f>
        <v>1314</v>
      </c>
      <c r="F49" s="182"/>
      <c r="G49" s="182"/>
      <c r="H49" s="182">
        <f>'実質公債費比率（分子）の構造'!M$45</f>
        <v>1406</v>
      </c>
      <c r="I49" s="182"/>
      <c r="J49" s="182"/>
      <c r="K49" s="182">
        <f>'実質公債費比率（分子）の構造'!N$45</f>
        <v>1448</v>
      </c>
      <c r="L49" s="182"/>
      <c r="M49" s="182"/>
      <c r="N49" s="182">
        <f>'実質公債費比率（分子）の構造'!O$45</f>
        <v>1544</v>
      </c>
      <c r="O49" s="182"/>
      <c r="P49" s="182"/>
    </row>
    <row r="50" spans="1:16" x14ac:dyDescent="0.15">
      <c r="A50" s="182" t="s">
        <v>71</v>
      </c>
      <c r="B50" s="182" t="e">
        <f>NA()</f>
        <v>#N/A</v>
      </c>
      <c r="C50" s="182">
        <f>IF(ISNUMBER('実質公債費比率（分子）の構造'!K$53),'実質公債費比率（分子）の構造'!K$53,NA())</f>
        <v>534</v>
      </c>
      <c r="D50" s="182" t="e">
        <f>NA()</f>
        <v>#N/A</v>
      </c>
      <c r="E50" s="182" t="e">
        <f>NA()</f>
        <v>#N/A</v>
      </c>
      <c r="F50" s="182">
        <f>IF(ISNUMBER('実質公債費比率（分子）の構造'!L$53),'実質公債費比率（分子）の構造'!L$53,NA())</f>
        <v>515</v>
      </c>
      <c r="G50" s="182" t="e">
        <f>NA()</f>
        <v>#N/A</v>
      </c>
      <c r="H50" s="182" t="e">
        <f>NA()</f>
        <v>#N/A</v>
      </c>
      <c r="I50" s="182">
        <f>IF(ISNUMBER('実質公債費比率（分子）の構造'!M$53),'実質公債費比率（分子）の構造'!M$53,NA())</f>
        <v>560</v>
      </c>
      <c r="J50" s="182" t="e">
        <f>NA()</f>
        <v>#N/A</v>
      </c>
      <c r="K50" s="182" t="e">
        <f>NA()</f>
        <v>#N/A</v>
      </c>
      <c r="L50" s="182">
        <f>IF(ISNUMBER('実質公債費比率（分子）の構造'!N$53),'実質公債費比率（分子）の構造'!N$53,NA())</f>
        <v>612</v>
      </c>
      <c r="M50" s="182" t="e">
        <f>NA()</f>
        <v>#N/A</v>
      </c>
      <c r="N50" s="182" t="e">
        <f>NA()</f>
        <v>#N/A</v>
      </c>
      <c r="O50" s="182">
        <f>IF(ISNUMBER('実質公債費比率（分子）の構造'!O$53),'実質公債費比率（分子）の構造'!O$53,NA())</f>
        <v>638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18459</v>
      </c>
      <c r="E56" s="181"/>
      <c r="F56" s="181"/>
      <c r="G56" s="181">
        <f>'将来負担比率（分子）の構造'!J$52</f>
        <v>18192</v>
      </c>
      <c r="H56" s="181"/>
      <c r="I56" s="181"/>
      <c r="J56" s="181">
        <f>'将来負担比率（分子）の構造'!K$52</f>
        <v>17881</v>
      </c>
      <c r="K56" s="181"/>
      <c r="L56" s="181"/>
      <c r="M56" s="181">
        <f>'将来負担比率（分子）の構造'!L$52</f>
        <v>17443</v>
      </c>
      <c r="N56" s="181"/>
      <c r="O56" s="181"/>
      <c r="P56" s="181">
        <f>'将来負担比率（分子）の構造'!M$52</f>
        <v>17165</v>
      </c>
    </row>
    <row r="57" spans="1:16" x14ac:dyDescent="0.15">
      <c r="A57" s="181" t="s">
        <v>42</v>
      </c>
      <c r="B57" s="181"/>
      <c r="C57" s="181"/>
      <c r="D57" s="181">
        <f>'将来負担比率（分子）の構造'!I$51</f>
        <v>58</v>
      </c>
      <c r="E57" s="181"/>
      <c r="F57" s="181"/>
      <c r="G57" s="181">
        <f>'将来負担比率（分子）の構造'!J$51</f>
        <v>48</v>
      </c>
      <c r="H57" s="181"/>
      <c r="I57" s="181"/>
      <c r="J57" s="181">
        <f>'将来負担比率（分子）の構造'!K$51</f>
        <v>42</v>
      </c>
      <c r="K57" s="181"/>
      <c r="L57" s="181"/>
      <c r="M57" s="181">
        <f>'将来負担比率（分子）の構造'!L$51</f>
        <v>36</v>
      </c>
      <c r="N57" s="181"/>
      <c r="O57" s="181"/>
      <c r="P57" s="181">
        <f>'将来負担比率（分子）の構造'!M$51</f>
        <v>32</v>
      </c>
    </row>
    <row r="58" spans="1:16" x14ac:dyDescent="0.15">
      <c r="A58" s="181" t="s">
        <v>41</v>
      </c>
      <c r="B58" s="181"/>
      <c r="C58" s="181"/>
      <c r="D58" s="181">
        <f>'将来負担比率（分子）の構造'!I$50</f>
        <v>8443</v>
      </c>
      <c r="E58" s="181"/>
      <c r="F58" s="181"/>
      <c r="G58" s="181">
        <f>'将来負担比率（分子）の構造'!J$50</f>
        <v>7774</v>
      </c>
      <c r="H58" s="181"/>
      <c r="I58" s="181"/>
      <c r="J58" s="181">
        <f>'将来負担比率（分子）の構造'!K$50</f>
        <v>7752</v>
      </c>
      <c r="K58" s="181"/>
      <c r="L58" s="181"/>
      <c r="M58" s="181">
        <f>'将来負担比率（分子）の構造'!L$50</f>
        <v>7500</v>
      </c>
      <c r="N58" s="181"/>
      <c r="O58" s="181"/>
      <c r="P58" s="181">
        <f>'将来負担比率（分子）の構造'!M$50</f>
        <v>7196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2255</v>
      </c>
      <c r="C62" s="181"/>
      <c r="D62" s="181"/>
      <c r="E62" s="181">
        <f>'将来負担比率（分子）の構造'!J$45</f>
        <v>1999</v>
      </c>
      <c r="F62" s="181"/>
      <c r="G62" s="181"/>
      <c r="H62" s="181">
        <f>'将来負担比率（分子）の構造'!K$45</f>
        <v>1922</v>
      </c>
      <c r="I62" s="181"/>
      <c r="J62" s="181"/>
      <c r="K62" s="181">
        <f>'将来負担比率（分子）の構造'!L$45</f>
        <v>1915</v>
      </c>
      <c r="L62" s="181"/>
      <c r="M62" s="181"/>
      <c r="N62" s="181">
        <f>'将来負担比率（分子）の構造'!M$45</f>
        <v>1870</v>
      </c>
      <c r="O62" s="181"/>
      <c r="P62" s="181"/>
    </row>
    <row r="63" spans="1:16" x14ac:dyDescent="0.15">
      <c r="A63" s="181" t="s">
        <v>34</v>
      </c>
      <c r="B63" s="181">
        <f>'将来負担比率（分子）の構造'!I$44</f>
        <v>512</v>
      </c>
      <c r="C63" s="181"/>
      <c r="D63" s="181"/>
      <c r="E63" s="181">
        <f>'将来負担比率（分子）の構造'!J$44</f>
        <v>523</v>
      </c>
      <c r="F63" s="181"/>
      <c r="G63" s="181"/>
      <c r="H63" s="181">
        <f>'将来負担比率（分子）の構造'!K$44</f>
        <v>396</v>
      </c>
      <c r="I63" s="181"/>
      <c r="J63" s="181"/>
      <c r="K63" s="181">
        <f>'将来負担比率（分子）の構造'!L$44</f>
        <v>350</v>
      </c>
      <c r="L63" s="181"/>
      <c r="M63" s="181"/>
      <c r="N63" s="181">
        <f>'将来負担比率（分子）の構造'!M$44</f>
        <v>407</v>
      </c>
      <c r="O63" s="181"/>
      <c r="P63" s="181"/>
    </row>
    <row r="64" spans="1:16" x14ac:dyDescent="0.15">
      <c r="A64" s="181" t="s">
        <v>33</v>
      </c>
      <c r="B64" s="181">
        <f>'将来負担比率（分子）の構造'!I$43</f>
        <v>9525</v>
      </c>
      <c r="C64" s="181"/>
      <c r="D64" s="181"/>
      <c r="E64" s="181">
        <f>'将来負担比率（分子）の構造'!J$43</f>
        <v>9429</v>
      </c>
      <c r="F64" s="181"/>
      <c r="G64" s="181"/>
      <c r="H64" s="181">
        <f>'将来負担比率（分子）の構造'!K$43</f>
        <v>9186</v>
      </c>
      <c r="I64" s="181"/>
      <c r="J64" s="181"/>
      <c r="K64" s="181">
        <f>'将来負担比率（分子）の構造'!L$43</f>
        <v>8896</v>
      </c>
      <c r="L64" s="181"/>
      <c r="M64" s="181"/>
      <c r="N64" s="181">
        <f>'将来負担比率（分子）の構造'!M$43</f>
        <v>8137</v>
      </c>
      <c r="O64" s="181"/>
      <c r="P64" s="181"/>
    </row>
    <row r="65" spans="1:16" x14ac:dyDescent="0.15">
      <c r="A65" s="181" t="s">
        <v>32</v>
      </c>
      <c r="B65" s="181">
        <f>'将来負担比率（分子）の構造'!I$42</f>
        <v>734</v>
      </c>
      <c r="C65" s="181"/>
      <c r="D65" s="181"/>
      <c r="E65" s="181">
        <f>'将来負担比率（分子）の構造'!J$42</f>
        <v>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16481</v>
      </c>
      <c r="C66" s="181"/>
      <c r="D66" s="181"/>
      <c r="E66" s="181">
        <f>'将来負担比率（分子）の構造'!J$41</f>
        <v>16658</v>
      </c>
      <c r="F66" s="181"/>
      <c r="G66" s="181"/>
      <c r="H66" s="181">
        <f>'将来負担比率（分子）の構造'!K$41</f>
        <v>16697</v>
      </c>
      <c r="I66" s="181"/>
      <c r="J66" s="181"/>
      <c r="K66" s="181">
        <f>'将来負担比率（分子）の構造'!L$41</f>
        <v>16747</v>
      </c>
      <c r="L66" s="181"/>
      <c r="M66" s="181"/>
      <c r="N66" s="181">
        <f>'将来負担比率（分子）の構造'!M$41</f>
        <v>17197</v>
      </c>
      <c r="O66" s="181"/>
      <c r="P66" s="181"/>
    </row>
    <row r="67" spans="1:16" x14ac:dyDescent="0.15">
      <c r="A67" s="181" t="s">
        <v>75</v>
      </c>
      <c r="B67" s="181" t="e">
        <f>NA()</f>
        <v>#N/A</v>
      </c>
      <c r="C67" s="181">
        <f>IF(ISNUMBER('将来負担比率（分子）の構造'!I$53), IF('将来負担比率（分子）の構造'!I$53 &lt; 0, 0, '将来負担比率（分子）の構造'!I$53), NA())</f>
        <v>2546</v>
      </c>
      <c r="D67" s="181" t="e">
        <f>NA()</f>
        <v>#N/A</v>
      </c>
      <c r="E67" s="181" t="e">
        <f>NA()</f>
        <v>#N/A</v>
      </c>
      <c r="F67" s="181">
        <f>IF(ISNUMBER('将来負担比率（分子）の構造'!J$53), IF('将来負担比率（分子）の構造'!J$53 &lt; 0, 0, '将来負担比率（分子）の構造'!J$53), NA())</f>
        <v>2596</v>
      </c>
      <c r="G67" s="181" t="e">
        <f>NA()</f>
        <v>#N/A</v>
      </c>
      <c r="H67" s="181" t="e">
        <f>NA()</f>
        <v>#N/A</v>
      </c>
      <c r="I67" s="181">
        <f>IF(ISNUMBER('将来負担比率（分子）の構造'!K$53), IF('将来負担比率（分子）の構造'!K$53 &lt; 0, 0, '将来負担比率（分子）の構造'!K$53), NA())</f>
        <v>2526</v>
      </c>
      <c r="J67" s="181" t="e">
        <f>NA()</f>
        <v>#N/A</v>
      </c>
      <c r="K67" s="181" t="e">
        <f>NA()</f>
        <v>#N/A</v>
      </c>
      <c r="L67" s="181">
        <f>IF(ISNUMBER('将来負担比率（分子）の構造'!L$53), IF('将来負担比率（分子）の構造'!L$53 &lt; 0, 0, '将来負担比率（分子）の構造'!L$53), NA())</f>
        <v>2928</v>
      </c>
      <c r="M67" s="181" t="e">
        <f>NA()</f>
        <v>#N/A</v>
      </c>
      <c r="N67" s="181" t="e">
        <f>NA()</f>
        <v>#N/A</v>
      </c>
      <c r="O67" s="181">
        <f>IF(ISNUMBER('将来負担比率（分子）の構造'!M$53), IF('将来負担比率（分子）の構造'!M$53 &lt; 0, 0, '将来負担比率（分子）の構造'!M$53), NA())</f>
        <v>3219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3823</v>
      </c>
      <c r="C72" s="185">
        <f>基金残高に係る経年分析!G55</f>
        <v>3624</v>
      </c>
      <c r="D72" s="185">
        <f>基金残高に係る経年分析!H55</f>
        <v>3542</v>
      </c>
    </row>
    <row r="73" spans="1:16" x14ac:dyDescent="0.15">
      <c r="A73" s="184" t="s">
        <v>78</v>
      </c>
      <c r="B73" s="185">
        <f>基金残高に係る経年分析!F56</f>
        <v>366</v>
      </c>
      <c r="C73" s="185">
        <f>基金残高に係る経年分析!G56</f>
        <v>416</v>
      </c>
      <c r="D73" s="185">
        <f>基金残高に係る経年分析!H56</f>
        <v>466</v>
      </c>
    </row>
    <row r="74" spans="1:16" x14ac:dyDescent="0.15">
      <c r="A74" s="184" t="s">
        <v>79</v>
      </c>
      <c r="B74" s="185">
        <f>基金残高に係る経年分析!F57</f>
        <v>2744</v>
      </c>
      <c r="C74" s="185">
        <f>基金残高に係る経年分析!G57</f>
        <v>2637</v>
      </c>
      <c r="D74" s="185">
        <f>基金残高に係る経年分析!H57</f>
        <v>2380</v>
      </c>
    </row>
  </sheetData>
  <sheetProtection algorithmName="SHA-512" hashValue="5b6PhKJZ+xaASr+T2wbeRhk/kpvSg2G/71mJC9XLPThj3ZlD8MG0UqHlE3kIqjDhZYqLnZPrfE4a0I8X7/C7hw==" saltValue="oW5m3yKJVXW15R3HNl/B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219</v>
      </c>
      <c r="DI1" s="762"/>
      <c r="DJ1" s="762"/>
      <c r="DK1" s="762"/>
      <c r="DL1" s="762"/>
      <c r="DM1" s="762"/>
      <c r="DN1" s="763"/>
      <c r="DO1" s="226"/>
      <c r="DP1" s="761" t="s">
        <v>220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225</v>
      </c>
      <c r="S4" s="704"/>
      <c r="T4" s="704"/>
      <c r="U4" s="704"/>
      <c r="V4" s="704"/>
      <c r="W4" s="704"/>
      <c r="X4" s="704"/>
      <c r="Y4" s="705"/>
      <c r="Z4" s="703" t="s">
        <v>226</v>
      </c>
      <c r="AA4" s="704"/>
      <c r="AB4" s="704"/>
      <c r="AC4" s="705"/>
      <c r="AD4" s="703" t="s">
        <v>227</v>
      </c>
      <c r="AE4" s="704"/>
      <c r="AF4" s="704"/>
      <c r="AG4" s="704"/>
      <c r="AH4" s="704"/>
      <c r="AI4" s="704"/>
      <c r="AJ4" s="704"/>
      <c r="AK4" s="705"/>
      <c r="AL4" s="703" t="s">
        <v>226</v>
      </c>
      <c r="AM4" s="704"/>
      <c r="AN4" s="704"/>
      <c r="AO4" s="705"/>
      <c r="AP4" s="764" t="s">
        <v>228</v>
      </c>
      <c r="AQ4" s="764"/>
      <c r="AR4" s="764"/>
      <c r="AS4" s="764"/>
      <c r="AT4" s="764"/>
      <c r="AU4" s="764"/>
      <c r="AV4" s="764"/>
      <c r="AW4" s="764"/>
      <c r="AX4" s="764"/>
      <c r="AY4" s="764"/>
      <c r="AZ4" s="764"/>
      <c r="BA4" s="764"/>
      <c r="BB4" s="764"/>
      <c r="BC4" s="764"/>
      <c r="BD4" s="764"/>
      <c r="BE4" s="764"/>
      <c r="BF4" s="764"/>
      <c r="BG4" s="764" t="s">
        <v>229</v>
      </c>
      <c r="BH4" s="764"/>
      <c r="BI4" s="764"/>
      <c r="BJ4" s="764"/>
      <c r="BK4" s="764"/>
      <c r="BL4" s="764"/>
      <c r="BM4" s="764"/>
      <c r="BN4" s="764"/>
      <c r="BO4" s="764" t="s">
        <v>226</v>
      </c>
      <c r="BP4" s="764"/>
      <c r="BQ4" s="764"/>
      <c r="BR4" s="764"/>
      <c r="BS4" s="764" t="s">
        <v>230</v>
      </c>
      <c r="BT4" s="764"/>
      <c r="BU4" s="764"/>
      <c r="BV4" s="764"/>
      <c r="BW4" s="764"/>
      <c r="BX4" s="764"/>
      <c r="BY4" s="764"/>
      <c r="BZ4" s="764"/>
      <c r="CA4" s="764"/>
      <c r="CB4" s="764"/>
      <c r="CD4" s="746" t="s">
        <v>231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232</v>
      </c>
      <c r="C5" s="709"/>
      <c r="D5" s="709"/>
      <c r="E5" s="709"/>
      <c r="F5" s="709"/>
      <c r="G5" s="709"/>
      <c r="H5" s="709"/>
      <c r="I5" s="709"/>
      <c r="J5" s="709"/>
      <c r="K5" s="709"/>
      <c r="L5" s="709"/>
      <c r="M5" s="709"/>
      <c r="N5" s="709"/>
      <c r="O5" s="709"/>
      <c r="P5" s="709"/>
      <c r="Q5" s="710"/>
      <c r="R5" s="697">
        <v>5420255</v>
      </c>
      <c r="S5" s="698"/>
      <c r="T5" s="698"/>
      <c r="U5" s="698"/>
      <c r="V5" s="698"/>
      <c r="W5" s="698"/>
      <c r="X5" s="698"/>
      <c r="Y5" s="741"/>
      <c r="Z5" s="759">
        <v>24.7</v>
      </c>
      <c r="AA5" s="759"/>
      <c r="AB5" s="759"/>
      <c r="AC5" s="759"/>
      <c r="AD5" s="760">
        <v>5420255</v>
      </c>
      <c r="AE5" s="760"/>
      <c r="AF5" s="760"/>
      <c r="AG5" s="760"/>
      <c r="AH5" s="760"/>
      <c r="AI5" s="760"/>
      <c r="AJ5" s="760"/>
      <c r="AK5" s="760"/>
      <c r="AL5" s="742">
        <v>51.8</v>
      </c>
      <c r="AM5" s="713"/>
      <c r="AN5" s="713"/>
      <c r="AO5" s="743"/>
      <c r="AP5" s="708" t="s">
        <v>233</v>
      </c>
      <c r="AQ5" s="709"/>
      <c r="AR5" s="709"/>
      <c r="AS5" s="709"/>
      <c r="AT5" s="709"/>
      <c r="AU5" s="709"/>
      <c r="AV5" s="709"/>
      <c r="AW5" s="709"/>
      <c r="AX5" s="709"/>
      <c r="AY5" s="709"/>
      <c r="AZ5" s="709"/>
      <c r="BA5" s="709"/>
      <c r="BB5" s="709"/>
      <c r="BC5" s="709"/>
      <c r="BD5" s="709"/>
      <c r="BE5" s="709"/>
      <c r="BF5" s="710"/>
      <c r="BG5" s="642">
        <v>5400438</v>
      </c>
      <c r="BH5" s="643"/>
      <c r="BI5" s="643"/>
      <c r="BJ5" s="643"/>
      <c r="BK5" s="643"/>
      <c r="BL5" s="643"/>
      <c r="BM5" s="643"/>
      <c r="BN5" s="644"/>
      <c r="BO5" s="675">
        <v>99.6</v>
      </c>
      <c r="BP5" s="675"/>
      <c r="BQ5" s="675"/>
      <c r="BR5" s="675"/>
      <c r="BS5" s="676" t="s">
        <v>140</v>
      </c>
      <c r="BT5" s="676"/>
      <c r="BU5" s="676"/>
      <c r="BV5" s="676"/>
      <c r="BW5" s="676"/>
      <c r="BX5" s="676"/>
      <c r="BY5" s="676"/>
      <c r="BZ5" s="676"/>
      <c r="CA5" s="676"/>
      <c r="CB5" s="739"/>
      <c r="CD5" s="746" t="s">
        <v>228</v>
      </c>
      <c r="CE5" s="747"/>
      <c r="CF5" s="747"/>
      <c r="CG5" s="747"/>
      <c r="CH5" s="747"/>
      <c r="CI5" s="747"/>
      <c r="CJ5" s="747"/>
      <c r="CK5" s="747"/>
      <c r="CL5" s="747"/>
      <c r="CM5" s="747"/>
      <c r="CN5" s="747"/>
      <c r="CO5" s="747"/>
      <c r="CP5" s="747"/>
      <c r="CQ5" s="748"/>
      <c r="CR5" s="746" t="s">
        <v>234</v>
      </c>
      <c r="CS5" s="747"/>
      <c r="CT5" s="747"/>
      <c r="CU5" s="747"/>
      <c r="CV5" s="747"/>
      <c r="CW5" s="747"/>
      <c r="CX5" s="747"/>
      <c r="CY5" s="748"/>
      <c r="CZ5" s="746" t="s">
        <v>226</v>
      </c>
      <c r="DA5" s="747"/>
      <c r="DB5" s="747"/>
      <c r="DC5" s="748"/>
      <c r="DD5" s="746" t="s">
        <v>235</v>
      </c>
      <c r="DE5" s="747"/>
      <c r="DF5" s="747"/>
      <c r="DG5" s="747"/>
      <c r="DH5" s="747"/>
      <c r="DI5" s="747"/>
      <c r="DJ5" s="747"/>
      <c r="DK5" s="747"/>
      <c r="DL5" s="747"/>
      <c r="DM5" s="747"/>
      <c r="DN5" s="747"/>
      <c r="DO5" s="747"/>
      <c r="DP5" s="748"/>
      <c r="DQ5" s="746" t="s">
        <v>236</v>
      </c>
      <c r="DR5" s="747"/>
      <c r="DS5" s="747"/>
      <c r="DT5" s="747"/>
      <c r="DU5" s="747"/>
      <c r="DV5" s="747"/>
      <c r="DW5" s="747"/>
      <c r="DX5" s="747"/>
      <c r="DY5" s="747"/>
      <c r="DZ5" s="747"/>
      <c r="EA5" s="747"/>
      <c r="EB5" s="747"/>
      <c r="EC5" s="748"/>
    </row>
    <row r="6" spans="2:143" ht="11.25" customHeight="1" x14ac:dyDescent="0.15">
      <c r="B6" s="639" t="s">
        <v>237</v>
      </c>
      <c r="C6" s="640"/>
      <c r="D6" s="640"/>
      <c r="E6" s="640"/>
      <c r="F6" s="640"/>
      <c r="G6" s="640"/>
      <c r="H6" s="640"/>
      <c r="I6" s="640"/>
      <c r="J6" s="640"/>
      <c r="K6" s="640"/>
      <c r="L6" s="640"/>
      <c r="M6" s="640"/>
      <c r="N6" s="640"/>
      <c r="O6" s="640"/>
      <c r="P6" s="640"/>
      <c r="Q6" s="641"/>
      <c r="R6" s="642">
        <v>244655</v>
      </c>
      <c r="S6" s="643"/>
      <c r="T6" s="643"/>
      <c r="U6" s="643"/>
      <c r="V6" s="643"/>
      <c r="W6" s="643"/>
      <c r="X6" s="643"/>
      <c r="Y6" s="644"/>
      <c r="Z6" s="675">
        <v>1.1000000000000001</v>
      </c>
      <c r="AA6" s="675"/>
      <c r="AB6" s="675"/>
      <c r="AC6" s="675"/>
      <c r="AD6" s="676">
        <v>244655</v>
      </c>
      <c r="AE6" s="676"/>
      <c r="AF6" s="676"/>
      <c r="AG6" s="676"/>
      <c r="AH6" s="676"/>
      <c r="AI6" s="676"/>
      <c r="AJ6" s="676"/>
      <c r="AK6" s="676"/>
      <c r="AL6" s="645">
        <v>2.2999999999999998</v>
      </c>
      <c r="AM6" s="646"/>
      <c r="AN6" s="646"/>
      <c r="AO6" s="677"/>
      <c r="AP6" s="639" t="s">
        <v>238</v>
      </c>
      <c r="AQ6" s="640"/>
      <c r="AR6" s="640"/>
      <c r="AS6" s="640"/>
      <c r="AT6" s="640"/>
      <c r="AU6" s="640"/>
      <c r="AV6" s="640"/>
      <c r="AW6" s="640"/>
      <c r="AX6" s="640"/>
      <c r="AY6" s="640"/>
      <c r="AZ6" s="640"/>
      <c r="BA6" s="640"/>
      <c r="BB6" s="640"/>
      <c r="BC6" s="640"/>
      <c r="BD6" s="640"/>
      <c r="BE6" s="640"/>
      <c r="BF6" s="641"/>
      <c r="BG6" s="642">
        <v>5400438</v>
      </c>
      <c r="BH6" s="643"/>
      <c r="BI6" s="643"/>
      <c r="BJ6" s="643"/>
      <c r="BK6" s="643"/>
      <c r="BL6" s="643"/>
      <c r="BM6" s="643"/>
      <c r="BN6" s="644"/>
      <c r="BO6" s="675">
        <v>99.6</v>
      </c>
      <c r="BP6" s="675"/>
      <c r="BQ6" s="675"/>
      <c r="BR6" s="675"/>
      <c r="BS6" s="676" t="s">
        <v>140</v>
      </c>
      <c r="BT6" s="676"/>
      <c r="BU6" s="676"/>
      <c r="BV6" s="676"/>
      <c r="BW6" s="676"/>
      <c r="BX6" s="676"/>
      <c r="BY6" s="676"/>
      <c r="BZ6" s="676"/>
      <c r="CA6" s="676"/>
      <c r="CB6" s="739"/>
      <c r="CD6" s="700" t="s">
        <v>239</v>
      </c>
      <c r="CE6" s="701"/>
      <c r="CF6" s="701"/>
      <c r="CG6" s="701"/>
      <c r="CH6" s="701"/>
      <c r="CI6" s="701"/>
      <c r="CJ6" s="701"/>
      <c r="CK6" s="701"/>
      <c r="CL6" s="701"/>
      <c r="CM6" s="701"/>
      <c r="CN6" s="701"/>
      <c r="CO6" s="701"/>
      <c r="CP6" s="701"/>
      <c r="CQ6" s="702"/>
      <c r="CR6" s="642">
        <v>146045</v>
      </c>
      <c r="CS6" s="643"/>
      <c r="CT6" s="643"/>
      <c r="CU6" s="643"/>
      <c r="CV6" s="643"/>
      <c r="CW6" s="643"/>
      <c r="CX6" s="643"/>
      <c r="CY6" s="644"/>
      <c r="CZ6" s="742">
        <v>0.7</v>
      </c>
      <c r="DA6" s="713"/>
      <c r="DB6" s="713"/>
      <c r="DC6" s="745"/>
      <c r="DD6" s="648" t="s">
        <v>240</v>
      </c>
      <c r="DE6" s="643"/>
      <c r="DF6" s="643"/>
      <c r="DG6" s="643"/>
      <c r="DH6" s="643"/>
      <c r="DI6" s="643"/>
      <c r="DJ6" s="643"/>
      <c r="DK6" s="643"/>
      <c r="DL6" s="643"/>
      <c r="DM6" s="643"/>
      <c r="DN6" s="643"/>
      <c r="DO6" s="643"/>
      <c r="DP6" s="644"/>
      <c r="DQ6" s="648">
        <v>146045</v>
      </c>
      <c r="DR6" s="643"/>
      <c r="DS6" s="643"/>
      <c r="DT6" s="643"/>
      <c r="DU6" s="643"/>
      <c r="DV6" s="643"/>
      <c r="DW6" s="643"/>
      <c r="DX6" s="643"/>
      <c r="DY6" s="643"/>
      <c r="DZ6" s="643"/>
      <c r="EA6" s="643"/>
      <c r="EB6" s="643"/>
      <c r="EC6" s="689"/>
    </row>
    <row r="7" spans="2:143" ht="11.25" customHeight="1" x14ac:dyDescent="0.15">
      <c r="B7" s="639" t="s">
        <v>241</v>
      </c>
      <c r="C7" s="640"/>
      <c r="D7" s="640"/>
      <c r="E7" s="640"/>
      <c r="F7" s="640"/>
      <c r="G7" s="640"/>
      <c r="H7" s="640"/>
      <c r="I7" s="640"/>
      <c r="J7" s="640"/>
      <c r="K7" s="640"/>
      <c r="L7" s="640"/>
      <c r="M7" s="640"/>
      <c r="N7" s="640"/>
      <c r="O7" s="640"/>
      <c r="P7" s="640"/>
      <c r="Q7" s="641"/>
      <c r="R7" s="642">
        <v>4580</v>
      </c>
      <c r="S7" s="643"/>
      <c r="T7" s="643"/>
      <c r="U7" s="643"/>
      <c r="V7" s="643"/>
      <c r="W7" s="643"/>
      <c r="X7" s="643"/>
      <c r="Y7" s="644"/>
      <c r="Z7" s="675">
        <v>0</v>
      </c>
      <c r="AA7" s="675"/>
      <c r="AB7" s="675"/>
      <c r="AC7" s="675"/>
      <c r="AD7" s="676">
        <v>4580</v>
      </c>
      <c r="AE7" s="676"/>
      <c r="AF7" s="676"/>
      <c r="AG7" s="676"/>
      <c r="AH7" s="676"/>
      <c r="AI7" s="676"/>
      <c r="AJ7" s="676"/>
      <c r="AK7" s="676"/>
      <c r="AL7" s="645">
        <v>0</v>
      </c>
      <c r="AM7" s="646"/>
      <c r="AN7" s="646"/>
      <c r="AO7" s="677"/>
      <c r="AP7" s="639" t="s">
        <v>242</v>
      </c>
      <c r="AQ7" s="640"/>
      <c r="AR7" s="640"/>
      <c r="AS7" s="640"/>
      <c r="AT7" s="640"/>
      <c r="AU7" s="640"/>
      <c r="AV7" s="640"/>
      <c r="AW7" s="640"/>
      <c r="AX7" s="640"/>
      <c r="AY7" s="640"/>
      <c r="AZ7" s="640"/>
      <c r="BA7" s="640"/>
      <c r="BB7" s="640"/>
      <c r="BC7" s="640"/>
      <c r="BD7" s="640"/>
      <c r="BE7" s="640"/>
      <c r="BF7" s="641"/>
      <c r="BG7" s="642">
        <v>1937463</v>
      </c>
      <c r="BH7" s="643"/>
      <c r="BI7" s="643"/>
      <c r="BJ7" s="643"/>
      <c r="BK7" s="643"/>
      <c r="BL7" s="643"/>
      <c r="BM7" s="643"/>
      <c r="BN7" s="644"/>
      <c r="BO7" s="675">
        <v>35.700000000000003</v>
      </c>
      <c r="BP7" s="675"/>
      <c r="BQ7" s="675"/>
      <c r="BR7" s="675"/>
      <c r="BS7" s="676" t="s">
        <v>240</v>
      </c>
      <c r="BT7" s="676"/>
      <c r="BU7" s="676"/>
      <c r="BV7" s="676"/>
      <c r="BW7" s="676"/>
      <c r="BX7" s="676"/>
      <c r="BY7" s="676"/>
      <c r="BZ7" s="676"/>
      <c r="CA7" s="676"/>
      <c r="CB7" s="739"/>
      <c r="CD7" s="681" t="s">
        <v>243</v>
      </c>
      <c r="CE7" s="682"/>
      <c r="CF7" s="682"/>
      <c r="CG7" s="682"/>
      <c r="CH7" s="682"/>
      <c r="CI7" s="682"/>
      <c r="CJ7" s="682"/>
      <c r="CK7" s="682"/>
      <c r="CL7" s="682"/>
      <c r="CM7" s="682"/>
      <c r="CN7" s="682"/>
      <c r="CO7" s="682"/>
      <c r="CP7" s="682"/>
      <c r="CQ7" s="683"/>
      <c r="CR7" s="642">
        <v>5555736</v>
      </c>
      <c r="CS7" s="643"/>
      <c r="CT7" s="643"/>
      <c r="CU7" s="643"/>
      <c r="CV7" s="643"/>
      <c r="CW7" s="643"/>
      <c r="CX7" s="643"/>
      <c r="CY7" s="644"/>
      <c r="CZ7" s="675">
        <v>26.3</v>
      </c>
      <c r="DA7" s="675"/>
      <c r="DB7" s="675"/>
      <c r="DC7" s="675"/>
      <c r="DD7" s="648">
        <v>77789</v>
      </c>
      <c r="DE7" s="643"/>
      <c r="DF7" s="643"/>
      <c r="DG7" s="643"/>
      <c r="DH7" s="643"/>
      <c r="DI7" s="643"/>
      <c r="DJ7" s="643"/>
      <c r="DK7" s="643"/>
      <c r="DL7" s="643"/>
      <c r="DM7" s="643"/>
      <c r="DN7" s="643"/>
      <c r="DO7" s="643"/>
      <c r="DP7" s="644"/>
      <c r="DQ7" s="648">
        <v>1778954</v>
      </c>
      <c r="DR7" s="643"/>
      <c r="DS7" s="643"/>
      <c r="DT7" s="643"/>
      <c r="DU7" s="643"/>
      <c r="DV7" s="643"/>
      <c r="DW7" s="643"/>
      <c r="DX7" s="643"/>
      <c r="DY7" s="643"/>
      <c r="DZ7" s="643"/>
      <c r="EA7" s="643"/>
      <c r="EB7" s="643"/>
      <c r="EC7" s="689"/>
    </row>
    <row r="8" spans="2:143" ht="11.25" customHeight="1" x14ac:dyDescent="0.15">
      <c r="B8" s="639" t="s">
        <v>244</v>
      </c>
      <c r="C8" s="640"/>
      <c r="D8" s="640"/>
      <c r="E8" s="640"/>
      <c r="F8" s="640"/>
      <c r="G8" s="640"/>
      <c r="H8" s="640"/>
      <c r="I8" s="640"/>
      <c r="J8" s="640"/>
      <c r="K8" s="640"/>
      <c r="L8" s="640"/>
      <c r="M8" s="640"/>
      <c r="N8" s="640"/>
      <c r="O8" s="640"/>
      <c r="P8" s="640"/>
      <c r="Q8" s="641"/>
      <c r="R8" s="642">
        <v>17245</v>
      </c>
      <c r="S8" s="643"/>
      <c r="T8" s="643"/>
      <c r="U8" s="643"/>
      <c r="V8" s="643"/>
      <c r="W8" s="643"/>
      <c r="X8" s="643"/>
      <c r="Y8" s="644"/>
      <c r="Z8" s="675">
        <v>0.1</v>
      </c>
      <c r="AA8" s="675"/>
      <c r="AB8" s="675"/>
      <c r="AC8" s="675"/>
      <c r="AD8" s="676">
        <v>17245</v>
      </c>
      <c r="AE8" s="676"/>
      <c r="AF8" s="676"/>
      <c r="AG8" s="676"/>
      <c r="AH8" s="676"/>
      <c r="AI8" s="676"/>
      <c r="AJ8" s="676"/>
      <c r="AK8" s="676"/>
      <c r="AL8" s="645">
        <v>0.2</v>
      </c>
      <c r="AM8" s="646"/>
      <c r="AN8" s="646"/>
      <c r="AO8" s="677"/>
      <c r="AP8" s="639" t="s">
        <v>245</v>
      </c>
      <c r="AQ8" s="640"/>
      <c r="AR8" s="640"/>
      <c r="AS8" s="640"/>
      <c r="AT8" s="640"/>
      <c r="AU8" s="640"/>
      <c r="AV8" s="640"/>
      <c r="AW8" s="640"/>
      <c r="AX8" s="640"/>
      <c r="AY8" s="640"/>
      <c r="AZ8" s="640"/>
      <c r="BA8" s="640"/>
      <c r="BB8" s="640"/>
      <c r="BC8" s="640"/>
      <c r="BD8" s="640"/>
      <c r="BE8" s="640"/>
      <c r="BF8" s="641"/>
      <c r="BG8" s="642">
        <v>59269</v>
      </c>
      <c r="BH8" s="643"/>
      <c r="BI8" s="643"/>
      <c r="BJ8" s="643"/>
      <c r="BK8" s="643"/>
      <c r="BL8" s="643"/>
      <c r="BM8" s="643"/>
      <c r="BN8" s="644"/>
      <c r="BO8" s="675">
        <v>1.1000000000000001</v>
      </c>
      <c r="BP8" s="675"/>
      <c r="BQ8" s="675"/>
      <c r="BR8" s="675"/>
      <c r="BS8" s="648" t="s">
        <v>240</v>
      </c>
      <c r="BT8" s="643"/>
      <c r="BU8" s="643"/>
      <c r="BV8" s="643"/>
      <c r="BW8" s="643"/>
      <c r="BX8" s="643"/>
      <c r="BY8" s="643"/>
      <c r="BZ8" s="643"/>
      <c r="CA8" s="643"/>
      <c r="CB8" s="689"/>
      <c r="CD8" s="681" t="s">
        <v>246</v>
      </c>
      <c r="CE8" s="682"/>
      <c r="CF8" s="682"/>
      <c r="CG8" s="682"/>
      <c r="CH8" s="682"/>
      <c r="CI8" s="682"/>
      <c r="CJ8" s="682"/>
      <c r="CK8" s="682"/>
      <c r="CL8" s="682"/>
      <c r="CM8" s="682"/>
      <c r="CN8" s="682"/>
      <c r="CO8" s="682"/>
      <c r="CP8" s="682"/>
      <c r="CQ8" s="683"/>
      <c r="CR8" s="642">
        <v>4097676</v>
      </c>
      <c r="CS8" s="643"/>
      <c r="CT8" s="643"/>
      <c r="CU8" s="643"/>
      <c r="CV8" s="643"/>
      <c r="CW8" s="643"/>
      <c r="CX8" s="643"/>
      <c r="CY8" s="644"/>
      <c r="CZ8" s="675">
        <v>19.399999999999999</v>
      </c>
      <c r="DA8" s="675"/>
      <c r="DB8" s="675"/>
      <c r="DC8" s="675"/>
      <c r="DD8" s="648">
        <v>17988</v>
      </c>
      <c r="DE8" s="643"/>
      <c r="DF8" s="643"/>
      <c r="DG8" s="643"/>
      <c r="DH8" s="643"/>
      <c r="DI8" s="643"/>
      <c r="DJ8" s="643"/>
      <c r="DK8" s="643"/>
      <c r="DL8" s="643"/>
      <c r="DM8" s="643"/>
      <c r="DN8" s="643"/>
      <c r="DO8" s="643"/>
      <c r="DP8" s="644"/>
      <c r="DQ8" s="648">
        <v>2330656</v>
      </c>
      <c r="DR8" s="643"/>
      <c r="DS8" s="643"/>
      <c r="DT8" s="643"/>
      <c r="DU8" s="643"/>
      <c r="DV8" s="643"/>
      <c r="DW8" s="643"/>
      <c r="DX8" s="643"/>
      <c r="DY8" s="643"/>
      <c r="DZ8" s="643"/>
      <c r="EA8" s="643"/>
      <c r="EB8" s="643"/>
      <c r="EC8" s="689"/>
    </row>
    <row r="9" spans="2:143" ht="11.25" customHeight="1" x14ac:dyDescent="0.15">
      <c r="B9" s="639" t="s">
        <v>247</v>
      </c>
      <c r="C9" s="640"/>
      <c r="D9" s="640"/>
      <c r="E9" s="640"/>
      <c r="F9" s="640"/>
      <c r="G9" s="640"/>
      <c r="H9" s="640"/>
      <c r="I9" s="640"/>
      <c r="J9" s="640"/>
      <c r="K9" s="640"/>
      <c r="L9" s="640"/>
      <c r="M9" s="640"/>
      <c r="N9" s="640"/>
      <c r="O9" s="640"/>
      <c r="P9" s="640"/>
      <c r="Q9" s="641"/>
      <c r="R9" s="642">
        <v>20061</v>
      </c>
      <c r="S9" s="643"/>
      <c r="T9" s="643"/>
      <c r="U9" s="643"/>
      <c r="V9" s="643"/>
      <c r="W9" s="643"/>
      <c r="X9" s="643"/>
      <c r="Y9" s="644"/>
      <c r="Z9" s="675">
        <v>0.1</v>
      </c>
      <c r="AA9" s="675"/>
      <c r="AB9" s="675"/>
      <c r="AC9" s="675"/>
      <c r="AD9" s="676">
        <v>20061</v>
      </c>
      <c r="AE9" s="676"/>
      <c r="AF9" s="676"/>
      <c r="AG9" s="676"/>
      <c r="AH9" s="676"/>
      <c r="AI9" s="676"/>
      <c r="AJ9" s="676"/>
      <c r="AK9" s="676"/>
      <c r="AL9" s="645">
        <v>0.2</v>
      </c>
      <c r="AM9" s="646"/>
      <c r="AN9" s="646"/>
      <c r="AO9" s="677"/>
      <c r="AP9" s="639" t="s">
        <v>248</v>
      </c>
      <c r="AQ9" s="640"/>
      <c r="AR9" s="640"/>
      <c r="AS9" s="640"/>
      <c r="AT9" s="640"/>
      <c r="AU9" s="640"/>
      <c r="AV9" s="640"/>
      <c r="AW9" s="640"/>
      <c r="AX9" s="640"/>
      <c r="AY9" s="640"/>
      <c r="AZ9" s="640"/>
      <c r="BA9" s="640"/>
      <c r="BB9" s="640"/>
      <c r="BC9" s="640"/>
      <c r="BD9" s="640"/>
      <c r="BE9" s="640"/>
      <c r="BF9" s="641"/>
      <c r="BG9" s="642">
        <v>1574129</v>
      </c>
      <c r="BH9" s="643"/>
      <c r="BI9" s="643"/>
      <c r="BJ9" s="643"/>
      <c r="BK9" s="643"/>
      <c r="BL9" s="643"/>
      <c r="BM9" s="643"/>
      <c r="BN9" s="644"/>
      <c r="BO9" s="675">
        <v>29</v>
      </c>
      <c r="BP9" s="675"/>
      <c r="BQ9" s="675"/>
      <c r="BR9" s="675"/>
      <c r="BS9" s="648" t="s">
        <v>140</v>
      </c>
      <c r="BT9" s="643"/>
      <c r="BU9" s="643"/>
      <c r="BV9" s="643"/>
      <c r="BW9" s="643"/>
      <c r="BX9" s="643"/>
      <c r="BY9" s="643"/>
      <c r="BZ9" s="643"/>
      <c r="CA9" s="643"/>
      <c r="CB9" s="689"/>
      <c r="CD9" s="681" t="s">
        <v>249</v>
      </c>
      <c r="CE9" s="682"/>
      <c r="CF9" s="682"/>
      <c r="CG9" s="682"/>
      <c r="CH9" s="682"/>
      <c r="CI9" s="682"/>
      <c r="CJ9" s="682"/>
      <c r="CK9" s="682"/>
      <c r="CL9" s="682"/>
      <c r="CM9" s="682"/>
      <c r="CN9" s="682"/>
      <c r="CO9" s="682"/>
      <c r="CP9" s="682"/>
      <c r="CQ9" s="683"/>
      <c r="CR9" s="642">
        <v>1415374</v>
      </c>
      <c r="CS9" s="643"/>
      <c r="CT9" s="643"/>
      <c r="CU9" s="643"/>
      <c r="CV9" s="643"/>
      <c r="CW9" s="643"/>
      <c r="CX9" s="643"/>
      <c r="CY9" s="644"/>
      <c r="CZ9" s="675">
        <v>6.7</v>
      </c>
      <c r="DA9" s="675"/>
      <c r="DB9" s="675"/>
      <c r="DC9" s="675"/>
      <c r="DD9" s="648">
        <v>64902</v>
      </c>
      <c r="DE9" s="643"/>
      <c r="DF9" s="643"/>
      <c r="DG9" s="643"/>
      <c r="DH9" s="643"/>
      <c r="DI9" s="643"/>
      <c r="DJ9" s="643"/>
      <c r="DK9" s="643"/>
      <c r="DL9" s="643"/>
      <c r="DM9" s="643"/>
      <c r="DN9" s="643"/>
      <c r="DO9" s="643"/>
      <c r="DP9" s="644"/>
      <c r="DQ9" s="648">
        <v>1194524</v>
      </c>
      <c r="DR9" s="643"/>
      <c r="DS9" s="643"/>
      <c r="DT9" s="643"/>
      <c r="DU9" s="643"/>
      <c r="DV9" s="643"/>
      <c r="DW9" s="643"/>
      <c r="DX9" s="643"/>
      <c r="DY9" s="643"/>
      <c r="DZ9" s="643"/>
      <c r="EA9" s="643"/>
      <c r="EB9" s="643"/>
      <c r="EC9" s="689"/>
    </row>
    <row r="10" spans="2:143" ht="11.25" customHeight="1" x14ac:dyDescent="0.15">
      <c r="B10" s="639" t="s">
        <v>250</v>
      </c>
      <c r="C10" s="640"/>
      <c r="D10" s="640"/>
      <c r="E10" s="640"/>
      <c r="F10" s="640"/>
      <c r="G10" s="640"/>
      <c r="H10" s="640"/>
      <c r="I10" s="640"/>
      <c r="J10" s="640"/>
      <c r="K10" s="640"/>
      <c r="L10" s="640"/>
      <c r="M10" s="640"/>
      <c r="N10" s="640"/>
      <c r="O10" s="640"/>
      <c r="P10" s="640"/>
      <c r="Q10" s="641"/>
      <c r="R10" s="642" t="s">
        <v>177</v>
      </c>
      <c r="S10" s="643"/>
      <c r="T10" s="643"/>
      <c r="U10" s="643"/>
      <c r="V10" s="643"/>
      <c r="W10" s="643"/>
      <c r="X10" s="643"/>
      <c r="Y10" s="644"/>
      <c r="Z10" s="675" t="s">
        <v>240</v>
      </c>
      <c r="AA10" s="675"/>
      <c r="AB10" s="675"/>
      <c r="AC10" s="675"/>
      <c r="AD10" s="676" t="s">
        <v>240</v>
      </c>
      <c r="AE10" s="676"/>
      <c r="AF10" s="676"/>
      <c r="AG10" s="676"/>
      <c r="AH10" s="676"/>
      <c r="AI10" s="676"/>
      <c r="AJ10" s="676"/>
      <c r="AK10" s="676"/>
      <c r="AL10" s="645" t="s">
        <v>240</v>
      </c>
      <c r="AM10" s="646"/>
      <c r="AN10" s="646"/>
      <c r="AO10" s="677"/>
      <c r="AP10" s="639" t="s">
        <v>251</v>
      </c>
      <c r="AQ10" s="640"/>
      <c r="AR10" s="640"/>
      <c r="AS10" s="640"/>
      <c r="AT10" s="640"/>
      <c r="AU10" s="640"/>
      <c r="AV10" s="640"/>
      <c r="AW10" s="640"/>
      <c r="AX10" s="640"/>
      <c r="AY10" s="640"/>
      <c r="AZ10" s="640"/>
      <c r="BA10" s="640"/>
      <c r="BB10" s="640"/>
      <c r="BC10" s="640"/>
      <c r="BD10" s="640"/>
      <c r="BE10" s="640"/>
      <c r="BF10" s="641"/>
      <c r="BG10" s="642">
        <v>111903</v>
      </c>
      <c r="BH10" s="643"/>
      <c r="BI10" s="643"/>
      <c r="BJ10" s="643"/>
      <c r="BK10" s="643"/>
      <c r="BL10" s="643"/>
      <c r="BM10" s="643"/>
      <c r="BN10" s="644"/>
      <c r="BO10" s="675">
        <v>2.1</v>
      </c>
      <c r="BP10" s="675"/>
      <c r="BQ10" s="675"/>
      <c r="BR10" s="675"/>
      <c r="BS10" s="648" t="s">
        <v>140</v>
      </c>
      <c r="BT10" s="643"/>
      <c r="BU10" s="643"/>
      <c r="BV10" s="643"/>
      <c r="BW10" s="643"/>
      <c r="BX10" s="643"/>
      <c r="BY10" s="643"/>
      <c r="BZ10" s="643"/>
      <c r="CA10" s="643"/>
      <c r="CB10" s="689"/>
      <c r="CD10" s="681" t="s">
        <v>252</v>
      </c>
      <c r="CE10" s="682"/>
      <c r="CF10" s="682"/>
      <c r="CG10" s="682"/>
      <c r="CH10" s="682"/>
      <c r="CI10" s="682"/>
      <c r="CJ10" s="682"/>
      <c r="CK10" s="682"/>
      <c r="CL10" s="682"/>
      <c r="CM10" s="682"/>
      <c r="CN10" s="682"/>
      <c r="CO10" s="682"/>
      <c r="CP10" s="682"/>
      <c r="CQ10" s="683"/>
      <c r="CR10" s="642">
        <v>3050</v>
      </c>
      <c r="CS10" s="643"/>
      <c r="CT10" s="643"/>
      <c r="CU10" s="643"/>
      <c r="CV10" s="643"/>
      <c r="CW10" s="643"/>
      <c r="CX10" s="643"/>
      <c r="CY10" s="644"/>
      <c r="CZ10" s="675">
        <v>0</v>
      </c>
      <c r="DA10" s="675"/>
      <c r="DB10" s="675"/>
      <c r="DC10" s="675"/>
      <c r="DD10" s="648" t="s">
        <v>240</v>
      </c>
      <c r="DE10" s="643"/>
      <c r="DF10" s="643"/>
      <c r="DG10" s="643"/>
      <c r="DH10" s="643"/>
      <c r="DI10" s="643"/>
      <c r="DJ10" s="643"/>
      <c r="DK10" s="643"/>
      <c r="DL10" s="643"/>
      <c r="DM10" s="643"/>
      <c r="DN10" s="643"/>
      <c r="DO10" s="643"/>
      <c r="DP10" s="644"/>
      <c r="DQ10" s="648">
        <v>50</v>
      </c>
      <c r="DR10" s="643"/>
      <c r="DS10" s="643"/>
      <c r="DT10" s="643"/>
      <c r="DU10" s="643"/>
      <c r="DV10" s="643"/>
      <c r="DW10" s="643"/>
      <c r="DX10" s="643"/>
      <c r="DY10" s="643"/>
      <c r="DZ10" s="643"/>
      <c r="EA10" s="643"/>
      <c r="EB10" s="643"/>
      <c r="EC10" s="689"/>
    </row>
    <row r="11" spans="2:143" ht="11.25" customHeight="1" x14ac:dyDescent="0.15">
      <c r="B11" s="639" t="s">
        <v>253</v>
      </c>
      <c r="C11" s="640"/>
      <c r="D11" s="640"/>
      <c r="E11" s="640"/>
      <c r="F11" s="640"/>
      <c r="G11" s="640"/>
      <c r="H11" s="640"/>
      <c r="I11" s="640"/>
      <c r="J11" s="640"/>
      <c r="K11" s="640"/>
      <c r="L11" s="640"/>
      <c r="M11" s="640"/>
      <c r="N11" s="640"/>
      <c r="O11" s="640"/>
      <c r="P11" s="640"/>
      <c r="Q11" s="641"/>
      <c r="R11" s="642">
        <v>734640</v>
      </c>
      <c r="S11" s="643"/>
      <c r="T11" s="643"/>
      <c r="U11" s="643"/>
      <c r="V11" s="643"/>
      <c r="W11" s="643"/>
      <c r="X11" s="643"/>
      <c r="Y11" s="644"/>
      <c r="Z11" s="645">
        <v>3.3</v>
      </c>
      <c r="AA11" s="646"/>
      <c r="AB11" s="646"/>
      <c r="AC11" s="647"/>
      <c r="AD11" s="648">
        <v>734640</v>
      </c>
      <c r="AE11" s="643"/>
      <c r="AF11" s="643"/>
      <c r="AG11" s="643"/>
      <c r="AH11" s="643"/>
      <c r="AI11" s="643"/>
      <c r="AJ11" s="643"/>
      <c r="AK11" s="644"/>
      <c r="AL11" s="645">
        <v>7</v>
      </c>
      <c r="AM11" s="646"/>
      <c r="AN11" s="646"/>
      <c r="AO11" s="677"/>
      <c r="AP11" s="639" t="s">
        <v>254</v>
      </c>
      <c r="AQ11" s="640"/>
      <c r="AR11" s="640"/>
      <c r="AS11" s="640"/>
      <c r="AT11" s="640"/>
      <c r="AU11" s="640"/>
      <c r="AV11" s="640"/>
      <c r="AW11" s="640"/>
      <c r="AX11" s="640"/>
      <c r="AY11" s="640"/>
      <c r="AZ11" s="640"/>
      <c r="BA11" s="640"/>
      <c r="BB11" s="640"/>
      <c r="BC11" s="640"/>
      <c r="BD11" s="640"/>
      <c r="BE11" s="640"/>
      <c r="BF11" s="641"/>
      <c r="BG11" s="642">
        <v>192162</v>
      </c>
      <c r="BH11" s="643"/>
      <c r="BI11" s="643"/>
      <c r="BJ11" s="643"/>
      <c r="BK11" s="643"/>
      <c r="BL11" s="643"/>
      <c r="BM11" s="643"/>
      <c r="BN11" s="644"/>
      <c r="BO11" s="675">
        <v>3.5</v>
      </c>
      <c r="BP11" s="675"/>
      <c r="BQ11" s="675"/>
      <c r="BR11" s="675"/>
      <c r="BS11" s="648" t="s">
        <v>240</v>
      </c>
      <c r="BT11" s="643"/>
      <c r="BU11" s="643"/>
      <c r="BV11" s="643"/>
      <c r="BW11" s="643"/>
      <c r="BX11" s="643"/>
      <c r="BY11" s="643"/>
      <c r="BZ11" s="643"/>
      <c r="CA11" s="643"/>
      <c r="CB11" s="689"/>
      <c r="CD11" s="681" t="s">
        <v>255</v>
      </c>
      <c r="CE11" s="682"/>
      <c r="CF11" s="682"/>
      <c r="CG11" s="682"/>
      <c r="CH11" s="682"/>
      <c r="CI11" s="682"/>
      <c r="CJ11" s="682"/>
      <c r="CK11" s="682"/>
      <c r="CL11" s="682"/>
      <c r="CM11" s="682"/>
      <c r="CN11" s="682"/>
      <c r="CO11" s="682"/>
      <c r="CP11" s="682"/>
      <c r="CQ11" s="683"/>
      <c r="CR11" s="642">
        <v>1003775</v>
      </c>
      <c r="CS11" s="643"/>
      <c r="CT11" s="643"/>
      <c r="CU11" s="643"/>
      <c r="CV11" s="643"/>
      <c r="CW11" s="643"/>
      <c r="CX11" s="643"/>
      <c r="CY11" s="644"/>
      <c r="CZ11" s="675">
        <v>4.8</v>
      </c>
      <c r="DA11" s="675"/>
      <c r="DB11" s="675"/>
      <c r="DC11" s="675"/>
      <c r="DD11" s="648">
        <v>201902</v>
      </c>
      <c r="DE11" s="643"/>
      <c r="DF11" s="643"/>
      <c r="DG11" s="643"/>
      <c r="DH11" s="643"/>
      <c r="DI11" s="643"/>
      <c r="DJ11" s="643"/>
      <c r="DK11" s="643"/>
      <c r="DL11" s="643"/>
      <c r="DM11" s="643"/>
      <c r="DN11" s="643"/>
      <c r="DO11" s="643"/>
      <c r="DP11" s="644"/>
      <c r="DQ11" s="648">
        <v>743483</v>
      </c>
      <c r="DR11" s="643"/>
      <c r="DS11" s="643"/>
      <c r="DT11" s="643"/>
      <c r="DU11" s="643"/>
      <c r="DV11" s="643"/>
      <c r="DW11" s="643"/>
      <c r="DX11" s="643"/>
      <c r="DY11" s="643"/>
      <c r="DZ11" s="643"/>
      <c r="EA11" s="643"/>
      <c r="EB11" s="643"/>
      <c r="EC11" s="689"/>
    </row>
    <row r="12" spans="2:143" ht="11.25" customHeight="1" x14ac:dyDescent="0.15">
      <c r="B12" s="639" t="s">
        <v>256</v>
      </c>
      <c r="C12" s="640"/>
      <c r="D12" s="640"/>
      <c r="E12" s="640"/>
      <c r="F12" s="640"/>
      <c r="G12" s="640"/>
      <c r="H12" s="640"/>
      <c r="I12" s="640"/>
      <c r="J12" s="640"/>
      <c r="K12" s="640"/>
      <c r="L12" s="640"/>
      <c r="M12" s="640"/>
      <c r="N12" s="640"/>
      <c r="O12" s="640"/>
      <c r="P12" s="640"/>
      <c r="Q12" s="641"/>
      <c r="R12" s="642">
        <v>13424</v>
      </c>
      <c r="S12" s="643"/>
      <c r="T12" s="643"/>
      <c r="U12" s="643"/>
      <c r="V12" s="643"/>
      <c r="W12" s="643"/>
      <c r="X12" s="643"/>
      <c r="Y12" s="644"/>
      <c r="Z12" s="675">
        <v>0.1</v>
      </c>
      <c r="AA12" s="675"/>
      <c r="AB12" s="675"/>
      <c r="AC12" s="675"/>
      <c r="AD12" s="676">
        <v>13424</v>
      </c>
      <c r="AE12" s="676"/>
      <c r="AF12" s="676"/>
      <c r="AG12" s="676"/>
      <c r="AH12" s="676"/>
      <c r="AI12" s="676"/>
      <c r="AJ12" s="676"/>
      <c r="AK12" s="676"/>
      <c r="AL12" s="645">
        <v>0.1</v>
      </c>
      <c r="AM12" s="646"/>
      <c r="AN12" s="646"/>
      <c r="AO12" s="677"/>
      <c r="AP12" s="639" t="s">
        <v>257</v>
      </c>
      <c r="AQ12" s="640"/>
      <c r="AR12" s="640"/>
      <c r="AS12" s="640"/>
      <c r="AT12" s="640"/>
      <c r="AU12" s="640"/>
      <c r="AV12" s="640"/>
      <c r="AW12" s="640"/>
      <c r="AX12" s="640"/>
      <c r="AY12" s="640"/>
      <c r="AZ12" s="640"/>
      <c r="BA12" s="640"/>
      <c r="BB12" s="640"/>
      <c r="BC12" s="640"/>
      <c r="BD12" s="640"/>
      <c r="BE12" s="640"/>
      <c r="BF12" s="641"/>
      <c r="BG12" s="642">
        <v>3132067</v>
      </c>
      <c r="BH12" s="643"/>
      <c r="BI12" s="643"/>
      <c r="BJ12" s="643"/>
      <c r="BK12" s="643"/>
      <c r="BL12" s="643"/>
      <c r="BM12" s="643"/>
      <c r="BN12" s="644"/>
      <c r="BO12" s="675">
        <v>57.8</v>
      </c>
      <c r="BP12" s="675"/>
      <c r="BQ12" s="675"/>
      <c r="BR12" s="675"/>
      <c r="BS12" s="648" t="s">
        <v>140</v>
      </c>
      <c r="BT12" s="643"/>
      <c r="BU12" s="643"/>
      <c r="BV12" s="643"/>
      <c r="BW12" s="643"/>
      <c r="BX12" s="643"/>
      <c r="BY12" s="643"/>
      <c r="BZ12" s="643"/>
      <c r="CA12" s="643"/>
      <c r="CB12" s="689"/>
      <c r="CD12" s="681" t="s">
        <v>258</v>
      </c>
      <c r="CE12" s="682"/>
      <c r="CF12" s="682"/>
      <c r="CG12" s="682"/>
      <c r="CH12" s="682"/>
      <c r="CI12" s="682"/>
      <c r="CJ12" s="682"/>
      <c r="CK12" s="682"/>
      <c r="CL12" s="682"/>
      <c r="CM12" s="682"/>
      <c r="CN12" s="682"/>
      <c r="CO12" s="682"/>
      <c r="CP12" s="682"/>
      <c r="CQ12" s="683"/>
      <c r="CR12" s="642">
        <v>870336</v>
      </c>
      <c r="CS12" s="643"/>
      <c r="CT12" s="643"/>
      <c r="CU12" s="643"/>
      <c r="CV12" s="643"/>
      <c r="CW12" s="643"/>
      <c r="CX12" s="643"/>
      <c r="CY12" s="644"/>
      <c r="CZ12" s="675">
        <v>4.0999999999999996</v>
      </c>
      <c r="DA12" s="675"/>
      <c r="DB12" s="675"/>
      <c r="DC12" s="675"/>
      <c r="DD12" s="648">
        <v>22983</v>
      </c>
      <c r="DE12" s="643"/>
      <c r="DF12" s="643"/>
      <c r="DG12" s="643"/>
      <c r="DH12" s="643"/>
      <c r="DI12" s="643"/>
      <c r="DJ12" s="643"/>
      <c r="DK12" s="643"/>
      <c r="DL12" s="643"/>
      <c r="DM12" s="643"/>
      <c r="DN12" s="643"/>
      <c r="DO12" s="643"/>
      <c r="DP12" s="644"/>
      <c r="DQ12" s="648">
        <v>807930</v>
      </c>
      <c r="DR12" s="643"/>
      <c r="DS12" s="643"/>
      <c r="DT12" s="643"/>
      <c r="DU12" s="643"/>
      <c r="DV12" s="643"/>
      <c r="DW12" s="643"/>
      <c r="DX12" s="643"/>
      <c r="DY12" s="643"/>
      <c r="DZ12" s="643"/>
      <c r="EA12" s="643"/>
      <c r="EB12" s="643"/>
      <c r="EC12" s="689"/>
    </row>
    <row r="13" spans="2:143" ht="11.25" customHeight="1" x14ac:dyDescent="0.15">
      <c r="B13" s="639" t="s">
        <v>259</v>
      </c>
      <c r="C13" s="640"/>
      <c r="D13" s="640"/>
      <c r="E13" s="640"/>
      <c r="F13" s="640"/>
      <c r="G13" s="640"/>
      <c r="H13" s="640"/>
      <c r="I13" s="640"/>
      <c r="J13" s="640"/>
      <c r="K13" s="640"/>
      <c r="L13" s="640"/>
      <c r="M13" s="640"/>
      <c r="N13" s="640"/>
      <c r="O13" s="640"/>
      <c r="P13" s="640"/>
      <c r="Q13" s="641"/>
      <c r="R13" s="642" t="s">
        <v>240</v>
      </c>
      <c r="S13" s="643"/>
      <c r="T13" s="643"/>
      <c r="U13" s="643"/>
      <c r="V13" s="643"/>
      <c r="W13" s="643"/>
      <c r="X13" s="643"/>
      <c r="Y13" s="644"/>
      <c r="Z13" s="675" t="s">
        <v>140</v>
      </c>
      <c r="AA13" s="675"/>
      <c r="AB13" s="675"/>
      <c r="AC13" s="675"/>
      <c r="AD13" s="676" t="s">
        <v>240</v>
      </c>
      <c r="AE13" s="676"/>
      <c r="AF13" s="676"/>
      <c r="AG13" s="676"/>
      <c r="AH13" s="676"/>
      <c r="AI13" s="676"/>
      <c r="AJ13" s="676"/>
      <c r="AK13" s="676"/>
      <c r="AL13" s="645" t="s">
        <v>240</v>
      </c>
      <c r="AM13" s="646"/>
      <c r="AN13" s="646"/>
      <c r="AO13" s="677"/>
      <c r="AP13" s="639" t="s">
        <v>260</v>
      </c>
      <c r="AQ13" s="640"/>
      <c r="AR13" s="640"/>
      <c r="AS13" s="640"/>
      <c r="AT13" s="640"/>
      <c r="AU13" s="640"/>
      <c r="AV13" s="640"/>
      <c r="AW13" s="640"/>
      <c r="AX13" s="640"/>
      <c r="AY13" s="640"/>
      <c r="AZ13" s="640"/>
      <c r="BA13" s="640"/>
      <c r="BB13" s="640"/>
      <c r="BC13" s="640"/>
      <c r="BD13" s="640"/>
      <c r="BE13" s="640"/>
      <c r="BF13" s="641"/>
      <c r="BG13" s="642">
        <v>3130920</v>
      </c>
      <c r="BH13" s="643"/>
      <c r="BI13" s="643"/>
      <c r="BJ13" s="643"/>
      <c r="BK13" s="643"/>
      <c r="BL13" s="643"/>
      <c r="BM13" s="643"/>
      <c r="BN13" s="644"/>
      <c r="BO13" s="675">
        <v>57.8</v>
      </c>
      <c r="BP13" s="675"/>
      <c r="BQ13" s="675"/>
      <c r="BR13" s="675"/>
      <c r="BS13" s="648" t="s">
        <v>140</v>
      </c>
      <c r="BT13" s="643"/>
      <c r="BU13" s="643"/>
      <c r="BV13" s="643"/>
      <c r="BW13" s="643"/>
      <c r="BX13" s="643"/>
      <c r="BY13" s="643"/>
      <c r="BZ13" s="643"/>
      <c r="CA13" s="643"/>
      <c r="CB13" s="689"/>
      <c r="CD13" s="681" t="s">
        <v>261</v>
      </c>
      <c r="CE13" s="682"/>
      <c r="CF13" s="682"/>
      <c r="CG13" s="682"/>
      <c r="CH13" s="682"/>
      <c r="CI13" s="682"/>
      <c r="CJ13" s="682"/>
      <c r="CK13" s="682"/>
      <c r="CL13" s="682"/>
      <c r="CM13" s="682"/>
      <c r="CN13" s="682"/>
      <c r="CO13" s="682"/>
      <c r="CP13" s="682"/>
      <c r="CQ13" s="683"/>
      <c r="CR13" s="642">
        <v>2261857</v>
      </c>
      <c r="CS13" s="643"/>
      <c r="CT13" s="643"/>
      <c r="CU13" s="643"/>
      <c r="CV13" s="643"/>
      <c r="CW13" s="643"/>
      <c r="CX13" s="643"/>
      <c r="CY13" s="644"/>
      <c r="CZ13" s="675">
        <v>10.7</v>
      </c>
      <c r="DA13" s="675"/>
      <c r="DB13" s="675"/>
      <c r="DC13" s="675"/>
      <c r="DD13" s="648">
        <v>1511694</v>
      </c>
      <c r="DE13" s="643"/>
      <c r="DF13" s="643"/>
      <c r="DG13" s="643"/>
      <c r="DH13" s="643"/>
      <c r="DI13" s="643"/>
      <c r="DJ13" s="643"/>
      <c r="DK13" s="643"/>
      <c r="DL13" s="643"/>
      <c r="DM13" s="643"/>
      <c r="DN13" s="643"/>
      <c r="DO13" s="643"/>
      <c r="DP13" s="644"/>
      <c r="DQ13" s="648">
        <v>959403</v>
      </c>
      <c r="DR13" s="643"/>
      <c r="DS13" s="643"/>
      <c r="DT13" s="643"/>
      <c r="DU13" s="643"/>
      <c r="DV13" s="643"/>
      <c r="DW13" s="643"/>
      <c r="DX13" s="643"/>
      <c r="DY13" s="643"/>
      <c r="DZ13" s="643"/>
      <c r="EA13" s="643"/>
      <c r="EB13" s="643"/>
      <c r="EC13" s="689"/>
    </row>
    <row r="14" spans="2:143" ht="11.25" customHeight="1" x14ac:dyDescent="0.15">
      <c r="B14" s="639" t="s">
        <v>262</v>
      </c>
      <c r="C14" s="640"/>
      <c r="D14" s="640"/>
      <c r="E14" s="640"/>
      <c r="F14" s="640"/>
      <c r="G14" s="640"/>
      <c r="H14" s="640"/>
      <c r="I14" s="640"/>
      <c r="J14" s="640"/>
      <c r="K14" s="640"/>
      <c r="L14" s="640"/>
      <c r="M14" s="640"/>
      <c r="N14" s="640"/>
      <c r="O14" s="640"/>
      <c r="P14" s="640"/>
      <c r="Q14" s="641"/>
      <c r="R14" s="642" t="s">
        <v>240</v>
      </c>
      <c r="S14" s="643"/>
      <c r="T14" s="643"/>
      <c r="U14" s="643"/>
      <c r="V14" s="643"/>
      <c r="W14" s="643"/>
      <c r="X14" s="643"/>
      <c r="Y14" s="644"/>
      <c r="Z14" s="675" t="s">
        <v>140</v>
      </c>
      <c r="AA14" s="675"/>
      <c r="AB14" s="675"/>
      <c r="AC14" s="675"/>
      <c r="AD14" s="676" t="s">
        <v>177</v>
      </c>
      <c r="AE14" s="676"/>
      <c r="AF14" s="676"/>
      <c r="AG14" s="676"/>
      <c r="AH14" s="676"/>
      <c r="AI14" s="676"/>
      <c r="AJ14" s="676"/>
      <c r="AK14" s="676"/>
      <c r="AL14" s="645" t="s">
        <v>140</v>
      </c>
      <c r="AM14" s="646"/>
      <c r="AN14" s="646"/>
      <c r="AO14" s="677"/>
      <c r="AP14" s="639" t="s">
        <v>263</v>
      </c>
      <c r="AQ14" s="640"/>
      <c r="AR14" s="640"/>
      <c r="AS14" s="640"/>
      <c r="AT14" s="640"/>
      <c r="AU14" s="640"/>
      <c r="AV14" s="640"/>
      <c r="AW14" s="640"/>
      <c r="AX14" s="640"/>
      <c r="AY14" s="640"/>
      <c r="AZ14" s="640"/>
      <c r="BA14" s="640"/>
      <c r="BB14" s="640"/>
      <c r="BC14" s="640"/>
      <c r="BD14" s="640"/>
      <c r="BE14" s="640"/>
      <c r="BF14" s="641"/>
      <c r="BG14" s="642">
        <v>112871</v>
      </c>
      <c r="BH14" s="643"/>
      <c r="BI14" s="643"/>
      <c r="BJ14" s="643"/>
      <c r="BK14" s="643"/>
      <c r="BL14" s="643"/>
      <c r="BM14" s="643"/>
      <c r="BN14" s="644"/>
      <c r="BO14" s="675">
        <v>2.1</v>
      </c>
      <c r="BP14" s="675"/>
      <c r="BQ14" s="675"/>
      <c r="BR14" s="675"/>
      <c r="BS14" s="648" t="s">
        <v>177</v>
      </c>
      <c r="BT14" s="643"/>
      <c r="BU14" s="643"/>
      <c r="BV14" s="643"/>
      <c r="BW14" s="643"/>
      <c r="BX14" s="643"/>
      <c r="BY14" s="643"/>
      <c r="BZ14" s="643"/>
      <c r="CA14" s="643"/>
      <c r="CB14" s="689"/>
      <c r="CD14" s="681" t="s">
        <v>264</v>
      </c>
      <c r="CE14" s="682"/>
      <c r="CF14" s="682"/>
      <c r="CG14" s="682"/>
      <c r="CH14" s="682"/>
      <c r="CI14" s="682"/>
      <c r="CJ14" s="682"/>
      <c r="CK14" s="682"/>
      <c r="CL14" s="682"/>
      <c r="CM14" s="682"/>
      <c r="CN14" s="682"/>
      <c r="CO14" s="682"/>
      <c r="CP14" s="682"/>
      <c r="CQ14" s="683"/>
      <c r="CR14" s="642">
        <v>844812</v>
      </c>
      <c r="CS14" s="643"/>
      <c r="CT14" s="643"/>
      <c r="CU14" s="643"/>
      <c r="CV14" s="643"/>
      <c r="CW14" s="643"/>
      <c r="CX14" s="643"/>
      <c r="CY14" s="644"/>
      <c r="CZ14" s="675">
        <v>4</v>
      </c>
      <c r="DA14" s="675"/>
      <c r="DB14" s="675"/>
      <c r="DC14" s="675"/>
      <c r="DD14" s="648">
        <v>152295</v>
      </c>
      <c r="DE14" s="643"/>
      <c r="DF14" s="643"/>
      <c r="DG14" s="643"/>
      <c r="DH14" s="643"/>
      <c r="DI14" s="643"/>
      <c r="DJ14" s="643"/>
      <c r="DK14" s="643"/>
      <c r="DL14" s="643"/>
      <c r="DM14" s="643"/>
      <c r="DN14" s="643"/>
      <c r="DO14" s="643"/>
      <c r="DP14" s="644"/>
      <c r="DQ14" s="648">
        <v>677639</v>
      </c>
      <c r="DR14" s="643"/>
      <c r="DS14" s="643"/>
      <c r="DT14" s="643"/>
      <c r="DU14" s="643"/>
      <c r="DV14" s="643"/>
      <c r="DW14" s="643"/>
      <c r="DX14" s="643"/>
      <c r="DY14" s="643"/>
      <c r="DZ14" s="643"/>
      <c r="EA14" s="643"/>
      <c r="EB14" s="643"/>
      <c r="EC14" s="689"/>
    </row>
    <row r="15" spans="2:143" ht="11.25" customHeight="1" x14ac:dyDescent="0.15">
      <c r="B15" s="639" t="s">
        <v>265</v>
      </c>
      <c r="C15" s="640"/>
      <c r="D15" s="640"/>
      <c r="E15" s="640"/>
      <c r="F15" s="640"/>
      <c r="G15" s="640"/>
      <c r="H15" s="640"/>
      <c r="I15" s="640"/>
      <c r="J15" s="640"/>
      <c r="K15" s="640"/>
      <c r="L15" s="640"/>
      <c r="M15" s="640"/>
      <c r="N15" s="640"/>
      <c r="O15" s="640"/>
      <c r="P15" s="640"/>
      <c r="Q15" s="641"/>
      <c r="R15" s="642" t="s">
        <v>177</v>
      </c>
      <c r="S15" s="643"/>
      <c r="T15" s="643"/>
      <c r="U15" s="643"/>
      <c r="V15" s="643"/>
      <c r="W15" s="643"/>
      <c r="X15" s="643"/>
      <c r="Y15" s="644"/>
      <c r="Z15" s="675" t="s">
        <v>140</v>
      </c>
      <c r="AA15" s="675"/>
      <c r="AB15" s="675"/>
      <c r="AC15" s="675"/>
      <c r="AD15" s="676" t="s">
        <v>177</v>
      </c>
      <c r="AE15" s="676"/>
      <c r="AF15" s="676"/>
      <c r="AG15" s="676"/>
      <c r="AH15" s="676"/>
      <c r="AI15" s="676"/>
      <c r="AJ15" s="676"/>
      <c r="AK15" s="676"/>
      <c r="AL15" s="645" t="s">
        <v>140</v>
      </c>
      <c r="AM15" s="646"/>
      <c r="AN15" s="646"/>
      <c r="AO15" s="677"/>
      <c r="AP15" s="639" t="s">
        <v>266</v>
      </c>
      <c r="AQ15" s="640"/>
      <c r="AR15" s="640"/>
      <c r="AS15" s="640"/>
      <c r="AT15" s="640"/>
      <c r="AU15" s="640"/>
      <c r="AV15" s="640"/>
      <c r="AW15" s="640"/>
      <c r="AX15" s="640"/>
      <c r="AY15" s="640"/>
      <c r="AZ15" s="640"/>
      <c r="BA15" s="640"/>
      <c r="BB15" s="640"/>
      <c r="BC15" s="640"/>
      <c r="BD15" s="640"/>
      <c r="BE15" s="640"/>
      <c r="BF15" s="641"/>
      <c r="BG15" s="642">
        <v>218037</v>
      </c>
      <c r="BH15" s="643"/>
      <c r="BI15" s="643"/>
      <c r="BJ15" s="643"/>
      <c r="BK15" s="643"/>
      <c r="BL15" s="643"/>
      <c r="BM15" s="643"/>
      <c r="BN15" s="644"/>
      <c r="BO15" s="675">
        <v>4</v>
      </c>
      <c r="BP15" s="675"/>
      <c r="BQ15" s="675"/>
      <c r="BR15" s="675"/>
      <c r="BS15" s="648" t="s">
        <v>240</v>
      </c>
      <c r="BT15" s="643"/>
      <c r="BU15" s="643"/>
      <c r="BV15" s="643"/>
      <c r="BW15" s="643"/>
      <c r="BX15" s="643"/>
      <c r="BY15" s="643"/>
      <c r="BZ15" s="643"/>
      <c r="CA15" s="643"/>
      <c r="CB15" s="689"/>
      <c r="CD15" s="681" t="s">
        <v>267</v>
      </c>
      <c r="CE15" s="682"/>
      <c r="CF15" s="682"/>
      <c r="CG15" s="682"/>
      <c r="CH15" s="682"/>
      <c r="CI15" s="682"/>
      <c r="CJ15" s="682"/>
      <c r="CK15" s="682"/>
      <c r="CL15" s="682"/>
      <c r="CM15" s="682"/>
      <c r="CN15" s="682"/>
      <c r="CO15" s="682"/>
      <c r="CP15" s="682"/>
      <c r="CQ15" s="683"/>
      <c r="CR15" s="642">
        <v>3347408</v>
      </c>
      <c r="CS15" s="643"/>
      <c r="CT15" s="643"/>
      <c r="CU15" s="643"/>
      <c r="CV15" s="643"/>
      <c r="CW15" s="643"/>
      <c r="CX15" s="643"/>
      <c r="CY15" s="644"/>
      <c r="CZ15" s="675">
        <v>15.9</v>
      </c>
      <c r="DA15" s="675"/>
      <c r="DB15" s="675"/>
      <c r="DC15" s="675"/>
      <c r="DD15" s="648">
        <v>946949</v>
      </c>
      <c r="DE15" s="643"/>
      <c r="DF15" s="643"/>
      <c r="DG15" s="643"/>
      <c r="DH15" s="643"/>
      <c r="DI15" s="643"/>
      <c r="DJ15" s="643"/>
      <c r="DK15" s="643"/>
      <c r="DL15" s="643"/>
      <c r="DM15" s="643"/>
      <c r="DN15" s="643"/>
      <c r="DO15" s="643"/>
      <c r="DP15" s="644"/>
      <c r="DQ15" s="648">
        <v>2091460</v>
      </c>
      <c r="DR15" s="643"/>
      <c r="DS15" s="643"/>
      <c r="DT15" s="643"/>
      <c r="DU15" s="643"/>
      <c r="DV15" s="643"/>
      <c r="DW15" s="643"/>
      <c r="DX15" s="643"/>
      <c r="DY15" s="643"/>
      <c r="DZ15" s="643"/>
      <c r="EA15" s="643"/>
      <c r="EB15" s="643"/>
      <c r="EC15" s="689"/>
    </row>
    <row r="16" spans="2:143" ht="11.25" customHeight="1" x14ac:dyDescent="0.15">
      <c r="B16" s="639" t="s">
        <v>268</v>
      </c>
      <c r="C16" s="640"/>
      <c r="D16" s="640"/>
      <c r="E16" s="640"/>
      <c r="F16" s="640"/>
      <c r="G16" s="640"/>
      <c r="H16" s="640"/>
      <c r="I16" s="640"/>
      <c r="J16" s="640"/>
      <c r="K16" s="640"/>
      <c r="L16" s="640"/>
      <c r="M16" s="640"/>
      <c r="N16" s="640"/>
      <c r="O16" s="640"/>
      <c r="P16" s="640"/>
      <c r="Q16" s="641"/>
      <c r="R16" s="642">
        <v>19152</v>
      </c>
      <c r="S16" s="643"/>
      <c r="T16" s="643"/>
      <c r="U16" s="643"/>
      <c r="V16" s="643"/>
      <c r="W16" s="643"/>
      <c r="X16" s="643"/>
      <c r="Y16" s="644"/>
      <c r="Z16" s="675">
        <v>0.1</v>
      </c>
      <c r="AA16" s="675"/>
      <c r="AB16" s="675"/>
      <c r="AC16" s="675"/>
      <c r="AD16" s="676">
        <v>19152</v>
      </c>
      <c r="AE16" s="676"/>
      <c r="AF16" s="676"/>
      <c r="AG16" s="676"/>
      <c r="AH16" s="676"/>
      <c r="AI16" s="676"/>
      <c r="AJ16" s="676"/>
      <c r="AK16" s="676"/>
      <c r="AL16" s="645">
        <v>0.2</v>
      </c>
      <c r="AM16" s="646"/>
      <c r="AN16" s="646"/>
      <c r="AO16" s="677"/>
      <c r="AP16" s="639" t="s">
        <v>269</v>
      </c>
      <c r="AQ16" s="640"/>
      <c r="AR16" s="640"/>
      <c r="AS16" s="640"/>
      <c r="AT16" s="640"/>
      <c r="AU16" s="640"/>
      <c r="AV16" s="640"/>
      <c r="AW16" s="640"/>
      <c r="AX16" s="640"/>
      <c r="AY16" s="640"/>
      <c r="AZ16" s="640"/>
      <c r="BA16" s="640"/>
      <c r="BB16" s="640"/>
      <c r="BC16" s="640"/>
      <c r="BD16" s="640"/>
      <c r="BE16" s="640"/>
      <c r="BF16" s="641"/>
      <c r="BG16" s="642" t="s">
        <v>140</v>
      </c>
      <c r="BH16" s="643"/>
      <c r="BI16" s="643"/>
      <c r="BJ16" s="643"/>
      <c r="BK16" s="643"/>
      <c r="BL16" s="643"/>
      <c r="BM16" s="643"/>
      <c r="BN16" s="644"/>
      <c r="BO16" s="675" t="s">
        <v>140</v>
      </c>
      <c r="BP16" s="675"/>
      <c r="BQ16" s="675"/>
      <c r="BR16" s="675"/>
      <c r="BS16" s="648" t="s">
        <v>140</v>
      </c>
      <c r="BT16" s="643"/>
      <c r="BU16" s="643"/>
      <c r="BV16" s="643"/>
      <c r="BW16" s="643"/>
      <c r="BX16" s="643"/>
      <c r="BY16" s="643"/>
      <c r="BZ16" s="643"/>
      <c r="CA16" s="643"/>
      <c r="CB16" s="689"/>
      <c r="CD16" s="681" t="s">
        <v>270</v>
      </c>
      <c r="CE16" s="682"/>
      <c r="CF16" s="682"/>
      <c r="CG16" s="682"/>
      <c r="CH16" s="682"/>
      <c r="CI16" s="682"/>
      <c r="CJ16" s="682"/>
      <c r="CK16" s="682"/>
      <c r="CL16" s="682"/>
      <c r="CM16" s="682"/>
      <c r="CN16" s="682"/>
      <c r="CO16" s="682"/>
      <c r="CP16" s="682"/>
      <c r="CQ16" s="683"/>
      <c r="CR16" s="642" t="s">
        <v>240</v>
      </c>
      <c r="CS16" s="643"/>
      <c r="CT16" s="643"/>
      <c r="CU16" s="643"/>
      <c r="CV16" s="643"/>
      <c r="CW16" s="643"/>
      <c r="CX16" s="643"/>
      <c r="CY16" s="644"/>
      <c r="CZ16" s="675" t="s">
        <v>140</v>
      </c>
      <c r="DA16" s="675"/>
      <c r="DB16" s="675"/>
      <c r="DC16" s="675"/>
      <c r="DD16" s="648" t="s">
        <v>240</v>
      </c>
      <c r="DE16" s="643"/>
      <c r="DF16" s="643"/>
      <c r="DG16" s="643"/>
      <c r="DH16" s="643"/>
      <c r="DI16" s="643"/>
      <c r="DJ16" s="643"/>
      <c r="DK16" s="643"/>
      <c r="DL16" s="643"/>
      <c r="DM16" s="643"/>
      <c r="DN16" s="643"/>
      <c r="DO16" s="643"/>
      <c r="DP16" s="644"/>
      <c r="DQ16" s="648" t="s">
        <v>140</v>
      </c>
      <c r="DR16" s="643"/>
      <c r="DS16" s="643"/>
      <c r="DT16" s="643"/>
      <c r="DU16" s="643"/>
      <c r="DV16" s="643"/>
      <c r="DW16" s="643"/>
      <c r="DX16" s="643"/>
      <c r="DY16" s="643"/>
      <c r="DZ16" s="643"/>
      <c r="EA16" s="643"/>
      <c r="EB16" s="643"/>
      <c r="EC16" s="689"/>
    </row>
    <row r="17" spans="2:133" ht="11.25" customHeight="1" x14ac:dyDescent="0.15">
      <c r="B17" s="639" t="s">
        <v>271</v>
      </c>
      <c r="C17" s="640"/>
      <c r="D17" s="640"/>
      <c r="E17" s="640"/>
      <c r="F17" s="640"/>
      <c r="G17" s="640"/>
      <c r="H17" s="640"/>
      <c r="I17" s="640"/>
      <c r="J17" s="640"/>
      <c r="K17" s="640"/>
      <c r="L17" s="640"/>
      <c r="M17" s="640"/>
      <c r="N17" s="640"/>
      <c r="O17" s="640"/>
      <c r="P17" s="640"/>
      <c r="Q17" s="641"/>
      <c r="R17" s="642">
        <v>30399</v>
      </c>
      <c r="S17" s="643"/>
      <c r="T17" s="643"/>
      <c r="U17" s="643"/>
      <c r="V17" s="643"/>
      <c r="W17" s="643"/>
      <c r="X17" s="643"/>
      <c r="Y17" s="644"/>
      <c r="Z17" s="675">
        <v>0.1</v>
      </c>
      <c r="AA17" s="675"/>
      <c r="AB17" s="675"/>
      <c r="AC17" s="675"/>
      <c r="AD17" s="676">
        <v>30399</v>
      </c>
      <c r="AE17" s="676"/>
      <c r="AF17" s="676"/>
      <c r="AG17" s="676"/>
      <c r="AH17" s="676"/>
      <c r="AI17" s="676"/>
      <c r="AJ17" s="676"/>
      <c r="AK17" s="676"/>
      <c r="AL17" s="645">
        <v>0.3</v>
      </c>
      <c r="AM17" s="646"/>
      <c r="AN17" s="646"/>
      <c r="AO17" s="677"/>
      <c r="AP17" s="639" t="s">
        <v>272</v>
      </c>
      <c r="AQ17" s="640"/>
      <c r="AR17" s="640"/>
      <c r="AS17" s="640"/>
      <c r="AT17" s="640"/>
      <c r="AU17" s="640"/>
      <c r="AV17" s="640"/>
      <c r="AW17" s="640"/>
      <c r="AX17" s="640"/>
      <c r="AY17" s="640"/>
      <c r="AZ17" s="640"/>
      <c r="BA17" s="640"/>
      <c r="BB17" s="640"/>
      <c r="BC17" s="640"/>
      <c r="BD17" s="640"/>
      <c r="BE17" s="640"/>
      <c r="BF17" s="641"/>
      <c r="BG17" s="642" t="s">
        <v>177</v>
      </c>
      <c r="BH17" s="643"/>
      <c r="BI17" s="643"/>
      <c r="BJ17" s="643"/>
      <c r="BK17" s="643"/>
      <c r="BL17" s="643"/>
      <c r="BM17" s="643"/>
      <c r="BN17" s="644"/>
      <c r="BO17" s="675" t="s">
        <v>177</v>
      </c>
      <c r="BP17" s="675"/>
      <c r="BQ17" s="675"/>
      <c r="BR17" s="675"/>
      <c r="BS17" s="648" t="s">
        <v>177</v>
      </c>
      <c r="BT17" s="643"/>
      <c r="BU17" s="643"/>
      <c r="BV17" s="643"/>
      <c r="BW17" s="643"/>
      <c r="BX17" s="643"/>
      <c r="BY17" s="643"/>
      <c r="BZ17" s="643"/>
      <c r="CA17" s="643"/>
      <c r="CB17" s="689"/>
      <c r="CD17" s="681" t="s">
        <v>273</v>
      </c>
      <c r="CE17" s="682"/>
      <c r="CF17" s="682"/>
      <c r="CG17" s="682"/>
      <c r="CH17" s="682"/>
      <c r="CI17" s="682"/>
      <c r="CJ17" s="682"/>
      <c r="CK17" s="682"/>
      <c r="CL17" s="682"/>
      <c r="CM17" s="682"/>
      <c r="CN17" s="682"/>
      <c r="CO17" s="682"/>
      <c r="CP17" s="682"/>
      <c r="CQ17" s="683"/>
      <c r="CR17" s="642">
        <v>1544439</v>
      </c>
      <c r="CS17" s="643"/>
      <c r="CT17" s="643"/>
      <c r="CU17" s="643"/>
      <c r="CV17" s="643"/>
      <c r="CW17" s="643"/>
      <c r="CX17" s="643"/>
      <c r="CY17" s="644"/>
      <c r="CZ17" s="675">
        <v>7.3</v>
      </c>
      <c r="DA17" s="675"/>
      <c r="DB17" s="675"/>
      <c r="DC17" s="675"/>
      <c r="DD17" s="648" t="s">
        <v>177</v>
      </c>
      <c r="DE17" s="643"/>
      <c r="DF17" s="643"/>
      <c r="DG17" s="643"/>
      <c r="DH17" s="643"/>
      <c r="DI17" s="643"/>
      <c r="DJ17" s="643"/>
      <c r="DK17" s="643"/>
      <c r="DL17" s="643"/>
      <c r="DM17" s="643"/>
      <c r="DN17" s="643"/>
      <c r="DO17" s="643"/>
      <c r="DP17" s="644"/>
      <c r="DQ17" s="648">
        <v>1539094</v>
      </c>
      <c r="DR17" s="643"/>
      <c r="DS17" s="643"/>
      <c r="DT17" s="643"/>
      <c r="DU17" s="643"/>
      <c r="DV17" s="643"/>
      <c r="DW17" s="643"/>
      <c r="DX17" s="643"/>
      <c r="DY17" s="643"/>
      <c r="DZ17" s="643"/>
      <c r="EA17" s="643"/>
      <c r="EB17" s="643"/>
      <c r="EC17" s="689"/>
    </row>
    <row r="18" spans="2:133" ht="11.25" customHeight="1" x14ac:dyDescent="0.15">
      <c r="B18" s="639" t="s">
        <v>274</v>
      </c>
      <c r="C18" s="640"/>
      <c r="D18" s="640"/>
      <c r="E18" s="640"/>
      <c r="F18" s="640"/>
      <c r="G18" s="640"/>
      <c r="H18" s="640"/>
      <c r="I18" s="640"/>
      <c r="J18" s="640"/>
      <c r="K18" s="640"/>
      <c r="L18" s="640"/>
      <c r="M18" s="640"/>
      <c r="N18" s="640"/>
      <c r="O18" s="640"/>
      <c r="P18" s="640"/>
      <c r="Q18" s="641"/>
      <c r="R18" s="642">
        <v>43437</v>
      </c>
      <c r="S18" s="643"/>
      <c r="T18" s="643"/>
      <c r="U18" s="643"/>
      <c r="V18" s="643"/>
      <c r="W18" s="643"/>
      <c r="X18" s="643"/>
      <c r="Y18" s="644"/>
      <c r="Z18" s="675">
        <v>0.2</v>
      </c>
      <c r="AA18" s="675"/>
      <c r="AB18" s="675"/>
      <c r="AC18" s="675"/>
      <c r="AD18" s="676">
        <v>43437</v>
      </c>
      <c r="AE18" s="676"/>
      <c r="AF18" s="676"/>
      <c r="AG18" s="676"/>
      <c r="AH18" s="676"/>
      <c r="AI18" s="676"/>
      <c r="AJ18" s="676"/>
      <c r="AK18" s="676"/>
      <c r="AL18" s="645">
        <v>0.4</v>
      </c>
      <c r="AM18" s="646"/>
      <c r="AN18" s="646"/>
      <c r="AO18" s="677"/>
      <c r="AP18" s="639" t="s">
        <v>275</v>
      </c>
      <c r="AQ18" s="640"/>
      <c r="AR18" s="640"/>
      <c r="AS18" s="640"/>
      <c r="AT18" s="640"/>
      <c r="AU18" s="640"/>
      <c r="AV18" s="640"/>
      <c r="AW18" s="640"/>
      <c r="AX18" s="640"/>
      <c r="AY18" s="640"/>
      <c r="AZ18" s="640"/>
      <c r="BA18" s="640"/>
      <c r="BB18" s="640"/>
      <c r="BC18" s="640"/>
      <c r="BD18" s="640"/>
      <c r="BE18" s="640"/>
      <c r="BF18" s="641"/>
      <c r="BG18" s="642" t="s">
        <v>140</v>
      </c>
      <c r="BH18" s="643"/>
      <c r="BI18" s="643"/>
      <c r="BJ18" s="643"/>
      <c r="BK18" s="643"/>
      <c r="BL18" s="643"/>
      <c r="BM18" s="643"/>
      <c r="BN18" s="644"/>
      <c r="BO18" s="675" t="s">
        <v>140</v>
      </c>
      <c r="BP18" s="675"/>
      <c r="BQ18" s="675"/>
      <c r="BR18" s="675"/>
      <c r="BS18" s="648" t="s">
        <v>240</v>
      </c>
      <c r="BT18" s="643"/>
      <c r="BU18" s="643"/>
      <c r="BV18" s="643"/>
      <c r="BW18" s="643"/>
      <c r="BX18" s="643"/>
      <c r="BY18" s="643"/>
      <c r="BZ18" s="643"/>
      <c r="CA18" s="643"/>
      <c r="CB18" s="689"/>
      <c r="CD18" s="681" t="s">
        <v>276</v>
      </c>
      <c r="CE18" s="682"/>
      <c r="CF18" s="682"/>
      <c r="CG18" s="682"/>
      <c r="CH18" s="682"/>
      <c r="CI18" s="682"/>
      <c r="CJ18" s="682"/>
      <c r="CK18" s="682"/>
      <c r="CL18" s="682"/>
      <c r="CM18" s="682"/>
      <c r="CN18" s="682"/>
      <c r="CO18" s="682"/>
      <c r="CP18" s="682"/>
      <c r="CQ18" s="683"/>
      <c r="CR18" s="642" t="s">
        <v>240</v>
      </c>
      <c r="CS18" s="643"/>
      <c r="CT18" s="643"/>
      <c r="CU18" s="643"/>
      <c r="CV18" s="643"/>
      <c r="CW18" s="643"/>
      <c r="CX18" s="643"/>
      <c r="CY18" s="644"/>
      <c r="CZ18" s="675" t="s">
        <v>177</v>
      </c>
      <c r="DA18" s="675"/>
      <c r="DB18" s="675"/>
      <c r="DC18" s="675"/>
      <c r="DD18" s="648" t="s">
        <v>140</v>
      </c>
      <c r="DE18" s="643"/>
      <c r="DF18" s="643"/>
      <c r="DG18" s="643"/>
      <c r="DH18" s="643"/>
      <c r="DI18" s="643"/>
      <c r="DJ18" s="643"/>
      <c r="DK18" s="643"/>
      <c r="DL18" s="643"/>
      <c r="DM18" s="643"/>
      <c r="DN18" s="643"/>
      <c r="DO18" s="643"/>
      <c r="DP18" s="644"/>
      <c r="DQ18" s="648" t="s">
        <v>140</v>
      </c>
      <c r="DR18" s="643"/>
      <c r="DS18" s="643"/>
      <c r="DT18" s="643"/>
      <c r="DU18" s="643"/>
      <c r="DV18" s="643"/>
      <c r="DW18" s="643"/>
      <c r="DX18" s="643"/>
      <c r="DY18" s="643"/>
      <c r="DZ18" s="643"/>
      <c r="EA18" s="643"/>
      <c r="EB18" s="643"/>
      <c r="EC18" s="689"/>
    </row>
    <row r="19" spans="2:133" ht="11.25" customHeight="1" x14ac:dyDescent="0.15">
      <c r="B19" s="639" t="s">
        <v>277</v>
      </c>
      <c r="C19" s="640"/>
      <c r="D19" s="640"/>
      <c r="E19" s="640"/>
      <c r="F19" s="640"/>
      <c r="G19" s="640"/>
      <c r="H19" s="640"/>
      <c r="I19" s="640"/>
      <c r="J19" s="640"/>
      <c r="K19" s="640"/>
      <c r="L19" s="640"/>
      <c r="M19" s="640"/>
      <c r="N19" s="640"/>
      <c r="O19" s="640"/>
      <c r="P19" s="640"/>
      <c r="Q19" s="641"/>
      <c r="R19" s="642">
        <v>29841</v>
      </c>
      <c r="S19" s="643"/>
      <c r="T19" s="643"/>
      <c r="U19" s="643"/>
      <c r="V19" s="643"/>
      <c r="W19" s="643"/>
      <c r="X19" s="643"/>
      <c r="Y19" s="644"/>
      <c r="Z19" s="675">
        <v>0.1</v>
      </c>
      <c r="AA19" s="675"/>
      <c r="AB19" s="675"/>
      <c r="AC19" s="675"/>
      <c r="AD19" s="676">
        <v>29841</v>
      </c>
      <c r="AE19" s="676"/>
      <c r="AF19" s="676"/>
      <c r="AG19" s="676"/>
      <c r="AH19" s="676"/>
      <c r="AI19" s="676"/>
      <c r="AJ19" s="676"/>
      <c r="AK19" s="676"/>
      <c r="AL19" s="645">
        <v>0.3</v>
      </c>
      <c r="AM19" s="646"/>
      <c r="AN19" s="646"/>
      <c r="AO19" s="677"/>
      <c r="AP19" s="639" t="s">
        <v>278</v>
      </c>
      <c r="AQ19" s="640"/>
      <c r="AR19" s="640"/>
      <c r="AS19" s="640"/>
      <c r="AT19" s="640"/>
      <c r="AU19" s="640"/>
      <c r="AV19" s="640"/>
      <c r="AW19" s="640"/>
      <c r="AX19" s="640"/>
      <c r="AY19" s="640"/>
      <c r="AZ19" s="640"/>
      <c r="BA19" s="640"/>
      <c r="BB19" s="640"/>
      <c r="BC19" s="640"/>
      <c r="BD19" s="640"/>
      <c r="BE19" s="640"/>
      <c r="BF19" s="641"/>
      <c r="BG19" s="642">
        <v>19817</v>
      </c>
      <c r="BH19" s="643"/>
      <c r="BI19" s="643"/>
      <c r="BJ19" s="643"/>
      <c r="BK19" s="643"/>
      <c r="BL19" s="643"/>
      <c r="BM19" s="643"/>
      <c r="BN19" s="644"/>
      <c r="BO19" s="675">
        <v>0.4</v>
      </c>
      <c r="BP19" s="675"/>
      <c r="BQ19" s="675"/>
      <c r="BR19" s="675"/>
      <c r="BS19" s="648" t="s">
        <v>140</v>
      </c>
      <c r="BT19" s="643"/>
      <c r="BU19" s="643"/>
      <c r="BV19" s="643"/>
      <c r="BW19" s="643"/>
      <c r="BX19" s="643"/>
      <c r="BY19" s="643"/>
      <c r="BZ19" s="643"/>
      <c r="CA19" s="643"/>
      <c r="CB19" s="689"/>
      <c r="CD19" s="681" t="s">
        <v>279</v>
      </c>
      <c r="CE19" s="682"/>
      <c r="CF19" s="682"/>
      <c r="CG19" s="682"/>
      <c r="CH19" s="682"/>
      <c r="CI19" s="682"/>
      <c r="CJ19" s="682"/>
      <c r="CK19" s="682"/>
      <c r="CL19" s="682"/>
      <c r="CM19" s="682"/>
      <c r="CN19" s="682"/>
      <c r="CO19" s="682"/>
      <c r="CP19" s="682"/>
      <c r="CQ19" s="683"/>
      <c r="CR19" s="642" t="s">
        <v>177</v>
      </c>
      <c r="CS19" s="643"/>
      <c r="CT19" s="643"/>
      <c r="CU19" s="643"/>
      <c r="CV19" s="643"/>
      <c r="CW19" s="643"/>
      <c r="CX19" s="643"/>
      <c r="CY19" s="644"/>
      <c r="CZ19" s="675" t="s">
        <v>177</v>
      </c>
      <c r="DA19" s="675"/>
      <c r="DB19" s="675"/>
      <c r="DC19" s="675"/>
      <c r="DD19" s="648" t="s">
        <v>177</v>
      </c>
      <c r="DE19" s="643"/>
      <c r="DF19" s="643"/>
      <c r="DG19" s="643"/>
      <c r="DH19" s="643"/>
      <c r="DI19" s="643"/>
      <c r="DJ19" s="643"/>
      <c r="DK19" s="643"/>
      <c r="DL19" s="643"/>
      <c r="DM19" s="643"/>
      <c r="DN19" s="643"/>
      <c r="DO19" s="643"/>
      <c r="DP19" s="644"/>
      <c r="DQ19" s="648" t="s">
        <v>140</v>
      </c>
      <c r="DR19" s="643"/>
      <c r="DS19" s="643"/>
      <c r="DT19" s="643"/>
      <c r="DU19" s="643"/>
      <c r="DV19" s="643"/>
      <c r="DW19" s="643"/>
      <c r="DX19" s="643"/>
      <c r="DY19" s="643"/>
      <c r="DZ19" s="643"/>
      <c r="EA19" s="643"/>
      <c r="EB19" s="643"/>
      <c r="EC19" s="689"/>
    </row>
    <row r="20" spans="2:133" ht="11.25" customHeight="1" x14ac:dyDescent="0.15">
      <c r="B20" s="639" t="s">
        <v>280</v>
      </c>
      <c r="C20" s="640"/>
      <c r="D20" s="640"/>
      <c r="E20" s="640"/>
      <c r="F20" s="640"/>
      <c r="G20" s="640"/>
      <c r="H20" s="640"/>
      <c r="I20" s="640"/>
      <c r="J20" s="640"/>
      <c r="K20" s="640"/>
      <c r="L20" s="640"/>
      <c r="M20" s="640"/>
      <c r="N20" s="640"/>
      <c r="O20" s="640"/>
      <c r="P20" s="640"/>
      <c r="Q20" s="641"/>
      <c r="R20" s="642">
        <v>9875</v>
      </c>
      <c r="S20" s="643"/>
      <c r="T20" s="643"/>
      <c r="U20" s="643"/>
      <c r="V20" s="643"/>
      <c r="W20" s="643"/>
      <c r="X20" s="643"/>
      <c r="Y20" s="644"/>
      <c r="Z20" s="675">
        <v>0</v>
      </c>
      <c r="AA20" s="675"/>
      <c r="AB20" s="675"/>
      <c r="AC20" s="675"/>
      <c r="AD20" s="676">
        <v>9875</v>
      </c>
      <c r="AE20" s="676"/>
      <c r="AF20" s="676"/>
      <c r="AG20" s="676"/>
      <c r="AH20" s="676"/>
      <c r="AI20" s="676"/>
      <c r="AJ20" s="676"/>
      <c r="AK20" s="676"/>
      <c r="AL20" s="645">
        <v>0.1</v>
      </c>
      <c r="AM20" s="646"/>
      <c r="AN20" s="646"/>
      <c r="AO20" s="677"/>
      <c r="AP20" s="639" t="s">
        <v>281</v>
      </c>
      <c r="AQ20" s="640"/>
      <c r="AR20" s="640"/>
      <c r="AS20" s="640"/>
      <c r="AT20" s="640"/>
      <c r="AU20" s="640"/>
      <c r="AV20" s="640"/>
      <c r="AW20" s="640"/>
      <c r="AX20" s="640"/>
      <c r="AY20" s="640"/>
      <c r="AZ20" s="640"/>
      <c r="BA20" s="640"/>
      <c r="BB20" s="640"/>
      <c r="BC20" s="640"/>
      <c r="BD20" s="640"/>
      <c r="BE20" s="640"/>
      <c r="BF20" s="641"/>
      <c r="BG20" s="642">
        <v>19817</v>
      </c>
      <c r="BH20" s="643"/>
      <c r="BI20" s="643"/>
      <c r="BJ20" s="643"/>
      <c r="BK20" s="643"/>
      <c r="BL20" s="643"/>
      <c r="BM20" s="643"/>
      <c r="BN20" s="644"/>
      <c r="BO20" s="675">
        <v>0.4</v>
      </c>
      <c r="BP20" s="675"/>
      <c r="BQ20" s="675"/>
      <c r="BR20" s="675"/>
      <c r="BS20" s="648" t="s">
        <v>140</v>
      </c>
      <c r="BT20" s="643"/>
      <c r="BU20" s="643"/>
      <c r="BV20" s="643"/>
      <c r="BW20" s="643"/>
      <c r="BX20" s="643"/>
      <c r="BY20" s="643"/>
      <c r="BZ20" s="643"/>
      <c r="CA20" s="643"/>
      <c r="CB20" s="689"/>
      <c r="CD20" s="681" t="s">
        <v>282</v>
      </c>
      <c r="CE20" s="682"/>
      <c r="CF20" s="682"/>
      <c r="CG20" s="682"/>
      <c r="CH20" s="682"/>
      <c r="CI20" s="682"/>
      <c r="CJ20" s="682"/>
      <c r="CK20" s="682"/>
      <c r="CL20" s="682"/>
      <c r="CM20" s="682"/>
      <c r="CN20" s="682"/>
      <c r="CO20" s="682"/>
      <c r="CP20" s="682"/>
      <c r="CQ20" s="683"/>
      <c r="CR20" s="642">
        <v>21090508</v>
      </c>
      <c r="CS20" s="643"/>
      <c r="CT20" s="643"/>
      <c r="CU20" s="643"/>
      <c r="CV20" s="643"/>
      <c r="CW20" s="643"/>
      <c r="CX20" s="643"/>
      <c r="CY20" s="644"/>
      <c r="CZ20" s="675">
        <v>100</v>
      </c>
      <c r="DA20" s="675"/>
      <c r="DB20" s="675"/>
      <c r="DC20" s="675"/>
      <c r="DD20" s="648">
        <v>2996502</v>
      </c>
      <c r="DE20" s="643"/>
      <c r="DF20" s="643"/>
      <c r="DG20" s="643"/>
      <c r="DH20" s="643"/>
      <c r="DI20" s="643"/>
      <c r="DJ20" s="643"/>
      <c r="DK20" s="643"/>
      <c r="DL20" s="643"/>
      <c r="DM20" s="643"/>
      <c r="DN20" s="643"/>
      <c r="DO20" s="643"/>
      <c r="DP20" s="644"/>
      <c r="DQ20" s="648">
        <v>12269238</v>
      </c>
      <c r="DR20" s="643"/>
      <c r="DS20" s="643"/>
      <c r="DT20" s="643"/>
      <c r="DU20" s="643"/>
      <c r="DV20" s="643"/>
      <c r="DW20" s="643"/>
      <c r="DX20" s="643"/>
      <c r="DY20" s="643"/>
      <c r="DZ20" s="643"/>
      <c r="EA20" s="643"/>
      <c r="EB20" s="643"/>
      <c r="EC20" s="689"/>
    </row>
    <row r="21" spans="2:133" ht="11.25" customHeight="1" x14ac:dyDescent="0.15">
      <c r="B21" s="639" t="s">
        <v>283</v>
      </c>
      <c r="C21" s="640"/>
      <c r="D21" s="640"/>
      <c r="E21" s="640"/>
      <c r="F21" s="640"/>
      <c r="G21" s="640"/>
      <c r="H21" s="640"/>
      <c r="I21" s="640"/>
      <c r="J21" s="640"/>
      <c r="K21" s="640"/>
      <c r="L21" s="640"/>
      <c r="M21" s="640"/>
      <c r="N21" s="640"/>
      <c r="O21" s="640"/>
      <c r="P21" s="640"/>
      <c r="Q21" s="641"/>
      <c r="R21" s="642">
        <v>3721</v>
      </c>
      <c r="S21" s="643"/>
      <c r="T21" s="643"/>
      <c r="U21" s="643"/>
      <c r="V21" s="643"/>
      <c r="W21" s="643"/>
      <c r="X21" s="643"/>
      <c r="Y21" s="644"/>
      <c r="Z21" s="675">
        <v>0</v>
      </c>
      <c r="AA21" s="675"/>
      <c r="AB21" s="675"/>
      <c r="AC21" s="675"/>
      <c r="AD21" s="676">
        <v>3721</v>
      </c>
      <c r="AE21" s="676"/>
      <c r="AF21" s="676"/>
      <c r="AG21" s="676"/>
      <c r="AH21" s="676"/>
      <c r="AI21" s="676"/>
      <c r="AJ21" s="676"/>
      <c r="AK21" s="676"/>
      <c r="AL21" s="645">
        <v>0</v>
      </c>
      <c r="AM21" s="646"/>
      <c r="AN21" s="646"/>
      <c r="AO21" s="677"/>
      <c r="AP21" s="736" t="s">
        <v>284</v>
      </c>
      <c r="AQ21" s="744"/>
      <c r="AR21" s="744"/>
      <c r="AS21" s="744"/>
      <c r="AT21" s="744"/>
      <c r="AU21" s="744"/>
      <c r="AV21" s="744"/>
      <c r="AW21" s="744"/>
      <c r="AX21" s="744"/>
      <c r="AY21" s="744"/>
      <c r="AZ21" s="744"/>
      <c r="BA21" s="744"/>
      <c r="BB21" s="744"/>
      <c r="BC21" s="744"/>
      <c r="BD21" s="744"/>
      <c r="BE21" s="744"/>
      <c r="BF21" s="738"/>
      <c r="BG21" s="642">
        <v>19817</v>
      </c>
      <c r="BH21" s="643"/>
      <c r="BI21" s="643"/>
      <c r="BJ21" s="643"/>
      <c r="BK21" s="643"/>
      <c r="BL21" s="643"/>
      <c r="BM21" s="643"/>
      <c r="BN21" s="644"/>
      <c r="BO21" s="675">
        <v>0.4</v>
      </c>
      <c r="BP21" s="675"/>
      <c r="BQ21" s="675"/>
      <c r="BR21" s="675"/>
      <c r="BS21" s="648" t="s">
        <v>140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285</v>
      </c>
      <c r="C22" s="640"/>
      <c r="D22" s="640"/>
      <c r="E22" s="640"/>
      <c r="F22" s="640"/>
      <c r="G22" s="640"/>
      <c r="H22" s="640"/>
      <c r="I22" s="640"/>
      <c r="J22" s="640"/>
      <c r="K22" s="640"/>
      <c r="L22" s="640"/>
      <c r="M22" s="640"/>
      <c r="N22" s="640"/>
      <c r="O22" s="640"/>
      <c r="P22" s="640"/>
      <c r="Q22" s="641"/>
      <c r="R22" s="642">
        <v>4165366</v>
      </c>
      <c r="S22" s="643"/>
      <c r="T22" s="643"/>
      <c r="U22" s="643"/>
      <c r="V22" s="643"/>
      <c r="W22" s="643"/>
      <c r="X22" s="643"/>
      <c r="Y22" s="644"/>
      <c r="Z22" s="675">
        <v>19</v>
      </c>
      <c r="AA22" s="675"/>
      <c r="AB22" s="675"/>
      <c r="AC22" s="675"/>
      <c r="AD22" s="676">
        <v>3858267</v>
      </c>
      <c r="AE22" s="676"/>
      <c r="AF22" s="676"/>
      <c r="AG22" s="676"/>
      <c r="AH22" s="676"/>
      <c r="AI22" s="676"/>
      <c r="AJ22" s="676"/>
      <c r="AK22" s="676"/>
      <c r="AL22" s="645">
        <v>36.9</v>
      </c>
      <c r="AM22" s="646"/>
      <c r="AN22" s="646"/>
      <c r="AO22" s="677"/>
      <c r="AP22" s="736" t="s">
        <v>286</v>
      </c>
      <c r="AQ22" s="744"/>
      <c r="AR22" s="744"/>
      <c r="AS22" s="744"/>
      <c r="AT22" s="744"/>
      <c r="AU22" s="744"/>
      <c r="AV22" s="744"/>
      <c r="AW22" s="744"/>
      <c r="AX22" s="744"/>
      <c r="AY22" s="744"/>
      <c r="AZ22" s="744"/>
      <c r="BA22" s="744"/>
      <c r="BB22" s="744"/>
      <c r="BC22" s="744"/>
      <c r="BD22" s="744"/>
      <c r="BE22" s="744"/>
      <c r="BF22" s="738"/>
      <c r="BG22" s="642" t="s">
        <v>240</v>
      </c>
      <c r="BH22" s="643"/>
      <c r="BI22" s="643"/>
      <c r="BJ22" s="643"/>
      <c r="BK22" s="643"/>
      <c r="BL22" s="643"/>
      <c r="BM22" s="643"/>
      <c r="BN22" s="644"/>
      <c r="BO22" s="675" t="s">
        <v>240</v>
      </c>
      <c r="BP22" s="675"/>
      <c r="BQ22" s="675"/>
      <c r="BR22" s="675"/>
      <c r="BS22" s="648" t="s">
        <v>140</v>
      </c>
      <c r="BT22" s="643"/>
      <c r="BU22" s="643"/>
      <c r="BV22" s="643"/>
      <c r="BW22" s="643"/>
      <c r="BX22" s="643"/>
      <c r="BY22" s="643"/>
      <c r="BZ22" s="643"/>
      <c r="CA22" s="643"/>
      <c r="CB22" s="689"/>
      <c r="CD22" s="746" t="s">
        <v>287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288</v>
      </c>
      <c r="C23" s="640"/>
      <c r="D23" s="640"/>
      <c r="E23" s="640"/>
      <c r="F23" s="640"/>
      <c r="G23" s="640"/>
      <c r="H23" s="640"/>
      <c r="I23" s="640"/>
      <c r="J23" s="640"/>
      <c r="K23" s="640"/>
      <c r="L23" s="640"/>
      <c r="M23" s="640"/>
      <c r="N23" s="640"/>
      <c r="O23" s="640"/>
      <c r="P23" s="640"/>
      <c r="Q23" s="641"/>
      <c r="R23" s="642">
        <v>3858267</v>
      </c>
      <c r="S23" s="643"/>
      <c r="T23" s="643"/>
      <c r="U23" s="643"/>
      <c r="V23" s="643"/>
      <c r="W23" s="643"/>
      <c r="X23" s="643"/>
      <c r="Y23" s="644"/>
      <c r="Z23" s="675">
        <v>17.600000000000001</v>
      </c>
      <c r="AA23" s="675"/>
      <c r="AB23" s="675"/>
      <c r="AC23" s="675"/>
      <c r="AD23" s="676">
        <v>3858267</v>
      </c>
      <c r="AE23" s="676"/>
      <c r="AF23" s="676"/>
      <c r="AG23" s="676"/>
      <c r="AH23" s="676"/>
      <c r="AI23" s="676"/>
      <c r="AJ23" s="676"/>
      <c r="AK23" s="676"/>
      <c r="AL23" s="645">
        <v>36.9</v>
      </c>
      <c r="AM23" s="646"/>
      <c r="AN23" s="646"/>
      <c r="AO23" s="677"/>
      <c r="AP23" s="736" t="s">
        <v>289</v>
      </c>
      <c r="AQ23" s="744"/>
      <c r="AR23" s="744"/>
      <c r="AS23" s="744"/>
      <c r="AT23" s="744"/>
      <c r="AU23" s="744"/>
      <c r="AV23" s="744"/>
      <c r="AW23" s="744"/>
      <c r="AX23" s="744"/>
      <c r="AY23" s="744"/>
      <c r="AZ23" s="744"/>
      <c r="BA23" s="744"/>
      <c r="BB23" s="744"/>
      <c r="BC23" s="744"/>
      <c r="BD23" s="744"/>
      <c r="BE23" s="744"/>
      <c r="BF23" s="738"/>
      <c r="BG23" s="642" t="s">
        <v>177</v>
      </c>
      <c r="BH23" s="643"/>
      <c r="BI23" s="643"/>
      <c r="BJ23" s="643"/>
      <c r="BK23" s="643"/>
      <c r="BL23" s="643"/>
      <c r="BM23" s="643"/>
      <c r="BN23" s="644"/>
      <c r="BO23" s="675" t="s">
        <v>140</v>
      </c>
      <c r="BP23" s="675"/>
      <c r="BQ23" s="675"/>
      <c r="BR23" s="675"/>
      <c r="BS23" s="648" t="s">
        <v>177</v>
      </c>
      <c r="BT23" s="643"/>
      <c r="BU23" s="643"/>
      <c r="BV23" s="643"/>
      <c r="BW23" s="643"/>
      <c r="BX23" s="643"/>
      <c r="BY23" s="643"/>
      <c r="BZ23" s="643"/>
      <c r="CA23" s="643"/>
      <c r="CB23" s="689"/>
      <c r="CD23" s="746" t="s">
        <v>228</v>
      </c>
      <c r="CE23" s="747"/>
      <c r="CF23" s="747"/>
      <c r="CG23" s="747"/>
      <c r="CH23" s="747"/>
      <c r="CI23" s="747"/>
      <c r="CJ23" s="747"/>
      <c r="CK23" s="747"/>
      <c r="CL23" s="747"/>
      <c r="CM23" s="747"/>
      <c r="CN23" s="747"/>
      <c r="CO23" s="747"/>
      <c r="CP23" s="747"/>
      <c r="CQ23" s="748"/>
      <c r="CR23" s="746" t="s">
        <v>290</v>
      </c>
      <c r="CS23" s="747"/>
      <c r="CT23" s="747"/>
      <c r="CU23" s="747"/>
      <c r="CV23" s="747"/>
      <c r="CW23" s="747"/>
      <c r="CX23" s="747"/>
      <c r="CY23" s="748"/>
      <c r="CZ23" s="746" t="s">
        <v>291</v>
      </c>
      <c r="DA23" s="747"/>
      <c r="DB23" s="747"/>
      <c r="DC23" s="748"/>
      <c r="DD23" s="746" t="s">
        <v>292</v>
      </c>
      <c r="DE23" s="747"/>
      <c r="DF23" s="747"/>
      <c r="DG23" s="747"/>
      <c r="DH23" s="747"/>
      <c r="DI23" s="747"/>
      <c r="DJ23" s="747"/>
      <c r="DK23" s="748"/>
      <c r="DL23" s="755" t="s">
        <v>293</v>
      </c>
      <c r="DM23" s="756"/>
      <c r="DN23" s="756"/>
      <c r="DO23" s="756"/>
      <c r="DP23" s="756"/>
      <c r="DQ23" s="756"/>
      <c r="DR23" s="756"/>
      <c r="DS23" s="756"/>
      <c r="DT23" s="756"/>
      <c r="DU23" s="756"/>
      <c r="DV23" s="757"/>
      <c r="DW23" s="746" t="s">
        <v>294</v>
      </c>
      <c r="DX23" s="747"/>
      <c r="DY23" s="747"/>
      <c r="DZ23" s="747"/>
      <c r="EA23" s="747"/>
      <c r="EB23" s="747"/>
      <c r="EC23" s="748"/>
    </row>
    <row r="24" spans="2:133" ht="11.25" customHeight="1" x14ac:dyDescent="0.15">
      <c r="B24" s="639" t="s">
        <v>295</v>
      </c>
      <c r="C24" s="640"/>
      <c r="D24" s="640"/>
      <c r="E24" s="640"/>
      <c r="F24" s="640"/>
      <c r="G24" s="640"/>
      <c r="H24" s="640"/>
      <c r="I24" s="640"/>
      <c r="J24" s="640"/>
      <c r="K24" s="640"/>
      <c r="L24" s="640"/>
      <c r="M24" s="640"/>
      <c r="N24" s="640"/>
      <c r="O24" s="640"/>
      <c r="P24" s="640"/>
      <c r="Q24" s="641"/>
      <c r="R24" s="642">
        <v>307099</v>
      </c>
      <c r="S24" s="643"/>
      <c r="T24" s="643"/>
      <c r="U24" s="643"/>
      <c r="V24" s="643"/>
      <c r="W24" s="643"/>
      <c r="X24" s="643"/>
      <c r="Y24" s="644"/>
      <c r="Z24" s="675">
        <v>1.4</v>
      </c>
      <c r="AA24" s="675"/>
      <c r="AB24" s="675"/>
      <c r="AC24" s="675"/>
      <c r="AD24" s="676" t="s">
        <v>140</v>
      </c>
      <c r="AE24" s="676"/>
      <c r="AF24" s="676"/>
      <c r="AG24" s="676"/>
      <c r="AH24" s="676"/>
      <c r="AI24" s="676"/>
      <c r="AJ24" s="676"/>
      <c r="AK24" s="676"/>
      <c r="AL24" s="645" t="s">
        <v>240</v>
      </c>
      <c r="AM24" s="646"/>
      <c r="AN24" s="646"/>
      <c r="AO24" s="677"/>
      <c r="AP24" s="736" t="s">
        <v>296</v>
      </c>
      <c r="AQ24" s="744"/>
      <c r="AR24" s="744"/>
      <c r="AS24" s="744"/>
      <c r="AT24" s="744"/>
      <c r="AU24" s="744"/>
      <c r="AV24" s="744"/>
      <c r="AW24" s="744"/>
      <c r="AX24" s="744"/>
      <c r="AY24" s="744"/>
      <c r="AZ24" s="744"/>
      <c r="BA24" s="744"/>
      <c r="BB24" s="744"/>
      <c r="BC24" s="744"/>
      <c r="BD24" s="744"/>
      <c r="BE24" s="744"/>
      <c r="BF24" s="738"/>
      <c r="BG24" s="642" t="s">
        <v>240</v>
      </c>
      <c r="BH24" s="643"/>
      <c r="BI24" s="643"/>
      <c r="BJ24" s="643"/>
      <c r="BK24" s="643"/>
      <c r="BL24" s="643"/>
      <c r="BM24" s="643"/>
      <c r="BN24" s="644"/>
      <c r="BO24" s="675" t="s">
        <v>177</v>
      </c>
      <c r="BP24" s="675"/>
      <c r="BQ24" s="675"/>
      <c r="BR24" s="675"/>
      <c r="BS24" s="648" t="s">
        <v>240</v>
      </c>
      <c r="BT24" s="643"/>
      <c r="BU24" s="643"/>
      <c r="BV24" s="643"/>
      <c r="BW24" s="643"/>
      <c r="BX24" s="643"/>
      <c r="BY24" s="643"/>
      <c r="BZ24" s="643"/>
      <c r="CA24" s="643"/>
      <c r="CB24" s="689"/>
      <c r="CD24" s="700" t="s">
        <v>297</v>
      </c>
      <c r="CE24" s="701"/>
      <c r="CF24" s="701"/>
      <c r="CG24" s="701"/>
      <c r="CH24" s="701"/>
      <c r="CI24" s="701"/>
      <c r="CJ24" s="701"/>
      <c r="CK24" s="701"/>
      <c r="CL24" s="701"/>
      <c r="CM24" s="701"/>
      <c r="CN24" s="701"/>
      <c r="CO24" s="701"/>
      <c r="CP24" s="701"/>
      <c r="CQ24" s="702"/>
      <c r="CR24" s="697">
        <v>6386691</v>
      </c>
      <c r="CS24" s="698"/>
      <c r="CT24" s="698"/>
      <c r="CU24" s="698"/>
      <c r="CV24" s="698"/>
      <c r="CW24" s="698"/>
      <c r="CX24" s="698"/>
      <c r="CY24" s="741"/>
      <c r="CZ24" s="742">
        <v>30.3</v>
      </c>
      <c r="DA24" s="713"/>
      <c r="DB24" s="713"/>
      <c r="DC24" s="745"/>
      <c r="DD24" s="740">
        <v>4782139</v>
      </c>
      <c r="DE24" s="698"/>
      <c r="DF24" s="698"/>
      <c r="DG24" s="698"/>
      <c r="DH24" s="698"/>
      <c r="DI24" s="698"/>
      <c r="DJ24" s="698"/>
      <c r="DK24" s="741"/>
      <c r="DL24" s="740">
        <v>4771753</v>
      </c>
      <c r="DM24" s="698"/>
      <c r="DN24" s="698"/>
      <c r="DO24" s="698"/>
      <c r="DP24" s="698"/>
      <c r="DQ24" s="698"/>
      <c r="DR24" s="698"/>
      <c r="DS24" s="698"/>
      <c r="DT24" s="698"/>
      <c r="DU24" s="698"/>
      <c r="DV24" s="741"/>
      <c r="DW24" s="742">
        <v>43.3</v>
      </c>
      <c r="DX24" s="713"/>
      <c r="DY24" s="713"/>
      <c r="DZ24" s="713"/>
      <c r="EA24" s="713"/>
      <c r="EB24" s="713"/>
      <c r="EC24" s="743"/>
    </row>
    <row r="25" spans="2:133" ht="11.25" customHeight="1" x14ac:dyDescent="0.15">
      <c r="B25" s="639" t="s">
        <v>298</v>
      </c>
      <c r="C25" s="640"/>
      <c r="D25" s="640"/>
      <c r="E25" s="640"/>
      <c r="F25" s="640"/>
      <c r="G25" s="640"/>
      <c r="H25" s="640"/>
      <c r="I25" s="640"/>
      <c r="J25" s="640"/>
      <c r="K25" s="640"/>
      <c r="L25" s="640"/>
      <c r="M25" s="640"/>
      <c r="N25" s="640"/>
      <c r="O25" s="640"/>
      <c r="P25" s="640"/>
      <c r="Q25" s="641"/>
      <c r="R25" s="642" t="s">
        <v>140</v>
      </c>
      <c r="S25" s="643"/>
      <c r="T25" s="643"/>
      <c r="U25" s="643"/>
      <c r="V25" s="643"/>
      <c r="W25" s="643"/>
      <c r="X25" s="643"/>
      <c r="Y25" s="644"/>
      <c r="Z25" s="675" t="s">
        <v>140</v>
      </c>
      <c r="AA25" s="675"/>
      <c r="AB25" s="675"/>
      <c r="AC25" s="675"/>
      <c r="AD25" s="676" t="s">
        <v>140</v>
      </c>
      <c r="AE25" s="676"/>
      <c r="AF25" s="676"/>
      <c r="AG25" s="676"/>
      <c r="AH25" s="676"/>
      <c r="AI25" s="676"/>
      <c r="AJ25" s="676"/>
      <c r="AK25" s="676"/>
      <c r="AL25" s="645" t="s">
        <v>177</v>
      </c>
      <c r="AM25" s="646"/>
      <c r="AN25" s="646"/>
      <c r="AO25" s="677"/>
      <c r="AP25" s="736" t="s">
        <v>299</v>
      </c>
      <c r="AQ25" s="744"/>
      <c r="AR25" s="744"/>
      <c r="AS25" s="744"/>
      <c r="AT25" s="744"/>
      <c r="AU25" s="744"/>
      <c r="AV25" s="744"/>
      <c r="AW25" s="744"/>
      <c r="AX25" s="744"/>
      <c r="AY25" s="744"/>
      <c r="AZ25" s="744"/>
      <c r="BA25" s="744"/>
      <c r="BB25" s="744"/>
      <c r="BC25" s="744"/>
      <c r="BD25" s="744"/>
      <c r="BE25" s="744"/>
      <c r="BF25" s="738"/>
      <c r="BG25" s="642" t="s">
        <v>140</v>
      </c>
      <c r="BH25" s="643"/>
      <c r="BI25" s="643"/>
      <c r="BJ25" s="643"/>
      <c r="BK25" s="643"/>
      <c r="BL25" s="643"/>
      <c r="BM25" s="643"/>
      <c r="BN25" s="644"/>
      <c r="BO25" s="675" t="s">
        <v>240</v>
      </c>
      <c r="BP25" s="675"/>
      <c r="BQ25" s="675"/>
      <c r="BR25" s="675"/>
      <c r="BS25" s="648" t="s">
        <v>240</v>
      </c>
      <c r="BT25" s="643"/>
      <c r="BU25" s="643"/>
      <c r="BV25" s="643"/>
      <c r="BW25" s="643"/>
      <c r="BX25" s="643"/>
      <c r="BY25" s="643"/>
      <c r="BZ25" s="643"/>
      <c r="CA25" s="643"/>
      <c r="CB25" s="689"/>
      <c r="CD25" s="681" t="s">
        <v>300</v>
      </c>
      <c r="CE25" s="682"/>
      <c r="CF25" s="682"/>
      <c r="CG25" s="682"/>
      <c r="CH25" s="682"/>
      <c r="CI25" s="682"/>
      <c r="CJ25" s="682"/>
      <c r="CK25" s="682"/>
      <c r="CL25" s="682"/>
      <c r="CM25" s="682"/>
      <c r="CN25" s="682"/>
      <c r="CO25" s="682"/>
      <c r="CP25" s="682"/>
      <c r="CQ25" s="683"/>
      <c r="CR25" s="642">
        <v>2882396</v>
      </c>
      <c r="CS25" s="661"/>
      <c r="CT25" s="661"/>
      <c r="CU25" s="661"/>
      <c r="CV25" s="661"/>
      <c r="CW25" s="661"/>
      <c r="CX25" s="661"/>
      <c r="CY25" s="662"/>
      <c r="CZ25" s="645">
        <v>13.7</v>
      </c>
      <c r="DA25" s="663"/>
      <c r="DB25" s="663"/>
      <c r="DC25" s="664"/>
      <c r="DD25" s="648">
        <v>2632214</v>
      </c>
      <c r="DE25" s="661"/>
      <c r="DF25" s="661"/>
      <c r="DG25" s="661"/>
      <c r="DH25" s="661"/>
      <c r="DI25" s="661"/>
      <c r="DJ25" s="661"/>
      <c r="DK25" s="662"/>
      <c r="DL25" s="648">
        <v>2621858</v>
      </c>
      <c r="DM25" s="661"/>
      <c r="DN25" s="661"/>
      <c r="DO25" s="661"/>
      <c r="DP25" s="661"/>
      <c r="DQ25" s="661"/>
      <c r="DR25" s="661"/>
      <c r="DS25" s="661"/>
      <c r="DT25" s="661"/>
      <c r="DU25" s="661"/>
      <c r="DV25" s="662"/>
      <c r="DW25" s="645">
        <v>23.8</v>
      </c>
      <c r="DX25" s="663"/>
      <c r="DY25" s="663"/>
      <c r="DZ25" s="663"/>
      <c r="EA25" s="663"/>
      <c r="EB25" s="663"/>
      <c r="EC25" s="684"/>
    </row>
    <row r="26" spans="2:133" ht="11.25" customHeight="1" x14ac:dyDescent="0.15">
      <c r="B26" s="639" t="s">
        <v>301</v>
      </c>
      <c r="C26" s="640"/>
      <c r="D26" s="640"/>
      <c r="E26" s="640"/>
      <c r="F26" s="640"/>
      <c r="G26" s="640"/>
      <c r="H26" s="640"/>
      <c r="I26" s="640"/>
      <c r="J26" s="640"/>
      <c r="K26" s="640"/>
      <c r="L26" s="640"/>
      <c r="M26" s="640"/>
      <c r="N26" s="640"/>
      <c r="O26" s="640"/>
      <c r="P26" s="640"/>
      <c r="Q26" s="641"/>
      <c r="R26" s="642">
        <v>10713214</v>
      </c>
      <c r="S26" s="643"/>
      <c r="T26" s="643"/>
      <c r="U26" s="643"/>
      <c r="V26" s="643"/>
      <c r="W26" s="643"/>
      <c r="X26" s="643"/>
      <c r="Y26" s="644"/>
      <c r="Z26" s="675">
        <v>48.8</v>
      </c>
      <c r="AA26" s="675"/>
      <c r="AB26" s="675"/>
      <c r="AC26" s="675"/>
      <c r="AD26" s="676">
        <v>10406115</v>
      </c>
      <c r="AE26" s="676"/>
      <c r="AF26" s="676"/>
      <c r="AG26" s="676"/>
      <c r="AH26" s="676"/>
      <c r="AI26" s="676"/>
      <c r="AJ26" s="676"/>
      <c r="AK26" s="676"/>
      <c r="AL26" s="645">
        <v>99.4</v>
      </c>
      <c r="AM26" s="646"/>
      <c r="AN26" s="646"/>
      <c r="AO26" s="677"/>
      <c r="AP26" s="736" t="s">
        <v>302</v>
      </c>
      <c r="AQ26" s="737"/>
      <c r="AR26" s="737"/>
      <c r="AS26" s="737"/>
      <c r="AT26" s="737"/>
      <c r="AU26" s="737"/>
      <c r="AV26" s="737"/>
      <c r="AW26" s="737"/>
      <c r="AX26" s="737"/>
      <c r="AY26" s="737"/>
      <c r="AZ26" s="737"/>
      <c r="BA26" s="737"/>
      <c r="BB26" s="737"/>
      <c r="BC26" s="737"/>
      <c r="BD26" s="737"/>
      <c r="BE26" s="737"/>
      <c r="BF26" s="738"/>
      <c r="BG26" s="642" t="s">
        <v>177</v>
      </c>
      <c r="BH26" s="643"/>
      <c r="BI26" s="643"/>
      <c r="BJ26" s="643"/>
      <c r="BK26" s="643"/>
      <c r="BL26" s="643"/>
      <c r="BM26" s="643"/>
      <c r="BN26" s="644"/>
      <c r="BO26" s="675" t="s">
        <v>140</v>
      </c>
      <c r="BP26" s="675"/>
      <c r="BQ26" s="675"/>
      <c r="BR26" s="675"/>
      <c r="BS26" s="648" t="s">
        <v>140</v>
      </c>
      <c r="BT26" s="643"/>
      <c r="BU26" s="643"/>
      <c r="BV26" s="643"/>
      <c r="BW26" s="643"/>
      <c r="BX26" s="643"/>
      <c r="BY26" s="643"/>
      <c r="BZ26" s="643"/>
      <c r="CA26" s="643"/>
      <c r="CB26" s="689"/>
      <c r="CD26" s="681" t="s">
        <v>303</v>
      </c>
      <c r="CE26" s="682"/>
      <c r="CF26" s="682"/>
      <c r="CG26" s="682"/>
      <c r="CH26" s="682"/>
      <c r="CI26" s="682"/>
      <c r="CJ26" s="682"/>
      <c r="CK26" s="682"/>
      <c r="CL26" s="682"/>
      <c r="CM26" s="682"/>
      <c r="CN26" s="682"/>
      <c r="CO26" s="682"/>
      <c r="CP26" s="682"/>
      <c r="CQ26" s="683"/>
      <c r="CR26" s="642">
        <v>1419780</v>
      </c>
      <c r="CS26" s="643"/>
      <c r="CT26" s="643"/>
      <c r="CU26" s="643"/>
      <c r="CV26" s="643"/>
      <c r="CW26" s="643"/>
      <c r="CX26" s="643"/>
      <c r="CY26" s="644"/>
      <c r="CZ26" s="645">
        <v>6.7</v>
      </c>
      <c r="DA26" s="663"/>
      <c r="DB26" s="663"/>
      <c r="DC26" s="664"/>
      <c r="DD26" s="648">
        <v>1288434</v>
      </c>
      <c r="DE26" s="643"/>
      <c r="DF26" s="643"/>
      <c r="DG26" s="643"/>
      <c r="DH26" s="643"/>
      <c r="DI26" s="643"/>
      <c r="DJ26" s="643"/>
      <c r="DK26" s="644"/>
      <c r="DL26" s="648" t="s">
        <v>177</v>
      </c>
      <c r="DM26" s="643"/>
      <c r="DN26" s="643"/>
      <c r="DO26" s="643"/>
      <c r="DP26" s="643"/>
      <c r="DQ26" s="643"/>
      <c r="DR26" s="643"/>
      <c r="DS26" s="643"/>
      <c r="DT26" s="643"/>
      <c r="DU26" s="643"/>
      <c r="DV26" s="644"/>
      <c r="DW26" s="645" t="s">
        <v>240</v>
      </c>
      <c r="DX26" s="663"/>
      <c r="DY26" s="663"/>
      <c r="DZ26" s="663"/>
      <c r="EA26" s="663"/>
      <c r="EB26" s="663"/>
      <c r="EC26" s="684"/>
    </row>
    <row r="27" spans="2:133" ht="11.25" customHeight="1" x14ac:dyDescent="0.15">
      <c r="B27" s="639" t="s">
        <v>304</v>
      </c>
      <c r="C27" s="640"/>
      <c r="D27" s="640"/>
      <c r="E27" s="640"/>
      <c r="F27" s="640"/>
      <c r="G27" s="640"/>
      <c r="H27" s="640"/>
      <c r="I27" s="640"/>
      <c r="J27" s="640"/>
      <c r="K27" s="640"/>
      <c r="L27" s="640"/>
      <c r="M27" s="640"/>
      <c r="N27" s="640"/>
      <c r="O27" s="640"/>
      <c r="P27" s="640"/>
      <c r="Q27" s="641"/>
      <c r="R27" s="642">
        <v>4341</v>
      </c>
      <c r="S27" s="643"/>
      <c r="T27" s="643"/>
      <c r="U27" s="643"/>
      <c r="V27" s="643"/>
      <c r="W27" s="643"/>
      <c r="X27" s="643"/>
      <c r="Y27" s="644"/>
      <c r="Z27" s="675">
        <v>0</v>
      </c>
      <c r="AA27" s="675"/>
      <c r="AB27" s="675"/>
      <c r="AC27" s="675"/>
      <c r="AD27" s="676">
        <v>4341</v>
      </c>
      <c r="AE27" s="676"/>
      <c r="AF27" s="676"/>
      <c r="AG27" s="676"/>
      <c r="AH27" s="676"/>
      <c r="AI27" s="676"/>
      <c r="AJ27" s="676"/>
      <c r="AK27" s="676"/>
      <c r="AL27" s="645">
        <v>0</v>
      </c>
      <c r="AM27" s="646"/>
      <c r="AN27" s="646"/>
      <c r="AO27" s="677"/>
      <c r="AP27" s="639" t="s">
        <v>305</v>
      </c>
      <c r="AQ27" s="640"/>
      <c r="AR27" s="640"/>
      <c r="AS27" s="640"/>
      <c r="AT27" s="640"/>
      <c r="AU27" s="640"/>
      <c r="AV27" s="640"/>
      <c r="AW27" s="640"/>
      <c r="AX27" s="640"/>
      <c r="AY27" s="640"/>
      <c r="AZ27" s="640"/>
      <c r="BA27" s="640"/>
      <c r="BB27" s="640"/>
      <c r="BC27" s="640"/>
      <c r="BD27" s="640"/>
      <c r="BE27" s="640"/>
      <c r="BF27" s="641"/>
      <c r="BG27" s="642">
        <v>5420255</v>
      </c>
      <c r="BH27" s="643"/>
      <c r="BI27" s="643"/>
      <c r="BJ27" s="643"/>
      <c r="BK27" s="643"/>
      <c r="BL27" s="643"/>
      <c r="BM27" s="643"/>
      <c r="BN27" s="644"/>
      <c r="BO27" s="675">
        <v>100</v>
      </c>
      <c r="BP27" s="675"/>
      <c r="BQ27" s="675"/>
      <c r="BR27" s="675"/>
      <c r="BS27" s="648" t="s">
        <v>140</v>
      </c>
      <c r="BT27" s="643"/>
      <c r="BU27" s="643"/>
      <c r="BV27" s="643"/>
      <c r="BW27" s="643"/>
      <c r="BX27" s="643"/>
      <c r="BY27" s="643"/>
      <c r="BZ27" s="643"/>
      <c r="CA27" s="643"/>
      <c r="CB27" s="689"/>
      <c r="CD27" s="681" t="s">
        <v>306</v>
      </c>
      <c r="CE27" s="682"/>
      <c r="CF27" s="682"/>
      <c r="CG27" s="682"/>
      <c r="CH27" s="682"/>
      <c r="CI27" s="682"/>
      <c r="CJ27" s="682"/>
      <c r="CK27" s="682"/>
      <c r="CL27" s="682"/>
      <c r="CM27" s="682"/>
      <c r="CN27" s="682"/>
      <c r="CO27" s="682"/>
      <c r="CP27" s="682"/>
      <c r="CQ27" s="683"/>
      <c r="CR27" s="642">
        <v>1959856</v>
      </c>
      <c r="CS27" s="661"/>
      <c r="CT27" s="661"/>
      <c r="CU27" s="661"/>
      <c r="CV27" s="661"/>
      <c r="CW27" s="661"/>
      <c r="CX27" s="661"/>
      <c r="CY27" s="662"/>
      <c r="CZ27" s="645">
        <v>9.3000000000000007</v>
      </c>
      <c r="DA27" s="663"/>
      <c r="DB27" s="663"/>
      <c r="DC27" s="664"/>
      <c r="DD27" s="648">
        <v>610831</v>
      </c>
      <c r="DE27" s="661"/>
      <c r="DF27" s="661"/>
      <c r="DG27" s="661"/>
      <c r="DH27" s="661"/>
      <c r="DI27" s="661"/>
      <c r="DJ27" s="661"/>
      <c r="DK27" s="662"/>
      <c r="DL27" s="648">
        <v>610801</v>
      </c>
      <c r="DM27" s="661"/>
      <c r="DN27" s="661"/>
      <c r="DO27" s="661"/>
      <c r="DP27" s="661"/>
      <c r="DQ27" s="661"/>
      <c r="DR27" s="661"/>
      <c r="DS27" s="661"/>
      <c r="DT27" s="661"/>
      <c r="DU27" s="661"/>
      <c r="DV27" s="662"/>
      <c r="DW27" s="645">
        <v>5.5</v>
      </c>
      <c r="DX27" s="663"/>
      <c r="DY27" s="663"/>
      <c r="DZ27" s="663"/>
      <c r="EA27" s="663"/>
      <c r="EB27" s="663"/>
      <c r="EC27" s="684"/>
    </row>
    <row r="28" spans="2:133" ht="11.25" customHeight="1" x14ac:dyDescent="0.15">
      <c r="B28" s="639" t="s">
        <v>307</v>
      </c>
      <c r="C28" s="640"/>
      <c r="D28" s="640"/>
      <c r="E28" s="640"/>
      <c r="F28" s="640"/>
      <c r="G28" s="640"/>
      <c r="H28" s="640"/>
      <c r="I28" s="640"/>
      <c r="J28" s="640"/>
      <c r="K28" s="640"/>
      <c r="L28" s="640"/>
      <c r="M28" s="640"/>
      <c r="N28" s="640"/>
      <c r="O28" s="640"/>
      <c r="P28" s="640"/>
      <c r="Q28" s="641"/>
      <c r="R28" s="642">
        <v>28017</v>
      </c>
      <c r="S28" s="643"/>
      <c r="T28" s="643"/>
      <c r="U28" s="643"/>
      <c r="V28" s="643"/>
      <c r="W28" s="643"/>
      <c r="X28" s="643"/>
      <c r="Y28" s="644"/>
      <c r="Z28" s="675">
        <v>0.1</v>
      </c>
      <c r="AA28" s="675"/>
      <c r="AB28" s="675"/>
      <c r="AC28" s="675"/>
      <c r="AD28" s="676" t="s">
        <v>240</v>
      </c>
      <c r="AE28" s="676"/>
      <c r="AF28" s="676"/>
      <c r="AG28" s="676"/>
      <c r="AH28" s="676"/>
      <c r="AI28" s="676"/>
      <c r="AJ28" s="676"/>
      <c r="AK28" s="676"/>
      <c r="AL28" s="645" t="s">
        <v>177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308</v>
      </c>
      <c r="CE28" s="682"/>
      <c r="CF28" s="682"/>
      <c r="CG28" s="682"/>
      <c r="CH28" s="682"/>
      <c r="CI28" s="682"/>
      <c r="CJ28" s="682"/>
      <c r="CK28" s="682"/>
      <c r="CL28" s="682"/>
      <c r="CM28" s="682"/>
      <c r="CN28" s="682"/>
      <c r="CO28" s="682"/>
      <c r="CP28" s="682"/>
      <c r="CQ28" s="683"/>
      <c r="CR28" s="642">
        <v>1544439</v>
      </c>
      <c r="CS28" s="643"/>
      <c r="CT28" s="643"/>
      <c r="CU28" s="643"/>
      <c r="CV28" s="643"/>
      <c r="CW28" s="643"/>
      <c r="CX28" s="643"/>
      <c r="CY28" s="644"/>
      <c r="CZ28" s="645">
        <v>7.3</v>
      </c>
      <c r="DA28" s="663"/>
      <c r="DB28" s="663"/>
      <c r="DC28" s="664"/>
      <c r="DD28" s="648">
        <v>1539094</v>
      </c>
      <c r="DE28" s="643"/>
      <c r="DF28" s="643"/>
      <c r="DG28" s="643"/>
      <c r="DH28" s="643"/>
      <c r="DI28" s="643"/>
      <c r="DJ28" s="643"/>
      <c r="DK28" s="644"/>
      <c r="DL28" s="648">
        <v>1539094</v>
      </c>
      <c r="DM28" s="643"/>
      <c r="DN28" s="643"/>
      <c r="DO28" s="643"/>
      <c r="DP28" s="643"/>
      <c r="DQ28" s="643"/>
      <c r="DR28" s="643"/>
      <c r="DS28" s="643"/>
      <c r="DT28" s="643"/>
      <c r="DU28" s="643"/>
      <c r="DV28" s="644"/>
      <c r="DW28" s="645">
        <v>14</v>
      </c>
      <c r="DX28" s="663"/>
      <c r="DY28" s="663"/>
      <c r="DZ28" s="663"/>
      <c r="EA28" s="663"/>
      <c r="EB28" s="663"/>
      <c r="EC28" s="684"/>
    </row>
    <row r="29" spans="2:133" ht="11.25" customHeight="1" x14ac:dyDescent="0.15">
      <c r="B29" s="639" t="s">
        <v>309</v>
      </c>
      <c r="C29" s="640"/>
      <c r="D29" s="640"/>
      <c r="E29" s="640"/>
      <c r="F29" s="640"/>
      <c r="G29" s="640"/>
      <c r="H29" s="640"/>
      <c r="I29" s="640"/>
      <c r="J29" s="640"/>
      <c r="K29" s="640"/>
      <c r="L29" s="640"/>
      <c r="M29" s="640"/>
      <c r="N29" s="640"/>
      <c r="O29" s="640"/>
      <c r="P29" s="640"/>
      <c r="Q29" s="641"/>
      <c r="R29" s="642">
        <v>90931</v>
      </c>
      <c r="S29" s="643"/>
      <c r="T29" s="643"/>
      <c r="U29" s="643"/>
      <c r="V29" s="643"/>
      <c r="W29" s="643"/>
      <c r="X29" s="643"/>
      <c r="Y29" s="644"/>
      <c r="Z29" s="675">
        <v>0.4</v>
      </c>
      <c r="AA29" s="675"/>
      <c r="AB29" s="675"/>
      <c r="AC29" s="675"/>
      <c r="AD29" s="676">
        <v>20834</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310</v>
      </c>
      <c r="CE29" s="728"/>
      <c r="CF29" s="681" t="s">
        <v>311</v>
      </c>
      <c r="CG29" s="682"/>
      <c r="CH29" s="682"/>
      <c r="CI29" s="682"/>
      <c r="CJ29" s="682"/>
      <c r="CK29" s="682"/>
      <c r="CL29" s="682"/>
      <c r="CM29" s="682"/>
      <c r="CN29" s="682"/>
      <c r="CO29" s="682"/>
      <c r="CP29" s="682"/>
      <c r="CQ29" s="683"/>
      <c r="CR29" s="642">
        <v>1544439</v>
      </c>
      <c r="CS29" s="661"/>
      <c r="CT29" s="661"/>
      <c r="CU29" s="661"/>
      <c r="CV29" s="661"/>
      <c r="CW29" s="661"/>
      <c r="CX29" s="661"/>
      <c r="CY29" s="662"/>
      <c r="CZ29" s="645">
        <v>7.3</v>
      </c>
      <c r="DA29" s="663"/>
      <c r="DB29" s="663"/>
      <c r="DC29" s="664"/>
      <c r="DD29" s="648">
        <v>1539094</v>
      </c>
      <c r="DE29" s="661"/>
      <c r="DF29" s="661"/>
      <c r="DG29" s="661"/>
      <c r="DH29" s="661"/>
      <c r="DI29" s="661"/>
      <c r="DJ29" s="661"/>
      <c r="DK29" s="662"/>
      <c r="DL29" s="648">
        <v>1539094</v>
      </c>
      <c r="DM29" s="661"/>
      <c r="DN29" s="661"/>
      <c r="DO29" s="661"/>
      <c r="DP29" s="661"/>
      <c r="DQ29" s="661"/>
      <c r="DR29" s="661"/>
      <c r="DS29" s="661"/>
      <c r="DT29" s="661"/>
      <c r="DU29" s="661"/>
      <c r="DV29" s="662"/>
      <c r="DW29" s="645">
        <v>14</v>
      </c>
      <c r="DX29" s="663"/>
      <c r="DY29" s="663"/>
      <c r="DZ29" s="663"/>
      <c r="EA29" s="663"/>
      <c r="EB29" s="663"/>
      <c r="EC29" s="684"/>
    </row>
    <row r="30" spans="2:133" ht="11.25" customHeight="1" x14ac:dyDescent="0.15">
      <c r="B30" s="639" t="s">
        <v>312</v>
      </c>
      <c r="C30" s="640"/>
      <c r="D30" s="640"/>
      <c r="E30" s="640"/>
      <c r="F30" s="640"/>
      <c r="G30" s="640"/>
      <c r="H30" s="640"/>
      <c r="I30" s="640"/>
      <c r="J30" s="640"/>
      <c r="K30" s="640"/>
      <c r="L30" s="640"/>
      <c r="M30" s="640"/>
      <c r="N30" s="640"/>
      <c r="O30" s="640"/>
      <c r="P30" s="640"/>
      <c r="Q30" s="641"/>
      <c r="R30" s="642">
        <v>80570</v>
      </c>
      <c r="S30" s="643"/>
      <c r="T30" s="643"/>
      <c r="U30" s="643"/>
      <c r="V30" s="643"/>
      <c r="W30" s="643"/>
      <c r="X30" s="643"/>
      <c r="Y30" s="644"/>
      <c r="Z30" s="675">
        <v>0.4</v>
      </c>
      <c r="AA30" s="675"/>
      <c r="AB30" s="675"/>
      <c r="AC30" s="675"/>
      <c r="AD30" s="676" t="s">
        <v>177</v>
      </c>
      <c r="AE30" s="676"/>
      <c r="AF30" s="676"/>
      <c r="AG30" s="676"/>
      <c r="AH30" s="676"/>
      <c r="AI30" s="676"/>
      <c r="AJ30" s="676"/>
      <c r="AK30" s="676"/>
      <c r="AL30" s="645" t="s">
        <v>177</v>
      </c>
      <c r="AM30" s="646"/>
      <c r="AN30" s="646"/>
      <c r="AO30" s="677"/>
      <c r="AP30" s="703" t="s">
        <v>228</v>
      </c>
      <c r="AQ30" s="704"/>
      <c r="AR30" s="704"/>
      <c r="AS30" s="704"/>
      <c r="AT30" s="704"/>
      <c r="AU30" s="704"/>
      <c r="AV30" s="704"/>
      <c r="AW30" s="704"/>
      <c r="AX30" s="704"/>
      <c r="AY30" s="704"/>
      <c r="AZ30" s="704"/>
      <c r="BA30" s="704"/>
      <c r="BB30" s="704"/>
      <c r="BC30" s="704"/>
      <c r="BD30" s="704"/>
      <c r="BE30" s="704"/>
      <c r="BF30" s="705"/>
      <c r="BG30" s="703" t="s">
        <v>313</v>
      </c>
      <c r="BH30" s="716"/>
      <c r="BI30" s="716"/>
      <c r="BJ30" s="716"/>
      <c r="BK30" s="716"/>
      <c r="BL30" s="716"/>
      <c r="BM30" s="716"/>
      <c r="BN30" s="716"/>
      <c r="BO30" s="716"/>
      <c r="BP30" s="716"/>
      <c r="BQ30" s="717"/>
      <c r="BR30" s="703" t="s">
        <v>314</v>
      </c>
      <c r="BS30" s="716"/>
      <c r="BT30" s="716"/>
      <c r="BU30" s="716"/>
      <c r="BV30" s="716"/>
      <c r="BW30" s="716"/>
      <c r="BX30" s="716"/>
      <c r="BY30" s="716"/>
      <c r="BZ30" s="716"/>
      <c r="CA30" s="716"/>
      <c r="CB30" s="717"/>
      <c r="CD30" s="729"/>
      <c r="CE30" s="730"/>
      <c r="CF30" s="681" t="s">
        <v>315</v>
      </c>
      <c r="CG30" s="682"/>
      <c r="CH30" s="682"/>
      <c r="CI30" s="682"/>
      <c r="CJ30" s="682"/>
      <c r="CK30" s="682"/>
      <c r="CL30" s="682"/>
      <c r="CM30" s="682"/>
      <c r="CN30" s="682"/>
      <c r="CO30" s="682"/>
      <c r="CP30" s="682"/>
      <c r="CQ30" s="683"/>
      <c r="CR30" s="642">
        <v>1479728</v>
      </c>
      <c r="CS30" s="643"/>
      <c r="CT30" s="643"/>
      <c r="CU30" s="643"/>
      <c r="CV30" s="643"/>
      <c r="CW30" s="643"/>
      <c r="CX30" s="643"/>
      <c r="CY30" s="644"/>
      <c r="CZ30" s="645">
        <v>7</v>
      </c>
      <c r="DA30" s="663"/>
      <c r="DB30" s="663"/>
      <c r="DC30" s="664"/>
      <c r="DD30" s="648">
        <v>1474981</v>
      </c>
      <c r="DE30" s="643"/>
      <c r="DF30" s="643"/>
      <c r="DG30" s="643"/>
      <c r="DH30" s="643"/>
      <c r="DI30" s="643"/>
      <c r="DJ30" s="643"/>
      <c r="DK30" s="644"/>
      <c r="DL30" s="648">
        <v>1474981</v>
      </c>
      <c r="DM30" s="643"/>
      <c r="DN30" s="643"/>
      <c r="DO30" s="643"/>
      <c r="DP30" s="643"/>
      <c r="DQ30" s="643"/>
      <c r="DR30" s="643"/>
      <c r="DS30" s="643"/>
      <c r="DT30" s="643"/>
      <c r="DU30" s="643"/>
      <c r="DV30" s="644"/>
      <c r="DW30" s="645">
        <v>13.4</v>
      </c>
      <c r="DX30" s="663"/>
      <c r="DY30" s="663"/>
      <c r="DZ30" s="663"/>
      <c r="EA30" s="663"/>
      <c r="EB30" s="663"/>
      <c r="EC30" s="684"/>
    </row>
    <row r="31" spans="2:133" ht="11.25" customHeight="1" x14ac:dyDescent="0.15">
      <c r="B31" s="639" t="s">
        <v>316</v>
      </c>
      <c r="C31" s="640"/>
      <c r="D31" s="640"/>
      <c r="E31" s="640"/>
      <c r="F31" s="640"/>
      <c r="G31" s="640"/>
      <c r="H31" s="640"/>
      <c r="I31" s="640"/>
      <c r="J31" s="640"/>
      <c r="K31" s="640"/>
      <c r="L31" s="640"/>
      <c r="M31" s="640"/>
      <c r="N31" s="640"/>
      <c r="O31" s="640"/>
      <c r="P31" s="640"/>
      <c r="Q31" s="641"/>
      <c r="R31" s="642">
        <v>5694574</v>
      </c>
      <c r="S31" s="643"/>
      <c r="T31" s="643"/>
      <c r="U31" s="643"/>
      <c r="V31" s="643"/>
      <c r="W31" s="643"/>
      <c r="X31" s="643"/>
      <c r="Y31" s="644"/>
      <c r="Z31" s="675">
        <v>25.9</v>
      </c>
      <c r="AA31" s="675"/>
      <c r="AB31" s="675"/>
      <c r="AC31" s="675"/>
      <c r="AD31" s="676" t="s">
        <v>140</v>
      </c>
      <c r="AE31" s="676"/>
      <c r="AF31" s="676"/>
      <c r="AG31" s="676"/>
      <c r="AH31" s="676"/>
      <c r="AI31" s="676"/>
      <c r="AJ31" s="676"/>
      <c r="AK31" s="676"/>
      <c r="AL31" s="645" t="s">
        <v>177</v>
      </c>
      <c r="AM31" s="646"/>
      <c r="AN31" s="646"/>
      <c r="AO31" s="677"/>
      <c r="AP31" s="718" t="s">
        <v>317</v>
      </c>
      <c r="AQ31" s="719"/>
      <c r="AR31" s="719"/>
      <c r="AS31" s="719"/>
      <c r="AT31" s="724" t="s">
        <v>318</v>
      </c>
      <c r="AU31" s="231"/>
      <c r="AV31" s="231"/>
      <c r="AW31" s="231"/>
      <c r="AX31" s="708" t="s">
        <v>191</v>
      </c>
      <c r="AY31" s="709"/>
      <c r="AZ31" s="709"/>
      <c r="BA31" s="709"/>
      <c r="BB31" s="709"/>
      <c r="BC31" s="709"/>
      <c r="BD31" s="709"/>
      <c r="BE31" s="709"/>
      <c r="BF31" s="710"/>
      <c r="BG31" s="711">
        <v>99.2</v>
      </c>
      <c r="BH31" s="712"/>
      <c r="BI31" s="712"/>
      <c r="BJ31" s="712"/>
      <c r="BK31" s="712"/>
      <c r="BL31" s="712"/>
      <c r="BM31" s="713">
        <v>97.9</v>
      </c>
      <c r="BN31" s="712"/>
      <c r="BO31" s="712"/>
      <c r="BP31" s="712"/>
      <c r="BQ31" s="714"/>
      <c r="BR31" s="711">
        <v>99.3</v>
      </c>
      <c r="BS31" s="712"/>
      <c r="BT31" s="712"/>
      <c r="BU31" s="712"/>
      <c r="BV31" s="712"/>
      <c r="BW31" s="712"/>
      <c r="BX31" s="713">
        <v>98</v>
      </c>
      <c r="BY31" s="712"/>
      <c r="BZ31" s="712"/>
      <c r="CA31" s="712"/>
      <c r="CB31" s="714"/>
      <c r="CD31" s="729"/>
      <c r="CE31" s="730"/>
      <c r="CF31" s="681" t="s">
        <v>319</v>
      </c>
      <c r="CG31" s="682"/>
      <c r="CH31" s="682"/>
      <c r="CI31" s="682"/>
      <c r="CJ31" s="682"/>
      <c r="CK31" s="682"/>
      <c r="CL31" s="682"/>
      <c r="CM31" s="682"/>
      <c r="CN31" s="682"/>
      <c r="CO31" s="682"/>
      <c r="CP31" s="682"/>
      <c r="CQ31" s="683"/>
      <c r="CR31" s="642">
        <v>64711</v>
      </c>
      <c r="CS31" s="661"/>
      <c r="CT31" s="661"/>
      <c r="CU31" s="661"/>
      <c r="CV31" s="661"/>
      <c r="CW31" s="661"/>
      <c r="CX31" s="661"/>
      <c r="CY31" s="662"/>
      <c r="CZ31" s="645">
        <v>0.3</v>
      </c>
      <c r="DA31" s="663"/>
      <c r="DB31" s="663"/>
      <c r="DC31" s="664"/>
      <c r="DD31" s="648">
        <v>64113</v>
      </c>
      <c r="DE31" s="661"/>
      <c r="DF31" s="661"/>
      <c r="DG31" s="661"/>
      <c r="DH31" s="661"/>
      <c r="DI31" s="661"/>
      <c r="DJ31" s="661"/>
      <c r="DK31" s="662"/>
      <c r="DL31" s="648">
        <v>64113</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320</v>
      </c>
      <c r="C32" s="734"/>
      <c r="D32" s="734"/>
      <c r="E32" s="734"/>
      <c r="F32" s="734"/>
      <c r="G32" s="734"/>
      <c r="H32" s="734"/>
      <c r="I32" s="734"/>
      <c r="J32" s="734"/>
      <c r="K32" s="734"/>
      <c r="L32" s="734"/>
      <c r="M32" s="734"/>
      <c r="N32" s="734"/>
      <c r="O32" s="734"/>
      <c r="P32" s="734"/>
      <c r="Q32" s="735"/>
      <c r="R32" s="642" t="s">
        <v>240</v>
      </c>
      <c r="S32" s="643"/>
      <c r="T32" s="643"/>
      <c r="U32" s="643"/>
      <c r="V32" s="643"/>
      <c r="W32" s="643"/>
      <c r="X32" s="643"/>
      <c r="Y32" s="644"/>
      <c r="Z32" s="675" t="s">
        <v>140</v>
      </c>
      <c r="AA32" s="675"/>
      <c r="AB32" s="675"/>
      <c r="AC32" s="675"/>
      <c r="AD32" s="676" t="s">
        <v>177</v>
      </c>
      <c r="AE32" s="676"/>
      <c r="AF32" s="676"/>
      <c r="AG32" s="676"/>
      <c r="AH32" s="676"/>
      <c r="AI32" s="676"/>
      <c r="AJ32" s="676"/>
      <c r="AK32" s="676"/>
      <c r="AL32" s="645" t="s">
        <v>240</v>
      </c>
      <c r="AM32" s="646"/>
      <c r="AN32" s="646"/>
      <c r="AO32" s="677"/>
      <c r="AP32" s="720"/>
      <c r="AQ32" s="721"/>
      <c r="AR32" s="721"/>
      <c r="AS32" s="721"/>
      <c r="AT32" s="725"/>
      <c r="AU32" s="230" t="s">
        <v>321</v>
      </c>
      <c r="AV32" s="230"/>
      <c r="AW32" s="230"/>
      <c r="AX32" s="639" t="s">
        <v>322</v>
      </c>
      <c r="AY32" s="640"/>
      <c r="AZ32" s="640"/>
      <c r="BA32" s="640"/>
      <c r="BB32" s="640"/>
      <c r="BC32" s="640"/>
      <c r="BD32" s="640"/>
      <c r="BE32" s="640"/>
      <c r="BF32" s="641"/>
      <c r="BG32" s="715">
        <v>99</v>
      </c>
      <c r="BH32" s="661"/>
      <c r="BI32" s="661"/>
      <c r="BJ32" s="661"/>
      <c r="BK32" s="661"/>
      <c r="BL32" s="661"/>
      <c r="BM32" s="646">
        <v>97.7</v>
      </c>
      <c r="BN32" s="707"/>
      <c r="BO32" s="707"/>
      <c r="BP32" s="707"/>
      <c r="BQ32" s="688"/>
      <c r="BR32" s="715">
        <v>99.2</v>
      </c>
      <c r="BS32" s="661"/>
      <c r="BT32" s="661"/>
      <c r="BU32" s="661"/>
      <c r="BV32" s="661"/>
      <c r="BW32" s="661"/>
      <c r="BX32" s="646">
        <v>98</v>
      </c>
      <c r="BY32" s="707"/>
      <c r="BZ32" s="707"/>
      <c r="CA32" s="707"/>
      <c r="CB32" s="688"/>
      <c r="CD32" s="731"/>
      <c r="CE32" s="732"/>
      <c r="CF32" s="681" t="s">
        <v>323</v>
      </c>
      <c r="CG32" s="682"/>
      <c r="CH32" s="682"/>
      <c r="CI32" s="682"/>
      <c r="CJ32" s="682"/>
      <c r="CK32" s="682"/>
      <c r="CL32" s="682"/>
      <c r="CM32" s="682"/>
      <c r="CN32" s="682"/>
      <c r="CO32" s="682"/>
      <c r="CP32" s="682"/>
      <c r="CQ32" s="683"/>
      <c r="CR32" s="642" t="s">
        <v>240</v>
      </c>
      <c r="CS32" s="643"/>
      <c r="CT32" s="643"/>
      <c r="CU32" s="643"/>
      <c r="CV32" s="643"/>
      <c r="CW32" s="643"/>
      <c r="CX32" s="643"/>
      <c r="CY32" s="644"/>
      <c r="CZ32" s="645" t="s">
        <v>240</v>
      </c>
      <c r="DA32" s="663"/>
      <c r="DB32" s="663"/>
      <c r="DC32" s="664"/>
      <c r="DD32" s="648" t="s">
        <v>177</v>
      </c>
      <c r="DE32" s="643"/>
      <c r="DF32" s="643"/>
      <c r="DG32" s="643"/>
      <c r="DH32" s="643"/>
      <c r="DI32" s="643"/>
      <c r="DJ32" s="643"/>
      <c r="DK32" s="644"/>
      <c r="DL32" s="648" t="s">
        <v>240</v>
      </c>
      <c r="DM32" s="643"/>
      <c r="DN32" s="643"/>
      <c r="DO32" s="643"/>
      <c r="DP32" s="643"/>
      <c r="DQ32" s="643"/>
      <c r="DR32" s="643"/>
      <c r="DS32" s="643"/>
      <c r="DT32" s="643"/>
      <c r="DU32" s="643"/>
      <c r="DV32" s="644"/>
      <c r="DW32" s="645" t="s">
        <v>140</v>
      </c>
      <c r="DX32" s="663"/>
      <c r="DY32" s="663"/>
      <c r="DZ32" s="663"/>
      <c r="EA32" s="663"/>
      <c r="EB32" s="663"/>
      <c r="EC32" s="684"/>
    </row>
    <row r="33" spans="2:133" ht="11.25" customHeight="1" x14ac:dyDescent="0.15">
      <c r="B33" s="639" t="s">
        <v>324</v>
      </c>
      <c r="C33" s="640"/>
      <c r="D33" s="640"/>
      <c r="E33" s="640"/>
      <c r="F33" s="640"/>
      <c r="G33" s="640"/>
      <c r="H33" s="640"/>
      <c r="I33" s="640"/>
      <c r="J33" s="640"/>
      <c r="K33" s="640"/>
      <c r="L33" s="640"/>
      <c r="M33" s="640"/>
      <c r="N33" s="640"/>
      <c r="O33" s="640"/>
      <c r="P33" s="640"/>
      <c r="Q33" s="641"/>
      <c r="R33" s="642">
        <v>891879</v>
      </c>
      <c r="S33" s="643"/>
      <c r="T33" s="643"/>
      <c r="U33" s="643"/>
      <c r="V33" s="643"/>
      <c r="W33" s="643"/>
      <c r="X33" s="643"/>
      <c r="Y33" s="644"/>
      <c r="Z33" s="675">
        <v>4.0999999999999996</v>
      </c>
      <c r="AA33" s="675"/>
      <c r="AB33" s="675"/>
      <c r="AC33" s="675"/>
      <c r="AD33" s="676" t="s">
        <v>140</v>
      </c>
      <c r="AE33" s="676"/>
      <c r="AF33" s="676"/>
      <c r="AG33" s="676"/>
      <c r="AH33" s="676"/>
      <c r="AI33" s="676"/>
      <c r="AJ33" s="676"/>
      <c r="AK33" s="676"/>
      <c r="AL33" s="645" t="s">
        <v>240</v>
      </c>
      <c r="AM33" s="646"/>
      <c r="AN33" s="646"/>
      <c r="AO33" s="677"/>
      <c r="AP33" s="722"/>
      <c r="AQ33" s="723"/>
      <c r="AR33" s="723"/>
      <c r="AS33" s="723"/>
      <c r="AT33" s="726"/>
      <c r="AU33" s="232"/>
      <c r="AV33" s="232"/>
      <c r="AW33" s="232"/>
      <c r="AX33" s="623" t="s">
        <v>325</v>
      </c>
      <c r="AY33" s="624"/>
      <c r="AZ33" s="624"/>
      <c r="BA33" s="624"/>
      <c r="BB33" s="624"/>
      <c r="BC33" s="624"/>
      <c r="BD33" s="624"/>
      <c r="BE33" s="624"/>
      <c r="BF33" s="625"/>
      <c r="BG33" s="706">
        <v>99.3</v>
      </c>
      <c r="BH33" s="627"/>
      <c r="BI33" s="627"/>
      <c r="BJ33" s="627"/>
      <c r="BK33" s="627"/>
      <c r="BL33" s="627"/>
      <c r="BM33" s="669">
        <v>98</v>
      </c>
      <c r="BN33" s="627"/>
      <c r="BO33" s="627"/>
      <c r="BP33" s="627"/>
      <c r="BQ33" s="671"/>
      <c r="BR33" s="706">
        <v>99.3</v>
      </c>
      <c r="BS33" s="627"/>
      <c r="BT33" s="627"/>
      <c r="BU33" s="627"/>
      <c r="BV33" s="627"/>
      <c r="BW33" s="627"/>
      <c r="BX33" s="669">
        <v>97.9</v>
      </c>
      <c r="BY33" s="627"/>
      <c r="BZ33" s="627"/>
      <c r="CA33" s="627"/>
      <c r="CB33" s="671"/>
      <c r="CD33" s="681" t="s">
        <v>326</v>
      </c>
      <c r="CE33" s="682"/>
      <c r="CF33" s="682"/>
      <c r="CG33" s="682"/>
      <c r="CH33" s="682"/>
      <c r="CI33" s="682"/>
      <c r="CJ33" s="682"/>
      <c r="CK33" s="682"/>
      <c r="CL33" s="682"/>
      <c r="CM33" s="682"/>
      <c r="CN33" s="682"/>
      <c r="CO33" s="682"/>
      <c r="CP33" s="682"/>
      <c r="CQ33" s="683"/>
      <c r="CR33" s="642">
        <v>11707315</v>
      </c>
      <c r="CS33" s="661"/>
      <c r="CT33" s="661"/>
      <c r="CU33" s="661"/>
      <c r="CV33" s="661"/>
      <c r="CW33" s="661"/>
      <c r="CX33" s="661"/>
      <c r="CY33" s="662"/>
      <c r="CZ33" s="645">
        <v>55.5</v>
      </c>
      <c r="DA33" s="663"/>
      <c r="DB33" s="663"/>
      <c r="DC33" s="664"/>
      <c r="DD33" s="648">
        <v>6948523</v>
      </c>
      <c r="DE33" s="661"/>
      <c r="DF33" s="661"/>
      <c r="DG33" s="661"/>
      <c r="DH33" s="661"/>
      <c r="DI33" s="661"/>
      <c r="DJ33" s="661"/>
      <c r="DK33" s="662"/>
      <c r="DL33" s="648">
        <v>4796791</v>
      </c>
      <c r="DM33" s="661"/>
      <c r="DN33" s="661"/>
      <c r="DO33" s="661"/>
      <c r="DP33" s="661"/>
      <c r="DQ33" s="661"/>
      <c r="DR33" s="661"/>
      <c r="DS33" s="661"/>
      <c r="DT33" s="661"/>
      <c r="DU33" s="661"/>
      <c r="DV33" s="662"/>
      <c r="DW33" s="645">
        <v>43.5</v>
      </c>
      <c r="DX33" s="663"/>
      <c r="DY33" s="663"/>
      <c r="DZ33" s="663"/>
      <c r="EA33" s="663"/>
      <c r="EB33" s="663"/>
      <c r="EC33" s="684"/>
    </row>
    <row r="34" spans="2:133" ht="11.25" customHeight="1" x14ac:dyDescent="0.15">
      <c r="B34" s="639" t="s">
        <v>327</v>
      </c>
      <c r="C34" s="640"/>
      <c r="D34" s="640"/>
      <c r="E34" s="640"/>
      <c r="F34" s="640"/>
      <c r="G34" s="640"/>
      <c r="H34" s="640"/>
      <c r="I34" s="640"/>
      <c r="J34" s="640"/>
      <c r="K34" s="640"/>
      <c r="L34" s="640"/>
      <c r="M34" s="640"/>
      <c r="N34" s="640"/>
      <c r="O34" s="640"/>
      <c r="P34" s="640"/>
      <c r="Q34" s="641"/>
      <c r="R34" s="642">
        <v>124839</v>
      </c>
      <c r="S34" s="643"/>
      <c r="T34" s="643"/>
      <c r="U34" s="643"/>
      <c r="V34" s="643"/>
      <c r="W34" s="643"/>
      <c r="X34" s="643"/>
      <c r="Y34" s="644"/>
      <c r="Z34" s="675">
        <v>0.6</v>
      </c>
      <c r="AA34" s="675"/>
      <c r="AB34" s="675"/>
      <c r="AC34" s="675"/>
      <c r="AD34" s="676">
        <v>33883</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328</v>
      </c>
      <c r="CE34" s="682"/>
      <c r="CF34" s="682"/>
      <c r="CG34" s="682"/>
      <c r="CH34" s="682"/>
      <c r="CI34" s="682"/>
      <c r="CJ34" s="682"/>
      <c r="CK34" s="682"/>
      <c r="CL34" s="682"/>
      <c r="CM34" s="682"/>
      <c r="CN34" s="682"/>
      <c r="CO34" s="682"/>
      <c r="CP34" s="682"/>
      <c r="CQ34" s="683"/>
      <c r="CR34" s="642">
        <v>3207815</v>
      </c>
      <c r="CS34" s="643"/>
      <c r="CT34" s="643"/>
      <c r="CU34" s="643"/>
      <c r="CV34" s="643"/>
      <c r="CW34" s="643"/>
      <c r="CX34" s="643"/>
      <c r="CY34" s="644"/>
      <c r="CZ34" s="645">
        <v>15.2</v>
      </c>
      <c r="DA34" s="663"/>
      <c r="DB34" s="663"/>
      <c r="DC34" s="664"/>
      <c r="DD34" s="648">
        <v>2409923</v>
      </c>
      <c r="DE34" s="643"/>
      <c r="DF34" s="643"/>
      <c r="DG34" s="643"/>
      <c r="DH34" s="643"/>
      <c r="DI34" s="643"/>
      <c r="DJ34" s="643"/>
      <c r="DK34" s="644"/>
      <c r="DL34" s="648">
        <v>2014128</v>
      </c>
      <c r="DM34" s="643"/>
      <c r="DN34" s="643"/>
      <c r="DO34" s="643"/>
      <c r="DP34" s="643"/>
      <c r="DQ34" s="643"/>
      <c r="DR34" s="643"/>
      <c r="DS34" s="643"/>
      <c r="DT34" s="643"/>
      <c r="DU34" s="643"/>
      <c r="DV34" s="644"/>
      <c r="DW34" s="645">
        <v>18.3</v>
      </c>
      <c r="DX34" s="663"/>
      <c r="DY34" s="663"/>
      <c r="DZ34" s="663"/>
      <c r="EA34" s="663"/>
      <c r="EB34" s="663"/>
      <c r="EC34" s="684"/>
    </row>
    <row r="35" spans="2:133" ht="11.25" customHeight="1" x14ac:dyDescent="0.15">
      <c r="B35" s="639" t="s">
        <v>329</v>
      </c>
      <c r="C35" s="640"/>
      <c r="D35" s="640"/>
      <c r="E35" s="640"/>
      <c r="F35" s="640"/>
      <c r="G35" s="640"/>
      <c r="H35" s="640"/>
      <c r="I35" s="640"/>
      <c r="J35" s="640"/>
      <c r="K35" s="640"/>
      <c r="L35" s="640"/>
      <c r="M35" s="640"/>
      <c r="N35" s="640"/>
      <c r="O35" s="640"/>
      <c r="P35" s="640"/>
      <c r="Q35" s="641"/>
      <c r="R35" s="642">
        <v>577642</v>
      </c>
      <c r="S35" s="643"/>
      <c r="T35" s="643"/>
      <c r="U35" s="643"/>
      <c r="V35" s="643"/>
      <c r="W35" s="643"/>
      <c r="X35" s="643"/>
      <c r="Y35" s="644"/>
      <c r="Z35" s="675">
        <v>2.6</v>
      </c>
      <c r="AA35" s="675"/>
      <c r="AB35" s="675"/>
      <c r="AC35" s="675"/>
      <c r="AD35" s="676" t="s">
        <v>140</v>
      </c>
      <c r="AE35" s="676"/>
      <c r="AF35" s="676"/>
      <c r="AG35" s="676"/>
      <c r="AH35" s="676"/>
      <c r="AI35" s="676"/>
      <c r="AJ35" s="676"/>
      <c r="AK35" s="676"/>
      <c r="AL35" s="645" t="s">
        <v>177</v>
      </c>
      <c r="AM35" s="646"/>
      <c r="AN35" s="646"/>
      <c r="AO35" s="677"/>
      <c r="AP35" s="235"/>
      <c r="AQ35" s="703" t="s">
        <v>330</v>
      </c>
      <c r="AR35" s="704"/>
      <c r="AS35" s="704"/>
      <c r="AT35" s="704"/>
      <c r="AU35" s="704"/>
      <c r="AV35" s="704"/>
      <c r="AW35" s="704"/>
      <c r="AX35" s="704"/>
      <c r="AY35" s="704"/>
      <c r="AZ35" s="704"/>
      <c r="BA35" s="704"/>
      <c r="BB35" s="704"/>
      <c r="BC35" s="704"/>
      <c r="BD35" s="704"/>
      <c r="BE35" s="704"/>
      <c r="BF35" s="705"/>
      <c r="BG35" s="703" t="s">
        <v>331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332</v>
      </c>
      <c r="CE35" s="682"/>
      <c r="CF35" s="682"/>
      <c r="CG35" s="682"/>
      <c r="CH35" s="682"/>
      <c r="CI35" s="682"/>
      <c r="CJ35" s="682"/>
      <c r="CK35" s="682"/>
      <c r="CL35" s="682"/>
      <c r="CM35" s="682"/>
      <c r="CN35" s="682"/>
      <c r="CO35" s="682"/>
      <c r="CP35" s="682"/>
      <c r="CQ35" s="683"/>
      <c r="CR35" s="642">
        <v>322316</v>
      </c>
      <c r="CS35" s="661"/>
      <c r="CT35" s="661"/>
      <c r="CU35" s="661"/>
      <c r="CV35" s="661"/>
      <c r="CW35" s="661"/>
      <c r="CX35" s="661"/>
      <c r="CY35" s="662"/>
      <c r="CZ35" s="645">
        <v>1.5</v>
      </c>
      <c r="DA35" s="663"/>
      <c r="DB35" s="663"/>
      <c r="DC35" s="664"/>
      <c r="DD35" s="648">
        <v>263589</v>
      </c>
      <c r="DE35" s="661"/>
      <c r="DF35" s="661"/>
      <c r="DG35" s="661"/>
      <c r="DH35" s="661"/>
      <c r="DI35" s="661"/>
      <c r="DJ35" s="661"/>
      <c r="DK35" s="662"/>
      <c r="DL35" s="648">
        <v>150764</v>
      </c>
      <c r="DM35" s="661"/>
      <c r="DN35" s="661"/>
      <c r="DO35" s="661"/>
      <c r="DP35" s="661"/>
      <c r="DQ35" s="661"/>
      <c r="DR35" s="661"/>
      <c r="DS35" s="661"/>
      <c r="DT35" s="661"/>
      <c r="DU35" s="661"/>
      <c r="DV35" s="662"/>
      <c r="DW35" s="645">
        <v>1.4</v>
      </c>
      <c r="DX35" s="663"/>
      <c r="DY35" s="663"/>
      <c r="DZ35" s="663"/>
      <c r="EA35" s="663"/>
      <c r="EB35" s="663"/>
      <c r="EC35" s="684"/>
    </row>
    <row r="36" spans="2:133" ht="11.25" customHeight="1" x14ac:dyDescent="0.15">
      <c r="B36" s="639" t="s">
        <v>333</v>
      </c>
      <c r="C36" s="640"/>
      <c r="D36" s="640"/>
      <c r="E36" s="640"/>
      <c r="F36" s="640"/>
      <c r="G36" s="640"/>
      <c r="H36" s="640"/>
      <c r="I36" s="640"/>
      <c r="J36" s="640"/>
      <c r="K36" s="640"/>
      <c r="L36" s="640"/>
      <c r="M36" s="640"/>
      <c r="N36" s="640"/>
      <c r="O36" s="640"/>
      <c r="P36" s="640"/>
      <c r="Q36" s="641"/>
      <c r="R36" s="642">
        <v>474104</v>
      </c>
      <c r="S36" s="643"/>
      <c r="T36" s="643"/>
      <c r="U36" s="643"/>
      <c r="V36" s="643"/>
      <c r="W36" s="643"/>
      <c r="X36" s="643"/>
      <c r="Y36" s="644"/>
      <c r="Z36" s="675">
        <v>2.2000000000000002</v>
      </c>
      <c r="AA36" s="675"/>
      <c r="AB36" s="675"/>
      <c r="AC36" s="675"/>
      <c r="AD36" s="676" t="s">
        <v>177</v>
      </c>
      <c r="AE36" s="676"/>
      <c r="AF36" s="676"/>
      <c r="AG36" s="676"/>
      <c r="AH36" s="676"/>
      <c r="AI36" s="676"/>
      <c r="AJ36" s="676"/>
      <c r="AK36" s="676"/>
      <c r="AL36" s="645" t="s">
        <v>240</v>
      </c>
      <c r="AM36" s="646"/>
      <c r="AN36" s="646"/>
      <c r="AO36" s="677"/>
      <c r="AP36" s="235"/>
      <c r="AQ36" s="694" t="s">
        <v>334</v>
      </c>
      <c r="AR36" s="695"/>
      <c r="AS36" s="695"/>
      <c r="AT36" s="695"/>
      <c r="AU36" s="695"/>
      <c r="AV36" s="695"/>
      <c r="AW36" s="695"/>
      <c r="AX36" s="695"/>
      <c r="AY36" s="696"/>
      <c r="AZ36" s="697">
        <v>2578167</v>
      </c>
      <c r="BA36" s="698"/>
      <c r="BB36" s="698"/>
      <c r="BC36" s="698"/>
      <c r="BD36" s="698"/>
      <c r="BE36" s="698"/>
      <c r="BF36" s="699"/>
      <c r="BG36" s="700" t="s">
        <v>335</v>
      </c>
      <c r="BH36" s="701"/>
      <c r="BI36" s="701"/>
      <c r="BJ36" s="701"/>
      <c r="BK36" s="701"/>
      <c r="BL36" s="701"/>
      <c r="BM36" s="701"/>
      <c r="BN36" s="701"/>
      <c r="BO36" s="701"/>
      <c r="BP36" s="701"/>
      <c r="BQ36" s="701"/>
      <c r="BR36" s="701"/>
      <c r="BS36" s="701"/>
      <c r="BT36" s="701"/>
      <c r="BU36" s="702"/>
      <c r="BV36" s="697">
        <v>117818</v>
      </c>
      <c r="BW36" s="698"/>
      <c r="BX36" s="698"/>
      <c r="BY36" s="698"/>
      <c r="BZ36" s="698"/>
      <c r="CA36" s="698"/>
      <c r="CB36" s="699"/>
      <c r="CD36" s="681" t="s">
        <v>336</v>
      </c>
      <c r="CE36" s="682"/>
      <c r="CF36" s="682"/>
      <c r="CG36" s="682"/>
      <c r="CH36" s="682"/>
      <c r="CI36" s="682"/>
      <c r="CJ36" s="682"/>
      <c r="CK36" s="682"/>
      <c r="CL36" s="682"/>
      <c r="CM36" s="682"/>
      <c r="CN36" s="682"/>
      <c r="CO36" s="682"/>
      <c r="CP36" s="682"/>
      <c r="CQ36" s="683"/>
      <c r="CR36" s="642">
        <v>5948133</v>
      </c>
      <c r="CS36" s="643"/>
      <c r="CT36" s="643"/>
      <c r="CU36" s="643"/>
      <c r="CV36" s="643"/>
      <c r="CW36" s="643"/>
      <c r="CX36" s="643"/>
      <c r="CY36" s="644"/>
      <c r="CZ36" s="645">
        <v>28.2</v>
      </c>
      <c r="DA36" s="663"/>
      <c r="DB36" s="663"/>
      <c r="DC36" s="664"/>
      <c r="DD36" s="648">
        <v>2360529</v>
      </c>
      <c r="DE36" s="643"/>
      <c r="DF36" s="643"/>
      <c r="DG36" s="643"/>
      <c r="DH36" s="643"/>
      <c r="DI36" s="643"/>
      <c r="DJ36" s="643"/>
      <c r="DK36" s="644"/>
      <c r="DL36" s="648">
        <v>1284281</v>
      </c>
      <c r="DM36" s="643"/>
      <c r="DN36" s="643"/>
      <c r="DO36" s="643"/>
      <c r="DP36" s="643"/>
      <c r="DQ36" s="643"/>
      <c r="DR36" s="643"/>
      <c r="DS36" s="643"/>
      <c r="DT36" s="643"/>
      <c r="DU36" s="643"/>
      <c r="DV36" s="644"/>
      <c r="DW36" s="645">
        <v>11.6</v>
      </c>
      <c r="DX36" s="663"/>
      <c r="DY36" s="663"/>
      <c r="DZ36" s="663"/>
      <c r="EA36" s="663"/>
      <c r="EB36" s="663"/>
      <c r="EC36" s="684"/>
    </row>
    <row r="37" spans="2:133" ht="11.25" customHeight="1" x14ac:dyDescent="0.15">
      <c r="B37" s="639" t="s">
        <v>337</v>
      </c>
      <c r="C37" s="640"/>
      <c r="D37" s="640"/>
      <c r="E37" s="640"/>
      <c r="F37" s="640"/>
      <c r="G37" s="640"/>
      <c r="H37" s="640"/>
      <c r="I37" s="640"/>
      <c r="J37" s="640"/>
      <c r="K37" s="640"/>
      <c r="L37" s="640"/>
      <c r="M37" s="640"/>
      <c r="N37" s="640"/>
      <c r="O37" s="640"/>
      <c r="P37" s="640"/>
      <c r="Q37" s="641"/>
      <c r="R37" s="642">
        <v>1007387</v>
      </c>
      <c r="S37" s="643"/>
      <c r="T37" s="643"/>
      <c r="U37" s="643"/>
      <c r="V37" s="643"/>
      <c r="W37" s="643"/>
      <c r="X37" s="643"/>
      <c r="Y37" s="644"/>
      <c r="Z37" s="675">
        <v>4.5999999999999996</v>
      </c>
      <c r="AA37" s="675"/>
      <c r="AB37" s="675"/>
      <c r="AC37" s="675"/>
      <c r="AD37" s="676" t="s">
        <v>177</v>
      </c>
      <c r="AE37" s="676"/>
      <c r="AF37" s="676"/>
      <c r="AG37" s="676"/>
      <c r="AH37" s="676"/>
      <c r="AI37" s="676"/>
      <c r="AJ37" s="676"/>
      <c r="AK37" s="676"/>
      <c r="AL37" s="645" t="s">
        <v>177</v>
      </c>
      <c r="AM37" s="646"/>
      <c r="AN37" s="646"/>
      <c r="AO37" s="677"/>
      <c r="AQ37" s="685" t="s">
        <v>338</v>
      </c>
      <c r="AR37" s="686"/>
      <c r="AS37" s="686"/>
      <c r="AT37" s="686"/>
      <c r="AU37" s="686"/>
      <c r="AV37" s="686"/>
      <c r="AW37" s="686"/>
      <c r="AX37" s="686"/>
      <c r="AY37" s="687"/>
      <c r="AZ37" s="642">
        <v>693050</v>
      </c>
      <c r="BA37" s="643"/>
      <c r="BB37" s="643"/>
      <c r="BC37" s="643"/>
      <c r="BD37" s="661"/>
      <c r="BE37" s="661"/>
      <c r="BF37" s="688"/>
      <c r="BG37" s="681" t="s">
        <v>339</v>
      </c>
      <c r="BH37" s="682"/>
      <c r="BI37" s="682"/>
      <c r="BJ37" s="682"/>
      <c r="BK37" s="682"/>
      <c r="BL37" s="682"/>
      <c r="BM37" s="682"/>
      <c r="BN37" s="682"/>
      <c r="BO37" s="682"/>
      <c r="BP37" s="682"/>
      <c r="BQ37" s="682"/>
      <c r="BR37" s="682"/>
      <c r="BS37" s="682"/>
      <c r="BT37" s="682"/>
      <c r="BU37" s="683"/>
      <c r="BV37" s="642">
        <v>96151</v>
      </c>
      <c r="BW37" s="643"/>
      <c r="BX37" s="643"/>
      <c r="BY37" s="643"/>
      <c r="BZ37" s="643"/>
      <c r="CA37" s="643"/>
      <c r="CB37" s="689"/>
      <c r="CD37" s="681" t="s">
        <v>340</v>
      </c>
      <c r="CE37" s="682"/>
      <c r="CF37" s="682"/>
      <c r="CG37" s="682"/>
      <c r="CH37" s="682"/>
      <c r="CI37" s="682"/>
      <c r="CJ37" s="682"/>
      <c r="CK37" s="682"/>
      <c r="CL37" s="682"/>
      <c r="CM37" s="682"/>
      <c r="CN37" s="682"/>
      <c r="CO37" s="682"/>
      <c r="CP37" s="682"/>
      <c r="CQ37" s="683"/>
      <c r="CR37" s="642">
        <v>331686</v>
      </c>
      <c r="CS37" s="661"/>
      <c r="CT37" s="661"/>
      <c r="CU37" s="661"/>
      <c r="CV37" s="661"/>
      <c r="CW37" s="661"/>
      <c r="CX37" s="661"/>
      <c r="CY37" s="662"/>
      <c r="CZ37" s="645">
        <v>1.6</v>
      </c>
      <c r="DA37" s="663"/>
      <c r="DB37" s="663"/>
      <c r="DC37" s="664"/>
      <c r="DD37" s="648">
        <v>329446</v>
      </c>
      <c r="DE37" s="661"/>
      <c r="DF37" s="661"/>
      <c r="DG37" s="661"/>
      <c r="DH37" s="661"/>
      <c r="DI37" s="661"/>
      <c r="DJ37" s="661"/>
      <c r="DK37" s="662"/>
      <c r="DL37" s="648">
        <v>251635</v>
      </c>
      <c r="DM37" s="661"/>
      <c r="DN37" s="661"/>
      <c r="DO37" s="661"/>
      <c r="DP37" s="661"/>
      <c r="DQ37" s="661"/>
      <c r="DR37" s="661"/>
      <c r="DS37" s="661"/>
      <c r="DT37" s="661"/>
      <c r="DU37" s="661"/>
      <c r="DV37" s="662"/>
      <c r="DW37" s="645">
        <v>2.2999999999999998</v>
      </c>
      <c r="DX37" s="663"/>
      <c r="DY37" s="663"/>
      <c r="DZ37" s="663"/>
      <c r="EA37" s="663"/>
      <c r="EB37" s="663"/>
      <c r="EC37" s="684"/>
    </row>
    <row r="38" spans="2:133" ht="11.25" customHeight="1" x14ac:dyDescent="0.15">
      <c r="B38" s="639" t="s">
        <v>341</v>
      </c>
      <c r="C38" s="640"/>
      <c r="D38" s="640"/>
      <c r="E38" s="640"/>
      <c r="F38" s="640"/>
      <c r="G38" s="640"/>
      <c r="H38" s="640"/>
      <c r="I38" s="640"/>
      <c r="J38" s="640"/>
      <c r="K38" s="640"/>
      <c r="L38" s="640"/>
      <c r="M38" s="640"/>
      <c r="N38" s="640"/>
      <c r="O38" s="640"/>
      <c r="P38" s="640"/>
      <c r="Q38" s="641"/>
      <c r="R38" s="642">
        <v>331933</v>
      </c>
      <c r="S38" s="643"/>
      <c r="T38" s="643"/>
      <c r="U38" s="643"/>
      <c r="V38" s="643"/>
      <c r="W38" s="643"/>
      <c r="X38" s="643"/>
      <c r="Y38" s="644"/>
      <c r="Z38" s="675">
        <v>1.5</v>
      </c>
      <c r="AA38" s="675"/>
      <c r="AB38" s="675"/>
      <c r="AC38" s="675"/>
      <c r="AD38" s="676">
        <v>117</v>
      </c>
      <c r="AE38" s="676"/>
      <c r="AF38" s="676"/>
      <c r="AG38" s="676"/>
      <c r="AH38" s="676"/>
      <c r="AI38" s="676"/>
      <c r="AJ38" s="676"/>
      <c r="AK38" s="676"/>
      <c r="AL38" s="645">
        <v>0</v>
      </c>
      <c r="AM38" s="646"/>
      <c r="AN38" s="646"/>
      <c r="AO38" s="677"/>
      <c r="AQ38" s="685" t="s">
        <v>342</v>
      </c>
      <c r="AR38" s="686"/>
      <c r="AS38" s="686"/>
      <c r="AT38" s="686"/>
      <c r="AU38" s="686"/>
      <c r="AV38" s="686"/>
      <c r="AW38" s="686"/>
      <c r="AX38" s="686"/>
      <c r="AY38" s="687"/>
      <c r="AZ38" s="642">
        <v>326982</v>
      </c>
      <c r="BA38" s="643"/>
      <c r="BB38" s="643"/>
      <c r="BC38" s="643"/>
      <c r="BD38" s="661"/>
      <c r="BE38" s="661"/>
      <c r="BF38" s="688"/>
      <c r="BG38" s="681" t="s">
        <v>343</v>
      </c>
      <c r="BH38" s="682"/>
      <c r="BI38" s="682"/>
      <c r="BJ38" s="682"/>
      <c r="BK38" s="682"/>
      <c r="BL38" s="682"/>
      <c r="BM38" s="682"/>
      <c r="BN38" s="682"/>
      <c r="BO38" s="682"/>
      <c r="BP38" s="682"/>
      <c r="BQ38" s="682"/>
      <c r="BR38" s="682"/>
      <c r="BS38" s="682"/>
      <c r="BT38" s="682"/>
      <c r="BU38" s="683"/>
      <c r="BV38" s="642">
        <v>4298</v>
      </c>
      <c r="BW38" s="643"/>
      <c r="BX38" s="643"/>
      <c r="BY38" s="643"/>
      <c r="BZ38" s="643"/>
      <c r="CA38" s="643"/>
      <c r="CB38" s="689"/>
      <c r="CD38" s="681" t="s">
        <v>344</v>
      </c>
      <c r="CE38" s="682"/>
      <c r="CF38" s="682"/>
      <c r="CG38" s="682"/>
      <c r="CH38" s="682"/>
      <c r="CI38" s="682"/>
      <c r="CJ38" s="682"/>
      <c r="CK38" s="682"/>
      <c r="CL38" s="682"/>
      <c r="CM38" s="682"/>
      <c r="CN38" s="682"/>
      <c r="CO38" s="682"/>
      <c r="CP38" s="682"/>
      <c r="CQ38" s="683"/>
      <c r="CR38" s="642">
        <v>2041938</v>
      </c>
      <c r="CS38" s="643"/>
      <c r="CT38" s="643"/>
      <c r="CU38" s="643"/>
      <c r="CV38" s="643"/>
      <c r="CW38" s="643"/>
      <c r="CX38" s="643"/>
      <c r="CY38" s="644"/>
      <c r="CZ38" s="645">
        <v>9.6999999999999993</v>
      </c>
      <c r="DA38" s="663"/>
      <c r="DB38" s="663"/>
      <c r="DC38" s="664"/>
      <c r="DD38" s="648">
        <v>1840480</v>
      </c>
      <c r="DE38" s="643"/>
      <c r="DF38" s="643"/>
      <c r="DG38" s="643"/>
      <c r="DH38" s="643"/>
      <c r="DI38" s="643"/>
      <c r="DJ38" s="643"/>
      <c r="DK38" s="644"/>
      <c r="DL38" s="648">
        <v>1347618</v>
      </c>
      <c r="DM38" s="643"/>
      <c r="DN38" s="643"/>
      <c r="DO38" s="643"/>
      <c r="DP38" s="643"/>
      <c r="DQ38" s="643"/>
      <c r="DR38" s="643"/>
      <c r="DS38" s="643"/>
      <c r="DT38" s="643"/>
      <c r="DU38" s="643"/>
      <c r="DV38" s="644"/>
      <c r="DW38" s="645">
        <v>12.2</v>
      </c>
      <c r="DX38" s="663"/>
      <c r="DY38" s="663"/>
      <c r="DZ38" s="663"/>
      <c r="EA38" s="663"/>
      <c r="EB38" s="663"/>
      <c r="EC38" s="684"/>
    </row>
    <row r="39" spans="2:133" ht="11.25" customHeight="1" x14ac:dyDescent="0.15">
      <c r="B39" s="639" t="s">
        <v>345</v>
      </c>
      <c r="C39" s="640"/>
      <c r="D39" s="640"/>
      <c r="E39" s="640"/>
      <c r="F39" s="640"/>
      <c r="G39" s="640"/>
      <c r="H39" s="640"/>
      <c r="I39" s="640"/>
      <c r="J39" s="640"/>
      <c r="K39" s="640"/>
      <c r="L39" s="640"/>
      <c r="M39" s="640"/>
      <c r="N39" s="640"/>
      <c r="O39" s="640"/>
      <c r="P39" s="640"/>
      <c r="Q39" s="641"/>
      <c r="R39" s="642">
        <v>1929632</v>
      </c>
      <c r="S39" s="643"/>
      <c r="T39" s="643"/>
      <c r="U39" s="643"/>
      <c r="V39" s="643"/>
      <c r="W39" s="643"/>
      <c r="X39" s="643"/>
      <c r="Y39" s="644"/>
      <c r="Z39" s="675">
        <v>8.8000000000000007</v>
      </c>
      <c r="AA39" s="675"/>
      <c r="AB39" s="675"/>
      <c r="AC39" s="675"/>
      <c r="AD39" s="676" t="s">
        <v>240</v>
      </c>
      <c r="AE39" s="676"/>
      <c r="AF39" s="676"/>
      <c r="AG39" s="676"/>
      <c r="AH39" s="676"/>
      <c r="AI39" s="676"/>
      <c r="AJ39" s="676"/>
      <c r="AK39" s="676"/>
      <c r="AL39" s="645" t="s">
        <v>240</v>
      </c>
      <c r="AM39" s="646"/>
      <c r="AN39" s="646"/>
      <c r="AO39" s="677"/>
      <c r="AQ39" s="685" t="s">
        <v>346</v>
      </c>
      <c r="AR39" s="686"/>
      <c r="AS39" s="686"/>
      <c r="AT39" s="686"/>
      <c r="AU39" s="686"/>
      <c r="AV39" s="686"/>
      <c r="AW39" s="686"/>
      <c r="AX39" s="686"/>
      <c r="AY39" s="687"/>
      <c r="AZ39" s="642">
        <v>287356</v>
      </c>
      <c r="BA39" s="643"/>
      <c r="BB39" s="643"/>
      <c r="BC39" s="643"/>
      <c r="BD39" s="661"/>
      <c r="BE39" s="661"/>
      <c r="BF39" s="688"/>
      <c r="BG39" s="681" t="s">
        <v>347</v>
      </c>
      <c r="BH39" s="682"/>
      <c r="BI39" s="682"/>
      <c r="BJ39" s="682"/>
      <c r="BK39" s="682"/>
      <c r="BL39" s="682"/>
      <c r="BM39" s="682"/>
      <c r="BN39" s="682"/>
      <c r="BO39" s="682"/>
      <c r="BP39" s="682"/>
      <c r="BQ39" s="682"/>
      <c r="BR39" s="682"/>
      <c r="BS39" s="682"/>
      <c r="BT39" s="682"/>
      <c r="BU39" s="683"/>
      <c r="BV39" s="642">
        <v>7028</v>
      </c>
      <c r="BW39" s="643"/>
      <c r="BX39" s="643"/>
      <c r="BY39" s="643"/>
      <c r="BZ39" s="643"/>
      <c r="CA39" s="643"/>
      <c r="CB39" s="689"/>
      <c r="CD39" s="681" t="s">
        <v>348</v>
      </c>
      <c r="CE39" s="682"/>
      <c r="CF39" s="682"/>
      <c r="CG39" s="682"/>
      <c r="CH39" s="682"/>
      <c r="CI39" s="682"/>
      <c r="CJ39" s="682"/>
      <c r="CK39" s="682"/>
      <c r="CL39" s="682"/>
      <c r="CM39" s="682"/>
      <c r="CN39" s="682"/>
      <c r="CO39" s="682"/>
      <c r="CP39" s="682"/>
      <c r="CQ39" s="683"/>
      <c r="CR39" s="642">
        <v>164113</v>
      </c>
      <c r="CS39" s="661"/>
      <c r="CT39" s="661"/>
      <c r="CU39" s="661"/>
      <c r="CV39" s="661"/>
      <c r="CW39" s="661"/>
      <c r="CX39" s="661"/>
      <c r="CY39" s="662"/>
      <c r="CZ39" s="645">
        <v>0.8</v>
      </c>
      <c r="DA39" s="663"/>
      <c r="DB39" s="663"/>
      <c r="DC39" s="664"/>
      <c r="DD39" s="648">
        <v>74002</v>
      </c>
      <c r="DE39" s="661"/>
      <c r="DF39" s="661"/>
      <c r="DG39" s="661"/>
      <c r="DH39" s="661"/>
      <c r="DI39" s="661"/>
      <c r="DJ39" s="661"/>
      <c r="DK39" s="662"/>
      <c r="DL39" s="648" t="s">
        <v>140</v>
      </c>
      <c r="DM39" s="661"/>
      <c r="DN39" s="661"/>
      <c r="DO39" s="661"/>
      <c r="DP39" s="661"/>
      <c r="DQ39" s="661"/>
      <c r="DR39" s="661"/>
      <c r="DS39" s="661"/>
      <c r="DT39" s="661"/>
      <c r="DU39" s="661"/>
      <c r="DV39" s="662"/>
      <c r="DW39" s="645" t="s">
        <v>140</v>
      </c>
      <c r="DX39" s="663"/>
      <c r="DY39" s="663"/>
      <c r="DZ39" s="663"/>
      <c r="EA39" s="663"/>
      <c r="EB39" s="663"/>
      <c r="EC39" s="684"/>
    </row>
    <row r="40" spans="2:133" ht="11.25" customHeight="1" x14ac:dyDescent="0.15">
      <c r="B40" s="639" t="s">
        <v>349</v>
      </c>
      <c r="C40" s="640"/>
      <c r="D40" s="640"/>
      <c r="E40" s="640"/>
      <c r="F40" s="640"/>
      <c r="G40" s="640"/>
      <c r="H40" s="640"/>
      <c r="I40" s="640"/>
      <c r="J40" s="640"/>
      <c r="K40" s="640"/>
      <c r="L40" s="640"/>
      <c r="M40" s="640"/>
      <c r="N40" s="640"/>
      <c r="O40" s="640"/>
      <c r="P40" s="640"/>
      <c r="Q40" s="641"/>
      <c r="R40" s="642" t="s">
        <v>240</v>
      </c>
      <c r="S40" s="643"/>
      <c r="T40" s="643"/>
      <c r="U40" s="643"/>
      <c r="V40" s="643"/>
      <c r="W40" s="643"/>
      <c r="X40" s="643"/>
      <c r="Y40" s="644"/>
      <c r="Z40" s="675" t="s">
        <v>140</v>
      </c>
      <c r="AA40" s="675"/>
      <c r="AB40" s="675"/>
      <c r="AC40" s="675"/>
      <c r="AD40" s="676" t="s">
        <v>177</v>
      </c>
      <c r="AE40" s="676"/>
      <c r="AF40" s="676"/>
      <c r="AG40" s="676"/>
      <c r="AH40" s="676"/>
      <c r="AI40" s="676"/>
      <c r="AJ40" s="676"/>
      <c r="AK40" s="676"/>
      <c r="AL40" s="645" t="s">
        <v>140</v>
      </c>
      <c r="AM40" s="646"/>
      <c r="AN40" s="646"/>
      <c r="AO40" s="677"/>
      <c r="AQ40" s="685" t="s">
        <v>350</v>
      </c>
      <c r="AR40" s="686"/>
      <c r="AS40" s="686"/>
      <c r="AT40" s="686"/>
      <c r="AU40" s="686"/>
      <c r="AV40" s="686"/>
      <c r="AW40" s="686"/>
      <c r="AX40" s="686"/>
      <c r="AY40" s="687"/>
      <c r="AZ40" s="642">
        <v>611</v>
      </c>
      <c r="BA40" s="643"/>
      <c r="BB40" s="643"/>
      <c r="BC40" s="643"/>
      <c r="BD40" s="661"/>
      <c r="BE40" s="661"/>
      <c r="BF40" s="688"/>
      <c r="BG40" s="690" t="s">
        <v>351</v>
      </c>
      <c r="BH40" s="691"/>
      <c r="BI40" s="691"/>
      <c r="BJ40" s="691"/>
      <c r="BK40" s="691"/>
      <c r="BL40" s="236"/>
      <c r="BM40" s="682" t="s">
        <v>352</v>
      </c>
      <c r="BN40" s="682"/>
      <c r="BO40" s="682"/>
      <c r="BP40" s="682"/>
      <c r="BQ40" s="682"/>
      <c r="BR40" s="682"/>
      <c r="BS40" s="682"/>
      <c r="BT40" s="682"/>
      <c r="BU40" s="683"/>
      <c r="BV40" s="642">
        <v>99</v>
      </c>
      <c r="BW40" s="643"/>
      <c r="BX40" s="643"/>
      <c r="BY40" s="643"/>
      <c r="BZ40" s="643"/>
      <c r="CA40" s="643"/>
      <c r="CB40" s="689"/>
      <c r="CD40" s="681" t="s">
        <v>353</v>
      </c>
      <c r="CE40" s="682"/>
      <c r="CF40" s="682"/>
      <c r="CG40" s="682"/>
      <c r="CH40" s="682"/>
      <c r="CI40" s="682"/>
      <c r="CJ40" s="682"/>
      <c r="CK40" s="682"/>
      <c r="CL40" s="682"/>
      <c r="CM40" s="682"/>
      <c r="CN40" s="682"/>
      <c r="CO40" s="682"/>
      <c r="CP40" s="682"/>
      <c r="CQ40" s="683"/>
      <c r="CR40" s="642">
        <v>23000</v>
      </c>
      <c r="CS40" s="643"/>
      <c r="CT40" s="643"/>
      <c r="CU40" s="643"/>
      <c r="CV40" s="643"/>
      <c r="CW40" s="643"/>
      <c r="CX40" s="643"/>
      <c r="CY40" s="644"/>
      <c r="CZ40" s="645">
        <v>0.1</v>
      </c>
      <c r="DA40" s="663"/>
      <c r="DB40" s="663"/>
      <c r="DC40" s="664"/>
      <c r="DD40" s="648" t="s">
        <v>140</v>
      </c>
      <c r="DE40" s="643"/>
      <c r="DF40" s="643"/>
      <c r="DG40" s="643"/>
      <c r="DH40" s="643"/>
      <c r="DI40" s="643"/>
      <c r="DJ40" s="643"/>
      <c r="DK40" s="644"/>
      <c r="DL40" s="648" t="s">
        <v>177</v>
      </c>
      <c r="DM40" s="643"/>
      <c r="DN40" s="643"/>
      <c r="DO40" s="643"/>
      <c r="DP40" s="643"/>
      <c r="DQ40" s="643"/>
      <c r="DR40" s="643"/>
      <c r="DS40" s="643"/>
      <c r="DT40" s="643"/>
      <c r="DU40" s="643"/>
      <c r="DV40" s="644"/>
      <c r="DW40" s="645" t="s">
        <v>177</v>
      </c>
      <c r="DX40" s="663"/>
      <c r="DY40" s="663"/>
      <c r="DZ40" s="663"/>
      <c r="EA40" s="663"/>
      <c r="EB40" s="663"/>
      <c r="EC40" s="684"/>
    </row>
    <row r="41" spans="2:133" ht="11.25" customHeight="1" x14ac:dyDescent="0.15">
      <c r="B41" s="639" t="s">
        <v>354</v>
      </c>
      <c r="C41" s="640"/>
      <c r="D41" s="640"/>
      <c r="E41" s="640"/>
      <c r="F41" s="640"/>
      <c r="G41" s="640"/>
      <c r="H41" s="640"/>
      <c r="I41" s="640"/>
      <c r="J41" s="640"/>
      <c r="K41" s="640"/>
      <c r="L41" s="640"/>
      <c r="M41" s="640"/>
      <c r="N41" s="640"/>
      <c r="O41" s="640"/>
      <c r="P41" s="640"/>
      <c r="Q41" s="641"/>
      <c r="R41" s="642" t="s">
        <v>140</v>
      </c>
      <c r="S41" s="643"/>
      <c r="T41" s="643"/>
      <c r="U41" s="643"/>
      <c r="V41" s="643"/>
      <c r="W41" s="643"/>
      <c r="X41" s="643"/>
      <c r="Y41" s="644"/>
      <c r="Z41" s="675" t="s">
        <v>140</v>
      </c>
      <c r="AA41" s="675"/>
      <c r="AB41" s="675"/>
      <c r="AC41" s="675"/>
      <c r="AD41" s="676" t="s">
        <v>240</v>
      </c>
      <c r="AE41" s="676"/>
      <c r="AF41" s="676"/>
      <c r="AG41" s="676"/>
      <c r="AH41" s="676"/>
      <c r="AI41" s="676"/>
      <c r="AJ41" s="676"/>
      <c r="AK41" s="676"/>
      <c r="AL41" s="645" t="s">
        <v>140</v>
      </c>
      <c r="AM41" s="646"/>
      <c r="AN41" s="646"/>
      <c r="AO41" s="677"/>
      <c r="AQ41" s="685" t="s">
        <v>355</v>
      </c>
      <c r="AR41" s="686"/>
      <c r="AS41" s="686"/>
      <c r="AT41" s="686"/>
      <c r="AU41" s="686"/>
      <c r="AV41" s="686"/>
      <c r="AW41" s="686"/>
      <c r="AX41" s="686"/>
      <c r="AY41" s="687"/>
      <c r="AZ41" s="642">
        <v>342136</v>
      </c>
      <c r="BA41" s="643"/>
      <c r="BB41" s="643"/>
      <c r="BC41" s="643"/>
      <c r="BD41" s="661"/>
      <c r="BE41" s="661"/>
      <c r="BF41" s="688"/>
      <c r="BG41" s="690"/>
      <c r="BH41" s="691"/>
      <c r="BI41" s="691"/>
      <c r="BJ41" s="691"/>
      <c r="BK41" s="691"/>
      <c r="BL41" s="236"/>
      <c r="BM41" s="682" t="s">
        <v>356</v>
      </c>
      <c r="BN41" s="682"/>
      <c r="BO41" s="682"/>
      <c r="BP41" s="682"/>
      <c r="BQ41" s="682"/>
      <c r="BR41" s="682"/>
      <c r="BS41" s="682"/>
      <c r="BT41" s="682"/>
      <c r="BU41" s="683"/>
      <c r="BV41" s="642">
        <v>1</v>
      </c>
      <c r="BW41" s="643"/>
      <c r="BX41" s="643"/>
      <c r="BY41" s="643"/>
      <c r="BZ41" s="643"/>
      <c r="CA41" s="643"/>
      <c r="CB41" s="689"/>
      <c r="CD41" s="681" t="s">
        <v>357</v>
      </c>
      <c r="CE41" s="682"/>
      <c r="CF41" s="682"/>
      <c r="CG41" s="682"/>
      <c r="CH41" s="682"/>
      <c r="CI41" s="682"/>
      <c r="CJ41" s="682"/>
      <c r="CK41" s="682"/>
      <c r="CL41" s="682"/>
      <c r="CM41" s="682"/>
      <c r="CN41" s="682"/>
      <c r="CO41" s="682"/>
      <c r="CP41" s="682"/>
      <c r="CQ41" s="683"/>
      <c r="CR41" s="642" t="s">
        <v>140</v>
      </c>
      <c r="CS41" s="661"/>
      <c r="CT41" s="661"/>
      <c r="CU41" s="661"/>
      <c r="CV41" s="661"/>
      <c r="CW41" s="661"/>
      <c r="CX41" s="661"/>
      <c r="CY41" s="662"/>
      <c r="CZ41" s="645" t="s">
        <v>177</v>
      </c>
      <c r="DA41" s="663"/>
      <c r="DB41" s="663"/>
      <c r="DC41" s="664"/>
      <c r="DD41" s="648" t="s">
        <v>240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358</v>
      </c>
      <c r="C42" s="640"/>
      <c r="D42" s="640"/>
      <c r="E42" s="640"/>
      <c r="F42" s="640"/>
      <c r="G42" s="640"/>
      <c r="H42" s="640"/>
      <c r="I42" s="640"/>
      <c r="J42" s="640"/>
      <c r="K42" s="640"/>
      <c r="L42" s="640"/>
      <c r="M42" s="640"/>
      <c r="N42" s="640"/>
      <c r="O42" s="640"/>
      <c r="P42" s="640"/>
      <c r="Q42" s="641"/>
      <c r="R42" s="642">
        <v>561437</v>
      </c>
      <c r="S42" s="643"/>
      <c r="T42" s="643"/>
      <c r="U42" s="643"/>
      <c r="V42" s="643"/>
      <c r="W42" s="643"/>
      <c r="X42" s="643"/>
      <c r="Y42" s="644"/>
      <c r="Z42" s="675">
        <v>2.6</v>
      </c>
      <c r="AA42" s="675"/>
      <c r="AB42" s="675"/>
      <c r="AC42" s="675"/>
      <c r="AD42" s="676" t="s">
        <v>140</v>
      </c>
      <c r="AE42" s="676"/>
      <c r="AF42" s="676"/>
      <c r="AG42" s="676"/>
      <c r="AH42" s="676"/>
      <c r="AI42" s="676"/>
      <c r="AJ42" s="676"/>
      <c r="AK42" s="676"/>
      <c r="AL42" s="645" t="s">
        <v>177</v>
      </c>
      <c r="AM42" s="646"/>
      <c r="AN42" s="646"/>
      <c r="AO42" s="677"/>
      <c r="AQ42" s="678" t="s">
        <v>359</v>
      </c>
      <c r="AR42" s="679"/>
      <c r="AS42" s="679"/>
      <c r="AT42" s="679"/>
      <c r="AU42" s="679"/>
      <c r="AV42" s="679"/>
      <c r="AW42" s="679"/>
      <c r="AX42" s="679"/>
      <c r="AY42" s="680"/>
      <c r="AZ42" s="626">
        <v>928032</v>
      </c>
      <c r="BA42" s="665"/>
      <c r="BB42" s="665"/>
      <c r="BC42" s="665"/>
      <c r="BD42" s="627"/>
      <c r="BE42" s="627"/>
      <c r="BF42" s="671"/>
      <c r="BG42" s="692"/>
      <c r="BH42" s="693"/>
      <c r="BI42" s="693"/>
      <c r="BJ42" s="693"/>
      <c r="BK42" s="693"/>
      <c r="BL42" s="237"/>
      <c r="BM42" s="672" t="s">
        <v>360</v>
      </c>
      <c r="BN42" s="672"/>
      <c r="BO42" s="672"/>
      <c r="BP42" s="672"/>
      <c r="BQ42" s="672"/>
      <c r="BR42" s="672"/>
      <c r="BS42" s="672"/>
      <c r="BT42" s="672"/>
      <c r="BU42" s="673"/>
      <c r="BV42" s="626">
        <v>341</v>
      </c>
      <c r="BW42" s="665"/>
      <c r="BX42" s="665"/>
      <c r="BY42" s="665"/>
      <c r="BZ42" s="665"/>
      <c r="CA42" s="665"/>
      <c r="CB42" s="674"/>
      <c r="CD42" s="639" t="s">
        <v>361</v>
      </c>
      <c r="CE42" s="640"/>
      <c r="CF42" s="640"/>
      <c r="CG42" s="640"/>
      <c r="CH42" s="640"/>
      <c r="CI42" s="640"/>
      <c r="CJ42" s="640"/>
      <c r="CK42" s="640"/>
      <c r="CL42" s="640"/>
      <c r="CM42" s="640"/>
      <c r="CN42" s="640"/>
      <c r="CO42" s="640"/>
      <c r="CP42" s="640"/>
      <c r="CQ42" s="641"/>
      <c r="CR42" s="642">
        <v>2996502</v>
      </c>
      <c r="CS42" s="643"/>
      <c r="CT42" s="643"/>
      <c r="CU42" s="643"/>
      <c r="CV42" s="643"/>
      <c r="CW42" s="643"/>
      <c r="CX42" s="643"/>
      <c r="CY42" s="644"/>
      <c r="CZ42" s="645">
        <v>14.2</v>
      </c>
      <c r="DA42" s="646"/>
      <c r="DB42" s="646"/>
      <c r="DC42" s="647"/>
      <c r="DD42" s="648">
        <v>538576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362</v>
      </c>
      <c r="C43" s="624"/>
      <c r="D43" s="624"/>
      <c r="E43" s="624"/>
      <c r="F43" s="624"/>
      <c r="G43" s="624"/>
      <c r="H43" s="624"/>
      <c r="I43" s="624"/>
      <c r="J43" s="624"/>
      <c r="K43" s="624"/>
      <c r="L43" s="624"/>
      <c r="M43" s="624"/>
      <c r="N43" s="624"/>
      <c r="O43" s="624"/>
      <c r="P43" s="624"/>
      <c r="Q43" s="625"/>
      <c r="R43" s="626">
        <v>21949063</v>
      </c>
      <c r="S43" s="665"/>
      <c r="T43" s="665"/>
      <c r="U43" s="665"/>
      <c r="V43" s="665"/>
      <c r="W43" s="665"/>
      <c r="X43" s="665"/>
      <c r="Y43" s="666"/>
      <c r="Z43" s="667">
        <v>100</v>
      </c>
      <c r="AA43" s="667"/>
      <c r="AB43" s="667"/>
      <c r="AC43" s="667"/>
      <c r="AD43" s="668">
        <v>10465290</v>
      </c>
      <c r="AE43" s="668"/>
      <c r="AF43" s="668"/>
      <c r="AG43" s="668"/>
      <c r="AH43" s="668"/>
      <c r="AI43" s="668"/>
      <c r="AJ43" s="668"/>
      <c r="AK43" s="668"/>
      <c r="AL43" s="629">
        <v>100</v>
      </c>
      <c r="AM43" s="669"/>
      <c r="AN43" s="669"/>
      <c r="AO43" s="670"/>
      <c r="BV43" s="238"/>
      <c r="BW43" s="238"/>
      <c r="BX43" s="238"/>
      <c r="BY43" s="238"/>
      <c r="BZ43" s="238"/>
      <c r="CA43" s="238"/>
      <c r="CB43" s="238"/>
      <c r="CD43" s="639" t="s">
        <v>363</v>
      </c>
      <c r="CE43" s="640"/>
      <c r="CF43" s="640"/>
      <c r="CG43" s="640"/>
      <c r="CH43" s="640"/>
      <c r="CI43" s="640"/>
      <c r="CJ43" s="640"/>
      <c r="CK43" s="640"/>
      <c r="CL43" s="640"/>
      <c r="CM43" s="640"/>
      <c r="CN43" s="640"/>
      <c r="CO43" s="640"/>
      <c r="CP43" s="640"/>
      <c r="CQ43" s="641"/>
      <c r="CR43" s="642">
        <v>73173</v>
      </c>
      <c r="CS43" s="661"/>
      <c r="CT43" s="661"/>
      <c r="CU43" s="661"/>
      <c r="CV43" s="661"/>
      <c r="CW43" s="661"/>
      <c r="CX43" s="661"/>
      <c r="CY43" s="662"/>
      <c r="CZ43" s="645">
        <v>0.3</v>
      </c>
      <c r="DA43" s="663"/>
      <c r="DB43" s="663"/>
      <c r="DC43" s="664"/>
      <c r="DD43" s="648">
        <v>73173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310</v>
      </c>
      <c r="CE44" s="656"/>
      <c r="CF44" s="639" t="s">
        <v>364</v>
      </c>
      <c r="CG44" s="640"/>
      <c r="CH44" s="640"/>
      <c r="CI44" s="640"/>
      <c r="CJ44" s="640"/>
      <c r="CK44" s="640"/>
      <c r="CL44" s="640"/>
      <c r="CM44" s="640"/>
      <c r="CN44" s="640"/>
      <c r="CO44" s="640"/>
      <c r="CP44" s="640"/>
      <c r="CQ44" s="641"/>
      <c r="CR44" s="642">
        <v>2996502</v>
      </c>
      <c r="CS44" s="643"/>
      <c r="CT44" s="643"/>
      <c r="CU44" s="643"/>
      <c r="CV44" s="643"/>
      <c r="CW44" s="643"/>
      <c r="CX44" s="643"/>
      <c r="CY44" s="644"/>
      <c r="CZ44" s="645">
        <v>14.2</v>
      </c>
      <c r="DA44" s="646"/>
      <c r="DB44" s="646"/>
      <c r="DC44" s="647"/>
      <c r="DD44" s="648">
        <v>538576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366</v>
      </c>
      <c r="CG45" s="640"/>
      <c r="CH45" s="640"/>
      <c r="CI45" s="640"/>
      <c r="CJ45" s="640"/>
      <c r="CK45" s="640"/>
      <c r="CL45" s="640"/>
      <c r="CM45" s="640"/>
      <c r="CN45" s="640"/>
      <c r="CO45" s="640"/>
      <c r="CP45" s="640"/>
      <c r="CQ45" s="641"/>
      <c r="CR45" s="642">
        <v>959021</v>
      </c>
      <c r="CS45" s="661"/>
      <c r="CT45" s="661"/>
      <c r="CU45" s="661"/>
      <c r="CV45" s="661"/>
      <c r="CW45" s="661"/>
      <c r="CX45" s="661"/>
      <c r="CY45" s="662"/>
      <c r="CZ45" s="645">
        <v>4.5</v>
      </c>
      <c r="DA45" s="663"/>
      <c r="DB45" s="663"/>
      <c r="DC45" s="664"/>
      <c r="DD45" s="648">
        <v>88227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368</v>
      </c>
      <c r="CG46" s="640"/>
      <c r="CH46" s="640"/>
      <c r="CI46" s="640"/>
      <c r="CJ46" s="640"/>
      <c r="CK46" s="640"/>
      <c r="CL46" s="640"/>
      <c r="CM46" s="640"/>
      <c r="CN46" s="640"/>
      <c r="CO46" s="640"/>
      <c r="CP46" s="640"/>
      <c r="CQ46" s="641"/>
      <c r="CR46" s="642">
        <v>1992378</v>
      </c>
      <c r="CS46" s="643"/>
      <c r="CT46" s="643"/>
      <c r="CU46" s="643"/>
      <c r="CV46" s="643"/>
      <c r="CW46" s="643"/>
      <c r="CX46" s="643"/>
      <c r="CY46" s="644"/>
      <c r="CZ46" s="645">
        <v>9.4</v>
      </c>
      <c r="DA46" s="646"/>
      <c r="DB46" s="646"/>
      <c r="DC46" s="647"/>
      <c r="DD46" s="648">
        <v>405246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370</v>
      </c>
      <c r="CG47" s="640"/>
      <c r="CH47" s="640"/>
      <c r="CI47" s="640"/>
      <c r="CJ47" s="640"/>
      <c r="CK47" s="640"/>
      <c r="CL47" s="640"/>
      <c r="CM47" s="640"/>
      <c r="CN47" s="640"/>
      <c r="CO47" s="640"/>
      <c r="CP47" s="640"/>
      <c r="CQ47" s="641"/>
      <c r="CR47" s="642" t="s">
        <v>140</v>
      </c>
      <c r="CS47" s="661"/>
      <c r="CT47" s="661"/>
      <c r="CU47" s="661"/>
      <c r="CV47" s="661"/>
      <c r="CW47" s="661"/>
      <c r="CX47" s="661"/>
      <c r="CY47" s="662"/>
      <c r="CZ47" s="645" t="s">
        <v>140</v>
      </c>
      <c r="DA47" s="663"/>
      <c r="DB47" s="663"/>
      <c r="DC47" s="664"/>
      <c r="DD47" s="648" t="s">
        <v>140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371</v>
      </c>
      <c r="CG48" s="640"/>
      <c r="CH48" s="640"/>
      <c r="CI48" s="640"/>
      <c r="CJ48" s="640"/>
      <c r="CK48" s="640"/>
      <c r="CL48" s="640"/>
      <c r="CM48" s="640"/>
      <c r="CN48" s="640"/>
      <c r="CO48" s="640"/>
      <c r="CP48" s="640"/>
      <c r="CQ48" s="641"/>
      <c r="CR48" s="642" t="s">
        <v>140</v>
      </c>
      <c r="CS48" s="643"/>
      <c r="CT48" s="643"/>
      <c r="CU48" s="643"/>
      <c r="CV48" s="643"/>
      <c r="CW48" s="643"/>
      <c r="CX48" s="643"/>
      <c r="CY48" s="644"/>
      <c r="CZ48" s="645" t="s">
        <v>140</v>
      </c>
      <c r="DA48" s="646"/>
      <c r="DB48" s="646"/>
      <c r="DC48" s="647"/>
      <c r="DD48" s="648" t="s">
        <v>140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372</v>
      </c>
      <c r="CE49" s="624"/>
      <c r="CF49" s="624"/>
      <c r="CG49" s="624"/>
      <c r="CH49" s="624"/>
      <c r="CI49" s="624"/>
      <c r="CJ49" s="624"/>
      <c r="CK49" s="624"/>
      <c r="CL49" s="624"/>
      <c r="CM49" s="624"/>
      <c r="CN49" s="624"/>
      <c r="CO49" s="624"/>
      <c r="CP49" s="624"/>
      <c r="CQ49" s="625"/>
      <c r="CR49" s="626">
        <v>21090508</v>
      </c>
      <c r="CS49" s="627"/>
      <c r="CT49" s="627"/>
      <c r="CU49" s="627"/>
      <c r="CV49" s="627"/>
      <c r="CW49" s="627"/>
      <c r="CX49" s="627"/>
      <c r="CY49" s="628"/>
      <c r="CZ49" s="629">
        <v>100</v>
      </c>
      <c r="DA49" s="630"/>
      <c r="DB49" s="630"/>
      <c r="DC49" s="631"/>
      <c r="DD49" s="632">
        <v>12269238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BYQkOiNreWXndW6EKr9p8ndqK+ac+NTNSIXiQ6QUoFZhZq9Ty3+EJ7tpwmefBJ8bavfqt98qihJuRaibvlCu7w==" saltValue="ip9El2geswJ7ewhl7aSao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374</v>
      </c>
      <c r="DK2" s="1171"/>
      <c r="DL2" s="1171"/>
      <c r="DM2" s="1171"/>
      <c r="DN2" s="1171"/>
      <c r="DO2" s="1172"/>
      <c r="DP2" s="251"/>
      <c r="DQ2" s="1170" t="s">
        <v>375</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376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5" t="s">
        <v>378</v>
      </c>
      <c r="B5" s="1056"/>
      <c r="C5" s="1056"/>
      <c r="D5" s="1056"/>
      <c r="E5" s="1056"/>
      <c r="F5" s="1056"/>
      <c r="G5" s="1056"/>
      <c r="H5" s="1056"/>
      <c r="I5" s="1056"/>
      <c r="J5" s="1056"/>
      <c r="K5" s="1056"/>
      <c r="L5" s="1056"/>
      <c r="M5" s="1056"/>
      <c r="N5" s="1056"/>
      <c r="O5" s="1056"/>
      <c r="P5" s="1057"/>
      <c r="Q5" s="1061" t="s">
        <v>379</v>
      </c>
      <c r="R5" s="1062"/>
      <c r="S5" s="1062"/>
      <c r="T5" s="1062"/>
      <c r="U5" s="1063"/>
      <c r="V5" s="1061" t="s">
        <v>380</v>
      </c>
      <c r="W5" s="1062"/>
      <c r="X5" s="1062"/>
      <c r="Y5" s="1062"/>
      <c r="Z5" s="1063"/>
      <c r="AA5" s="1061" t="s">
        <v>381</v>
      </c>
      <c r="AB5" s="1062"/>
      <c r="AC5" s="1062"/>
      <c r="AD5" s="1062"/>
      <c r="AE5" s="1062"/>
      <c r="AF5" s="1173" t="s">
        <v>382</v>
      </c>
      <c r="AG5" s="1062"/>
      <c r="AH5" s="1062"/>
      <c r="AI5" s="1062"/>
      <c r="AJ5" s="1077"/>
      <c r="AK5" s="1062" t="s">
        <v>383</v>
      </c>
      <c r="AL5" s="1062"/>
      <c r="AM5" s="1062"/>
      <c r="AN5" s="1062"/>
      <c r="AO5" s="1063"/>
      <c r="AP5" s="1061" t="s">
        <v>384</v>
      </c>
      <c r="AQ5" s="1062"/>
      <c r="AR5" s="1062"/>
      <c r="AS5" s="1062"/>
      <c r="AT5" s="1063"/>
      <c r="AU5" s="1061" t="s">
        <v>385</v>
      </c>
      <c r="AV5" s="1062"/>
      <c r="AW5" s="1062"/>
      <c r="AX5" s="1062"/>
      <c r="AY5" s="1077"/>
      <c r="AZ5" s="258"/>
      <c r="BA5" s="258"/>
      <c r="BB5" s="258"/>
      <c r="BC5" s="258"/>
      <c r="BD5" s="258"/>
      <c r="BE5" s="259"/>
      <c r="BF5" s="259"/>
      <c r="BG5" s="259"/>
      <c r="BH5" s="259"/>
      <c r="BI5" s="259"/>
      <c r="BJ5" s="259"/>
      <c r="BK5" s="259"/>
      <c r="BL5" s="259"/>
      <c r="BM5" s="259"/>
      <c r="BN5" s="259"/>
      <c r="BO5" s="259"/>
      <c r="BP5" s="259"/>
      <c r="BQ5" s="1055" t="s">
        <v>386</v>
      </c>
      <c r="BR5" s="1056"/>
      <c r="BS5" s="1056"/>
      <c r="BT5" s="1056"/>
      <c r="BU5" s="1056"/>
      <c r="BV5" s="1056"/>
      <c r="BW5" s="1056"/>
      <c r="BX5" s="1056"/>
      <c r="BY5" s="1056"/>
      <c r="BZ5" s="1056"/>
      <c r="CA5" s="1056"/>
      <c r="CB5" s="1056"/>
      <c r="CC5" s="1056"/>
      <c r="CD5" s="1056"/>
      <c r="CE5" s="1056"/>
      <c r="CF5" s="1056"/>
      <c r="CG5" s="1057"/>
      <c r="CH5" s="1061" t="s">
        <v>387</v>
      </c>
      <c r="CI5" s="1062"/>
      <c r="CJ5" s="1062"/>
      <c r="CK5" s="1062"/>
      <c r="CL5" s="1063"/>
      <c r="CM5" s="1061" t="s">
        <v>388</v>
      </c>
      <c r="CN5" s="1062"/>
      <c r="CO5" s="1062"/>
      <c r="CP5" s="1062"/>
      <c r="CQ5" s="1063"/>
      <c r="CR5" s="1061" t="s">
        <v>389</v>
      </c>
      <c r="CS5" s="1062"/>
      <c r="CT5" s="1062"/>
      <c r="CU5" s="1062"/>
      <c r="CV5" s="1063"/>
      <c r="CW5" s="1061" t="s">
        <v>390</v>
      </c>
      <c r="CX5" s="1062"/>
      <c r="CY5" s="1062"/>
      <c r="CZ5" s="1062"/>
      <c r="DA5" s="1063"/>
      <c r="DB5" s="1061" t="s">
        <v>391</v>
      </c>
      <c r="DC5" s="1062"/>
      <c r="DD5" s="1062"/>
      <c r="DE5" s="1062"/>
      <c r="DF5" s="1063"/>
      <c r="DG5" s="1158" t="s">
        <v>392</v>
      </c>
      <c r="DH5" s="1159"/>
      <c r="DI5" s="1159"/>
      <c r="DJ5" s="1159"/>
      <c r="DK5" s="1160"/>
      <c r="DL5" s="1158" t="s">
        <v>393</v>
      </c>
      <c r="DM5" s="1159"/>
      <c r="DN5" s="1159"/>
      <c r="DO5" s="1159"/>
      <c r="DP5" s="1160"/>
      <c r="DQ5" s="1061" t="s">
        <v>394</v>
      </c>
      <c r="DR5" s="1062"/>
      <c r="DS5" s="1062"/>
      <c r="DT5" s="1062"/>
      <c r="DU5" s="1063"/>
      <c r="DV5" s="1061" t="s">
        <v>385</v>
      </c>
      <c r="DW5" s="1062"/>
      <c r="DX5" s="1062"/>
      <c r="DY5" s="1062"/>
      <c r="DZ5" s="1077"/>
      <c r="EA5" s="256"/>
    </row>
    <row r="6" spans="1:131" s="257" customFormat="1" ht="26.25" customHeight="1" thickBot="1" x14ac:dyDescent="0.2">
      <c r="A6" s="1058"/>
      <c r="B6" s="1059"/>
      <c r="C6" s="1059"/>
      <c r="D6" s="1059"/>
      <c r="E6" s="1059"/>
      <c r="F6" s="1059"/>
      <c r="G6" s="1059"/>
      <c r="H6" s="1059"/>
      <c r="I6" s="1059"/>
      <c r="J6" s="1059"/>
      <c r="K6" s="1059"/>
      <c r="L6" s="1059"/>
      <c r="M6" s="1059"/>
      <c r="N6" s="1059"/>
      <c r="O6" s="1059"/>
      <c r="P6" s="1060"/>
      <c r="Q6" s="1064"/>
      <c r="R6" s="1065"/>
      <c r="S6" s="1065"/>
      <c r="T6" s="1065"/>
      <c r="U6" s="1066"/>
      <c r="V6" s="1064"/>
      <c r="W6" s="1065"/>
      <c r="X6" s="1065"/>
      <c r="Y6" s="1065"/>
      <c r="Z6" s="1066"/>
      <c r="AA6" s="1064"/>
      <c r="AB6" s="1065"/>
      <c r="AC6" s="1065"/>
      <c r="AD6" s="1065"/>
      <c r="AE6" s="1065"/>
      <c r="AF6" s="1174"/>
      <c r="AG6" s="1065"/>
      <c r="AH6" s="1065"/>
      <c r="AI6" s="1065"/>
      <c r="AJ6" s="1078"/>
      <c r="AK6" s="1065"/>
      <c r="AL6" s="1065"/>
      <c r="AM6" s="1065"/>
      <c r="AN6" s="1065"/>
      <c r="AO6" s="1066"/>
      <c r="AP6" s="1064"/>
      <c r="AQ6" s="1065"/>
      <c r="AR6" s="1065"/>
      <c r="AS6" s="1065"/>
      <c r="AT6" s="1066"/>
      <c r="AU6" s="1064"/>
      <c r="AV6" s="1065"/>
      <c r="AW6" s="1065"/>
      <c r="AX6" s="1065"/>
      <c r="AY6" s="1078"/>
      <c r="AZ6" s="254"/>
      <c r="BA6" s="254"/>
      <c r="BB6" s="254"/>
      <c r="BC6" s="254"/>
      <c r="BD6" s="254"/>
      <c r="BE6" s="255"/>
      <c r="BF6" s="255"/>
      <c r="BG6" s="255"/>
      <c r="BH6" s="255"/>
      <c r="BI6" s="255"/>
      <c r="BJ6" s="255"/>
      <c r="BK6" s="255"/>
      <c r="BL6" s="255"/>
      <c r="BM6" s="255"/>
      <c r="BN6" s="255"/>
      <c r="BO6" s="255"/>
      <c r="BP6" s="255"/>
      <c r="BQ6" s="1058"/>
      <c r="BR6" s="1059"/>
      <c r="BS6" s="1059"/>
      <c r="BT6" s="1059"/>
      <c r="BU6" s="1059"/>
      <c r="BV6" s="1059"/>
      <c r="BW6" s="1059"/>
      <c r="BX6" s="1059"/>
      <c r="BY6" s="1059"/>
      <c r="BZ6" s="1059"/>
      <c r="CA6" s="1059"/>
      <c r="CB6" s="1059"/>
      <c r="CC6" s="1059"/>
      <c r="CD6" s="1059"/>
      <c r="CE6" s="1059"/>
      <c r="CF6" s="1059"/>
      <c r="CG6" s="106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61"/>
      <c r="DH6" s="1162"/>
      <c r="DI6" s="1162"/>
      <c r="DJ6" s="1162"/>
      <c r="DK6" s="1163"/>
      <c r="DL6" s="1161"/>
      <c r="DM6" s="1162"/>
      <c r="DN6" s="1162"/>
      <c r="DO6" s="1162"/>
      <c r="DP6" s="1163"/>
      <c r="DQ6" s="1064"/>
      <c r="DR6" s="1065"/>
      <c r="DS6" s="1065"/>
      <c r="DT6" s="1065"/>
      <c r="DU6" s="1066"/>
      <c r="DV6" s="1064"/>
      <c r="DW6" s="1065"/>
      <c r="DX6" s="1065"/>
      <c r="DY6" s="1065"/>
      <c r="DZ6" s="1078"/>
      <c r="EA6" s="256"/>
    </row>
    <row r="7" spans="1:131" s="257" customFormat="1" ht="26.25" customHeight="1" thickTop="1" x14ac:dyDescent="0.15">
      <c r="A7" s="260">
        <v>1</v>
      </c>
      <c r="B7" s="1110" t="s">
        <v>395</v>
      </c>
      <c r="C7" s="1111"/>
      <c r="D7" s="1111"/>
      <c r="E7" s="1111"/>
      <c r="F7" s="1111"/>
      <c r="G7" s="1111"/>
      <c r="H7" s="1111"/>
      <c r="I7" s="1111"/>
      <c r="J7" s="1111"/>
      <c r="K7" s="1111"/>
      <c r="L7" s="1111"/>
      <c r="M7" s="1111"/>
      <c r="N7" s="1111"/>
      <c r="O7" s="1111"/>
      <c r="P7" s="1112"/>
      <c r="Q7" s="1164">
        <v>21957</v>
      </c>
      <c r="R7" s="1165"/>
      <c r="S7" s="1165"/>
      <c r="T7" s="1165"/>
      <c r="U7" s="1165"/>
      <c r="V7" s="1165">
        <v>21098</v>
      </c>
      <c r="W7" s="1165"/>
      <c r="X7" s="1165"/>
      <c r="Y7" s="1165"/>
      <c r="Z7" s="1165"/>
      <c r="AA7" s="1165">
        <v>859</v>
      </c>
      <c r="AB7" s="1165"/>
      <c r="AC7" s="1165"/>
      <c r="AD7" s="1165"/>
      <c r="AE7" s="1166"/>
      <c r="AF7" s="1167">
        <v>761</v>
      </c>
      <c r="AG7" s="1168"/>
      <c r="AH7" s="1168"/>
      <c r="AI7" s="1168"/>
      <c r="AJ7" s="1169"/>
      <c r="AK7" s="1151">
        <v>474</v>
      </c>
      <c r="AL7" s="1152"/>
      <c r="AM7" s="1152"/>
      <c r="AN7" s="1152"/>
      <c r="AO7" s="1152"/>
      <c r="AP7" s="1152">
        <v>17197</v>
      </c>
      <c r="AQ7" s="1152"/>
      <c r="AR7" s="1152"/>
      <c r="AS7" s="1152"/>
      <c r="AT7" s="1152"/>
      <c r="AU7" s="1153" t="s">
        <v>604</v>
      </c>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t="s">
        <v>612</v>
      </c>
      <c r="BT7" s="1156"/>
      <c r="BU7" s="1156"/>
      <c r="BV7" s="1156"/>
      <c r="BW7" s="1156"/>
      <c r="BX7" s="1156"/>
      <c r="BY7" s="1156"/>
      <c r="BZ7" s="1156"/>
      <c r="CA7" s="1156"/>
      <c r="CB7" s="1156"/>
      <c r="CC7" s="1156"/>
      <c r="CD7" s="1156"/>
      <c r="CE7" s="1156"/>
      <c r="CF7" s="1156"/>
      <c r="CG7" s="1157"/>
      <c r="CH7" s="1148">
        <v>-98</v>
      </c>
      <c r="CI7" s="1149"/>
      <c r="CJ7" s="1149"/>
      <c r="CK7" s="1149"/>
      <c r="CL7" s="1150"/>
      <c r="CM7" s="1148">
        <v>-20</v>
      </c>
      <c r="CN7" s="1149"/>
      <c r="CO7" s="1149"/>
      <c r="CP7" s="1149"/>
      <c r="CQ7" s="1150"/>
      <c r="CR7" s="1148">
        <v>5</v>
      </c>
      <c r="CS7" s="1149"/>
      <c r="CT7" s="1149"/>
      <c r="CU7" s="1149"/>
      <c r="CV7" s="1150"/>
      <c r="CW7" s="1148">
        <v>67</v>
      </c>
      <c r="CX7" s="1149"/>
      <c r="CY7" s="1149"/>
      <c r="CZ7" s="1149"/>
      <c r="DA7" s="1150"/>
      <c r="DB7" s="1148">
        <v>193</v>
      </c>
      <c r="DC7" s="1149"/>
      <c r="DD7" s="1149"/>
      <c r="DE7" s="1149"/>
      <c r="DF7" s="1150"/>
      <c r="DG7" s="1148" t="s">
        <v>607</v>
      </c>
      <c r="DH7" s="1149"/>
      <c r="DI7" s="1149"/>
      <c r="DJ7" s="1149"/>
      <c r="DK7" s="1150"/>
      <c r="DL7" s="1148" t="s">
        <v>607</v>
      </c>
      <c r="DM7" s="1149"/>
      <c r="DN7" s="1149"/>
      <c r="DO7" s="1149"/>
      <c r="DP7" s="1150"/>
      <c r="DQ7" s="1148" t="s">
        <v>607</v>
      </c>
      <c r="DR7" s="1149"/>
      <c r="DS7" s="1149"/>
      <c r="DT7" s="1149"/>
      <c r="DU7" s="1150"/>
      <c r="DV7" s="1175"/>
      <c r="DW7" s="1176"/>
      <c r="DX7" s="1176"/>
      <c r="DY7" s="1176"/>
      <c r="DZ7" s="1177"/>
      <c r="EA7" s="256"/>
    </row>
    <row r="8" spans="1:131" s="257" customFormat="1" ht="26.25" customHeight="1" x14ac:dyDescent="0.15">
      <c r="A8" s="263">
        <v>2</v>
      </c>
      <c r="B8" s="1097"/>
      <c r="C8" s="1098"/>
      <c r="D8" s="1098"/>
      <c r="E8" s="1098"/>
      <c r="F8" s="1098"/>
      <c r="G8" s="1098"/>
      <c r="H8" s="1098"/>
      <c r="I8" s="1098"/>
      <c r="J8" s="1098"/>
      <c r="K8" s="1098"/>
      <c r="L8" s="1098"/>
      <c r="M8" s="1098"/>
      <c r="N8" s="1098"/>
      <c r="O8" s="1098"/>
      <c r="P8" s="1099"/>
      <c r="Q8" s="1103"/>
      <c r="R8" s="1104"/>
      <c r="S8" s="1104"/>
      <c r="T8" s="1104"/>
      <c r="U8" s="1104"/>
      <c r="V8" s="1104"/>
      <c r="W8" s="1104"/>
      <c r="X8" s="1104"/>
      <c r="Y8" s="1104"/>
      <c r="Z8" s="1104"/>
      <c r="AA8" s="1104"/>
      <c r="AB8" s="1104"/>
      <c r="AC8" s="1104"/>
      <c r="AD8" s="1104"/>
      <c r="AE8" s="1105"/>
      <c r="AF8" s="1079"/>
      <c r="AG8" s="1080"/>
      <c r="AH8" s="1080"/>
      <c r="AI8" s="1080"/>
      <c r="AJ8" s="1081"/>
      <c r="AK8" s="1146"/>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4"/>
      <c r="BT8" s="1075"/>
      <c r="BU8" s="1075"/>
      <c r="BV8" s="1075"/>
      <c r="BW8" s="1075"/>
      <c r="BX8" s="1075"/>
      <c r="BY8" s="1075"/>
      <c r="BZ8" s="1075"/>
      <c r="CA8" s="1075"/>
      <c r="CB8" s="1075"/>
      <c r="CC8" s="1075"/>
      <c r="CD8" s="1075"/>
      <c r="CE8" s="1075"/>
      <c r="CF8" s="1075"/>
      <c r="CG8" s="1076"/>
      <c r="CH8" s="1049"/>
      <c r="CI8" s="1050"/>
      <c r="CJ8" s="1050"/>
      <c r="CK8" s="1050"/>
      <c r="CL8" s="1051"/>
      <c r="CM8" s="1049"/>
      <c r="CN8" s="1050"/>
      <c r="CO8" s="1050"/>
      <c r="CP8" s="1050"/>
      <c r="CQ8" s="1051"/>
      <c r="CR8" s="1049"/>
      <c r="CS8" s="1050"/>
      <c r="CT8" s="1050"/>
      <c r="CU8" s="1050"/>
      <c r="CV8" s="1051"/>
      <c r="CW8" s="1049"/>
      <c r="CX8" s="1050"/>
      <c r="CY8" s="1050"/>
      <c r="CZ8" s="1050"/>
      <c r="DA8" s="1051"/>
      <c r="DB8" s="1049"/>
      <c r="DC8" s="1050"/>
      <c r="DD8" s="1050"/>
      <c r="DE8" s="1050"/>
      <c r="DF8" s="1051"/>
      <c r="DG8" s="1049"/>
      <c r="DH8" s="1050"/>
      <c r="DI8" s="1050"/>
      <c r="DJ8" s="1050"/>
      <c r="DK8" s="1051"/>
      <c r="DL8" s="1049"/>
      <c r="DM8" s="1050"/>
      <c r="DN8" s="1050"/>
      <c r="DO8" s="1050"/>
      <c r="DP8" s="1051"/>
      <c r="DQ8" s="1049"/>
      <c r="DR8" s="1050"/>
      <c r="DS8" s="1050"/>
      <c r="DT8" s="1050"/>
      <c r="DU8" s="1051"/>
      <c r="DV8" s="1052"/>
      <c r="DW8" s="1053"/>
      <c r="DX8" s="1053"/>
      <c r="DY8" s="1053"/>
      <c r="DZ8" s="1054"/>
      <c r="EA8" s="256"/>
    </row>
    <row r="9" spans="1:131" s="257" customFormat="1" ht="26.25" customHeight="1" x14ac:dyDescent="0.15">
      <c r="A9" s="263">
        <v>3</v>
      </c>
      <c r="B9" s="1097"/>
      <c r="C9" s="1098"/>
      <c r="D9" s="1098"/>
      <c r="E9" s="1098"/>
      <c r="F9" s="1098"/>
      <c r="G9" s="1098"/>
      <c r="H9" s="1098"/>
      <c r="I9" s="1098"/>
      <c r="J9" s="1098"/>
      <c r="K9" s="1098"/>
      <c r="L9" s="1098"/>
      <c r="M9" s="1098"/>
      <c r="N9" s="1098"/>
      <c r="O9" s="1098"/>
      <c r="P9" s="1099"/>
      <c r="Q9" s="1103"/>
      <c r="R9" s="1104"/>
      <c r="S9" s="1104"/>
      <c r="T9" s="1104"/>
      <c r="U9" s="1104"/>
      <c r="V9" s="1104"/>
      <c r="W9" s="1104"/>
      <c r="X9" s="1104"/>
      <c r="Y9" s="1104"/>
      <c r="Z9" s="1104"/>
      <c r="AA9" s="1104"/>
      <c r="AB9" s="1104"/>
      <c r="AC9" s="1104"/>
      <c r="AD9" s="1104"/>
      <c r="AE9" s="1105"/>
      <c r="AF9" s="1079"/>
      <c r="AG9" s="1080"/>
      <c r="AH9" s="1080"/>
      <c r="AI9" s="1080"/>
      <c r="AJ9" s="1081"/>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4"/>
      <c r="BT9" s="1075"/>
      <c r="BU9" s="1075"/>
      <c r="BV9" s="1075"/>
      <c r="BW9" s="1075"/>
      <c r="BX9" s="1075"/>
      <c r="BY9" s="1075"/>
      <c r="BZ9" s="1075"/>
      <c r="CA9" s="1075"/>
      <c r="CB9" s="1075"/>
      <c r="CC9" s="1075"/>
      <c r="CD9" s="1075"/>
      <c r="CE9" s="1075"/>
      <c r="CF9" s="1075"/>
      <c r="CG9" s="1076"/>
      <c r="CH9" s="1049"/>
      <c r="CI9" s="1050"/>
      <c r="CJ9" s="1050"/>
      <c r="CK9" s="1050"/>
      <c r="CL9" s="1051"/>
      <c r="CM9" s="1049"/>
      <c r="CN9" s="1050"/>
      <c r="CO9" s="1050"/>
      <c r="CP9" s="1050"/>
      <c r="CQ9" s="1051"/>
      <c r="CR9" s="1049"/>
      <c r="CS9" s="1050"/>
      <c r="CT9" s="1050"/>
      <c r="CU9" s="1050"/>
      <c r="CV9" s="1051"/>
      <c r="CW9" s="1049"/>
      <c r="CX9" s="1050"/>
      <c r="CY9" s="1050"/>
      <c r="CZ9" s="1050"/>
      <c r="DA9" s="1051"/>
      <c r="DB9" s="1049"/>
      <c r="DC9" s="1050"/>
      <c r="DD9" s="1050"/>
      <c r="DE9" s="1050"/>
      <c r="DF9" s="1051"/>
      <c r="DG9" s="1049"/>
      <c r="DH9" s="1050"/>
      <c r="DI9" s="1050"/>
      <c r="DJ9" s="1050"/>
      <c r="DK9" s="1051"/>
      <c r="DL9" s="1049"/>
      <c r="DM9" s="1050"/>
      <c r="DN9" s="1050"/>
      <c r="DO9" s="1050"/>
      <c r="DP9" s="1051"/>
      <c r="DQ9" s="1049"/>
      <c r="DR9" s="1050"/>
      <c r="DS9" s="1050"/>
      <c r="DT9" s="1050"/>
      <c r="DU9" s="1051"/>
      <c r="DV9" s="1052"/>
      <c r="DW9" s="1053"/>
      <c r="DX9" s="1053"/>
      <c r="DY9" s="1053"/>
      <c r="DZ9" s="1054"/>
      <c r="EA9" s="256"/>
    </row>
    <row r="10" spans="1:131" s="257" customFormat="1" ht="26.25" customHeight="1" x14ac:dyDescent="0.15">
      <c r="A10" s="263">
        <v>4</v>
      </c>
      <c r="B10" s="1097"/>
      <c r="C10" s="1098"/>
      <c r="D10" s="1098"/>
      <c r="E10" s="1098"/>
      <c r="F10" s="1098"/>
      <c r="G10" s="1098"/>
      <c r="H10" s="1098"/>
      <c r="I10" s="1098"/>
      <c r="J10" s="1098"/>
      <c r="K10" s="1098"/>
      <c r="L10" s="1098"/>
      <c r="M10" s="1098"/>
      <c r="N10" s="1098"/>
      <c r="O10" s="1098"/>
      <c r="P10" s="1099"/>
      <c r="Q10" s="1103"/>
      <c r="R10" s="1104"/>
      <c r="S10" s="1104"/>
      <c r="T10" s="1104"/>
      <c r="U10" s="1104"/>
      <c r="V10" s="1104"/>
      <c r="W10" s="1104"/>
      <c r="X10" s="1104"/>
      <c r="Y10" s="1104"/>
      <c r="Z10" s="1104"/>
      <c r="AA10" s="1104"/>
      <c r="AB10" s="1104"/>
      <c r="AC10" s="1104"/>
      <c r="AD10" s="1104"/>
      <c r="AE10" s="1105"/>
      <c r="AF10" s="1079"/>
      <c r="AG10" s="1080"/>
      <c r="AH10" s="1080"/>
      <c r="AI10" s="1080"/>
      <c r="AJ10" s="1081"/>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4"/>
      <c r="BT10" s="1075"/>
      <c r="BU10" s="1075"/>
      <c r="BV10" s="1075"/>
      <c r="BW10" s="1075"/>
      <c r="BX10" s="1075"/>
      <c r="BY10" s="1075"/>
      <c r="BZ10" s="1075"/>
      <c r="CA10" s="1075"/>
      <c r="CB10" s="1075"/>
      <c r="CC10" s="1075"/>
      <c r="CD10" s="1075"/>
      <c r="CE10" s="1075"/>
      <c r="CF10" s="1075"/>
      <c r="CG10" s="1076"/>
      <c r="CH10" s="1049"/>
      <c r="CI10" s="1050"/>
      <c r="CJ10" s="1050"/>
      <c r="CK10" s="1050"/>
      <c r="CL10" s="1051"/>
      <c r="CM10" s="1049"/>
      <c r="CN10" s="1050"/>
      <c r="CO10" s="1050"/>
      <c r="CP10" s="1050"/>
      <c r="CQ10" s="1051"/>
      <c r="CR10" s="1049"/>
      <c r="CS10" s="1050"/>
      <c r="CT10" s="1050"/>
      <c r="CU10" s="1050"/>
      <c r="CV10" s="1051"/>
      <c r="CW10" s="1049"/>
      <c r="CX10" s="1050"/>
      <c r="CY10" s="1050"/>
      <c r="CZ10" s="1050"/>
      <c r="DA10" s="1051"/>
      <c r="DB10" s="1049"/>
      <c r="DC10" s="1050"/>
      <c r="DD10" s="1050"/>
      <c r="DE10" s="1050"/>
      <c r="DF10" s="1051"/>
      <c r="DG10" s="1049"/>
      <c r="DH10" s="1050"/>
      <c r="DI10" s="1050"/>
      <c r="DJ10" s="1050"/>
      <c r="DK10" s="1051"/>
      <c r="DL10" s="1049"/>
      <c r="DM10" s="1050"/>
      <c r="DN10" s="1050"/>
      <c r="DO10" s="1050"/>
      <c r="DP10" s="1051"/>
      <c r="DQ10" s="1049"/>
      <c r="DR10" s="1050"/>
      <c r="DS10" s="1050"/>
      <c r="DT10" s="1050"/>
      <c r="DU10" s="1051"/>
      <c r="DV10" s="1052"/>
      <c r="DW10" s="1053"/>
      <c r="DX10" s="1053"/>
      <c r="DY10" s="1053"/>
      <c r="DZ10" s="1054"/>
      <c r="EA10" s="256"/>
    </row>
    <row r="11" spans="1:131" s="257" customFormat="1" ht="26.25" customHeight="1" x14ac:dyDescent="0.15">
      <c r="A11" s="263">
        <v>5</v>
      </c>
      <c r="B11" s="1097"/>
      <c r="C11" s="1098"/>
      <c r="D11" s="1098"/>
      <c r="E11" s="1098"/>
      <c r="F11" s="1098"/>
      <c r="G11" s="1098"/>
      <c r="H11" s="1098"/>
      <c r="I11" s="1098"/>
      <c r="J11" s="1098"/>
      <c r="K11" s="1098"/>
      <c r="L11" s="1098"/>
      <c r="M11" s="1098"/>
      <c r="N11" s="1098"/>
      <c r="O11" s="1098"/>
      <c r="P11" s="1099"/>
      <c r="Q11" s="1103"/>
      <c r="R11" s="1104"/>
      <c r="S11" s="1104"/>
      <c r="T11" s="1104"/>
      <c r="U11" s="1104"/>
      <c r="V11" s="1104"/>
      <c r="W11" s="1104"/>
      <c r="X11" s="1104"/>
      <c r="Y11" s="1104"/>
      <c r="Z11" s="1104"/>
      <c r="AA11" s="1104"/>
      <c r="AB11" s="1104"/>
      <c r="AC11" s="1104"/>
      <c r="AD11" s="1104"/>
      <c r="AE11" s="1105"/>
      <c r="AF11" s="1079"/>
      <c r="AG11" s="1080"/>
      <c r="AH11" s="1080"/>
      <c r="AI11" s="1080"/>
      <c r="AJ11" s="1081"/>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4"/>
      <c r="BT11" s="1075"/>
      <c r="BU11" s="1075"/>
      <c r="BV11" s="1075"/>
      <c r="BW11" s="1075"/>
      <c r="BX11" s="1075"/>
      <c r="BY11" s="1075"/>
      <c r="BZ11" s="1075"/>
      <c r="CA11" s="1075"/>
      <c r="CB11" s="1075"/>
      <c r="CC11" s="1075"/>
      <c r="CD11" s="1075"/>
      <c r="CE11" s="1075"/>
      <c r="CF11" s="1075"/>
      <c r="CG11" s="1076"/>
      <c r="CH11" s="1049"/>
      <c r="CI11" s="1050"/>
      <c r="CJ11" s="1050"/>
      <c r="CK11" s="1050"/>
      <c r="CL11" s="1051"/>
      <c r="CM11" s="1049"/>
      <c r="CN11" s="1050"/>
      <c r="CO11" s="1050"/>
      <c r="CP11" s="1050"/>
      <c r="CQ11" s="1051"/>
      <c r="CR11" s="1049"/>
      <c r="CS11" s="1050"/>
      <c r="CT11" s="1050"/>
      <c r="CU11" s="1050"/>
      <c r="CV11" s="1051"/>
      <c r="CW11" s="1049"/>
      <c r="CX11" s="1050"/>
      <c r="CY11" s="1050"/>
      <c r="CZ11" s="1050"/>
      <c r="DA11" s="1051"/>
      <c r="DB11" s="1049"/>
      <c r="DC11" s="1050"/>
      <c r="DD11" s="1050"/>
      <c r="DE11" s="1050"/>
      <c r="DF11" s="1051"/>
      <c r="DG11" s="1049"/>
      <c r="DH11" s="1050"/>
      <c r="DI11" s="1050"/>
      <c r="DJ11" s="1050"/>
      <c r="DK11" s="1051"/>
      <c r="DL11" s="1049"/>
      <c r="DM11" s="1050"/>
      <c r="DN11" s="1050"/>
      <c r="DO11" s="1050"/>
      <c r="DP11" s="1051"/>
      <c r="DQ11" s="1049"/>
      <c r="DR11" s="1050"/>
      <c r="DS11" s="1050"/>
      <c r="DT11" s="1050"/>
      <c r="DU11" s="1051"/>
      <c r="DV11" s="1052"/>
      <c r="DW11" s="1053"/>
      <c r="DX11" s="1053"/>
      <c r="DY11" s="1053"/>
      <c r="DZ11" s="1054"/>
      <c r="EA11" s="256"/>
    </row>
    <row r="12" spans="1:131" s="257" customFormat="1" ht="26.25" customHeight="1" x14ac:dyDescent="0.15">
      <c r="A12" s="263">
        <v>6</v>
      </c>
      <c r="B12" s="1097"/>
      <c r="C12" s="1098"/>
      <c r="D12" s="1098"/>
      <c r="E12" s="1098"/>
      <c r="F12" s="1098"/>
      <c r="G12" s="1098"/>
      <c r="H12" s="1098"/>
      <c r="I12" s="1098"/>
      <c r="J12" s="1098"/>
      <c r="K12" s="1098"/>
      <c r="L12" s="1098"/>
      <c r="M12" s="1098"/>
      <c r="N12" s="1098"/>
      <c r="O12" s="1098"/>
      <c r="P12" s="1099"/>
      <c r="Q12" s="1103"/>
      <c r="R12" s="1104"/>
      <c r="S12" s="1104"/>
      <c r="T12" s="1104"/>
      <c r="U12" s="1104"/>
      <c r="V12" s="1104"/>
      <c r="W12" s="1104"/>
      <c r="X12" s="1104"/>
      <c r="Y12" s="1104"/>
      <c r="Z12" s="1104"/>
      <c r="AA12" s="1104"/>
      <c r="AB12" s="1104"/>
      <c r="AC12" s="1104"/>
      <c r="AD12" s="1104"/>
      <c r="AE12" s="1105"/>
      <c r="AF12" s="1079"/>
      <c r="AG12" s="1080"/>
      <c r="AH12" s="1080"/>
      <c r="AI12" s="1080"/>
      <c r="AJ12" s="1081"/>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4"/>
      <c r="BT12" s="1075"/>
      <c r="BU12" s="1075"/>
      <c r="BV12" s="1075"/>
      <c r="BW12" s="1075"/>
      <c r="BX12" s="1075"/>
      <c r="BY12" s="1075"/>
      <c r="BZ12" s="1075"/>
      <c r="CA12" s="1075"/>
      <c r="CB12" s="1075"/>
      <c r="CC12" s="1075"/>
      <c r="CD12" s="1075"/>
      <c r="CE12" s="1075"/>
      <c r="CF12" s="1075"/>
      <c r="CG12" s="1076"/>
      <c r="CH12" s="1049"/>
      <c r="CI12" s="1050"/>
      <c r="CJ12" s="1050"/>
      <c r="CK12" s="1050"/>
      <c r="CL12" s="1051"/>
      <c r="CM12" s="1049"/>
      <c r="CN12" s="1050"/>
      <c r="CO12" s="1050"/>
      <c r="CP12" s="1050"/>
      <c r="CQ12" s="1051"/>
      <c r="CR12" s="1049"/>
      <c r="CS12" s="1050"/>
      <c r="CT12" s="1050"/>
      <c r="CU12" s="1050"/>
      <c r="CV12" s="1051"/>
      <c r="CW12" s="1049"/>
      <c r="CX12" s="1050"/>
      <c r="CY12" s="1050"/>
      <c r="CZ12" s="1050"/>
      <c r="DA12" s="1051"/>
      <c r="DB12" s="1049"/>
      <c r="DC12" s="1050"/>
      <c r="DD12" s="1050"/>
      <c r="DE12" s="1050"/>
      <c r="DF12" s="1051"/>
      <c r="DG12" s="1049"/>
      <c r="DH12" s="1050"/>
      <c r="DI12" s="1050"/>
      <c r="DJ12" s="1050"/>
      <c r="DK12" s="1051"/>
      <c r="DL12" s="1049"/>
      <c r="DM12" s="1050"/>
      <c r="DN12" s="1050"/>
      <c r="DO12" s="1050"/>
      <c r="DP12" s="1051"/>
      <c r="DQ12" s="1049"/>
      <c r="DR12" s="1050"/>
      <c r="DS12" s="1050"/>
      <c r="DT12" s="1050"/>
      <c r="DU12" s="1051"/>
      <c r="DV12" s="1052"/>
      <c r="DW12" s="1053"/>
      <c r="DX12" s="1053"/>
      <c r="DY12" s="1053"/>
      <c r="DZ12" s="1054"/>
      <c r="EA12" s="256"/>
    </row>
    <row r="13" spans="1:131" s="257" customFormat="1" ht="26.25" customHeight="1" x14ac:dyDescent="0.15">
      <c r="A13" s="263">
        <v>7</v>
      </c>
      <c r="B13" s="1097"/>
      <c r="C13" s="1098"/>
      <c r="D13" s="1098"/>
      <c r="E13" s="1098"/>
      <c r="F13" s="1098"/>
      <c r="G13" s="1098"/>
      <c r="H13" s="1098"/>
      <c r="I13" s="1098"/>
      <c r="J13" s="1098"/>
      <c r="K13" s="1098"/>
      <c r="L13" s="1098"/>
      <c r="M13" s="1098"/>
      <c r="N13" s="1098"/>
      <c r="O13" s="1098"/>
      <c r="P13" s="1099"/>
      <c r="Q13" s="1103"/>
      <c r="R13" s="1104"/>
      <c r="S13" s="1104"/>
      <c r="T13" s="1104"/>
      <c r="U13" s="1104"/>
      <c r="V13" s="1104"/>
      <c r="W13" s="1104"/>
      <c r="X13" s="1104"/>
      <c r="Y13" s="1104"/>
      <c r="Z13" s="1104"/>
      <c r="AA13" s="1104"/>
      <c r="AB13" s="1104"/>
      <c r="AC13" s="1104"/>
      <c r="AD13" s="1104"/>
      <c r="AE13" s="1105"/>
      <c r="AF13" s="1079"/>
      <c r="AG13" s="1080"/>
      <c r="AH13" s="1080"/>
      <c r="AI13" s="1080"/>
      <c r="AJ13" s="1081"/>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4"/>
      <c r="BT13" s="1075"/>
      <c r="BU13" s="1075"/>
      <c r="BV13" s="1075"/>
      <c r="BW13" s="1075"/>
      <c r="BX13" s="1075"/>
      <c r="BY13" s="1075"/>
      <c r="BZ13" s="1075"/>
      <c r="CA13" s="1075"/>
      <c r="CB13" s="1075"/>
      <c r="CC13" s="1075"/>
      <c r="CD13" s="1075"/>
      <c r="CE13" s="1075"/>
      <c r="CF13" s="1075"/>
      <c r="CG13" s="1076"/>
      <c r="CH13" s="1049"/>
      <c r="CI13" s="1050"/>
      <c r="CJ13" s="1050"/>
      <c r="CK13" s="1050"/>
      <c r="CL13" s="1051"/>
      <c r="CM13" s="1049"/>
      <c r="CN13" s="1050"/>
      <c r="CO13" s="1050"/>
      <c r="CP13" s="1050"/>
      <c r="CQ13" s="1051"/>
      <c r="CR13" s="1049"/>
      <c r="CS13" s="1050"/>
      <c r="CT13" s="1050"/>
      <c r="CU13" s="1050"/>
      <c r="CV13" s="1051"/>
      <c r="CW13" s="1049"/>
      <c r="CX13" s="1050"/>
      <c r="CY13" s="1050"/>
      <c r="CZ13" s="1050"/>
      <c r="DA13" s="1051"/>
      <c r="DB13" s="1049"/>
      <c r="DC13" s="1050"/>
      <c r="DD13" s="1050"/>
      <c r="DE13" s="1050"/>
      <c r="DF13" s="1051"/>
      <c r="DG13" s="1049"/>
      <c r="DH13" s="1050"/>
      <c r="DI13" s="1050"/>
      <c r="DJ13" s="1050"/>
      <c r="DK13" s="1051"/>
      <c r="DL13" s="1049"/>
      <c r="DM13" s="1050"/>
      <c r="DN13" s="1050"/>
      <c r="DO13" s="1050"/>
      <c r="DP13" s="1051"/>
      <c r="DQ13" s="1049"/>
      <c r="DR13" s="1050"/>
      <c r="DS13" s="1050"/>
      <c r="DT13" s="1050"/>
      <c r="DU13" s="1051"/>
      <c r="DV13" s="1052"/>
      <c r="DW13" s="1053"/>
      <c r="DX13" s="1053"/>
      <c r="DY13" s="1053"/>
      <c r="DZ13" s="1054"/>
      <c r="EA13" s="256"/>
    </row>
    <row r="14" spans="1:131" s="257" customFormat="1" ht="26.25" customHeight="1" x14ac:dyDescent="0.15">
      <c r="A14" s="263">
        <v>8</v>
      </c>
      <c r="B14" s="1097"/>
      <c r="C14" s="1098"/>
      <c r="D14" s="1098"/>
      <c r="E14" s="1098"/>
      <c r="F14" s="1098"/>
      <c r="G14" s="1098"/>
      <c r="H14" s="1098"/>
      <c r="I14" s="1098"/>
      <c r="J14" s="1098"/>
      <c r="K14" s="1098"/>
      <c r="L14" s="1098"/>
      <c r="M14" s="1098"/>
      <c r="N14" s="1098"/>
      <c r="O14" s="1098"/>
      <c r="P14" s="1099"/>
      <c r="Q14" s="1103"/>
      <c r="R14" s="1104"/>
      <c r="S14" s="1104"/>
      <c r="T14" s="1104"/>
      <c r="U14" s="1104"/>
      <c r="V14" s="1104"/>
      <c r="W14" s="1104"/>
      <c r="X14" s="1104"/>
      <c r="Y14" s="1104"/>
      <c r="Z14" s="1104"/>
      <c r="AA14" s="1104"/>
      <c r="AB14" s="1104"/>
      <c r="AC14" s="1104"/>
      <c r="AD14" s="1104"/>
      <c r="AE14" s="1105"/>
      <c r="AF14" s="1079"/>
      <c r="AG14" s="1080"/>
      <c r="AH14" s="1080"/>
      <c r="AI14" s="1080"/>
      <c r="AJ14" s="1081"/>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4"/>
      <c r="BT14" s="1075"/>
      <c r="BU14" s="1075"/>
      <c r="BV14" s="1075"/>
      <c r="BW14" s="1075"/>
      <c r="BX14" s="1075"/>
      <c r="BY14" s="1075"/>
      <c r="BZ14" s="1075"/>
      <c r="CA14" s="1075"/>
      <c r="CB14" s="1075"/>
      <c r="CC14" s="1075"/>
      <c r="CD14" s="1075"/>
      <c r="CE14" s="1075"/>
      <c r="CF14" s="1075"/>
      <c r="CG14" s="1076"/>
      <c r="CH14" s="1049"/>
      <c r="CI14" s="1050"/>
      <c r="CJ14" s="1050"/>
      <c r="CK14" s="1050"/>
      <c r="CL14" s="1051"/>
      <c r="CM14" s="1049"/>
      <c r="CN14" s="1050"/>
      <c r="CO14" s="1050"/>
      <c r="CP14" s="1050"/>
      <c r="CQ14" s="1051"/>
      <c r="CR14" s="1049"/>
      <c r="CS14" s="1050"/>
      <c r="CT14" s="1050"/>
      <c r="CU14" s="1050"/>
      <c r="CV14" s="1051"/>
      <c r="CW14" s="1049"/>
      <c r="CX14" s="1050"/>
      <c r="CY14" s="1050"/>
      <c r="CZ14" s="1050"/>
      <c r="DA14" s="1051"/>
      <c r="DB14" s="1049"/>
      <c r="DC14" s="1050"/>
      <c r="DD14" s="1050"/>
      <c r="DE14" s="1050"/>
      <c r="DF14" s="1051"/>
      <c r="DG14" s="1049"/>
      <c r="DH14" s="1050"/>
      <c r="DI14" s="1050"/>
      <c r="DJ14" s="1050"/>
      <c r="DK14" s="1051"/>
      <c r="DL14" s="1049"/>
      <c r="DM14" s="1050"/>
      <c r="DN14" s="1050"/>
      <c r="DO14" s="1050"/>
      <c r="DP14" s="1051"/>
      <c r="DQ14" s="1049"/>
      <c r="DR14" s="1050"/>
      <c r="DS14" s="1050"/>
      <c r="DT14" s="1050"/>
      <c r="DU14" s="1051"/>
      <c r="DV14" s="1052"/>
      <c r="DW14" s="1053"/>
      <c r="DX14" s="1053"/>
      <c r="DY14" s="1053"/>
      <c r="DZ14" s="1054"/>
      <c r="EA14" s="256"/>
    </row>
    <row r="15" spans="1:131" s="257" customFormat="1" ht="26.25" customHeight="1" x14ac:dyDescent="0.15">
      <c r="A15" s="263">
        <v>9</v>
      </c>
      <c r="B15" s="1097"/>
      <c r="C15" s="1098"/>
      <c r="D15" s="1098"/>
      <c r="E15" s="1098"/>
      <c r="F15" s="1098"/>
      <c r="G15" s="1098"/>
      <c r="H15" s="1098"/>
      <c r="I15" s="1098"/>
      <c r="J15" s="1098"/>
      <c r="K15" s="1098"/>
      <c r="L15" s="1098"/>
      <c r="M15" s="1098"/>
      <c r="N15" s="1098"/>
      <c r="O15" s="1098"/>
      <c r="P15" s="1099"/>
      <c r="Q15" s="1103"/>
      <c r="R15" s="1104"/>
      <c r="S15" s="1104"/>
      <c r="T15" s="1104"/>
      <c r="U15" s="1104"/>
      <c r="V15" s="1104"/>
      <c r="W15" s="1104"/>
      <c r="X15" s="1104"/>
      <c r="Y15" s="1104"/>
      <c r="Z15" s="1104"/>
      <c r="AA15" s="1104"/>
      <c r="AB15" s="1104"/>
      <c r="AC15" s="1104"/>
      <c r="AD15" s="1104"/>
      <c r="AE15" s="1105"/>
      <c r="AF15" s="1079"/>
      <c r="AG15" s="1080"/>
      <c r="AH15" s="1080"/>
      <c r="AI15" s="1080"/>
      <c r="AJ15" s="1081"/>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4"/>
      <c r="BT15" s="1075"/>
      <c r="BU15" s="1075"/>
      <c r="BV15" s="1075"/>
      <c r="BW15" s="1075"/>
      <c r="BX15" s="1075"/>
      <c r="BY15" s="1075"/>
      <c r="BZ15" s="1075"/>
      <c r="CA15" s="1075"/>
      <c r="CB15" s="1075"/>
      <c r="CC15" s="1075"/>
      <c r="CD15" s="1075"/>
      <c r="CE15" s="1075"/>
      <c r="CF15" s="1075"/>
      <c r="CG15" s="1076"/>
      <c r="CH15" s="1049"/>
      <c r="CI15" s="1050"/>
      <c r="CJ15" s="1050"/>
      <c r="CK15" s="1050"/>
      <c r="CL15" s="1051"/>
      <c r="CM15" s="1049"/>
      <c r="CN15" s="1050"/>
      <c r="CO15" s="1050"/>
      <c r="CP15" s="1050"/>
      <c r="CQ15" s="1051"/>
      <c r="CR15" s="1049"/>
      <c r="CS15" s="1050"/>
      <c r="CT15" s="1050"/>
      <c r="CU15" s="1050"/>
      <c r="CV15" s="1051"/>
      <c r="CW15" s="1049"/>
      <c r="CX15" s="1050"/>
      <c r="CY15" s="1050"/>
      <c r="CZ15" s="1050"/>
      <c r="DA15" s="1051"/>
      <c r="DB15" s="1049"/>
      <c r="DC15" s="1050"/>
      <c r="DD15" s="1050"/>
      <c r="DE15" s="1050"/>
      <c r="DF15" s="1051"/>
      <c r="DG15" s="1049"/>
      <c r="DH15" s="1050"/>
      <c r="DI15" s="1050"/>
      <c r="DJ15" s="1050"/>
      <c r="DK15" s="1051"/>
      <c r="DL15" s="1049"/>
      <c r="DM15" s="1050"/>
      <c r="DN15" s="1050"/>
      <c r="DO15" s="1050"/>
      <c r="DP15" s="1051"/>
      <c r="DQ15" s="1049"/>
      <c r="DR15" s="1050"/>
      <c r="DS15" s="1050"/>
      <c r="DT15" s="1050"/>
      <c r="DU15" s="1051"/>
      <c r="DV15" s="1052"/>
      <c r="DW15" s="1053"/>
      <c r="DX15" s="1053"/>
      <c r="DY15" s="1053"/>
      <c r="DZ15" s="1054"/>
      <c r="EA15" s="256"/>
    </row>
    <row r="16" spans="1:131" s="257" customFormat="1" ht="26.25" customHeight="1" x14ac:dyDescent="0.15">
      <c r="A16" s="263">
        <v>10</v>
      </c>
      <c r="B16" s="1097"/>
      <c r="C16" s="1098"/>
      <c r="D16" s="1098"/>
      <c r="E16" s="1098"/>
      <c r="F16" s="1098"/>
      <c r="G16" s="1098"/>
      <c r="H16" s="1098"/>
      <c r="I16" s="1098"/>
      <c r="J16" s="1098"/>
      <c r="K16" s="1098"/>
      <c r="L16" s="1098"/>
      <c r="M16" s="1098"/>
      <c r="N16" s="1098"/>
      <c r="O16" s="1098"/>
      <c r="P16" s="1099"/>
      <c r="Q16" s="1103"/>
      <c r="R16" s="1104"/>
      <c r="S16" s="1104"/>
      <c r="T16" s="1104"/>
      <c r="U16" s="1104"/>
      <c r="V16" s="1104"/>
      <c r="W16" s="1104"/>
      <c r="X16" s="1104"/>
      <c r="Y16" s="1104"/>
      <c r="Z16" s="1104"/>
      <c r="AA16" s="1104"/>
      <c r="AB16" s="1104"/>
      <c r="AC16" s="1104"/>
      <c r="AD16" s="1104"/>
      <c r="AE16" s="1105"/>
      <c r="AF16" s="1079"/>
      <c r="AG16" s="1080"/>
      <c r="AH16" s="1080"/>
      <c r="AI16" s="1080"/>
      <c r="AJ16" s="1081"/>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4"/>
      <c r="BT16" s="1075"/>
      <c r="BU16" s="1075"/>
      <c r="BV16" s="1075"/>
      <c r="BW16" s="1075"/>
      <c r="BX16" s="1075"/>
      <c r="BY16" s="1075"/>
      <c r="BZ16" s="1075"/>
      <c r="CA16" s="1075"/>
      <c r="CB16" s="1075"/>
      <c r="CC16" s="1075"/>
      <c r="CD16" s="1075"/>
      <c r="CE16" s="1075"/>
      <c r="CF16" s="1075"/>
      <c r="CG16" s="1076"/>
      <c r="CH16" s="1049"/>
      <c r="CI16" s="1050"/>
      <c r="CJ16" s="1050"/>
      <c r="CK16" s="1050"/>
      <c r="CL16" s="1051"/>
      <c r="CM16" s="1049"/>
      <c r="CN16" s="1050"/>
      <c r="CO16" s="1050"/>
      <c r="CP16" s="1050"/>
      <c r="CQ16" s="1051"/>
      <c r="CR16" s="1049"/>
      <c r="CS16" s="1050"/>
      <c r="CT16" s="1050"/>
      <c r="CU16" s="1050"/>
      <c r="CV16" s="1051"/>
      <c r="CW16" s="1049"/>
      <c r="CX16" s="1050"/>
      <c r="CY16" s="1050"/>
      <c r="CZ16" s="1050"/>
      <c r="DA16" s="1051"/>
      <c r="DB16" s="1049"/>
      <c r="DC16" s="1050"/>
      <c r="DD16" s="1050"/>
      <c r="DE16" s="1050"/>
      <c r="DF16" s="1051"/>
      <c r="DG16" s="1049"/>
      <c r="DH16" s="1050"/>
      <c r="DI16" s="1050"/>
      <c r="DJ16" s="1050"/>
      <c r="DK16" s="1051"/>
      <c r="DL16" s="1049"/>
      <c r="DM16" s="1050"/>
      <c r="DN16" s="1050"/>
      <c r="DO16" s="1050"/>
      <c r="DP16" s="1051"/>
      <c r="DQ16" s="1049"/>
      <c r="DR16" s="1050"/>
      <c r="DS16" s="1050"/>
      <c r="DT16" s="1050"/>
      <c r="DU16" s="1051"/>
      <c r="DV16" s="1052"/>
      <c r="DW16" s="1053"/>
      <c r="DX16" s="1053"/>
      <c r="DY16" s="1053"/>
      <c r="DZ16" s="1054"/>
      <c r="EA16" s="256"/>
    </row>
    <row r="17" spans="1:131" s="257" customFormat="1" ht="26.25" customHeight="1" x14ac:dyDescent="0.15">
      <c r="A17" s="263">
        <v>11</v>
      </c>
      <c r="B17" s="1097"/>
      <c r="C17" s="1098"/>
      <c r="D17" s="1098"/>
      <c r="E17" s="1098"/>
      <c r="F17" s="1098"/>
      <c r="G17" s="1098"/>
      <c r="H17" s="1098"/>
      <c r="I17" s="1098"/>
      <c r="J17" s="1098"/>
      <c r="K17" s="1098"/>
      <c r="L17" s="1098"/>
      <c r="M17" s="1098"/>
      <c r="N17" s="1098"/>
      <c r="O17" s="1098"/>
      <c r="P17" s="1099"/>
      <c r="Q17" s="1103"/>
      <c r="R17" s="1104"/>
      <c r="S17" s="1104"/>
      <c r="T17" s="1104"/>
      <c r="U17" s="1104"/>
      <c r="V17" s="1104"/>
      <c r="W17" s="1104"/>
      <c r="X17" s="1104"/>
      <c r="Y17" s="1104"/>
      <c r="Z17" s="1104"/>
      <c r="AA17" s="1104"/>
      <c r="AB17" s="1104"/>
      <c r="AC17" s="1104"/>
      <c r="AD17" s="1104"/>
      <c r="AE17" s="1105"/>
      <c r="AF17" s="1079"/>
      <c r="AG17" s="1080"/>
      <c r="AH17" s="1080"/>
      <c r="AI17" s="1080"/>
      <c r="AJ17" s="1081"/>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4"/>
      <c r="BT17" s="1075"/>
      <c r="BU17" s="1075"/>
      <c r="BV17" s="1075"/>
      <c r="BW17" s="1075"/>
      <c r="BX17" s="1075"/>
      <c r="BY17" s="1075"/>
      <c r="BZ17" s="1075"/>
      <c r="CA17" s="1075"/>
      <c r="CB17" s="1075"/>
      <c r="CC17" s="1075"/>
      <c r="CD17" s="1075"/>
      <c r="CE17" s="1075"/>
      <c r="CF17" s="1075"/>
      <c r="CG17" s="1076"/>
      <c r="CH17" s="1049"/>
      <c r="CI17" s="1050"/>
      <c r="CJ17" s="1050"/>
      <c r="CK17" s="1050"/>
      <c r="CL17" s="1051"/>
      <c r="CM17" s="1049"/>
      <c r="CN17" s="1050"/>
      <c r="CO17" s="1050"/>
      <c r="CP17" s="1050"/>
      <c r="CQ17" s="1051"/>
      <c r="CR17" s="1049"/>
      <c r="CS17" s="1050"/>
      <c r="CT17" s="1050"/>
      <c r="CU17" s="1050"/>
      <c r="CV17" s="1051"/>
      <c r="CW17" s="1049"/>
      <c r="CX17" s="1050"/>
      <c r="CY17" s="1050"/>
      <c r="CZ17" s="1050"/>
      <c r="DA17" s="1051"/>
      <c r="DB17" s="1049"/>
      <c r="DC17" s="1050"/>
      <c r="DD17" s="1050"/>
      <c r="DE17" s="1050"/>
      <c r="DF17" s="1051"/>
      <c r="DG17" s="1049"/>
      <c r="DH17" s="1050"/>
      <c r="DI17" s="1050"/>
      <c r="DJ17" s="1050"/>
      <c r="DK17" s="1051"/>
      <c r="DL17" s="1049"/>
      <c r="DM17" s="1050"/>
      <c r="DN17" s="1050"/>
      <c r="DO17" s="1050"/>
      <c r="DP17" s="1051"/>
      <c r="DQ17" s="1049"/>
      <c r="DR17" s="1050"/>
      <c r="DS17" s="1050"/>
      <c r="DT17" s="1050"/>
      <c r="DU17" s="1051"/>
      <c r="DV17" s="1052"/>
      <c r="DW17" s="1053"/>
      <c r="DX17" s="1053"/>
      <c r="DY17" s="1053"/>
      <c r="DZ17" s="1054"/>
      <c r="EA17" s="256"/>
    </row>
    <row r="18" spans="1:131" s="257" customFormat="1" ht="26.25" customHeight="1" x14ac:dyDescent="0.15">
      <c r="A18" s="263">
        <v>12</v>
      </c>
      <c r="B18" s="1097"/>
      <c r="C18" s="1098"/>
      <c r="D18" s="1098"/>
      <c r="E18" s="1098"/>
      <c r="F18" s="1098"/>
      <c r="G18" s="1098"/>
      <c r="H18" s="1098"/>
      <c r="I18" s="1098"/>
      <c r="J18" s="1098"/>
      <c r="K18" s="1098"/>
      <c r="L18" s="1098"/>
      <c r="M18" s="1098"/>
      <c r="N18" s="1098"/>
      <c r="O18" s="1098"/>
      <c r="P18" s="1099"/>
      <c r="Q18" s="1103"/>
      <c r="R18" s="1104"/>
      <c r="S18" s="1104"/>
      <c r="T18" s="1104"/>
      <c r="U18" s="1104"/>
      <c r="V18" s="1104"/>
      <c r="W18" s="1104"/>
      <c r="X18" s="1104"/>
      <c r="Y18" s="1104"/>
      <c r="Z18" s="1104"/>
      <c r="AA18" s="1104"/>
      <c r="AB18" s="1104"/>
      <c r="AC18" s="1104"/>
      <c r="AD18" s="1104"/>
      <c r="AE18" s="1105"/>
      <c r="AF18" s="1079"/>
      <c r="AG18" s="1080"/>
      <c r="AH18" s="1080"/>
      <c r="AI18" s="1080"/>
      <c r="AJ18" s="1081"/>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4"/>
      <c r="BT18" s="1075"/>
      <c r="BU18" s="1075"/>
      <c r="BV18" s="1075"/>
      <c r="BW18" s="1075"/>
      <c r="BX18" s="1075"/>
      <c r="BY18" s="1075"/>
      <c r="BZ18" s="1075"/>
      <c r="CA18" s="1075"/>
      <c r="CB18" s="1075"/>
      <c r="CC18" s="1075"/>
      <c r="CD18" s="1075"/>
      <c r="CE18" s="1075"/>
      <c r="CF18" s="1075"/>
      <c r="CG18" s="1076"/>
      <c r="CH18" s="1049"/>
      <c r="CI18" s="1050"/>
      <c r="CJ18" s="1050"/>
      <c r="CK18" s="1050"/>
      <c r="CL18" s="1051"/>
      <c r="CM18" s="1049"/>
      <c r="CN18" s="1050"/>
      <c r="CO18" s="1050"/>
      <c r="CP18" s="1050"/>
      <c r="CQ18" s="1051"/>
      <c r="CR18" s="1049"/>
      <c r="CS18" s="1050"/>
      <c r="CT18" s="1050"/>
      <c r="CU18" s="1050"/>
      <c r="CV18" s="1051"/>
      <c r="CW18" s="1049"/>
      <c r="CX18" s="1050"/>
      <c r="CY18" s="1050"/>
      <c r="CZ18" s="1050"/>
      <c r="DA18" s="1051"/>
      <c r="DB18" s="1049"/>
      <c r="DC18" s="1050"/>
      <c r="DD18" s="1050"/>
      <c r="DE18" s="1050"/>
      <c r="DF18" s="1051"/>
      <c r="DG18" s="1049"/>
      <c r="DH18" s="1050"/>
      <c r="DI18" s="1050"/>
      <c r="DJ18" s="1050"/>
      <c r="DK18" s="1051"/>
      <c r="DL18" s="1049"/>
      <c r="DM18" s="1050"/>
      <c r="DN18" s="1050"/>
      <c r="DO18" s="1050"/>
      <c r="DP18" s="1051"/>
      <c r="DQ18" s="1049"/>
      <c r="DR18" s="1050"/>
      <c r="DS18" s="1050"/>
      <c r="DT18" s="1050"/>
      <c r="DU18" s="1051"/>
      <c r="DV18" s="1052"/>
      <c r="DW18" s="1053"/>
      <c r="DX18" s="1053"/>
      <c r="DY18" s="1053"/>
      <c r="DZ18" s="1054"/>
      <c r="EA18" s="256"/>
    </row>
    <row r="19" spans="1:131" s="257" customFormat="1" ht="26.25" customHeight="1" x14ac:dyDescent="0.15">
      <c r="A19" s="263">
        <v>13</v>
      </c>
      <c r="B19" s="1097"/>
      <c r="C19" s="1098"/>
      <c r="D19" s="1098"/>
      <c r="E19" s="1098"/>
      <c r="F19" s="1098"/>
      <c r="G19" s="1098"/>
      <c r="H19" s="1098"/>
      <c r="I19" s="1098"/>
      <c r="J19" s="1098"/>
      <c r="K19" s="1098"/>
      <c r="L19" s="1098"/>
      <c r="M19" s="1098"/>
      <c r="N19" s="1098"/>
      <c r="O19" s="1098"/>
      <c r="P19" s="1099"/>
      <c r="Q19" s="1103"/>
      <c r="R19" s="1104"/>
      <c r="S19" s="1104"/>
      <c r="T19" s="1104"/>
      <c r="U19" s="1104"/>
      <c r="V19" s="1104"/>
      <c r="W19" s="1104"/>
      <c r="X19" s="1104"/>
      <c r="Y19" s="1104"/>
      <c r="Z19" s="1104"/>
      <c r="AA19" s="1104"/>
      <c r="AB19" s="1104"/>
      <c r="AC19" s="1104"/>
      <c r="AD19" s="1104"/>
      <c r="AE19" s="1105"/>
      <c r="AF19" s="1079"/>
      <c r="AG19" s="1080"/>
      <c r="AH19" s="1080"/>
      <c r="AI19" s="1080"/>
      <c r="AJ19" s="1081"/>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4"/>
      <c r="BT19" s="1075"/>
      <c r="BU19" s="1075"/>
      <c r="BV19" s="1075"/>
      <c r="BW19" s="1075"/>
      <c r="BX19" s="1075"/>
      <c r="BY19" s="1075"/>
      <c r="BZ19" s="1075"/>
      <c r="CA19" s="1075"/>
      <c r="CB19" s="1075"/>
      <c r="CC19" s="1075"/>
      <c r="CD19" s="1075"/>
      <c r="CE19" s="1075"/>
      <c r="CF19" s="1075"/>
      <c r="CG19" s="1076"/>
      <c r="CH19" s="1049"/>
      <c r="CI19" s="1050"/>
      <c r="CJ19" s="1050"/>
      <c r="CK19" s="1050"/>
      <c r="CL19" s="1051"/>
      <c r="CM19" s="1049"/>
      <c r="CN19" s="1050"/>
      <c r="CO19" s="1050"/>
      <c r="CP19" s="1050"/>
      <c r="CQ19" s="1051"/>
      <c r="CR19" s="1049"/>
      <c r="CS19" s="1050"/>
      <c r="CT19" s="1050"/>
      <c r="CU19" s="1050"/>
      <c r="CV19" s="1051"/>
      <c r="CW19" s="1049"/>
      <c r="CX19" s="1050"/>
      <c r="CY19" s="1050"/>
      <c r="CZ19" s="1050"/>
      <c r="DA19" s="1051"/>
      <c r="DB19" s="1049"/>
      <c r="DC19" s="1050"/>
      <c r="DD19" s="1050"/>
      <c r="DE19" s="1050"/>
      <c r="DF19" s="1051"/>
      <c r="DG19" s="1049"/>
      <c r="DH19" s="1050"/>
      <c r="DI19" s="1050"/>
      <c r="DJ19" s="1050"/>
      <c r="DK19" s="1051"/>
      <c r="DL19" s="1049"/>
      <c r="DM19" s="1050"/>
      <c r="DN19" s="1050"/>
      <c r="DO19" s="1050"/>
      <c r="DP19" s="1051"/>
      <c r="DQ19" s="1049"/>
      <c r="DR19" s="1050"/>
      <c r="DS19" s="1050"/>
      <c r="DT19" s="1050"/>
      <c r="DU19" s="1051"/>
      <c r="DV19" s="1052"/>
      <c r="DW19" s="1053"/>
      <c r="DX19" s="1053"/>
      <c r="DY19" s="1053"/>
      <c r="DZ19" s="1054"/>
      <c r="EA19" s="256"/>
    </row>
    <row r="20" spans="1:131" s="257" customFormat="1" ht="26.25" customHeight="1" x14ac:dyDescent="0.15">
      <c r="A20" s="263">
        <v>14</v>
      </c>
      <c r="B20" s="1097"/>
      <c r="C20" s="1098"/>
      <c r="D20" s="1098"/>
      <c r="E20" s="1098"/>
      <c r="F20" s="1098"/>
      <c r="G20" s="1098"/>
      <c r="H20" s="1098"/>
      <c r="I20" s="1098"/>
      <c r="J20" s="1098"/>
      <c r="K20" s="1098"/>
      <c r="L20" s="1098"/>
      <c r="M20" s="1098"/>
      <c r="N20" s="1098"/>
      <c r="O20" s="1098"/>
      <c r="P20" s="1099"/>
      <c r="Q20" s="1103"/>
      <c r="R20" s="1104"/>
      <c r="S20" s="1104"/>
      <c r="T20" s="1104"/>
      <c r="U20" s="1104"/>
      <c r="V20" s="1104"/>
      <c r="W20" s="1104"/>
      <c r="X20" s="1104"/>
      <c r="Y20" s="1104"/>
      <c r="Z20" s="1104"/>
      <c r="AA20" s="1104"/>
      <c r="AB20" s="1104"/>
      <c r="AC20" s="1104"/>
      <c r="AD20" s="1104"/>
      <c r="AE20" s="1105"/>
      <c r="AF20" s="1079"/>
      <c r="AG20" s="1080"/>
      <c r="AH20" s="1080"/>
      <c r="AI20" s="1080"/>
      <c r="AJ20" s="1081"/>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4"/>
      <c r="BT20" s="1075"/>
      <c r="BU20" s="1075"/>
      <c r="BV20" s="1075"/>
      <c r="BW20" s="1075"/>
      <c r="BX20" s="1075"/>
      <c r="BY20" s="1075"/>
      <c r="BZ20" s="1075"/>
      <c r="CA20" s="1075"/>
      <c r="CB20" s="1075"/>
      <c r="CC20" s="1075"/>
      <c r="CD20" s="1075"/>
      <c r="CE20" s="1075"/>
      <c r="CF20" s="1075"/>
      <c r="CG20" s="1076"/>
      <c r="CH20" s="1049"/>
      <c r="CI20" s="1050"/>
      <c r="CJ20" s="1050"/>
      <c r="CK20" s="1050"/>
      <c r="CL20" s="1051"/>
      <c r="CM20" s="1049"/>
      <c r="CN20" s="1050"/>
      <c r="CO20" s="1050"/>
      <c r="CP20" s="1050"/>
      <c r="CQ20" s="1051"/>
      <c r="CR20" s="1049"/>
      <c r="CS20" s="1050"/>
      <c r="CT20" s="1050"/>
      <c r="CU20" s="1050"/>
      <c r="CV20" s="1051"/>
      <c r="CW20" s="1049"/>
      <c r="CX20" s="1050"/>
      <c r="CY20" s="1050"/>
      <c r="CZ20" s="1050"/>
      <c r="DA20" s="1051"/>
      <c r="DB20" s="1049"/>
      <c r="DC20" s="1050"/>
      <c r="DD20" s="1050"/>
      <c r="DE20" s="1050"/>
      <c r="DF20" s="1051"/>
      <c r="DG20" s="1049"/>
      <c r="DH20" s="1050"/>
      <c r="DI20" s="1050"/>
      <c r="DJ20" s="1050"/>
      <c r="DK20" s="1051"/>
      <c r="DL20" s="1049"/>
      <c r="DM20" s="1050"/>
      <c r="DN20" s="1050"/>
      <c r="DO20" s="1050"/>
      <c r="DP20" s="1051"/>
      <c r="DQ20" s="1049"/>
      <c r="DR20" s="1050"/>
      <c r="DS20" s="1050"/>
      <c r="DT20" s="1050"/>
      <c r="DU20" s="1051"/>
      <c r="DV20" s="1052"/>
      <c r="DW20" s="1053"/>
      <c r="DX20" s="1053"/>
      <c r="DY20" s="1053"/>
      <c r="DZ20" s="1054"/>
      <c r="EA20" s="256"/>
    </row>
    <row r="21" spans="1:131" s="257" customFormat="1" ht="26.25" customHeight="1" thickBot="1" x14ac:dyDescent="0.2">
      <c r="A21" s="263">
        <v>15</v>
      </c>
      <c r="B21" s="1097"/>
      <c r="C21" s="1098"/>
      <c r="D21" s="1098"/>
      <c r="E21" s="1098"/>
      <c r="F21" s="1098"/>
      <c r="G21" s="1098"/>
      <c r="H21" s="1098"/>
      <c r="I21" s="1098"/>
      <c r="J21" s="1098"/>
      <c r="K21" s="1098"/>
      <c r="L21" s="1098"/>
      <c r="M21" s="1098"/>
      <c r="N21" s="1098"/>
      <c r="O21" s="1098"/>
      <c r="P21" s="1099"/>
      <c r="Q21" s="1103"/>
      <c r="R21" s="1104"/>
      <c r="S21" s="1104"/>
      <c r="T21" s="1104"/>
      <c r="U21" s="1104"/>
      <c r="V21" s="1104"/>
      <c r="W21" s="1104"/>
      <c r="X21" s="1104"/>
      <c r="Y21" s="1104"/>
      <c r="Z21" s="1104"/>
      <c r="AA21" s="1104"/>
      <c r="AB21" s="1104"/>
      <c r="AC21" s="1104"/>
      <c r="AD21" s="1104"/>
      <c r="AE21" s="1105"/>
      <c r="AF21" s="1079"/>
      <c r="AG21" s="1080"/>
      <c r="AH21" s="1080"/>
      <c r="AI21" s="1080"/>
      <c r="AJ21" s="1081"/>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4"/>
      <c r="BT21" s="1075"/>
      <c r="BU21" s="1075"/>
      <c r="BV21" s="1075"/>
      <c r="BW21" s="1075"/>
      <c r="BX21" s="1075"/>
      <c r="BY21" s="1075"/>
      <c r="BZ21" s="1075"/>
      <c r="CA21" s="1075"/>
      <c r="CB21" s="1075"/>
      <c r="CC21" s="1075"/>
      <c r="CD21" s="1075"/>
      <c r="CE21" s="1075"/>
      <c r="CF21" s="1075"/>
      <c r="CG21" s="1076"/>
      <c r="CH21" s="1049"/>
      <c r="CI21" s="1050"/>
      <c r="CJ21" s="1050"/>
      <c r="CK21" s="1050"/>
      <c r="CL21" s="1051"/>
      <c r="CM21" s="1049"/>
      <c r="CN21" s="1050"/>
      <c r="CO21" s="1050"/>
      <c r="CP21" s="1050"/>
      <c r="CQ21" s="1051"/>
      <c r="CR21" s="1049"/>
      <c r="CS21" s="1050"/>
      <c r="CT21" s="1050"/>
      <c r="CU21" s="1050"/>
      <c r="CV21" s="1051"/>
      <c r="CW21" s="1049"/>
      <c r="CX21" s="1050"/>
      <c r="CY21" s="1050"/>
      <c r="CZ21" s="1050"/>
      <c r="DA21" s="1051"/>
      <c r="DB21" s="1049"/>
      <c r="DC21" s="1050"/>
      <c r="DD21" s="1050"/>
      <c r="DE21" s="1050"/>
      <c r="DF21" s="1051"/>
      <c r="DG21" s="1049"/>
      <c r="DH21" s="1050"/>
      <c r="DI21" s="1050"/>
      <c r="DJ21" s="1050"/>
      <c r="DK21" s="1051"/>
      <c r="DL21" s="1049"/>
      <c r="DM21" s="1050"/>
      <c r="DN21" s="1050"/>
      <c r="DO21" s="1050"/>
      <c r="DP21" s="1051"/>
      <c r="DQ21" s="1049"/>
      <c r="DR21" s="1050"/>
      <c r="DS21" s="1050"/>
      <c r="DT21" s="1050"/>
      <c r="DU21" s="1051"/>
      <c r="DV21" s="1052"/>
      <c r="DW21" s="1053"/>
      <c r="DX21" s="1053"/>
      <c r="DY21" s="1053"/>
      <c r="DZ21" s="1054"/>
      <c r="EA21" s="256"/>
    </row>
    <row r="22" spans="1:131" s="257" customFormat="1" ht="26.25" customHeight="1" x14ac:dyDescent="0.15">
      <c r="A22" s="263">
        <v>16</v>
      </c>
      <c r="B22" s="1097"/>
      <c r="C22" s="1098"/>
      <c r="D22" s="1098"/>
      <c r="E22" s="1098"/>
      <c r="F22" s="1098"/>
      <c r="G22" s="1098"/>
      <c r="H22" s="1098"/>
      <c r="I22" s="1098"/>
      <c r="J22" s="1098"/>
      <c r="K22" s="1098"/>
      <c r="L22" s="1098"/>
      <c r="M22" s="1098"/>
      <c r="N22" s="1098"/>
      <c r="O22" s="1098"/>
      <c r="P22" s="1099"/>
      <c r="Q22" s="1141"/>
      <c r="R22" s="1142"/>
      <c r="S22" s="1142"/>
      <c r="T22" s="1142"/>
      <c r="U22" s="1142"/>
      <c r="V22" s="1142"/>
      <c r="W22" s="1142"/>
      <c r="X22" s="1142"/>
      <c r="Y22" s="1142"/>
      <c r="Z22" s="1142"/>
      <c r="AA22" s="1142"/>
      <c r="AB22" s="1142"/>
      <c r="AC22" s="1142"/>
      <c r="AD22" s="1142"/>
      <c r="AE22" s="1143"/>
      <c r="AF22" s="1079"/>
      <c r="AG22" s="1080"/>
      <c r="AH22" s="1080"/>
      <c r="AI22" s="1080"/>
      <c r="AJ22" s="1081"/>
      <c r="AK22" s="1137"/>
      <c r="AL22" s="1138"/>
      <c r="AM22" s="1138"/>
      <c r="AN22" s="1138"/>
      <c r="AO22" s="1138"/>
      <c r="AP22" s="1138"/>
      <c r="AQ22" s="1138"/>
      <c r="AR22" s="1138"/>
      <c r="AS22" s="1138"/>
      <c r="AT22" s="1138"/>
      <c r="AU22" s="1139"/>
      <c r="AV22" s="1139"/>
      <c r="AW22" s="1139"/>
      <c r="AX22" s="1139"/>
      <c r="AY22" s="1140"/>
      <c r="AZ22" s="1095" t="s">
        <v>396</v>
      </c>
      <c r="BA22" s="1095"/>
      <c r="BB22" s="1095"/>
      <c r="BC22" s="1095"/>
      <c r="BD22" s="1096"/>
      <c r="BE22" s="255"/>
      <c r="BF22" s="255"/>
      <c r="BG22" s="255"/>
      <c r="BH22" s="255"/>
      <c r="BI22" s="255"/>
      <c r="BJ22" s="255"/>
      <c r="BK22" s="255"/>
      <c r="BL22" s="255"/>
      <c r="BM22" s="255"/>
      <c r="BN22" s="255"/>
      <c r="BO22" s="255"/>
      <c r="BP22" s="255"/>
      <c r="BQ22" s="264">
        <v>16</v>
      </c>
      <c r="BR22" s="265"/>
      <c r="BS22" s="1074"/>
      <c r="BT22" s="1075"/>
      <c r="BU22" s="1075"/>
      <c r="BV22" s="1075"/>
      <c r="BW22" s="1075"/>
      <c r="BX22" s="1075"/>
      <c r="BY22" s="1075"/>
      <c r="BZ22" s="1075"/>
      <c r="CA22" s="1075"/>
      <c r="CB22" s="1075"/>
      <c r="CC22" s="1075"/>
      <c r="CD22" s="1075"/>
      <c r="CE22" s="1075"/>
      <c r="CF22" s="1075"/>
      <c r="CG22" s="1076"/>
      <c r="CH22" s="1049"/>
      <c r="CI22" s="1050"/>
      <c r="CJ22" s="1050"/>
      <c r="CK22" s="1050"/>
      <c r="CL22" s="1051"/>
      <c r="CM22" s="1049"/>
      <c r="CN22" s="1050"/>
      <c r="CO22" s="1050"/>
      <c r="CP22" s="1050"/>
      <c r="CQ22" s="1051"/>
      <c r="CR22" s="1049"/>
      <c r="CS22" s="1050"/>
      <c r="CT22" s="1050"/>
      <c r="CU22" s="1050"/>
      <c r="CV22" s="1051"/>
      <c r="CW22" s="1049"/>
      <c r="CX22" s="1050"/>
      <c r="CY22" s="1050"/>
      <c r="CZ22" s="1050"/>
      <c r="DA22" s="1051"/>
      <c r="DB22" s="1049"/>
      <c r="DC22" s="1050"/>
      <c r="DD22" s="1050"/>
      <c r="DE22" s="1050"/>
      <c r="DF22" s="1051"/>
      <c r="DG22" s="1049"/>
      <c r="DH22" s="1050"/>
      <c r="DI22" s="1050"/>
      <c r="DJ22" s="1050"/>
      <c r="DK22" s="1051"/>
      <c r="DL22" s="1049"/>
      <c r="DM22" s="1050"/>
      <c r="DN22" s="1050"/>
      <c r="DO22" s="1050"/>
      <c r="DP22" s="1051"/>
      <c r="DQ22" s="1049"/>
      <c r="DR22" s="1050"/>
      <c r="DS22" s="1050"/>
      <c r="DT22" s="1050"/>
      <c r="DU22" s="1051"/>
      <c r="DV22" s="1052"/>
      <c r="DW22" s="1053"/>
      <c r="DX22" s="1053"/>
      <c r="DY22" s="1053"/>
      <c r="DZ22" s="1054"/>
      <c r="EA22" s="256"/>
    </row>
    <row r="23" spans="1:131" s="257" customFormat="1" ht="26.25" customHeight="1" thickBot="1" x14ac:dyDescent="0.2">
      <c r="A23" s="266" t="s">
        <v>397</v>
      </c>
      <c r="B23" s="1001" t="s">
        <v>398</v>
      </c>
      <c r="C23" s="1002"/>
      <c r="D23" s="1002"/>
      <c r="E23" s="1002"/>
      <c r="F23" s="1002"/>
      <c r="G23" s="1002"/>
      <c r="H23" s="1002"/>
      <c r="I23" s="1002"/>
      <c r="J23" s="1002"/>
      <c r="K23" s="1002"/>
      <c r="L23" s="1002"/>
      <c r="M23" s="1002"/>
      <c r="N23" s="1002"/>
      <c r="O23" s="1002"/>
      <c r="P23" s="1003"/>
      <c r="Q23" s="1128">
        <v>21957</v>
      </c>
      <c r="R23" s="1129"/>
      <c r="S23" s="1129"/>
      <c r="T23" s="1129"/>
      <c r="U23" s="1129"/>
      <c r="V23" s="1129">
        <v>21098</v>
      </c>
      <c r="W23" s="1129"/>
      <c r="X23" s="1129"/>
      <c r="Y23" s="1129"/>
      <c r="Z23" s="1129"/>
      <c r="AA23" s="1129">
        <v>859</v>
      </c>
      <c r="AB23" s="1129"/>
      <c r="AC23" s="1129"/>
      <c r="AD23" s="1129"/>
      <c r="AE23" s="1130"/>
      <c r="AF23" s="1131">
        <v>761</v>
      </c>
      <c r="AG23" s="1129"/>
      <c r="AH23" s="1129"/>
      <c r="AI23" s="1129"/>
      <c r="AJ23" s="1132"/>
      <c r="AK23" s="1133"/>
      <c r="AL23" s="1134"/>
      <c r="AM23" s="1134"/>
      <c r="AN23" s="1134"/>
      <c r="AO23" s="1134"/>
      <c r="AP23" s="1129">
        <v>17197</v>
      </c>
      <c r="AQ23" s="1129"/>
      <c r="AR23" s="1129"/>
      <c r="AS23" s="1129"/>
      <c r="AT23" s="1129"/>
      <c r="AU23" s="1135"/>
      <c r="AV23" s="1135"/>
      <c r="AW23" s="1135"/>
      <c r="AX23" s="1135"/>
      <c r="AY23" s="1136"/>
      <c r="AZ23" s="1125" t="s">
        <v>399</v>
      </c>
      <c r="BA23" s="1126"/>
      <c r="BB23" s="1126"/>
      <c r="BC23" s="1126"/>
      <c r="BD23" s="1127"/>
      <c r="BE23" s="255"/>
      <c r="BF23" s="255"/>
      <c r="BG23" s="255"/>
      <c r="BH23" s="255"/>
      <c r="BI23" s="255"/>
      <c r="BJ23" s="255"/>
      <c r="BK23" s="255"/>
      <c r="BL23" s="255"/>
      <c r="BM23" s="255"/>
      <c r="BN23" s="255"/>
      <c r="BO23" s="255"/>
      <c r="BP23" s="255"/>
      <c r="BQ23" s="264">
        <v>17</v>
      </c>
      <c r="BR23" s="265"/>
      <c r="BS23" s="1074"/>
      <c r="BT23" s="1075"/>
      <c r="BU23" s="1075"/>
      <c r="BV23" s="1075"/>
      <c r="BW23" s="1075"/>
      <c r="BX23" s="1075"/>
      <c r="BY23" s="1075"/>
      <c r="BZ23" s="1075"/>
      <c r="CA23" s="1075"/>
      <c r="CB23" s="1075"/>
      <c r="CC23" s="1075"/>
      <c r="CD23" s="1075"/>
      <c r="CE23" s="1075"/>
      <c r="CF23" s="1075"/>
      <c r="CG23" s="1076"/>
      <c r="CH23" s="1049"/>
      <c r="CI23" s="1050"/>
      <c r="CJ23" s="1050"/>
      <c r="CK23" s="1050"/>
      <c r="CL23" s="1051"/>
      <c r="CM23" s="1049"/>
      <c r="CN23" s="1050"/>
      <c r="CO23" s="1050"/>
      <c r="CP23" s="1050"/>
      <c r="CQ23" s="1051"/>
      <c r="CR23" s="1049"/>
      <c r="CS23" s="1050"/>
      <c r="CT23" s="1050"/>
      <c r="CU23" s="1050"/>
      <c r="CV23" s="1051"/>
      <c r="CW23" s="1049"/>
      <c r="CX23" s="1050"/>
      <c r="CY23" s="1050"/>
      <c r="CZ23" s="1050"/>
      <c r="DA23" s="1051"/>
      <c r="DB23" s="1049"/>
      <c r="DC23" s="1050"/>
      <c r="DD23" s="1050"/>
      <c r="DE23" s="1050"/>
      <c r="DF23" s="1051"/>
      <c r="DG23" s="1049"/>
      <c r="DH23" s="1050"/>
      <c r="DI23" s="1050"/>
      <c r="DJ23" s="1050"/>
      <c r="DK23" s="1051"/>
      <c r="DL23" s="1049"/>
      <c r="DM23" s="1050"/>
      <c r="DN23" s="1050"/>
      <c r="DO23" s="1050"/>
      <c r="DP23" s="1051"/>
      <c r="DQ23" s="1049"/>
      <c r="DR23" s="1050"/>
      <c r="DS23" s="1050"/>
      <c r="DT23" s="1050"/>
      <c r="DU23" s="1051"/>
      <c r="DV23" s="1052"/>
      <c r="DW23" s="1053"/>
      <c r="DX23" s="1053"/>
      <c r="DY23" s="1053"/>
      <c r="DZ23" s="1054"/>
      <c r="EA23" s="256"/>
    </row>
    <row r="24" spans="1:131" s="257" customFormat="1" ht="26.25" customHeight="1" x14ac:dyDescent="0.15">
      <c r="A24" s="1124" t="s">
        <v>400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4"/>
      <c r="BT24" s="1075"/>
      <c r="BU24" s="1075"/>
      <c r="BV24" s="1075"/>
      <c r="BW24" s="1075"/>
      <c r="BX24" s="1075"/>
      <c r="BY24" s="1075"/>
      <c r="BZ24" s="1075"/>
      <c r="CA24" s="1075"/>
      <c r="CB24" s="1075"/>
      <c r="CC24" s="1075"/>
      <c r="CD24" s="1075"/>
      <c r="CE24" s="1075"/>
      <c r="CF24" s="1075"/>
      <c r="CG24" s="1076"/>
      <c r="CH24" s="1049"/>
      <c r="CI24" s="1050"/>
      <c r="CJ24" s="1050"/>
      <c r="CK24" s="1050"/>
      <c r="CL24" s="1051"/>
      <c r="CM24" s="1049"/>
      <c r="CN24" s="1050"/>
      <c r="CO24" s="1050"/>
      <c r="CP24" s="1050"/>
      <c r="CQ24" s="1051"/>
      <c r="CR24" s="1049"/>
      <c r="CS24" s="1050"/>
      <c r="CT24" s="1050"/>
      <c r="CU24" s="1050"/>
      <c r="CV24" s="1051"/>
      <c r="CW24" s="1049"/>
      <c r="CX24" s="1050"/>
      <c r="CY24" s="1050"/>
      <c r="CZ24" s="1050"/>
      <c r="DA24" s="1051"/>
      <c r="DB24" s="1049"/>
      <c r="DC24" s="1050"/>
      <c r="DD24" s="1050"/>
      <c r="DE24" s="1050"/>
      <c r="DF24" s="1051"/>
      <c r="DG24" s="1049"/>
      <c r="DH24" s="1050"/>
      <c r="DI24" s="1050"/>
      <c r="DJ24" s="1050"/>
      <c r="DK24" s="1051"/>
      <c r="DL24" s="1049"/>
      <c r="DM24" s="1050"/>
      <c r="DN24" s="1050"/>
      <c r="DO24" s="1050"/>
      <c r="DP24" s="1051"/>
      <c r="DQ24" s="1049"/>
      <c r="DR24" s="1050"/>
      <c r="DS24" s="1050"/>
      <c r="DT24" s="1050"/>
      <c r="DU24" s="1051"/>
      <c r="DV24" s="1052"/>
      <c r="DW24" s="1053"/>
      <c r="DX24" s="1053"/>
      <c r="DY24" s="1053"/>
      <c r="DZ24" s="1054"/>
      <c r="EA24" s="256"/>
    </row>
    <row r="25" spans="1:131" s="249" customFormat="1" ht="26.25" customHeight="1" thickBot="1" x14ac:dyDescent="0.2">
      <c r="A25" s="1123" t="s">
        <v>401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4"/>
      <c r="BT25" s="1075"/>
      <c r="BU25" s="1075"/>
      <c r="BV25" s="1075"/>
      <c r="BW25" s="1075"/>
      <c r="BX25" s="1075"/>
      <c r="BY25" s="1075"/>
      <c r="BZ25" s="1075"/>
      <c r="CA25" s="1075"/>
      <c r="CB25" s="1075"/>
      <c r="CC25" s="1075"/>
      <c r="CD25" s="1075"/>
      <c r="CE25" s="1075"/>
      <c r="CF25" s="1075"/>
      <c r="CG25" s="1076"/>
      <c r="CH25" s="1049"/>
      <c r="CI25" s="1050"/>
      <c r="CJ25" s="1050"/>
      <c r="CK25" s="1050"/>
      <c r="CL25" s="1051"/>
      <c r="CM25" s="1049"/>
      <c r="CN25" s="1050"/>
      <c r="CO25" s="1050"/>
      <c r="CP25" s="1050"/>
      <c r="CQ25" s="1051"/>
      <c r="CR25" s="1049"/>
      <c r="CS25" s="1050"/>
      <c r="CT25" s="1050"/>
      <c r="CU25" s="1050"/>
      <c r="CV25" s="1051"/>
      <c r="CW25" s="1049"/>
      <c r="CX25" s="1050"/>
      <c r="CY25" s="1050"/>
      <c r="CZ25" s="1050"/>
      <c r="DA25" s="1051"/>
      <c r="DB25" s="1049"/>
      <c r="DC25" s="1050"/>
      <c r="DD25" s="1050"/>
      <c r="DE25" s="1050"/>
      <c r="DF25" s="1051"/>
      <c r="DG25" s="1049"/>
      <c r="DH25" s="1050"/>
      <c r="DI25" s="1050"/>
      <c r="DJ25" s="1050"/>
      <c r="DK25" s="1051"/>
      <c r="DL25" s="1049"/>
      <c r="DM25" s="1050"/>
      <c r="DN25" s="1050"/>
      <c r="DO25" s="1050"/>
      <c r="DP25" s="1051"/>
      <c r="DQ25" s="1049"/>
      <c r="DR25" s="1050"/>
      <c r="DS25" s="1050"/>
      <c r="DT25" s="1050"/>
      <c r="DU25" s="1051"/>
      <c r="DV25" s="1052"/>
      <c r="DW25" s="1053"/>
      <c r="DX25" s="1053"/>
      <c r="DY25" s="1053"/>
      <c r="DZ25" s="1054"/>
      <c r="EA25" s="248"/>
    </row>
    <row r="26" spans="1:131" s="249" customFormat="1" ht="26.25" customHeight="1" x14ac:dyDescent="0.15">
      <c r="A26" s="1055" t="s">
        <v>378</v>
      </c>
      <c r="B26" s="1056"/>
      <c r="C26" s="1056"/>
      <c r="D26" s="1056"/>
      <c r="E26" s="1056"/>
      <c r="F26" s="1056"/>
      <c r="G26" s="1056"/>
      <c r="H26" s="1056"/>
      <c r="I26" s="1056"/>
      <c r="J26" s="1056"/>
      <c r="K26" s="1056"/>
      <c r="L26" s="1056"/>
      <c r="M26" s="1056"/>
      <c r="N26" s="1056"/>
      <c r="O26" s="1056"/>
      <c r="P26" s="1057"/>
      <c r="Q26" s="1061" t="s">
        <v>402</v>
      </c>
      <c r="R26" s="1062"/>
      <c r="S26" s="1062"/>
      <c r="T26" s="1062"/>
      <c r="U26" s="1063"/>
      <c r="V26" s="1061" t="s">
        <v>403</v>
      </c>
      <c r="W26" s="1062"/>
      <c r="X26" s="1062"/>
      <c r="Y26" s="1062"/>
      <c r="Z26" s="1063"/>
      <c r="AA26" s="1061" t="s">
        <v>404</v>
      </c>
      <c r="AB26" s="1062"/>
      <c r="AC26" s="1062"/>
      <c r="AD26" s="1062"/>
      <c r="AE26" s="1062"/>
      <c r="AF26" s="1119" t="s">
        <v>405</v>
      </c>
      <c r="AG26" s="1068"/>
      <c r="AH26" s="1068"/>
      <c r="AI26" s="1068"/>
      <c r="AJ26" s="1120"/>
      <c r="AK26" s="1062" t="s">
        <v>406</v>
      </c>
      <c r="AL26" s="1062"/>
      <c r="AM26" s="1062"/>
      <c r="AN26" s="1062"/>
      <c r="AO26" s="1063"/>
      <c r="AP26" s="1061" t="s">
        <v>407</v>
      </c>
      <c r="AQ26" s="1062"/>
      <c r="AR26" s="1062"/>
      <c r="AS26" s="1062"/>
      <c r="AT26" s="1063"/>
      <c r="AU26" s="1061" t="s">
        <v>408</v>
      </c>
      <c r="AV26" s="1062"/>
      <c r="AW26" s="1062"/>
      <c r="AX26" s="1062"/>
      <c r="AY26" s="1063"/>
      <c r="AZ26" s="1061" t="s">
        <v>409</v>
      </c>
      <c r="BA26" s="1062"/>
      <c r="BB26" s="1062"/>
      <c r="BC26" s="1062"/>
      <c r="BD26" s="1063"/>
      <c r="BE26" s="1061" t="s">
        <v>385</v>
      </c>
      <c r="BF26" s="1062"/>
      <c r="BG26" s="1062"/>
      <c r="BH26" s="1062"/>
      <c r="BI26" s="1077"/>
      <c r="BJ26" s="254"/>
      <c r="BK26" s="254"/>
      <c r="BL26" s="254"/>
      <c r="BM26" s="254"/>
      <c r="BN26" s="254"/>
      <c r="BO26" s="267"/>
      <c r="BP26" s="267"/>
      <c r="BQ26" s="264">
        <v>20</v>
      </c>
      <c r="BR26" s="265"/>
      <c r="BS26" s="1074"/>
      <c r="BT26" s="1075"/>
      <c r="BU26" s="1075"/>
      <c r="BV26" s="1075"/>
      <c r="BW26" s="1075"/>
      <c r="BX26" s="1075"/>
      <c r="BY26" s="1075"/>
      <c r="BZ26" s="1075"/>
      <c r="CA26" s="1075"/>
      <c r="CB26" s="1075"/>
      <c r="CC26" s="1075"/>
      <c r="CD26" s="1075"/>
      <c r="CE26" s="1075"/>
      <c r="CF26" s="1075"/>
      <c r="CG26" s="1076"/>
      <c r="CH26" s="1049"/>
      <c r="CI26" s="1050"/>
      <c r="CJ26" s="1050"/>
      <c r="CK26" s="1050"/>
      <c r="CL26" s="1051"/>
      <c r="CM26" s="1049"/>
      <c r="CN26" s="1050"/>
      <c r="CO26" s="1050"/>
      <c r="CP26" s="1050"/>
      <c r="CQ26" s="1051"/>
      <c r="CR26" s="1049"/>
      <c r="CS26" s="1050"/>
      <c r="CT26" s="1050"/>
      <c r="CU26" s="1050"/>
      <c r="CV26" s="1051"/>
      <c r="CW26" s="1049"/>
      <c r="CX26" s="1050"/>
      <c r="CY26" s="1050"/>
      <c r="CZ26" s="1050"/>
      <c r="DA26" s="1051"/>
      <c r="DB26" s="1049"/>
      <c r="DC26" s="1050"/>
      <c r="DD26" s="1050"/>
      <c r="DE26" s="1050"/>
      <c r="DF26" s="1051"/>
      <c r="DG26" s="1049"/>
      <c r="DH26" s="1050"/>
      <c r="DI26" s="1050"/>
      <c r="DJ26" s="1050"/>
      <c r="DK26" s="1051"/>
      <c r="DL26" s="1049"/>
      <c r="DM26" s="1050"/>
      <c r="DN26" s="1050"/>
      <c r="DO26" s="1050"/>
      <c r="DP26" s="1051"/>
      <c r="DQ26" s="1049"/>
      <c r="DR26" s="1050"/>
      <c r="DS26" s="1050"/>
      <c r="DT26" s="1050"/>
      <c r="DU26" s="1051"/>
      <c r="DV26" s="1052"/>
      <c r="DW26" s="1053"/>
      <c r="DX26" s="1053"/>
      <c r="DY26" s="1053"/>
      <c r="DZ26" s="1054"/>
      <c r="EA26" s="248"/>
    </row>
    <row r="27" spans="1:131" s="249" customFormat="1" ht="26.25" customHeight="1" thickBot="1" x14ac:dyDescent="0.2">
      <c r="A27" s="1058"/>
      <c r="B27" s="1059"/>
      <c r="C27" s="1059"/>
      <c r="D27" s="1059"/>
      <c r="E27" s="1059"/>
      <c r="F27" s="1059"/>
      <c r="G27" s="1059"/>
      <c r="H27" s="1059"/>
      <c r="I27" s="1059"/>
      <c r="J27" s="1059"/>
      <c r="K27" s="1059"/>
      <c r="L27" s="1059"/>
      <c r="M27" s="1059"/>
      <c r="N27" s="1059"/>
      <c r="O27" s="1059"/>
      <c r="P27" s="1060"/>
      <c r="Q27" s="1064"/>
      <c r="R27" s="1065"/>
      <c r="S27" s="1065"/>
      <c r="T27" s="1065"/>
      <c r="U27" s="1066"/>
      <c r="V27" s="1064"/>
      <c r="W27" s="1065"/>
      <c r="X27" s="1065"/>
      <c r="Y27" s="1065"/>
      <c r="Z27" s="1066"/>
      <c r="AA27" s="1064"/>
      <c r="AB27" s="1065"/>
      <c r="AC27" s="1065"/>
      <c r="AD27" s="1065"/>
      <c r="AE27" s="1065"/>
      <c r="AF27" s="1121"/>
      <c r="AG27" s="1071"/>
      <c r="AH27" s="1071"/>
      <c r="AI27" s="1071"/>
      <c r="AJ27" s="1122"/>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78"/>
      <c r="BJ27" s="254"/>
      <c r="BK27" s="254"/>
      <c r="BL27" s="254"/>
      <c r="BM27" s="254"/>
      <c r="BN27" s="254"/>
      <c r="BO27" s="267"/>
      <c r="BP27" s="267"/>
      <c r="BQ27" s="264">
        <v>21</v>
      </c>
      <c r="BR27" s="265"/>
      <c r="BS27" s="1074"/>
      <c r="BT27" s="1075"/>
      <c r="BU27" s="1075"/>
      <c r="BV27" s="1075"/>
      <c r="BW27" s="1075"/>
      <c r="BX27" s="1075"/>
      <c r="BY27" s="1075"/>
      <c r="BZ27" s="1075"/>
      <c r="CA27" s="1075"/>
      <c r="CB27" s="1075"/>
      <c r="CC27" s="1075"/>
      <c r="CD27" s="1075"/>
      <c r="CE27" s="1075"/>
      <c r="CF27" s="1075"/>
      <c r="CG27" s="1076"/>
      <c r="CH27" s="1049"/>
      <c r="CI27" s="1050"/>
      <c r="CJ27" s="1050"/>
      <c r="CK27" s="1050"/>
      <c r="CL27" s="1051"/>
      <c r="CM27" s="1049"/>
      <c r="CN27" s="1050"/>
      <c r="CO27" s="1050"/>
      <c r="CP27" s="1050"/>
      <c r="CQ27" s="1051"/>
      <c r="CR27" s="1049"/>
      <c r="CS27" s="1050"/>
      <c r="CT27" s="1050"/>
      <c r="CU27" s="1050"/>
      <c r="CV27" s="1051"/>
      <c r="CW27" s="1049"/>
      <c r="CX27" s="1050"/>
      <c r="CY27" s="1050"/>
      <c r="CZ27" s="1050"/>
      <c r="DA27" s="1051"/>
      <c r="DB27" s="1049"/>
      <c r="DC27" s="1050"/>
      <c r="DD27" s="1050"/>
      <c r="DE27" s="1050"/>
      <c r="DF27" s="1051"/>
      <c r="DG27" s="1049"/>
      <c r="DH27" s="1050"/>
      <c r="DI27" s="1050"/>
      <c r="DJ27" s="1050"/>
      <c r="DK27" s="1051"/>
      <c r="DL27" s="1049"/>
      <c r="DM27" s="1050"/>
      <c r="DN27" s="1050"/>
      <c r="DO27" s="1050"/>
      <c r="DP27" s="1051"/>
      <c r="DQ27" s="1049"/>
      <c r="DR27" s="1050"/>
      <c r="DS27" s="1050"/>
      <c r="DT27" s="1050"/>
      <c r="DU27" s="1051"/>
      <c r="DV27" s="1052"/>
      <c r="DW27" s="1053"/>
      <c r="DX27" s="1053"/>
      <c r="DY27" s="1053"/>
      <c r="DZ27" s="1054"/>
      <c r="EA27" s="248"/>
    </row>
    <row r="28" spans="1:131" s="249" customFormat="1" ht="26.25" customHeight="1" thickTop="1" x14ac:dyDescent="0.15">
      <c r="A28" s="268">
        <v>1</v>
      </c>
      <c r="B28" s="1110" t="s">
        <v>410</v>
      </c>
      <c r="C28" s="1111"/>
      <c r="D28" s="1111"/>
      <c r="E28" s="1111"/>
      <c r="F28" s="1111"/>
      <c r="G28" s="1111"/>
      <c r="H28" s="1111"/>
      <c r="I28" s="1111"/>
      <c r="J28" s="1111"/>
      <c r="K28" s="1111"/>
      <c r="L28" s="1111"/>
      <c r="M28" s="1111"/>
      <c r="N28" s="1111"/>
      <c r="O28" s="1111"/>
      <c r="P28" s="1112"/>
      <c r="Q28" s="1113">
        <v>3555</v>
      </c>
      <c r="R28" s="1114"/>
      <c r="S28" s="1114"/>
      <c r="T28" s="1114"/>
      <c r="U28" s="1114"/>
      <c r="V28" s="1114">
        <v>3437</v>
      </c>
      <c r="W28" s="1114"/>
      <c r="X28" s="1114"/>
      <c r="Y28" s="1114"/>
      <c r="Z28" s="1114"/>
      <c r="AA28" s="1114">
        <v>118</v>
      </c>
      <c r="AB28" s="1114"/>
      <c r="AC28" s="1114"/>
      <c r="AD28" s="1114"/>
      <c r="AE28" s="1115"/>
      <c r="AF28" s="1116">
        <v>118</v>
      </c>
      <c r="AG28" s="1114"/>
      <c r="AH28" s="1114"/>
      <c r="AI28" s="1114"/>
      <c r="AJ28" s="1117"/>
      <c r="AK28" s="1118">
        <v>254</v>
      </c>
      <c r="AL28" s="1106"/>
      <c r="AM28" s="1106"/>
      <c r="AN28" s="1106"/>
      <c r="AO28" s="1106"/>
      <c r="AP28" s="1106" t="s">
        <v>605</v>
      </c>
      <c r="AQ28" s="1106"/>
      <c r="AR28" s="1106"/>
      <c r="AS28" s="1106"/>
      <c r="AT28" s="1106"/>
      <c r="AU28" s="1106" t="s">
        <v>605</v>
      </c>
      <c r="AV28" s="1106"/>
      <c r="AW28" s="1106"/>
      <c r="AX28" s="1106"/>
      <c r="AY28" s="1106"/>
      <c r="AZ28" s="1107" t="s">
        <v>605</v>
      </c>
      <c r="BA28" s="1107"/>
      <c r="BB28" s="1107"/>
      <c r="BC28" s="1107"/>
      <c r="BD28" s="1107"/>
      <c r="BE28" s="1108"/>
      <c r="BF28" s="1108"/>
      <c r="BG28" s="1108"/>
      <c r="BH28" s="1108"/>
      <c r="BI28" s="1109"/>
      <c r="BJ28" s="254"/>
      <c r="BK28" s="254"/>
      <c r="BL28" s="254"/>
      <c r="BM28" s="254"/>
      <c r="BN28" s="254"/>
      <c r="BO28" s="267"/>
      <c r="BP28" s="267"/>
      <c r="BQ28" s="264">
        <v>22</v>
      </c>
      <c r="BR28" s="265"/>
      <c r="BS28" s="1074"/>
      <c r="BT28" s="1075"/>
      <c r="BU28" s="1075"/>
      <c r="BV28" s="1075"/>
      <c r="BW28" s="1075"/>
      <c r="BX28" s="1075"/>
      <c r="BY28" s="1075"/>
      <c r="BZ28" s="1075"/>
      <c r="CA28" s="1075"/>
      <c r="CB28" s="1075"/>
      <c r="CC28" s="1075"/>
      <c r="CD28" s="1075"/>
      <c r="CE28" s="1075"/>
      <c r="CF28" s="1075"/>
      <c r="CG28" s="1076"/>
      <c r="CH28" s="1049"/>
      <c r="CI28" s="1050"/>
      <c r="CJ28" s="1050"/>
      <c r="CK28" s="1050"/>
      <c r="CL28" s="1051"/>
      <c r="CM28" s="1049"/>
      <c r="CN28" s="1050"/>
      <c r="CO28" s="1050"/>
      <c r="CP28" s="1050"/>
      <c r="CQ28" s="1051"/>
      <c r="CR28" s="1049"/>
      <c r="CS28" s="1050"/>
      <c r="CT28" s="1050"/>
      <c r="CU28" s="1050"/>
      <c r="CV28" s="1051"/>
      <c r="CW28" s="1049"/>
      <c r="CX28" s="1050"/>
      <c r="CY28" s="1050"/>
      <c r="CZ28" s="1050"/>
      <c r="DA28" s="1051"/>
      <c r="DB28" s="1049"/>
      <c r="DC28" s="1050"/>
      <c r="DD28" s="1050"/>
      <c r="DE28" s="1050"/>
      <c r="DF28" s="1051"/>
      <c r="DG28" s="1049"/>
      <c r="DH28" s="1050"/>
      <c r="DI28" s="1050"/>
      <c r="DJ28" s="1050"/>
      <c r="DK28" s="1051"/>
      <c r="DL28" s="1049"/>
      <c r="DM28" s="1050"/>
      <c r="DN28" s="1050"/>
      <c r="DO28" s="1050"/>
      <c r="DP28" s="1051"/>
      <c r="DQ28" s="1049"/>
      <c r="DR28" s="1050"/>
      <c r="DS28" s="1050"/>
      <c r="DT28" s="1050"/>
      <c r="DU28" s="1051"/>
      <c r="DV28" s="1052"/>
      <c r="DW28" s="1053"/>
      <c r="DX28" s="1053"/>
      <c r="DY28" s="1053"/>
      <c r="DZ28" s="1054"/>
      <c r="EA28" s="248"/>
    </row>
    <row r="29" spans="1:131" s="249" customFormat="1" ht="26.25" customHeight="1" x14ac:dyDescent="0.15">
      <c r="A29" s="268">
        <v>2</v>
      </c>
      <c r="B29" s="1097" t="s">
        <v>411</v>
      </c>
      <c r="C29" s="1098"/>
      <c r="D29" s="1098"/>
      <c r="E29" s="1098"/>
      <c r="F29" s="1098"/>
      <c r="G29" s="1098"/>
      <c r="H29" s="1098"/>
      <c r="I29" s="1098"/>
      <c r="J29" s="1098"/>
      <c r="K29" s="1098"/>
      <c r="L29" s="1098"/>
      <c r="M29" s="1098"/>
      <c r="N29" s="1098"/>
      <c r="O29" s="1098"/>
      <c r="P29" s="1099"/>
      <c r="Q29" s="1103">
        <v>248</v>
      </c>
      <c r="R29" s="1104"/>
      <c r="S29" s="1104"/>
      <c r="T29" s="1104"/>
      <c r="U29" s="1104"/>
      <c r="V29" s="1104">
        <v>236</v>
      </c>
      <c r="W29" s="1104"/>
      <c r="X29" s="1104"/>
      <c r="Y29" s="1104"/>
      <c r="Z29" s="1104"/>
      <c r="AA29" s="1104">
        <v>12</v>
      </c>
      <c r="AB29" s="1104"/>
      <c r="AC29" s="1104"/>
      <c r="AD29" s="1104"/>
      <c r="AE29" s="1105"/>
      <c r="AF29" s="1079">
        <v>12</v>
      </c>
      <c r="AG29" s="1080"/>
      <c r="AH29" s="1080"/>
      <c r="AI29" s="1080"/>
      <c r="AJ29" s="1081"/>
      <c r="AK29" s="1037">
        <v>88</v>
      </c>
      <c r="AL29" s="1028"/>
      <c r="AM29" s="1028"/>
      <c r="AN29" s="1028"/>
      <c r="AO29" s="1028"/>
      <c r="AP29" s="1028">
        <v>68</v>
      </c>
      <c r="AQ29" s="1028"/>
      <c r="AR29" s="1028"/>
      <c r="AS29" s="1028"/>
      <c r="AT29" s="1028"/>
      <c r="AU29" s="1028">
        <v>25</v>
      </c>
      <c r="AV29" s="1028"/>
      <c r="AW29" s="1028"/>
      <c r="AX29" s="1028"/>
      <c r="AY29" s="1028"/>
      <c r="AZ29" s="1102" t="s">
        <v>605</v>
      </c>
      <c r="BA29" s="1102"/>
      <c r="BB29" s="1102"/>
      <c r="BC29" s="1102"/>
      <c r="BD29" s="1102"/>
      <c r="BE29" s="1092" t="s">
        <v>606</v>
      </c>
      <c r="BF29" s="1092"/>
      <c r="BG29" s="1092"/>
      <c r="BH29" s="1092"/>
      <c r="BI29" s="1093"/>
      <c r="BJ29" s="254"/>
      <c r="BK29" s="254"/>
      <c r="BL29" s="254"/>
      <c r="BM29" s="254"/>
      <c r="BN29" s="254"/>
      <c r="BO29" s="267"/>
      <c r="BP29" s="267"/>
      <c r="BQ29" s="264">
        <v>23</v>
      </c>
      <c r="BR29" s="265"/>
      <c r="BS29" s="1074"/>
      <c r="BT29" s="1075"/>
      <c r="BU29" s="1075"/>
      <c r="BV29" s="1075"/>
      <c r="BW29" s="1075"/>
      <c r="BX29" s="1075"/>
      <c r="BY29" s="1075"/>
      <c r="BZ29" s="1075"/>
      <c r="CA29" s="1075"/>
      <c r="CB29" s="1075"/>
      <c r="CC29" s="1075"/>
      <c r="CD29" s="1075"/>
      <c r="CE29" s="1075"/>
      <c r="CF29" s="1075"/>
      <c r="CG29" s="1076"/>
      <c r="CH29" s="1049"/>
      <c r="CI29" s="1050"/>
      <c r="CJ29" s="1050"/>
      <c r="CK29" s="1050"/>
      <c r="CL29" s="1051"/>
      <c r="CM29" s="1049"/>
      <c r="CN29" s="1050"/>
      <c r="CO29" s="1050"/>
      <c r="CP29" s="1050"/>
      <c r="CQ29" s="1051"/>
      <c r="CR29" s="1049"/>
      <c r="CS29" s="1050"/>
      <c r="CT29" s="1050"/>
      <c r="CU29" s="1050"/>
      <c r="CV29" s="1051"/>
      <c r="CW29" s="1049"/>
      <c r="CX29" s="1050"/>
      <c r="CY29" s="1050"/>
      <c r="CZ29" s="1050"/>
      <c r="DA29" s="1051"/>
      <c r="DB29" s="1049"/>
      <c r="DC29" s="1050"/>
      <c r="DD29" s="1050"/>
      <c r="DE29" s="1050"/>
      <c r="DF29" s="1051"/>
      <c r="DG29" s="1049"/>
      <c r="DH29" s="1050"/>
      <c r="DI29" s="1050"/>
      <c r="DJ29" s="1050"/>
      <c r="DK29" s="1051"/>
      <c r="DL29" s="1049"/>
      <c r="DM29" s="1050"/>
      <c r="DN29" s="1050"/>
      <c r="DO29" s="1050"/>
      <c r="DP29" s="1051"/>
      <c r="DQ29" s="1049"/>
      <c r="DR29" s="1050"/>
      <c r="DS29" s="1050"/>
      <c r="DT29" s="1050"/>
      <c r="DU29" s="1051"/>
      <c r="DV29" s="1052"/>
      <c r="DW29" s="1053"/>
      <c r="DX29" s="1053"/>
      <c r="DY29" s="1053"/>
      <c r="DZ29" s="1054"/>
      <c r="EA29" s="248"/>
    </row>
    <row r="30" spans="1:131" s="249" customFormat="1" ht="26.25" customHeight="1" x14ac:dyDescent="0.15">
      <c r="A30" s="268">
        <v>3</v>
      </c>
      <c r="B30" s="1097" t="s">
        <v>412</v>
      </c>
      <c r="C30" s="1098"/>
      <c r="D30" s="1098"/>
      <c r="E30" s="1098"/>
      <c r="F30" s="1098"/>
      <c r="G30" s="1098"/>
      <c r="H30" s="1098"/>
      <c r="I30" s="1098"/>
      <c r="J30" s="1098"/>
      <c r="K30" s="1098"/>
      <c r="L30" s="1098"/>
      <c r="M30" s="1098"/>
      <c r="N30" s="1098"/>
      <c r="O30" s="1098"/>
      <c r="P30" s="1099"/>
      <c r="Q30" s="1103">
        <v>454</v>
      </c>
      <c r="R30" s="1104"/>
      <c r="S30" s="1104"/>
      <c r="T30" s="1104"/>
      <c r="U30" s="1104"/>
      <c r="V30" s="1104">
        <v>449</v>
      </c>
      <c r="W30" s="1104"/>
      <c r="X30" s="1104"/>
      <c r="Y30" s="1104"/>
      <c r="Z30" s="1104"/>
      <c r="AA30" s="1104">
        <v>4</v>
      </c>
      <c r="AB30" s="1104"/>
      <c r="AC30" s="1104"/>
      <c r="AD30" s="1104"/>
      <c r="AE30" s="1105"/>
      <c r="AF30" s="1079">
        <v>4</v>
      </c>
      <c r="AG30" s="1080"/>
      <c r="AH30" s="1080"/>
      <c r="AI30" s="1080"/>
      <c r="AJ30" s="1081"/>
      <c r="AK30" s="1037">
        <v>89</v>
      </c>
      <c r="AL30" s="1028"/>
      <c r="AM30" s="1028"/>
      <c r="AN30" s="1028"/>
      <c r="AO30" s="1028"/>
      <c r="AP30" s="1028" t="s">
        <v>605</v>
      </c>
      <c r="AQ30" s="1028"/>
      <c r="AR30" s="1028"/>
      <c r="AS30" s="1028"/>
      <c r="AT30" s="1028"/>
      <c r="AU30" s="1028" t="s">
        <v>605</v>
      </c>
      <c r="AV30" s="1028"/>
      <c r="AW30" s="1028"/>
      <c r="AX30" s="1028"/>
      <c r="AY30" s="1028"/>
      <c r="AZ30" s="1102" t="s">
        <v>605</v>
      </c>
      <c r="BA30" s="1102"/>
      <c r="BB30" s="1102"/>
      <c r="BC30" s="1102"/>
      <c r="BD30" s="1102"/>
      <c r="BE30" s="1092"/>
      <c r="BF30" s="1092"/>
      <c r="BG30" s="1092"/>
      <c r="BH30" s="1092"/>
      <c r="BI30" s="1093"/>
      <c r="BJ30" s="254"/>
      <c r="BK30" s="254"/>
      <c r="BL30" s="254"/>
      <c r="BM30" s="254"/>
      <c r="BN30" s="254"/>
      <c r="BO30" s="267"/>
      <c r="BP30" s="267"/>
      <c r="BQ30" s="264">
        <v>24</v>
      </c>
      <c r="BR30" s="265"/>
      <c r="BS30" s="1074"/>
      <c r="BT30" s="1075"/>
      <c r="BU30" s="1075"/>
      <c r="BV30" s="1075"/>
      <c r="BW30" s="1075"/>
      <c r="BX30" s="1075"/>
      <c r="BY30" s="1075"/>
      <c r="BZ30" s="1075"/>
      <c r="CA30" s="1075"/>
      <c r="CB30" s="1075"/>
      <c r="CC30" s="1075"/>
      <c r="CD30" s="1075"/>
      <c r="CE30" s="1075"/>
      <c r="CF30" s="1075"/>
      <c r="CG30" s="1076"/>
      <c r="CH30" s="1049"/>
      <c r="CI30" s="1050"/>
      <c r="CJ30" s="1050"/>
      <c r="CK30" s="1050"/>
      <c r="CL30" s="1051"/>
      <c r="CM30" s="1049"/>
      <c r="CN30" s="1050"/>
      <c r="CO30" s="1050"/>
      <c r="CP30" s="1050"/>
      <c r="CQ30" s="1051"/>
      <c r="CR30" s="1049"/>
      <c r="CS30" s="1050"/>
      <c r="CT30" s="1050"/>
      <c r="CU30" s="1050"/>
      <c r="CV30" s="1051"/>
      <c r="CW30" s="1049"/>
      <c r="CX30" s="1050"/>
      <c r="CY30" s="1050"/>
      <c r="CZ30" s="1050"/>
      <c r="DA30" s="1051"/>
      <c r="DB30" s="1049"/>
      <c r="DC30" s="1050"/>
      <c r="DD30" s="1050"/>
      <c r="DE30" s="1050"/>
      <c r="DF30" s="1051"/>
      <c r="DG30" s="1049"/>
      <c r="DH30" s="1050"/>
      <c r="DI30" s="1050"/>
      <c r="DJ30" s="1050"/>
      <c r="DK30" s="1051"/>
      <c r="DL30" s="1049"/>
      <c r="DM30" s="1050"/>
      <c r="DN30" s="1050"/>
      <c r="DO30" s="1050"/>
      <c r="DP30" s="1051"/>
      <c r="DQ30" s="1049"/>
      <c r="DR30" s="1050"/>
      <c r="DS30" s="1050"/>
      <c r="DT30" s="1050"/>
      <c r="DU30" s="1051"/>
      <c r="DV30" s="1052"/>
      <c r="DW30" s="1053"/>
      <c r="DX30" s="1053"/>
      <c r="DY30" s="1053"/>
      <c r="DZ30" s="1054"/>
      <c r="EA30" s="248"/>
    </row>
    <row r="31" spans="1:131" s="249" customFormat="1" ht="26.25" customHeight="1" x14ac:dyDescent="0.15">
      <c r="A31" s="268">
        <v>4</v>
      </c>
      <c r="B31" s="1097" t="s">
        <v>413</v>
      </c>
      <c r="C31" s="1098"/>
      <c r="D31" s="1098"/>
      <c r="E31" s="1098"/>
      <c r="F31" s="1098"/>
      <c r="G31" s="1098"/>
      <c r="H31" s="1098"/>
      <c r="I31" s="1098"/>
      <c r="J31" s="1098"/>
      <c r="K31" s="1098"/>
      <c r="L31" s="1098"/>
      <c r="M31" s="1098"/>
      <c r="N31" s="1098"/>
      <c r="O31" s="1098"/>
      <c r="P31" s="1099"/>
      <c r="Q31" s="1103">
        <v>827</v>
      </c>
      <c r="R31" s="1104"/>
      <c r="S31" s="1104"/>
      <c r="T31" s="1104"/>
      <c r="U31" s="1104"/>
      <c r="V31" s="1104">
        <v>846</v>
      </c>
      <c r="W31" s="1104"/>
      <c r="X31" s="1104"/>
      <c r="Y31" s="1104"/>
      <c r="Z31" s="1104"/>
      <c r="AA31" s="1104">
        <v>-19</v>
      </c>
      <c r="AB31" s="1104"/>
      <c r="AC31" s="1104"/>
      <c r="AD31" s="1104"/>
      <c r="AE31" s="1105"/>
      <c r="AF31" s="1079">
        <v>743</v>
      </c>
      <c r="AG31" s="1080"/>
      <c r="AH31" s="1080"/>
      <c r="AI31" s="1080"/>
      <c r="AJ31" s="1081"/>
      <c r="AK31" s="1037">
        <v>287</v>
      </c>
      <c r="AL31" s="1028"/>
      <c r="AM31" s="1028"/>
      <c r="AN31" s="1028"/>
      <c r="AO31" s="1028"/>
      <c r="AP31" s="1028">
        <v>5342</v>
      </c>
      <c r="AQ31" s="1028"/>
      <c r="AR31" s="1028"/>
      <c r="AS31" s="1028"/>
      <c r="AT31" s="1028"/>
      <c r="AU31" s="1028">
        <v>2810</v>
      </c>
      <c r="AV31" s="1028"/>
      <c r="AW31" s="1028"/>
      <c r="AX31" s="1028"/>
      <c r="AY31" s="1028"/>
      <c r="AZ31" s="1102" t="s">
        <v>605</v>
      </c>
      <c r="BA31" s="1102"/>
      <c r="BB31" s="1102"/>
      <c r="BC31" s="1102"/>
      <c r="BD31" s="1102"/>
      <c r="BE31" s="1092" t="s">
        <v>414</v>
      </c>
      <c r="BF31" s="1092"/>
      <c r="BG31" s="1092"/>
      <c r="BH31" s="1092"/>
      <c r="BI31" s="1093"/>
      <c r="BJ31" s="254"/>
      <c r="BK31" s="254"/>
      <c r="BL31" s="254"/>
      <c r="BM31" s="254"/>
      <c r="BN31" s="254"/>
      <c r="BO31" s="267"/>
      <c r="BP31" s="267"/>
      <c r="BQ31" s="264">
        <v>25</v>
      </c>
      <c r="BR31" s="265"/>
      <c r="BS31" s="1074"/>
      <c r="BT31" s="1075"/>
      <c r="BU31" s="1075"/>
      <c r="BV31" s="1075"/>
      <c r="BW31" s="1075"/>
      <c r="BX31" s="1075"/>
      <c r="BY31" s="1075"/>
      <c r="BZ31" s="1075"/>
      <c r="CA31" s="1075"/>
      <c r="CB31" s="1075"/>
      <c r="CC31" s="1075"/>
      <c r="CD31" s="1075"/>
      <c r="CE31" s="1075"/>
      <c r="CF31" s="1075"/>
      <c r="CG31" s="1076"/>
      <c r="CH31" s="1049"/>
      <c r="CI31" s="1050"/>
      <c r="CJ31" s="1050"/>
      <c r="CK31" s="1050"/>
      <c r="CL31" s="1051"/>
      <c r="CM31" s="1049"/>
      <c r="CN31" s="1050"/>
      <c r="CO31" s="1050"/>
      <c r="CP31" s="1050"/>
      <c r="CQ31" s="1051"/>
      <c r="CR31" s="1049"/>
      <c r="CS31" s="1050"/>
      <c r="CT31" s="1050"/>
      <c r="CU31" s="1050"/>
      <c r="CV31" s="1051"/>
      <c r="CW31" s="1049"/>
      <c r="CX31" s="1050"/>
      <c r="CY31" s="1050"/>
      <c r="CZ31" s="1050"/>
      <c r="DA31" s="1051"/>
      <c r="DB31" s="1049"/>
      <c r="DC31" s="1050"/>
      <c r="DD31" s="1050"/>
      <c r="DE31" s="1050"/>
      <c r="DF31" s="1051"/>
      <c r="DG31" s="1049"/>
      <c r="DH31" s="1050"/>
      <c r="DI31" s="1050"/>
      <c r="DJ31" s="1050"/>
      <c r="DK31" s="1051"/>
      <c r="DL31" s="1049"/>
      <c r="DM31" s="1050"/>
      <c r="DN31" s="1050"/>
      <c r="DO31" s="1050"/>
      <c r="DP31" s="1051"/>
      <c r="DQ31" s="1049"/>
      <c r="DR31" s="1050"/>
      <c r="DS31" s="1050"/>
      <c r="DT31" s="1050"/>
      <c r="DU31" s="1051"/>
      <c r="DV31" s="1052"/>
      <c r="DW31" s="1053"/>
      <c r="DX31" s="1053"/>
      <c r="DY31" s="1053"/>
      <c r="DZ31" s="1054"/>
      <c r="EA31" s="248"/>
    </row>
    <row r="32" spans="1:131" s="249" customFormat="1" ht="26.25" customHeight="1" x14ac:dyDescent="0.15">
      <c r="A32" s="268">
        <v>5</v>
      </c>
      <c r="B32" s="1097" t="s">
        <v>415</v>
      </c>
      <c r="C32" s="1098"/>
      <c r="D32" s="1098"/>
      <c r="E32" s="1098"/>
      <c r="F32" s="1098"/>
      <c r="G32" s="1098"/>
      <c r="H32" s="1098"/>
      <c r="I32" s="1098"/>
      <c r="J32" s="1098"/>
      <c r="K32" s="1098"/>
      <c r="L32" s="1098"/>
      <c r="M32" s="1098"/>
      <c r="N32" s="1098"/>
      <c r="O32" s="1098"/>
      <c r="P32" s="1099"/>
      <c r="Q32" s="1103">
        <v>366</v>
      </c>
      <c r="R32" s="1104"/>
      <c r="S32" s="1104"/>
      <c r="T32" s="1104"/>
      <c r="U32" s="1104"/>
      <c r="V32" s="1104">
        <v>374</v>
      </c>
      <c r="W32" s="1104"/>
      <c r="X32" s="1104"/>
      <c r="Y32" s="1104"/>
      <c r="Z32" s="1104"/>
      <c r="AA32" s="1104">
        <v>-8</v>
      </c>
      <c r="AB32" s="1104"/>
      <c r="AC32" s="1104"/>
      <c r="AD32" s="1104"/>
      <c r="AE32" s="1105"/>
      <c r="AF32" s="1079">
        <v>67</v>
      </c>
      <c r="AG32" s="1080"/>
      <c r="AH32" s="1080"/>
      <c r="AI32" s="1080"/>
      <c r="AJ32" s="1081"/>
      <c r="AK32" s="1037">
        <v>249</v>
      </c>
      <c r="AL32" s="1028"/>
      <c r="AM32" s="1028"/>
      <c r="AN32" s="1028"/>
      <c r="AO32" s="1028"/>
      <c r="AP32" s="1028">
        <v>2265</v>
      </c>
      <c r="AQ32" s="1028"/>
      <c r="AR32" s="1028"/>
      <c r="AS32" s="1028"/>
      <c r="AT32" s="1028"/>
      <c r="AU32" s="1028">
        <v>2265</v>
      </c>
      <c r="AV32" s="1028"/>
      <c r="AW32" s="1028"/>
      <c r="AX32" s="1028"/>
      <c r="AY32" s="1028"/>
      <c r="AZ32" s="1102" t="s">
        <v>605</v>
      </c>
      <c r="BA32" s="1102"/>
      <c r="BB32" s="1102"/>
      <c r="BC32" s="1102"/>
      <c r="BD32" s="1102"/>
      <c r="BE32" s="1092" t="s">
        <v>414</v>
      </c>
      <c r="BF32" s="1092"/>
      <c r="BG32" s="1092"/>
      <c r="BH32" s="1092"/>
      <c r="BI32" s="1093"/>
      <c r="BJ32" s="254"/>
      <c r="BK32" s="254"/>
      <c r="BL32" s="254"/>
      <c r="BM32" s="254"/>
      <c r="BN32" s="254"/>
      <c r="BO32" s="267"/>
      <c r="BP32" s="267"/>
      <c r="BQ32" s="264">
        <v>26</v>
      </c>
      <c r="BR32" s="265"/>
      <c r="BS32" s="1074"/>
      <c r="BT32" s="1075"/>
      <c r="BU32" s="1075"/>
      <c r="BV32" s="1075"/>
      <c r="BW32" s="1075"/>
      <c r="BX32" s="1075"/>
      <c r="BY32" s="1075"/>
      <c r="BZ32" s="1075"/>
      <c r="CA32" s="1075"/>
      <c r="CB32" s="1075"/>
      <c r="CC32" s="1075"/>
      <c r="CD32" s="1075"/>
      <c r="CE32" s="1075"/>
      <c r="CF32" s="1075"/>
      <c r="CG32" s="1076"/>
      <c r="CH32" s="1049"/>
      <c r="CI32" s="1050"/>
      <c r="CJ32" s="1050"/>
      <c r="CK32" s="1050"/>
      <c r="CL32" s="1051"/>
      <c r="CM32" s="1049"/>
      <c r="CN32" s="1050"/>
      <c r="CO32" s="1050"/>
      <c r="CP32" s="1050"/>
      <c r="CQ32" s="1051"/>
      <c r="CR32" s="1049"/>
      <c r="CS32" s="1050"/>
      <c r="CT32" s="1050"/>
      <c r="CU32" s="1050"/>
      <c r="CV32" s="1051"/>
      <c r="CW32" s="1049"/>
      <c r="CX32" s="1050"/>
      <c r="CY32" s="1050"/>
      <c r="CZ32" s="1050"/>
      <c r="DA32" s="1051"/>
      <c r="DB32" s="1049"/>
      <c r="DC32" s="1050"/>
      <c r="DD32" s="1050"/>
      <c r="DE32" s="1050"/>
      <c r="DF32" s="1051"/>
      <c r="DG32" s="1049"/>
      <c r="DH32" s="1050"/>
      <c r="DI32" s="1050"/>
      <c r="DJ32" s="1050"/>
      <c r="DK32" s="1051"/>
      <c r="DL32" s="1049"/>
      <c r="DM32" s="1050"/>
      <c r="DN32" s="1050"/>
      <c r="DO32" s="1050"/>
      <c r="DP32" s="1051"/>
      <c r="DQ32" s="1049"/>
      <c r="DR32" s="1050"/>
      <c r="DS32" s="1050"/>
      <c r="DT32" s="1050"/>
      <c r="DU32" s="1051"/>
      <c r="DV32" s="1052"/>
      <c r="DW32" s="1053"/>
      <c r="DX32" s="1053"/>
      <c r="DY32" s="1053"/>
      <c r="DZ32" s="1054"/>
      <c r="EA32" s="248"/>
    </row>
    <row r="33" spans="1:131" s="249" customFormat="1" ht="26.25" customHeight="1" x14ac:dyDescent="0.15">
      <c r="A33" s="268">
        <v>6</v>
      </c>
      <c r="B33" s="1097" t="s">
        <v>416</v>
      </c>
      <c r="C33" s="1098"/>
      <c r="D33" s="1098"/>
      <c r="E33" s="1098"/>
      <c r="F33" s="1098"/>
      <c r="G33" s="1098"/>
      <c r="H33" s="1098"/>
      <c r="I33" s="1098"/>
      <c r="J33" s="1098"/>
      <c r="K33" s="1098"/>
      <c r="L33" s="1098"/>
      <c r="M33" s="1098"/>
      <c r="N33" s="1098"/>
      <c r="O33" s="1098"/>
      <c r="P33" s="1099"/>
      <c r="Q33" s="1103">
        <v>697</v>
      </c>
      <c r="R33" s="1104"/>
      <c r="S33" s="1104"/>
      <c r="T33" s="1104"/>
      <c r="U33" s="1104"/>
      <c r="V33" s="1104">
        <v>666</v>
      </c>
      <c r="W33" s="1104"/>
      <c r="X33" s="1104"/>
      <c r="Y33" s="1104"/>
      <c r="Z33" s="1104"/>
      <c r="AA33" s="1104">
        <v>31</v>
      </c>
      <c r="AB33" s="1104"/>
      <c r="AC33" s="1104"/>
      <c r="AD33" s="1104"/>
      <c r="AE33" s="1105"/>
      <c r="AF33" s="1079">
        <v>31</v>
      </c>
      <c r="AG33" s="1080"/>
      <c r="AH33" s="1080"/>
      <c r="AI33" s="1080"/>
      <c r="AJ33" s="1081"/>
      <c r="AK33" s="1037">
        <v>444</v>
      </c>
      <c r="AL33" s="1028"/>
      <c r="AM33" s="1028"/>
      <c r="AN33" s="1028"/>
      <c r="AO33" s="1028"/>
      <c r="AP33" s="1028">
        <v>3038</v>
      </c>
      <c r="AQ33" s="1028"/>
      <c r="AR33" s="1028"/>
      <c r="AS33" s="1028"/>
      <c r="AT33" s="1028"/>
      <c r="AU33" s="1028">
        <v>3038</v>
      </c>
      <c r="AV33" s="1028"/>
      <c r="AW33" s="1028"/>
      <c r="AX33" s="1028"/>
      <c r="AY33" s="1028"/>
      <c r="AZ33" s="1102" t="s">
        <v>607</v>
      </c>
      <c r="BA33" s="1102"/>
      <c r="BB33" s="1102"/>
      <c r="BC33" s="1102"/>
      <c r="BD33" s="1102"/>
      <c r="BE33" s="1092" t="s">
        <v>417</v>
      </c>
      <c r="BF33" s="1092"/>
      <c r="BG33" s="1092"/>
      <c r="BH33" s="1092"/>
      <c r="BI33" s="1093"/>
      <c r="BJ33" s="254"/>
      <c r="BK33" s="254"/>
      <c r="BL33" s="254"/>
      <c r="BM33" s="254"/>
      <c r="BN33" s="254"/>
      <c r="BO33" s="267"/>
      <c r="BP33" s="267"/>
      <c r="BQ33" s="264">
        <v>27</v>
      </c>
      <c r="BR33" s="265"/>
      <c r="BS33" s="1074"/>
      <c r="BT33" s="1075"/>
      <c r="BU33" s="1075"/>
      <c r="BV33" s="1075"/>
      <c r="BW33" s="1075"/>
      <c r="BX33" s="1075"/>
      <c r="BY33" s="1075"/>
      <c r="BZ33" s="1075"/>
      <c r="CA33" s="1075"/>
      <c r="CB33" s="1075"/>
      <c r="CC33" s="1075"/>
      <c r="CD33" s="1075"/>
      <c r="CE33" s="1075"/>
      <c r="CF33" s="1075"/>
      <c r="CG33" s="1076"/>
      <c r="CH33" s="1049"/>
      <c r="CI33" s="1050"/>
      <c r="CJ33" s="1050"/>
      <c r="CK33" s="1050"/>
      <c r="CL33" s="1051"/>
      <c r="CM33" s="1049"/>
      <c r="CN33" s="1050"/>
      <c r="CO33" s="1050"/>
      <c r="CP33" s="1050"/>
      <c r="CQ33" s="1051"/>
      <c r="CR33" s="1049"/>
      <c r="CS33" s="1050"/>
      <c r="CT33" s="1050"/>
      <c r="CU33" s="1050"/>
      <c r="CV33" s="1051"/>
      <c r="CW33" s="1049"/>
      <c r="CX33" s="1050"/>
      <c r="CY33" s="1050"/>
      <c r="CZ33" s="1050"/>
      <c r="DA33" s="1051"/>
      <c r="DB33" s="1049"/>
      <c r="DC33" s="1050"/>
      <c r="DD33" s="1050"/>
      <c r="DE33" s="1050"/>
      <c r="DF33" s="1051"/>
      <c r="DG33" s="1049"/>
      <c r="DH33" s="1050"/>
      <c r="DI33" s="1050"/>
      <c r="DJ33" s="1050"/>
      <c r="DK33" s="1051"/>
      <c r="DL33" s="1049"/>
      <c r="DM33" s="1050"/>
      <c r="DN33" s="1050"/>
      <c r="DO33" s="1050"/>
      <c r="DP33" s="1051"/>
      <c r="DQ33" s="1049"/>
      <c r="DR33" s="1050"/>
      <c r="DS33" s="1050"/>
      <c r="DT33" s="1050"/>
      <c r="DU33" s="1051"/>
      <c r="DV33" s="1052"/>
      <c r="DW33" s="1053"/>
      <c r="DX33" s="1053"/>
      <c r="DY33" s="1053"/>
      <c r="DZ33" s="1054"/>
      <c r="EA33" s="248"/>
    </row>
    <row r="34" spans="1:131" s="249" customFormat="1" ht="26.25" customHeight="1" x14ac:dyDescent="0.15">
      <c r="A34" s="268">
        <v>7</v>
      </c>
      <c r="B34" s="1097" t="s">
        <v>418</v>
      </c>
      <c r="C34" s="1098"/>
      <c r="D34" s="1098"/>
      <c r="E34" s="1098"/>
      <c r="F34" s="1098"/>
      <c r="G34" s="1098"/>
      <c r="H34" s="1098"/>
      <c r="I34" s="1098"/>
      <c r="J34" s="1098"/>
      <c r="K34" s="1098"/>
      <c r="L34" s="1098"/>
      <c r="M34" s="1098"/>
      <c r="N34" s="1098"/>
      <c r="O34" s="1098"/>
      <c r="P34" s="1099"/>
      <c r="Q34" s="1103">
        <v>347</v>
      </c>
      <c r="R34" s="1104"/>
      <c r="S34" s="1104"/>
      <c r="T34" s="1104"/>
      <c r="U34" s="1104"/>
      <c r="V34" s="1104">
        <v>347</v>
      </c>
      <c r="W34" s="1104"/>
      <c r="X34" s="1104"/>
      <c r="Y34" s="1104"/>
      <c r="Z34" s="1104"/>
      <c r="AA34" s="1104">
        <v>0</v>
      </c>
      <c r="AB34" s="1104"/>
      <c r="AC34" s="1104"/>
      <c r="AD34" s="1104"/>
      <c r="AE34" s="1105"/>
      <c r="AF34" s="1079">
        <v>0</v>
      </c>
      <c r="AG34" s="1080"/>
      <c r="AH34" s="1080"/>
      <c r="AI34" s="1080"/>
      <c r="AJ34" s="1081"/>
      <c r="AK34" s="1037">
        <v>327</v>
      </c>
      <c r="AL34" s="1028"/>
      <c r="AM34" s="1028"/>
      <c r="AN34" s="1028"/>
      <c r="AO34" s="1028"/>
      <c r="AP34" s="1028" t="s">
        <v>607</v>
      </c>
      <c r="AQ34" s="1028"/>
      <c r="AR34" s="1028"/>
      <c r="AS34" s="1028"/>
      <c r="AT34" s="1028"/>
      <c r="AU34" s="1028" t="s">
        <v>607</v>
      </c>
      <c r="AV34" s="1028"/>
      <c r="AW34" s="1028"/>
      <c r="AX34" s="1028"/>
      <c r="AY34" s="1028"/>
      <c r="AZ34" s="1102" t="s">
        <v>607</v>
      </c>
      <c r="BA34" s="1102"/>
      <c r="BB34" s="1102"/>
      <c r="BC34" s="1102"/>
      <c r="BD34" s="1102"/>
      <c r="BE34" s="1092" t="s">
        <v>419</v>
      </c>
      <c r="BF34" s="1092"/>
      <c r="BG34" s="1092"/>
      <c r="BH34" s="1092"/>
      <c r="BI34" s="1093"/>
      <c r="BJ34" s="254"/>
      <c r="BK34" s="254"/>
      <c r="BL34" s="254"/>
      <c r="BM34" s="254"/>
      <c r="BN34" s="254"/>
      <c r="BO34" s="267"/>
      <c r="BP34" s="267"/>
      <c r="BQ34" s="264">
        <v>28</v>
      </c>
      <c r="BR34" s="265"/>
      <c r="BS34" s="1074"/>
      <c r="BT34" s="1075"/>
      <c r="BU34" s="1075"/>
      <c r="BV34" s="1075"/>
      <c r="BW34" s="1075"/>
      <c r="BX34" s="1075"/>
      <c r="BY34" s="1075"/>
      <c r="BZ34" s="1075"/>
      <c r="CA34" s="1075"/>
      <c r="CB34" s="1075"/>
      <c r="CC34" s="1075"/>
      <c r="CD34" s="1075"/>
      <c r="CE34" s="1075"/>
      <c r="CF34" s="1075"/>
      <c r="CG34" s="1076"/>
      <c r="CH34" s="1049"/>
      <c r="CI34" s="1050"/>
      <c r="CJ34" s="1050"/>
      <c r="CK34" s="1050"/>
      <c r="CL34" s="1051"/>
      <c r="CM34" s="1049"/>
      <c r="CN34" s="1050"/>
      <c r="CO34" s="1050"/>
      <c r="CP34" s="1050"/>
      <c r="CQ34" s="1051"/>
      <c r="CR34" s="1049"/>
      <c r="CS34" s="1050"/>
      <c r="CT34" s="1050"/>
      <c r="CU34" s="1050"/>
      <c r="CV34" s="1051"/>
      <c r="CW34" s="1049"/>
      <c r="CX34" s="1050"/>
      <c r="CY34" s="1050"/>
      <c r="CZ34" s="1050"/>
      <c r="DA34" s="1051"/>
      <c r="DB34" s="1049"/>
      <c r="DC34" s="1050"/>
      <c r="DD34" s="1050"/>
      <c r="DE34" s="1050"/>
      <c r="DF34" s="1051"/>
      <c r="DG34" s="1049"/>
      <c r="DH34" s="1050"/>
      <c r="DI34" s="1050"/>
      <c r="DJ34" s="1050"/>
      <c r="DK34" s="1051"/>
      <c r="DL34" s="1049"/>
      <c r="DM34" s="1050"/>
      <c r="DN34" s="1050"/>
      <c r="DO34" s="1050"/>
      <c r="DP34" s="1051"/>
      <c r="DQ34" s="1049"/>
      <c r="DR34" s="1050"/>
      <c r="DS34" s="1050"/>
      <c r="DT34" s="1050"/>
      <c r="DU34" s="1051"/>
      <c r="DV34" s="1052"/>
      <c r="DW34" s="1053"/>
      <c r="DX34" s="1053"/>
      <c r="DY34" s="1053"/>
      <c r="DZ34" s="1054"/>
      <c r="EA34" s="248"/>
    </row>
    <row r="35" spans="1:131" s="249" customFormat="1" ht="26.25" customHeight="1" x14ac:dyDescent="0.15">
      <c r="A35" s="268">
        <v>8</v>
      </c>
      <c r="B35" s="1097"/>
      <c r="C35" s="1098"/>
      <c r="D35" s="1098"/>
      <c r="E35" s="1098"/>
      <c r="F35" s="1098"/>
      <c r="G35" s="1098"/>
      <c r="H35" s="1098"/>
      <c r="I35" s="1098"/>
      <c r="J35" s="1098"/>
      <c r="K35" s="1098"/>
      <c r="L35" s="1098"/>
      <c r="M35" s="1098"/>
      <c r="N35" s="1098"/>
      <c r="O35" s="1098"/>
      <c r="P35" s="1099"/>
      <c r="Q35" s="1103"/>
      <c r="R35" s="1104"/>
      <c r="S35" s="1104"/>
      <c r="T35" s="1104"/>
      <c r="U35" s="1104"/>
      <c r="V35" s="1104"/>
      <c r="W35" s="1104"/>
      <c r="X35" s="1104"/>
      <c r="Y35" s="1104"/>
      <c r="Z35" s="1104"/>
      <c r="AA35" s="1104"/>
      <c r="AB35" s="1104"/>
      <c r="AC35" s="1104"/>
      <c r="AD35" s="1104"/>
      <c r="AE35" s="1105"/>
      <c r="AF35" s="1079"/>
      <c r="AG35" s="1080"/>
      <c r="AH35" s="1080"/>
      <c r="AI35" s="1080"/>
      <c r="AJ35" s="1081"/>
      <c r="AK35" s="1037"/>
      <c r="AL35" s="1028"/>
      <c r="AM35" s="1028"/>
      <c r="AN35" s="1028"/>
      <c r="AO35" s="1028"/>
      <c r="AP35" s="1028"/>
      <c r="AQ35" s="1028"/>
      <c r="AR35" s="1028"/>
      <c r="AS35" s="1028"/>
      <c r="AT35" s="1028"/>
      <c r="AU35" s="1028"/>
      <c r="AV35" s="1028"/>
      <c r="AW35" s="1028"/>
      <c r="AX35" s="1028"/>
      <c r="AY35" s="1028"/>
      <c r="AZ35" s="1102"/>
      <c r="BA35" s="1102"/>
      <c r="BB35" s="1102"/>
      <c r="BC35" s="1102"/>
      <c r="BD35" s="1102"/>
      <c r="BE35" s="1092"/>
      <c r="BF35" s="1092"/>
      <c r="BG35" s="1092"/>
      <c r="BH35" s="1092"/>
      <c r="BI35" s="1093"/>
      <c r="BJ35" s="254"/>
      <c r="BK35" s="254"/>
      <c r="BL35" s="254"/>
      <c r="BM35" s="254"/>
      <c r="BN35" s="254"/>
      <c r="BO35" s="267"/>
      <c r="BP35" s="267"/>
      <c r="BQ35" s="264">
        <v>29</v>
      </c>
      <c r="BR35" s="265"/>
      <c r="BS35" s="1074"/>
      <c r="BT35" s="1075"/>
      <c r="BU35" s="1075"/>
      <c r="BV35" s="1075"/>
      <c r="BW35" s="1075"/>
      <c r="BX35" s="1075"/>
      <c r="BY35" s="1075"/>
      <c r="BZ35" s="1075"/>
      <c r="CA35" s="1075"/>
      <c r="CB35" s="1075"/>
      <c r="CC35" s="1075"/>
      <c r="CD35" s="1075"/>
      <c r="CE35" s="1075"/>
      <c r="CF35" s="1075"/>
      <c r="CG35" s="1076"/>
      <c r="CH35" s="1049"/>
      <c r="CI35" s="1050"/>
      <c r="CJ35" s="1050"/>
      <c r="CK35" s="1050"/>
      <c r="CL35" s="1051"/>
      <c r="CM35" s="1049"/>
      <c r="CN35" s="1050"/>
      <c r="CO35" s="1050"/>
      <c r="CP35" s="1050"/>
      <c r="CQ35" s="1051"/>
      <c r="CR35" s="1049"/>
      <c r="CS35" s="1050"/>
      <c r="CT35" s="1050"/>
      <c r="CU35" s="1050"/>
      <c r="CV35" s="1051"/>
      <c r="CW35" s="1049"/>
      <c r="CX35" s="1050"/>
      <c r="CY35" s="1050"/>
      <c r="CZ35" s="1050"/>
      <c r="DA35" s="1051"/>
      <c r="DB35" s="1049"/>
      <c r="DC35" s="1050"/>
      <c r="DD35" s="1050"/>
      <c r="DE35" s="1050"/>
      <c r="DF35" s="1051"/>
      <c r="DG35" s="1049"/>
      <c r="DH35" s="1050"/>
      <c r="DI35" s="1050"/>
      <c r="DJ35" s="1050"/>
      <c r="DK35" s="1051"/>
      <c r="DL35" s="1049"/>
      <c r="DM35" s="1050"/>
      <c r="DN35" s="1050"/>
      <c r="DO35" s="1050"/>
      <c r="DP35" s="1051"/>
      <c r="DQ35" s="1049"/>
      <c r="DR35" s="1050"/>
      <c r="DS35" s="1050"/>
      <c r="DT35" s="1050"/>
      <c r="DU35" s="1051"/>
      <c r="DV35" s="1052"/>
      <c r="DW35" s="1053"/>
      <c r="DX35" s="1053"/>
      <c r="DY35" s="1053"/>
      <c r="DZ35" s="1054"/>
      <c r="EA35" s="248"/>
    </row>
    <row r="36" spans="1:131" s="249" customFormat="1" ht="26.25" customHeight="1" x14ac:dyDescent="0.15">
      <c r="A36" s="268">
        <v>9</v>
      </c>
      <c r="B36" s="1097"/>
      <c r="C36" s="1098"/>
      <c r="D36" s="1098"/>
      <c r="E36" s="1098"/>
      <c r="F36" s="1098"/>
      <c r="G36" s="1098"/>
      <c r="H36" s="1098"/>
      <c r="I36" s="1098"/>
      <c r="J36" s="1098"/>
      <c r="K36" s="1098"/>
      <c r="L36" s="1098"/>
      <c r="M36" s="1098"/>
      <c r="N36" s="1098"/>
      <c r="O36" s="1098"/>
      <c r="P36" s="1099"/>
      <c r="Q36" s="1103"/>
      <c r="R36" s="1104"/>
      <c r="S36" s="1104"/>
      <c r="T36" s="1104"/>
      <c r="U36" s="1104"/>
      <c r="V36" s="1104"/>
      <c r="W36" s="1104"/>
      <c r="X36" s="1104"/>
      <c r="Y36" s="1104"/>
      <c r="Z36" s="1104"/>
      <c r="AA36" s="1104"/>
      <c r="AB36" s="1104"/>
      <c r="AC36" s="1104"/>
      <c r="AD36" s="1104"/>
      <c r="AE36" s="1105"/>
      <c r="AF36" s="1079"/>
      <c r="AG36" s="1080"/>
      <c r="AH36" s="1080"/>
      <c r="AI36" s="1080"/>
      <c r="AJ36" s="1081"/>
      <c r="AK36" s="1037"/>
      <c r="AL36" s="1028"/>
      <c r="AM36" s="1028"/>
      <c r="AN36" s="1028"/>
      <c r="AO36" s="1028"/>
      <c r="AP36" s="1028"/>
      <c r="AQ36" s="1028"/>
      <c r="AR36" s="1028"/>
      <c r="AS36" s="1028"/>
      <c r="AT36" s="1028"/>
      <c r="AU36" s="1028"/>
      <c r="AV36" s="1028"/>
      <c r="AW36" s="1028"/>
      <c r="AX36" s="1028"/>
      <c r="AY36" s="1028"/>
      <c r="AZ36" s="1102"/>
      <c r="BA36" s="1102"/>
      <c r="BB36" s="1102"/>
      <c r="BC36" s="1102"/>
      <c r="BD36" s="1102"/>
      <c r="BE36" s="1092"/>
      <c r="BF36" s="1092"/>
      <c r="BG36" s="1092"/>
      <c r="BH36" s="1092"/>
      <c r="BI36" s="1093"/>
      <c r="BJ36" s="254"/>
      <c r="BK36" s="254"/>
      <c r="BL36" s="254"/>
      <c r="BM36" s="254"/>
      <c r="BN36" s="254"/>
      <c r="BO36" s="267"/>
      <c r="BP36" s="267"/>
      <c r="BQ36" s="264">
        <v>30</v>
      </c>
      <c r="BR36" s="265"/>
      <c r="BS36" s="1074"/>
      <c r="BT36" s="1075"/>
      <c r="BU36" s="1075"/>
      <c r="BV36" s="1075"/>
      <c r="BW36" s="1075"/>
      <c r="BX36" s="1075"/>
      <c r="BY36" s="1075"/>
      <c r="BZ36" s="1075"/>
      <c r="CA36" s="1075"/>
      <c r="CB36" s="1075"/>
      <c r="CC36" s="1075"/>
      <c r="CD36" s="1075"/>
      <c r="CE36" s="1075"/>
      <c r="CF36" s="1075"/>
      <c r="CG36" s="1076"/>
      <c r="CH36" s="1049"/>
      <c r="CI36" s="1050"/>
      <c r="CJ36" s="1050"/>
      <c r="CK36" s="1050"/>
      <c r="CL36" s="1051"/>
      <c r="CM36" s="1049"/>
      <c r="CN36" s="1050"/>
      <c r="CO36" s="1050"/>
      <c r="CP36" s="1050"/>
      <c r="CQ36" s="1051"/>
      <c r="CR36" s="1049"/>
      <c r="CS36" s="1050"/>
      <c r="CT36" s="1050"/>
      <c r="CU36" s="1050"/>
      <c r="CV36" s="1051"/>
      <c r="CW36" s="1049"/>
      <c r="CX36" s="1050"/>
      <c r="CY36" s="1050"/>
      <c r="CZ36" s="1050"/>
      <c r="DA36" s="1051"/>
      <c r="DB36" s="1049"/>
      <c r="DC36" s="1050"/>
      <c r="DD36" s="1050"/>
      <c r="DE36" s="1050"/>
      <c r="DF36" s="1051"/>
      <c r="DG36" s="1049"/>
      <c r="DH36" s="1050"/>
      <c r="DI36" s="1050"/>
      <c r="DJ36" s="1050"/>
      <c r="DK36" s="1051"/>
      <c r="DL36" s="1049"/>
      <c r="DM36" s="1050"/>
      <c r="DN36" s="1050"/>
      <c r="DO36" s="1050"/>
      <c r="DP36" s="1051"/>
      <c r="DQ36" s="1049"/>
      <c r="DR36" s="1050"/>
      <c r="DS36" s="1050"/>
      <c r="DT36" s="1050"/>
      <c r="DU36" s="1051"/>
      <c r="DV36" s="1052"/>
      <c r="DW36" s="1053"/>
      <c r="DX36" s="1053"/>
      <c r="DY36" s="1053"/>
      <c r="DZ36" s="1054"/>
      <c r="EA36" s="248"/>
    </row>
    <row r="37" spans="1:131" s="249" customFormat="1" ht="26.25" customHeight="1" x14ac:dyDescent="0.15">
      <c r="A37" s="268">
        <v>10</v>
      </c>
      <c r="B37" s="1097"/>
      <c r="C37" s="1098"/>
      <c r="D37" s="1098"/>
      <c r="E37" s="1098"/>
      <c r="F37" s="1098"/>
      <c r="G37" s="1098"/>
      <c r="H37" s="1098"/>
      <c r="I37" s="1098"/>
      <c r="J37" s="1098"/>
      <c r="K37" s="1098"/>
      <c r="L37" s="1098"/>
      <c r="M37" s="1098"/>
      <c r="N37" s="1098"/>
      <c r="O37" s="1098"/>
      <c r="P37" s="1099"/>
      <c r="Q37" s="1103"/>
      <c r="R37" s="1104"/>
      <c r="S37" s="1104"/>
      <c r="T37" s="1104"/>
      <c r="U37" s="1104"/>
      <c r="V37" s="1104"/>
      <c r="W37" s="1104"/>
      <c r="X37" s="1104"/>
      <c r="Y37" s="1104"/>
      <c r="Z37" s="1104"/>
      <c r="AA37" s="1104"/>
      <c r="AB37" s="1104"/>
      <c r="AC37" s="1104"/>
      <c r="AD37" s="1104"/>
      <c r="AE37" s="1105"/>
      <c r="AF37" s="1079"/>
      <c r="AG37" s="1080"/>
      <c r="AH37" s="1080"/>
      <c r="AI37" s="1080"/>
      <c r="AJ37" s="1081"/>
      <c r="AK37" s="1037"/>
      <c r="AL37" s="1028"/>
      <c r="AM37" s="1028"/>
      <c r="AN37" s="1028"/>
      <c r="AO37" s="1028"/>
      <c r="AP37" s="1028"/>
      <c r="AQ37" s="1028"/>
      <c r="AR37" s="1028"/>
      <c r="AS37" s="1028"/>
      <c r="AT37" s="1028"/>
      <c r="AU37" s="1028"/>
      <c r="AV37" s="1028"/>
      <c r="AW37" s="1028"/>
      <c r="AX37" s="1028"/>
      <c r="AY37" s="1028"/>
      <c r="AZ37" s="1102"/>
      <c r="BA37" s="1102"/>
      <c r="BB37" s="1102"/>
      <c r="BC37" s="1102"/>
      <c r="BD37" s="1102"/>
      <c r="BE37" s="1092"/>
      <c r="BF37" s="1092"/>
      <c r="BG37" s="1092"/>
      <c r="BH37" s="1092"/>
      <c r="BI37" s="1093"/>
      <c r="BJ37" s="254"/>
      <c r="BK37" s="254"/>
      <c r="BL37" s="254"/>
      <c r="BM37" s="254"/>
      <c r="BN37" s="254"/>
      <c r="BO37" s="267"/>
      <c r="BP37" s="267"/>
      <c r="BQ37" s="264">
        <v>31</v>
      </c>
      <c r="BR37" s="265"/>
      <c r="BS37" s="1074"/>
      <c r="BT37" s="1075"/>
      <c r="BU37" s="1075"/>
      <c r="BV37" s="1075"/>
      <c r="BW37" s="1075"/>
      <c r="BX37" s="1075"/>
      <c r="BY37" s="1075"/>
      <c r="BZ37" s="1075"/>
      <c r="CA37" s="1075"/>
      <c r="CB37" s="1075"/>
      <c r="CC37" s="1075"/>
      <c r="CD37" s="1075"/>
      <c r="CE37" s="1075"/>
      <c r="CF37" s="1075"/>
      <c r="CG37" s="1076"/>
      <c r="CH37" s="1049"/>
      <c r="CI37" s="1050"/>
      <c r="CJ37" s="1050"/>
      <c r="CK37" s="1050"/>
      <c r="CL37" s="1051"/>
      <c r="CM37" s="1049"/>
      <c r="CN37" s="1050"/>
      <c r="CO37" s="1050"/>
      <c r="CP37" s="1050"/>
      <c r="CQ37" s="1051"/>
      <c r="CR37" s="1049"/>
      <c r="CS37" s="1050"/>
      <c r="CT37" s="1050"/>
      <c r="CU37" s="1050"/>
      <c r="CV37" s="1051"/>
      <c r="CW37" s="1049"/>
      <c r="CX37" s="1050"/>
      <c r="CY37" s="1050"/>
      <c r="CZ37" s="1050"/>
      <c r="DA37" s="1051"/>
      <c r="DB37" s="1049"/>
      <c r="DC37" s="1050"/>
      <c r="DD37" s="1050"/>
      <c r="DE37" s="1050"/>
      <c r="DF37" s="1051"/>
      <c r="DG37" s="1049"/>
      <c r="DH37" s="1050"/>
      <c r="DI37" s="1050"/>
      <c r="DJ37" s="1050"/>
      <c r="DK37" s="1051"/>
      <c r="DL37" s="1049"/>
      <c r="DM37" s="1050"/>
      <c r="DN37" s="1050"/>
      <c r="DO37" s="1050"/>
      <c r="DP37" s="1051"/>
      <c r="DQ37" s="1049"/>
      <c r="DR37" s="1050"/>
      <c r="DS37" s="1050"/>
      <c r="DT37" s="1050"/>
      <c r="DU37" s="1051"/>
      <c r="DV37" s="1052"/>
      <c r="DW37" s="1053"/>
      <c r="DX37" s="1053"/>
      <c r="DY37" s="1053"/>
      <c r="DZ37" s="1054"/>
      <c r="EA37" s="248"/>
    </row>
    <row r="38" spans="1:131" s="249" customFormat="1" ht="26.25" customHeight="1" x14ac:dyDescent="0.15">
      <c r="A38" s="268">
        <v>11</v>
      </c>
      <c r="B38" s="1097"/>
      <c r="C38" s="1098"/>
      <c r="D38" s="1098"/>
      <c r="E38" s="1098"/>
      <c r="F38" s="1098"/>
      <c r="G38" s="1098"/>
      <c r="H38" s="1098"/>
      <c r="I38" s="1098"/>
      <c r="J38" s="1098"/>
      <c r="K38" s="1098"/>
      <c r="L38" s="1098"/>
      <c r="M38" s="1098"/>
      <c r="N38" s="1098"/>
      <c r="O38" s="1098"/>
      <c r="P38" s="1099"/>
      <c r="Q38" s="1103"/>
      <c r="R38" s="1104"/>
      <c r="S38" s="1104"/>
      <c r="T38" s="1104"/>
      <c r="U38" s="1104"/>
      <c r="V38" s="1104"/>
      <c r="W38" s="1104"/>
      <c r="X38" s="1104"/>
      <c r="Y38" s="1104"/>
      <c r="Z38" s="1104"/>
      <c r="AA38" s="1104"/>
      <c r="AB38" s="1104"/>
      <c r="AC38" s="1104"/>
      <c r="AD38" s="1104"/>
      <c r="AE38" s="1105"/>
      <c r="AF38" s="1079"/>
      <c r="AG38" s="1080"/>
      <c r="AH38" s="1080"/>
      <c r="AI38" s="1080"/>
      <c r="AJ38" s="1081"/>
      <c r="AK38" s="1037"/>
      <c r="AL38" s="1028"/>
      <c r="AM38" s="1028"/>
      <c r="AN38" s="1028"/>
      <c r="AO38" s="1028"/>
      <c r="AP38" s="1028"/>
      <c r="AQ38" s="1028"/>
      <c r="AR38" s="1028"/>
      <c r="AS38" s="1028"/>
      <c r="AT38" s="1028"/>
      <c r="AU38" s="1028"/>
      <c r="AV38" s="1028"/>
      <c r="AW38" s="1028"/>
      <c r="AX38" s="1028"/>
      <c r="AY38" s="1028"/>
      <c r="AZ38" s="1102"/>
      <c r="BA38" s="1102"/>
      <c r="BB38" s="1102"/>
      <c r="BC38" s="1102"/>
      <c r="BD38" s="1102"/>
      <c r="BE38" s="1092"/>
      <c r="BF38" s="1092"/>
      <c r="BG38" s="1092"/>
      <c r="BH38" s="1092"/>
      <c r="BI38" s="1093"/>
      <c r="BJ38" s="254"/>
      <c r="BK38" s="254"/>
      <c r="BL38" s="254"/>
      <c r="BM38" s="254"/>
      <c r="BN38" s="254"/>
      <c r="BO38" s="267"/>
      <c r="BP38" s="267"/>
      <c r="BQ38" s="264">
        <v>32</v>
      </c>
      <c r="BR38" s="265"/>
      <c r="BS38" s="1074"/>
      <c r="BT38" s="1075"/>
      <c r="BU38" s="1075"/>
      <c r="BV38" s="1075"/>
      <c r="BW38" s="1075"/>
      <c r="BX38" s="1075"/>
      <c r="BY38" s="1075"/>
      <c r="BZ38" s="1075"/>
      <c r="CA38" s="1075"/>
      <c r="CB38" s="1075"/>
      <c r="CC38" s="1075"/>
      <c r="CD38" s="1075"/>
      <c r="CE38" s="1075"/>
      <c r="CF38" s="1075"/>
      <c r="CG38" s="1076"/>
      <c r="CH38" s="1049"/>
      <c r="CI38" s="1050"/>
      <c r="CJ38" s="1050"/>
      <c r="CK38" s="1050"/>
      <c r="CL38" s="1051"/>
      <c r="CM38" s="1049"/>
      <c r="CN38" s="1050"/>
      <c r="CO38" s="1050"/>
      <c r="CP38" s="1050"/>
      <c r="CQ38" s="1051"/>
      <c r="CR38" s="1049"/>
      <c r="CS38" s="1050"/>
      <c r="CT38" s="1050"/>
      <c r="CU38" s="1050"/>
      <c r="CV38" s="1051"/>
      <c r="CW38" s="1049"/>
      <c r="CX38" s="1050"/>
      <c r="CY38" s="1050"/>
      <c r="CZ38" s="1050"/>
      <c r="DA38" s="1051"/>
      <c r="DB38" s="1049"/>
      <c r="DC38" s="1050"/>
      <c r="DD38" s="1050"/>
      <c r="DE38" s="1050"/>
      <c r="DF38" s="1051"/>
      <c r="DG38" s="1049"/>
      <c r="DH38" s="1050"/>
      <c r="DI38" s="1050"/>
      <c r="DJ38" s="1050"/>
      <c r="DK38" s="1051"/>
      <c r="DL38" s="1049"/>
      <c r="DM38" s="1050"/>
      <c r="DN38" s="1050"/>
      <c r="DO38" s="1050"/>
      <c r="DP38" s="1051"/>
      <c r="DQ38" s="1049"/>
      <c r="DR38" s="1050"/>
      <c r="DS38" s="1050"/>
      <c r="DT38" s="1050"/>
      <c r="DU38" s="1051"/>
      <c r="DV38" s="1052"/>
      <c r="DW38" s="1053"/>
      <c r="DX38" s="1053"/>
      <c r="DY38" s="1053"/>
      <c r="DZ38" s="1054"/>
      <c r="EA38" s="248"/>
    </row>
    <row r="39" spans="1:131" s="249" customFormat="1" ht="26.25" customHeight="1" x14ac:dyDescent="0.15">
      <c r="A39" s="268">
        <v>12</v>
      </c>
      <c r="B39" s="1097"/>
      <c r="C39" s="1098"/>
      <c r="D39" s="1098"/>
      <c r="E39" s="1098"/>
      <c r="F39" s="1098"/>
      <c r="G39" s="1098"/>
      <c r="H39" s="1098"/>
      <c r="I39" s="1098"/>
      <c r="J39" s="1098"/>
      <c r="K39" s="1098"/>
      <c r="L39" s="1098"/>
      <c r="M39" s="1098"/>
      <c r="N39" s="1098"/>
      <c r="O39" s="1098"/>
      <c r="P39" s="1099"/>
      <c r="Q39" s="1103"/>
      <c r="R39" s="1104"/>
      <c r="S39" s="1104"/>
      <c r="T39" s="1104"/>
      <c r="U39" s="1104"/>
      <c r="V39" s="1104"/>
      <c r="W39" s="1104"/>
      <c r="X39" s="1104"/>
      <c r="Y39" s="1104"/>
      <c r="Z39" s="1104"/>
      <c r="AA39" s="1104"/>
      <c r="AB39" s="1104"/>
      <c r="AC39" s="1104"/>
      <c r="AD39" s="1104"/>
      <c r="AE39" s="1105"/>
      <c r="AF39" s="1079"/>
      <c r="AG39" s="1080"/>
      <c r="AH39" s="1080"/>
      <c r="AI39" s="1080"/>
      <c r="AJ39" s="1081"/>
      <c r="AK39" s="1037"/>
      <c r="AL39" s="1028"/>
      <c r="AM39" s="1028"/>
      <c r="AN39" s="1028"/>
      <c r="AO39" s="1028"/>
      <c r="AP39" s="1028"/>
      <c r="AQ39" s="1028"/>
      <c r="AR39" s="1028"/>
      <c r="AS39" s="1028"/>
      <c r="AT39" s="1028"/>
      <c r="AU39" s="1028"/>
      <c r="AV39" s="1028"/>
      <c r="AW39" s="1028"/>
      <c r="AX39" s="1028"/>
      <c r="AY39" s="1028"/>
      <c r="AZ39" s="1102"/>
      <c r="BA39" s="1102"/>
      <c r="BB39" s="1102"/>
      <c r="BC39" s="1102"/>
      <c r="BD39" s="1102"/>
      <c r="BE39" s="1092"/>
      <c r="BF39" s="1092"/>
      <c r="BG39" s="1092"/>
      <c r="BH39" s="1092"/>
      <c r="BI39" s="1093"/>
      <c r="BJ39" s="254"/>
      <c r="BK39" s="254"/>
      <c r="BL39" s="254"/>
      <c r="BM39" s="254"/>
      <c r="BN39" s="254"/>
      <c r="BO39" s="267"/>
      <c r="BP39" s="267"/>
      <c r="BQ39" s="264">
        <v>33</v>
      </c>
      <c r="BR39" s="265"/>
      <c r="BS39" s="1074"/>
      <c r="BT39" s="1075"/>
      <c r="BU39" s="1075"/>
      <c r="BV39" s="1075"/>
      <c r="BW39" s="1075"/>
      <c r="BX39" s="1075"/>
      <c r="BY39" s="1075"/>
      <c r="BZ39" s="1075"/>
      <c r="CA39" s="1075"/>
      <c r="CB39" s="1075"/>
      <c r="CC39" s="1075"/>
      <c r="CD39" s="1075"/>
      <c r="CE39" s="1075"/>
      <c r="CF39" s="1075"/>
      <c r="CG39" s="1076"/>
      <c r="CH39" s="1049"/>
      <c r="CI39" s="1050"/>
      <c r="CJ39" s="1050"/>
      <c r="CK39" s="1050"/>
      <c r="CL39" s="1051"/>
      <c r="CM39" s="1049"/>
      <c r="CN39" s="1050"/>
      <c r="CO39" s="1050"/>
      <c r="CP39" s="1050"/>
      <c r="CQ39" s="1051"/>
      <c r="CR39" s="1049"/>
      <c r="CS39" s="1050"/>
      <c r="CT39" s="1050"/>
      <c r="CU39" s="1050"/>
      <c r="CV39" s="1051"/>
      <c r="CW39" s="1049"/>
      <c r="CX39" s="1050"/>
      <c r="CY39" s="1050"/>
      <c r="CZ39" s="1050"/>
      <c r="DA39" s="1051"/>
      <c r="DB39" s="1049"/>
      <c r="DC39" s="1050"/>
      <c r="DD39" s="1050"/>
      <c r="DE39" s="1050"/>
      <c r="DF39" s="1051"/>
      <c r="DG39" s="1049"/>
      <c r="DH39" s="1050"/>
      <c r="DI39" s="1050"/>
      <c r="DJ39" s="1050"/>
      <c r="DK39" s="1051"/>
      <c r="DL39" s="1049"/>
      <c r="DM39" s="1050"/>
      <c r="DN39" s="1050"/>
      <c r="DO39" s="1050"/>
      <c r="DP39" s="1051"/>
      <c r="DQ39" s="1049"/>
      <c r="DR39" s="1050"/>
      <c r="DS39" s="1050"/>
      <c r="DT39" s="1050"/>
      <c r="DU39" s="1051"/>
      <c r="DV39" s="1052"/>
      <c r="DW39" s="1053"/>
      <c r="DX39" s="1053"/>
      <c r="DY39" s="1053"/>
      <c r="DZ39" s="1054"/>
      <c r="EA39" s="248"/>
    </row>
    <row r="40" spans="1:131" s="249" customFormat="1" ht="26.25" customHeight="1" x14ac:dyDescent="0.15">
      <c r="A40" s="263">
        <v>13</v>
      </c>
      <c r="B40" s="1097"/>
      <c r="C40" s="1098"/>
      <c r="D40" s="1098"/>
      <c r="E40" s="1098"/>
      <c r="F40" s="1098"/>
      <c r="G40" s="1098"/>
      <c r="H40" s="1098"/>
      <c r="I40" s="1098"/>
      <c r="J40" s="1098"/>
      <c r="K40" s="1098"/>
      <c r="L40" s="1098"/>
      <c r="M40" s="1098"/>
      <c r="N40" s="1098"/>
      <c r="O40" s="1098"/>
      <c r="P40" s="1099"/>
      <c r="Q40" s="1103"/>
      <c r="R40" s="1104"/>
      <c r="S40" s="1104"/>
      <c r="T40" s="1104"/>
      <c r="U40" s="1104"/>
      <c r="V40" s="1104"/>
      <c r="W40" s="1104"/>
      <c r="X40" s="1104"/>
      <c r="Y40" s="1104"/>
      <c r="Z40" s="1104"/>
      <c r="AA40" s="1104"/>
      <c r="AB40" s="1104"/>
      <c r="AC40" s="1104"/>
      <c r="AD40" s="1104"/>
      <c r="AE40" s="1105"/>
      <c r="AF40" s="1079"/>
      <c r="AG40" s="1080"/>
      <c r="AH40" s="1080"/>
      <c r="AI40" s="1080"/>
      <c r="AJ40" s="1081"/>
      <c r="AK40" s="1037"/>
      <c r="AL40" s="1028"/>
      <c r="AM40" s="1028"/>
      <c r="AN40" s="1028"/>
      <c r="AO40" s="1028"/>
      <c r="AP40" s="1028"/>
      <c r="AQ40" s="1028"/>
      <c r="AR40" s="1028"/>
      <c r="AS40" s="1028"/>
      <c r="AT40" s="1028"/>
      <c r="AU40" s="1028"/>
      <c r="AV40" s="1028"/>
      <c r="AW40" s="1028"/>
      <c r="AX40" s="1028"/>
      <c r="AY40" s="1028"/>
      <c r="AZ40" s="1102"/>
      <c r="BA40" s="1102"/>
      <c r="BB40" s="1102"/>
      <c r="BC40" s="1102"/>
      <c r="BD40" s="1102"/>
      <c r="BE40" s="1092"/>
      <c r="BF40" s="1092"/>
      <c r="BG40" s="1092"/>
      <c r="BH40" s="1092"/>
      <c r="BI40" s="1093"/>
      <c r="BJ40" s="254"/>
      <c r="BK40" s="254"/>
      <c r="BL40" s="254"/>
      <c r="BM40" s="254"/>
      <c r="BN40" s="254"/>
      <c r="BO40" s="267"/>
      <c r="BP40" s="267"/>
      <c r="BQ40" s="264">
        <v>34</v>
      </c>
      <c r="BR40" s="265"/>
      <c r="BS40" s="1074"/>
      <c r="BT40" s="1075"/>
      <c r="BU40" s="1075"/>
      <c r="BV40" s="1075"/>
      <c r="BW40" s="1075"/>
      <c r="BX40" s="1075"/>
      <c r="BY40" s="1075"/>
      <c r="BZ40" s="1075"/>
      <c r="CA40" s="1075"/>
      <c r="CB40" s="1075"/>
      <c r="CC40" s="1075"/>
      <c r="CD40" s="1075"/>
      <c r="CE40" s="1075"/>
      <c r="CF40" s="1075"/>
      <c r="CG40" s="1076"/>
      <c r="CH40" s="1049"/>
      <c r="CI40" s="1050"/>
      <c r="CJ40" s="1050"/>
      <c r="CK40" s="1050"/>
      <c r="CL40" s="1051"/>
      <c r="CM40" s="1049"/>
      <c r="CN40" s="1050"/>
      <c r="CO40" s="1050"/>
      <c r="CP40" s="1050"/>
      <c r="CQ40" s="1051"/>
      <c r="CR40" s="1049"/>
      <c r="CS40" s="1050"/>
      <c r="CT40" s="1050"/>
      <c r="CU40" s="1050"/>
      <c r="CV40" s="1051"/>
      <c r="CW40" s="1049"/>
      <c r="CX40" s="1050"/>
      <c r="CY40" s="1050"/>
      <c r="CZ40" s="1050"/>
      <c r="DA40" s="1051"/>
      <c r="DB40" s="1049"/>
      <c r="DC40" s="1050"/>
      <c r="DD40" s="1050"/>
      <c r="DE40" s="1050"/>
      <c r="DF40" s="1051"/>
      <c r="DG40" s="1049"/>
      <c r="DH40" s="1050"/>
      <c r="DI40" s="1050"/>
      <c r="DJ40" s="1050"/>
      <c r="DK40" s="1051"/>
      <c r="DL40" s="1049"/>
      <c r="DM40" s="1050"/>
      <c r="DN40" s="1050"/>
      <c r="DO40" s="1050"/>
      <c r="DP40" s="1051"/>
      <c r="DQ40" s="1049"/>
      <c r="DR40" s="1050"/>
      <c r="DS40" s="1050"/>
      <c r="DT40" s="1050"/>
      <c r="DU40" s="1051"/>
      <c r="DV40" s="1052"/>
      <c r="DW40" s="1053"/>
      <c r="DX40" s="1053"/>
      <c r="DY40" s="1053"/>
      <c r="DZ40" s="1054"/>
      <c r="EA40" s="248"/>
    </row>
    <row r="41" spans="1:131" s="249" customFormat="1" ht="26.25" customHeight="1" x14ac:dyDescent="0.15">
      <c r="A41" s="263">
        <v>14</v>
      </c>
      <c r="B41" s="1097"/>
      <c r="C41" s="1098"/>
      <c r="D41" s="1098"/>
      <c r="E41" s="1098"/>
      <c r="F41" s="1098"/>
      <c r="G41" s="1098"/>
      <c r="H41" s="1098"/>
      <c r="I41" s="1098"/>
      <c r="J41" s="1098"/>
      <c r="K41" s="1098"/>
      <c r="L41" s="1098"/>
      <c r="M41" s="1098"/>
      <c r="N41" s="1098"/>
      <c r="O41" s="1098"/>
      <c r="P41" s="1099"/>
      <c r="Q41" s="1103"/>
      <c r="R41" s="1104"/>
      <c r="S41" s="1104"/>
      <c r="T41" s="1104"/>
      <c r="U41" s="1104"/>
      <c r="V41" s="1104"/>
      <c r="W41" s="1104"/>
      <c r="X41" s="1104"/>
      <c r="Y41" s="1104"/>
      <c r="Z41" s="1104"/>
      <c r="AA41" s="1104"/>
      <c r="AB41" s="1104"/>
      <c r="AC41" s="1104"/>
      <c r="AD41" s="1104"/>
      <c r="AE41" s="1105"/>
      <c r="AF41" s="1079"/>
      <c r="AG41" s="1080"/>
      <c r="AH41" s="1080"/>
      <c r="AI41" s="1080"/>
      <c r="AJ41" s="1081"/>
      <c r="AK41" s="1037"/>
      <c r="AL41" s="1028"/>
      <c r="AM41" s="1028"/>
      <c r="AN41" s="1028"/>
      <c r="AO41" s="1028"/>
      <c r="AP41" s="1028"/>
      <c r="AQ41" s="1028"/>
      <c r="AR41" s="1028"/>
      <c r="AS41" s="1028"/>
      <c r="AT41" s="1028"/>
      <c r="AU41" s="1028"/>
      <c r="AV41" s="1028"/>
      <c r="AW41" s="1028"/>
      <c r="AX41" s="1028"/>
      <c r="AY41" s="1028"/>
      <c r="AZ41" s="1102"/>
      <c r="BA41" s="1102"/>
      <c r="BB41" s="1102"/>
      <c r="BC41" s="1102"/>
      <c r="BD41" s="1102"/>
      <c r="BE41" s="1092"/>
      <c r="BF41" s="1092"/>
      <c r="BG41" s="1092"/>
      <c r="BH41" s="1092"/>
      <c r="BI41" s="1093"/>
      <c r="BJ41" s="254"/>
      <c r="BK41" s="254"/>
      <c r="BL41" s="254"/>
      <c r="BM41" s="254"/>
      <c r="BN41" s="254"/>
      <c r="BO41" s="267"/>
      <c r="BP41" s="267"/>
      <c r="BQ41" s="264">
        <v>35</v>
      </c>
      <c r="BR41" s="265"/>
      <c r="BS41" s="1074"/>
      <c r="BT41" s="1075"/>
      <c r="BU41" s="1075"/>
      <c r="BV41" s="1075"/>
      <c r="BW41" s="1075"/>
      <c r="BX41" s="1075"/>
      <c r="BY41" s="1075"/>
      <c r="BZ41" s="1075"/>
      <c r="CA41" s="1075"/>
      <c r="CB41" s="1075"/>
      <c r="CC41" s="1075"/>
      <c r="CD41" s="1075"/>
      <c r="CE41" s="1075"/>
      <c r="CF41" s="1075"/>
      <c r="CG41" s="1076"/>
      <c r="CH41" s="1049"/>
      <c r="CI41" s="1050"/>
      <c r="CJ41" s="1050"/>
      <c r="CK41" s="1050"/>
      <c r="CL41" s="1051"/>
      <c r="CM41" s="1049"/>
      <c r="CN41" s="1050"/>
      <c r="CO41" s="1050"/>
      <c r="CP41" s="1050"/>
      <c r="CQ41" s="1051"/>
      <c r="CR41" s="1049"/>
      <c r="CS41" s="1050"/>
      <c r="CT41" s="1050"/>
      <c r="CU41" s="1050"/>
      <c r="CV41" s="1051"/>
      <c r="CW41" s="1049"/>
      <c r="CX41" s="1050"/>
      <c r="CY41" s="1050"/>
      <c r="CZ41" s="1050"/>
      <c r="DA41" s="1051"/>
      <c r="DB41" s="1049"/>
      <c r="DC41" s="1050"/>
      <c r="DD41" s="1050"/>
      <c r="DE41" s="1050"/>
      <c r="DF41" s="1051"/>
      <c r="DG41" s="1049"/>
      <c r="DH41" s="1050"/>
      <c r="DI41" s="1050"/>
      <c r="DJ41" s="1050"/>
      <c r="DK41" s="1051"/>
      <c r="DL41" s="1049"/>
      <c r="DM41" s="1050"/>
      <c r="DN41" s="1050"/>
      <c r="DO41" s="1050"/>
      <c r="DP41" s="1051"/>
      <c r="DQ41" s="1049"/>
      <c r="DR41" s="1050"/>
      <c r="DS41" s="1050"/>
      <c r="DT41" s="1050"/>
      <c r="DU41" s="1051"/>
      <c r="DV41" s="1052"/>
      <c r="DW41" s="1053"/>
      <c r="DX41" s="1053"/>
      <c r="DY41" s="1053"/>
      <c r="DZ41" s="1054"/>
      <c r="EA41" s="248"/>
    </row>
    <row r="42" spans="1:131" s="249" customFormat="1" ht="26.25" customHeight="1" x14ac:dyDescent="0.15">
      <c r="A42" s="263">
        <v>15</v>
      </c>
      <c r="B42" s="1097"/>
      <c r="C42" s="1098"/>
      <c r="D42" s="1098"/>
      <c r="E42" s="1098"/>
      <c r="F42" s="1098"/>
      <c r="G42" s="1098"/>
      <c r="H42" s="1098"/>
      <c r="I42" s="1098"/>
      <c r="J42" s="1098"/>
      <c r="K42" s="1098"/>
      <c r="L42" s="1098"/>
      <c r="M42" s="1098"/>
      <c r="N42" s="1098"/>
      <c r="O42" s="1098"/>
      <c r="P42" s="1099"/>
      <c r="Q42" s="1103"/>
      <c r="R42" s="1104"/>
      <c r="S42" s="1104"/>
      <c r="T42" s="1104"/>
      <c r="U42" s="1104"/>
      <c r="V42" s="1104"/>
      <c r="W42" s="1104"/>
      <c r="X42" s="1104"/>
      <c r="Y42" s="1104"/>
      <c r="Z42" s="1104"/>
      <c r="AA42" s="1104"/>
      <c r="AB42" s="1104"/>
      <c r="AC42" s="1104"/>
      <c r="AD42" s="1104"/>
      <c r="AE42" s="1105"/>
      <c r="AF42" s="1079"/>
      <c r="AG42" s="1080"/>
      <c r="AH42" s="1080"/>
      <c r="AI42" s="1080"/>
      <c r="AJ42" s="1081"/>
      <c r="AK42" s="1037"/>
      <c r="AL42" s="1028"/>
      <c r="AM42" s="1028"/>
      <c r="AN42" s="1028"/>
      <c r="AO42" s="1028"/>
      <c r="AP42" s="1028"/>
      <c r="AQ42" s="1028"/>
      <c r="AR42" s="1028"/>
      <c r="AS42" s="1028"/>
      <c r="AT42" s="1028"/>
      <c r="AU42" s="1028"/>
      <c r="AV42" s="1028"/>
      <c r="AW42" s="1028"/>
      <c r="AX42" s="1028"/>
      <c r="AY42" s="1028"/>
      <c r="AZ42" s="1102"/>
      <c r="BA42" s="1102"/>
      <c r="BB42" s="1102"/>
      <c r="BC42" s="1102"/>
      <c r="BD42" s="1102"/>
      <c r="BE42" s="1092"/>
      <c r="BF42" s="1092"/>
      <c r="BG42" s="1092"/>
      <c r="BH42" s="1092"/>
      <c r="BI42" s="1093"/>
      <c r="BJ42" s="254"/>
      <c r="BK42" s="254"/>
      <c r="BL42" s="254"/>
      <c r="BM42" s="254"/>
      <c r="BN42" s="254"/>
      <c r="BO42" s="267"/>
      <c r="BP42" s="267"/>
      <c r="BQ42" s="264">
        <v>36</v>
      </c>
      <c r="BR42" s="265"/>
      <c r="BS42" s="1074"/>
      <c r="BT42" s="1075"/>
      <c r="BU42" s="1075"/>
      <c r="BV42" s="1075"/>
      <c r="BW42" s="1075"/>
      <c r="BX42" s="1075"/>
      <c r="BY42" s="1075"/>
      <c r="BZ42" s="1075"/>
      <c r="CA42" s="1075"/>
      <c r="CB42" s="1075"/>
      <c r="CC42" s="1075"/>
      <c r="CD42" s="1075"/>
      <c r="CE42" s="1075"/>
      <c r="CF42" s="1075"/>
      <c r="CG42" s="1076"/>
      <c r="CH42" s="1049"/>
      <c r="CI42" s="1050"/>
      <c r="CJ42" s="1050"/>
      <c r="CK42" s="1050"/>
      <c r="CL42" s="1051"/>
      <c r="CM42" s="1049"/>
      <c r="CN42" s="1050"/>
      <c r="CO42" s="1050"/>
      <c r="CP42" s="1050"/>
      <c r="CQ42" s="1051"/>
      <c r="CR42" s="1049"/>
      <c r="CS42" s="1050"/>
      <c r="CT42" s="1050"/>
      <c r="CU42" s="1050"/>
      <c r="CV42" s="1051"/>
      <c r="CW42" s="1049"/>
      <c r="CX42" s="1050"/>
      <c r="CY42" s="1050"/>
      <c r="CZ42" s="1050"/>
      <c r="DA42" s="1051"/>
      <c r="DB42" s="1049"/>
      <c r="DC42" s="1050"/>
      <c r="DD42" s="1050"/>
      <c r="DE42" s="1050"/>
      <c r="DF42" s="1051"/>
      <c r="DG42" s="1049"/>
      <c r="DH42" s="1050"/>
      <c r="DI42" s="1050"/>
      <c r="DJ42" s="1050"/>
      <c r="DK42" s="1051"/>
      <c r="DL42" s="1049"/>
      <c r="DM42" s="1050"/>
      <c r="DN42" s="1050"/>
      <c r="DO42" s="1050"/>
      <c r="DP42" s="1051"/>
      <c r="DQ42" s="1049"/>
      <c r="DR42" s="1050"/>
      <c r="DS42" s="1050"/>
      <c r="DT42" s="1050"/>
      <c r="DU42" s="1051"/>
      <c r="DV42" s="1052"/>
      <c r="DW42" s="1053"/>
      <c r="DX42" s="1053"/>
      <c r="DY42" s="1053"/>
      <c r="DZ42" s="1054"/>
      <c r="EA42" s="248"/>
    </row>
    <row r="43" spans="1:131" s="249" customFormat="1" ht="26.25" customHeight="1" x14ac:dyDescent="0.15">
      <c r="A43" s="263">
        <v>16</v>
      </c>
      <c r="B43" s="1097"/>
      <c r="C43" s="1098"/>
      <c r="D43" s="1098"/>
      <c r="E43" s="1098"/>
      <c r="F43" s="1098"/>
      <c r="G43" s="1098"/>
      <c r="H43" s="1098"/>
      <c r="I43" s="1098"/>
      <c r="J43" s="1098"/>
      <c r="K43" s="1098"/>
      <c r="L43" s="1098"/>
      <c r="M43" s="1098"/>
      <c r="N43" s="1098"/>
      <c r="O43" s="1098"/>
      <c r="P43" s="1099"/>
      <c r="Q43" s="1103"/>
      <c r="R43" s="1104"/>
      <c r="S43" s="1104"/>
      <c r="T43" s="1104"/>
      <c r="U43" s="1104"/>
      <c r="V43" s="1104"/>
      <c r="W43" s="1104"/>
      <c r="X43" s="1104"/>
      <c r="Y43" s="1104"/>
      <c r="Z43" s="1104"/>
      <c r="AA43" s="1104"/>
      <c r="AB43" s="1104"/>
      <c r="AC43" s="1104"/>
      <c r="AD43" s="1104"/>
      <c r="AE43" s="1105"/>
      <c r="AF43" s="1079"/>
      <c r="AG43" s="1080"/>
      <c r="AH43" s="1080"/>
      <c r="AI43" s="1080"/>
      <c r="AJ43" s="1081"/>
      <c r="AK43" s="1037"/>
      <c r="AL43" s="1028"/>
      <c r="AM43" s="1028"/>
      <c r="AN43" s="1028"/>
      <c r="AO43" s="1028"/>
      <c r="AP43" s="1028"/>
      <c r="AQ43" s="1028"/>
      <c r="AR43" s="1028"/>
      <c r="AS43" s="1028"/>
      <c r="AT43" s="1028"/>
      <c r="AU43" s="1028"/>
      <c r="AV43" s="1028"/>
      <c r="AW43" s="1028"/>
      <c r="AX43" s="1028"/>
      <c r="AY43" s="1028"/>
      <c r="AZ43" s="1102"/>
      <c r="BA43" s="1102"/>
      <c r="BB43" s="1102"/>
      <c r="BC43" s="1102"/>
      <c r="BD43" s="1102"/>
      <c r="BE43" s="1092"/>
      <c r="BF43" s="1092"/>
      <c r="BG43" s="1092"/>
      <c r="BH43" s="1092"/>
      <c r="BI43" s="1093"/>
      <c r="BJ43" s="254"/>
      <c r="BK43" s="254"/>
      <c r="BL43" s="254"/>
      <c r="BM43" s="254"/>
      <c r="BN43" s="254"/>
      <c r="BO43" s="267"/>
      <c r="BP43" s="267"/>
      <c r="BQ43" s="264">
        <v>37</v>
      </c>
      <c r="BR43" s="265"/>
      <c r="BS43" s="1074"/>
      <c r="BT43" s="1075"/>
      <c r="BU43" s="1075"/>
      <c r="BV43" s="1075"/>
      <c r="BW43" s="1075"/>
      <c r="BX43" s="1075"/>
      <c r="BY43" s="1075"/>
      <c r="BZ43" s="1075"/>
      <c r="CA43" s="1075"/>
      <c r="CB43" s="1075"/>
      <c r="CC43" s="1075"/>
      <c r="CD43" s="1075"/>
      <c r="CE43" s="1075"/>
      <c r="CF43" s="1075"/>
      <c r="CG43" s="1076"/>
      <c r="CH43" s="1049"/>
      <c r="CI43" s="1050"/>
      <c r="CJ43" s="1050"/>
      <c r="CK43" s="1050"/>
      <c r="CL43" s="1051"/>
      <c r="CM43" s="1049"/>
      <c r="CN43" s="1050"/>
      <c r="CO43" s="1050"/>
      <c r="CP43" s="1050"/>
      <c r="CQ43" s="1051"/>
      <c r="CR43" s="1049"/>
      <c r="CS43" s="1050"/>
      <c r="CT43" s="1050"/>
      <c r="CU43" s="1050"/>
      <c r="CV43" s="1051"/>
      <c r="CW43" s="1049"/>
      <c r="CX43" s="1050"/>
      <c r="CY43" s="1050"/>
      <c r="CZ43" s="1050"/>
      <c r="DA43" s="1051"/>
      <c r="DB43" s="1049"/>
      <c r="DC43" s="1050"/>
      <c r="DD43" s="1050"/>
      <c r="DE43" s="1050"/>
      <c r="DF43" s="1051"/>
      <c r="DG43" s="1049"/>
      <c r="DH43" s="1050"/>
      <c r="DI43" s="1050"/>
      <c r="DJ43" s="1050"/>
      <c r="DK43" s="1051"/>
      <c r="DL43" s="1049"/>
      <c r="DM43" s="1050"/>
      <c r="DN43" s="1050"/>
      <c r="DO43" s="1050"/>
      <c r="DP43" s="1051"/>
      <c r="DQ43" s="1049"/>
      <c r="DR43" s="1050"/>
      <c r="DS43" s="1050"/>
      <c r="DT43" s="1050"/>
      <c r="DU43" s="1051"/>
      <c r="DV43" s="1052"/>
      <c r="DW43" s="1053"/>
      <c r="DX43" s="1053"/>
      <c r="DY43" s="1053"/>
      <c r="DZ43" s="1054"/>
      <c r="EA43" s="248"/>
    </row>
    <row r="44" spans="1:131" s="249" customFormat="1" ht="26.25" customHeight="1" x14ac:dyDescent="0.15">
      <c r="A44" s="263">
        <v>17</v>
      </c>
      <c r="B44" s="1097"/>
      <c r="C44" s="1098"/>
      <c r="D44" s="1098"/>
      <c r="E44" s="1098"/>
      <c r="F44" s="1098"/>
      <c r="G44" s="1098"/>
      <c r="H44" s="1098"/>
      <c r="I44" s="1098"/>
      <c r="J44" s="1098"/>
      <c r="K44" s="1098"/>
      <c r="L44" s="1098"/>
      <c r="M44" s="1098"/>
      <c r="N44" s="1098"/>
      <c r="O44" s="1098"/>
      <c r="P44" s="1099"/>
      <c r="Q44" s="1103"/>
      <c r="R44" s="1104"/>
      <c r="S44" s="1104"/>
      <c r="T44" s="1104"/>
      <c r="U44" s="1104"/>
      <c r="V44" s="1104"/>
      <c r="W44" s="1104"/>
      <c r="X44" s="1104"/>
      <c r="Y44" s="1104"/>
      <c r="Z44" s="1104"/>
      <c r="AA44" s="1104"/>
      <c r="AB44" s="1104"/>
      <c r="AC44" s="1104"/>
      <c r="AD44" s="1104"/>
      <c r="AE44" s="1105"/>
      <c r="AF44" s="1079"/>
      <c r="AG44" s="1080"/>
      <c r="AH44" s="1080"/>
      <c r="AI44" s="1080"/>
      <c r="AJ44" s="1081"/>
      <c r="AK44" s="1037"/>
      <c r="AL44" s="1028"/>
      <c r="AM44" s="1028"/>
      <c r="AN44" s="1028"/>
      <c r="AO44" s="1028"/>
      <c r="AP44" s="1028"/>
      <c r="AQ44" s="1028"/>
      <c r="AR44" s="1028"/>
      <c r="AS44" s="1028"/>
      <c r="AT44" s="1028"/>
      <c r="AU44" s="1028"/>
      <c r="AV44" s="1028"/>
      <c r="AW44" s="1028"/>
      <c r="AX44" s="1028"/>
      <c r="AY44" s="1028"/>
      <c r="AZ44" s="1102"/>
      <c r="BA44" s="1102"/>
      <c r="BB44" s="1102"/>
      <c r="BC44" s="1102"/>
      <c r="BD44" s="1102"/>
      <c r="BE44" s="1092"/>
      <c r="BF44" s="1092"/>
      <c r="BG44" s="1092"/>
      <c r="BH44" s="1092"/>
      <c r="BI44" s="1093"/>
      <c r="BJ44" s="254"/>
      <c r="BK44" s="254"/>
      <c r="BL44" s="254"/>
      <c r="BM44" s="254"/>
      <c r="BN44" s="254"/>
      <c r="BO44" s="267"/>
      <c r="BP44" s="267"/>
      <c r="BQ44" s="264">
        <v>38</v>
      </c>
      <c r="BR44" s="265"/>
      <c r="BS44" s="1074"/>
      <c r="BT44" s="1075"/>
      <c r="BU44" s="1075"/>
      <c r="BV44" s="1075"/>
      <c r="BW44" s="1075"/>
      <c r="BX44" s="1075"/>
      <c r="BY44" s="1075"/>
      <c r="BZ44" s="1075"/>
      <c r="CA44" s="1075"/>
      <c r="CB44" s="1075"/>
      <c r="CC44" s="1075"/>
      <c r="CD44" s="1075"/>
      <c r="CE44" s="1075"/>
      <c r="CF44" s="1075"/>
      <c r="CG44" s="1076"/>
      <c r="CH44" s="1049"/>
      <c r="CI44" s="1050"/>
      <c r="CJ44" s="1050"/>
      <c r="CK44" s="1050"/>
      <c r="CL44" s="1051"/>
      <c r="CM44" s="1049"/>
      <c r="CN44" s="1050"/>
      <c r="CO44" s="1050"/>
      <c r="CP44" s="1050"/>
      <c r="CQ44" s="1051"/>
      <c r="CR44" s="1049"/>
      <c r="CS44" s="1050"/>
      <c r="CT44" s="1050"/>
      <c r="CU44" s="1050"/>
      <c r="CV44" s="1051"/>
      <c r="CW44" s="1049"/>
      <c r="CX44" s="1050"/>
      <c r="CY44" s="1050"/>
      <c r="CZ44" s="1050"/>
      <c r="DA44" s="1051"/>
      <c r="DB44" s="1049"/>
      <c r="DC44" s="1050"/>
      <c r="DD44" s="1050"/>
      <c r="DE44" s="1050"/>
      <c r="DF44" s="1051"/>
      <c r="DG44" s="1049"/>
      <c r="DH44" s="1050"/>
      <c r="DI44" s="1050"/>
      <c r="DJ44" s="1050"/>
      <c r="DK44" s="1051"/>
      <c r="DL44" s="1049"/>
      <c r="DM44" s="1050"/>
      <c r="DN44" s="1050"/>
      <c r="DO44" s="1050"/>
      <c r="DP44" s="1051"/>
      <c r="DQ44" s="1049"/>
      <c r="DR44" s="1050"/>
      <c r="DS44" s="1050"/>
      <c r="DT44" s="1050"/>
      <c r="DU44" s="1051"/>
      <c r="DV44" s="1052"/>
      <c r="DW44" s="1053"/>
      <c r="DX44" s="1053"/>
      <c r="DY44" s="1053"/>
      <c r="DZ44" s="1054"/>
      <c r="EA44" s="248"/>
    </row>
    <row r="45" spans="1:131" s="249" customFormat="1" ht="26.25" customHeight="1" x14ac:dyDescent="0.15">
      <c r="A45" s="263">
        <v>18</v>
      </c>
      <c r="B45" s="1097"/>
      <c r="C45" s="1098"/>
      <c r="D45" s="1098"/>
      <c r="E45" s="1098"/>
      <c r="F45" s="1098"/>
      <c r="G45" s="1098"/>
      <c r="H45" s="1098"/>
      <c r="I45" s="1098"/>
      <c r="J45" s="1098"/>
      <c r="K45" s="1098"/>
      <c r="L45" s="1098"/>
      <c r="M45" s="1098"/>
      <c r="N45" s="1098"/>
      <c r="O45" s="1098"/>
      <c r="P45" s="1099"/>
      <c r="Q45" s="1103"/>
      <c r="R45" s="1104"/>
      <c r="S45" s="1104"/>
      <c r="T45" s="1104"/>
      <c r="U45" s="1104"/>
      <c r="V45" s="1104"/>
      <c r="W45" s="1104"/>
      <c r="X45" s="1104"/>
      <c r="Y45" s="1104"/>
      <c r="Z45" s="1104"/>
      <c r="AA45" s="1104"/>
      <c r="AB45" s="1104"/>
      <c r="AC45" s="1104"/>
      <c r="AD45" s="1104"/>
      <c r="AE45" s="1105"/>
      <c r="AF45" s="1079"/>
      <c r="AG45" s="1080"/>
      <c r="AH45" s="1080"/>
      <c r="AI45" s="1080"/>
      <c r="AJ45" s="1081"/>
      <c r="AK45" s="1037"/>
      <c r="AL45" s="1028"/>
      <c r="AM45" s="1028"/>
      <c r="AN45" s="1028"/>
      <c r="AO45" s="1028"/>
      <c r="AP45" s="1028"/>
      <c r="AQ45" s="1028"/>
      <c r="AR45" s="1028"/>
      <c r="AS45" s="1028"/>
      <c r="AT45" s="1028"/>
      <c r="AU45" s="1028"/>
      <c r="AV45" s="1028"/>
      <c r="AW45" s="1028"/>
      <c r="AX45" s="1028"/>
      <c r="AY45" s="1028"/>
      <c r="AZ45" s="1102"/>
      <c r="BA45" s="1102"/>
      <c r="BB45" s="1102"/>
      <c r="BC45" s="1102"/>
      <c r="BD45" s="1102"/>
      <c r="BE45" s="1092"/>
      <c r="BF45" s="1092"/>
      <c r="BG45" s="1092"/>
      <c r="BH45" s="1092"/>
      <c r="BI45" s="1093"/>
      <c r="BJ45" s="254"/>
      <c r="BK45" s="254"/>
      <c r="BL45" s="254"/>
      <c r="BM45" s="254"/>
      <c r="BN45" s="254"/>
      <c r="BO45" s="267"/>
      <c r="BP45" s="267"/>
      <c r="BQ45" s="264">
        <v>39</v>
      </c>
      <c r="BR45" s="265"/>
      <c r="BS45" s="1074"/>
      <c r="BT45" s="1075"/>
      <c r="BU45" s="1075"/>
      <c r="BV45" s="1075"/>
      <c r="BW45" s="1075"/>
      <c r="BX45" s="1075"/>
      <c r="BY45" s="1075"/>
      <c r="BZ45" s="1075"/>
      <c r="CA45" s="1075"/>
      <c r="CB45" s="1075"/>
      <c r="CC45" s="1075"/>
      <c r="CD45" s="1075"/>
      <c r="CE45" s="1075"/>
      <c r="CF45" s="1075"/>
      <c r="CG45" s="1076"/>
      <c r="CH45" s="1049"/>
      <c r="CI45" s="1050"/>
      <c r="CJ45" s="1050"/>
      <c r="CK45" s="1050"/>
      <c r="CL45" s="1051"/>
      <c r="CM45" s="1049"/>
      <c r="CN45" s="1050"/>
      <c r="CO45" s="1050"/>
      <c r="CP45" s="1050"/>
      <c r="CQ45" s="1051"/>
      <c r="CR45" s="1049"/>
      <c r="CS45" s="1050"/>
      <c r="CT45" s="1050"/>
      <c r="CU45" s="1050"/>
      <c r="CV45" s="1051"/>
      <c r="CW45" s="1049"/>
      <c r="CX45" s="1050"/>
      <c r="CY45" s="1050"/>
      <c r="CZ45" s="1050"/>
      <c r="DA45" s="1051"/>
      <c r="DB45" s="1049"/>
      <c r="DC45" s="1050"/>
      <c r="DD45" s="1050"/>
      <c r="DE45" s="1050"/>
      <c r="DF45" s="1051"/>
      <c r="DG45" s="1049"/>
      <c r="DH45" s="1050"/>
      <c r="DI45" s="1050"/>
      <c r="DJ45" s="1050"/>
      <c r="DK45" s="1051"/>
      <c r="DL45" s="1049"/>
      <c r="DM45" s="1050"/>
      <c r="DN45" s="1050"/>
      <c r="DO45" s="1050"/>
      <c r="DP45" s="1051"/>
      <c r="DQ45" s="1049"/>
      <c r="DR45" s="1050"/>
      <c r="DS45" s="1050"/>
      <c r="DT45" s="1050"/>
      <c r="DU45" s="1051"/>
      <c r="DV45" s="1052"/>
      <c r="DW45" s="1053"/>
      <c r="DX45" s="1053"/>
      <c r="DY45" s="1053"/>
      <c r="DZ45" s="1054"/>
      <c r="EA45" s="248"/>
    </row>
    <row r="46" spans="1:131" s="249" customFormat="1" ht="26.25" customHeight="1" x14ac:dyDescent="0.15">
      <c r="A46" s="263">
        <v>19</v>
      </c>
      <c r="B46" s="1097"/>
      <c r="C46" s="1098"/>
      <c r="D46" s="1098"/>
      <c r="E46" s="1098"/>
      <c r="F46" s="1098"/>
      <c r="G46" s="1098"/>
      <c r="H46" s="1098"/>
      <c r="I46" s="1098"/>
      <c r="J46" s="1098"/>
      <c r="K46" s="1098"/>
      <c r="L46" s="1098"/>
      <c r="M46" s="1098"/>
      <c r="N46" s="1098"/>
      <c r="O46" s="1098"/>
      <c r="P46" s="1099"/>
      <c r="Q46" s="1103"/>
      <c r="R46" s="1104"/>
      <c r="S46" s="1104"/>
      <c r="T46" s="1104"/>
      <c r="U46" s="1104"/>
      <c r="V46" s="1104"/>
      <c r="W46" s="1104"/>
      <c r="X46" s="1104"/>
      <c r="Y46" s="1104"/>
      <c r="Z46" s="1104"/>
      <c r="AA46" s="1104"/>
      <c r="AB46" s="1104"/>
      <c r="AC46" s="1104"/>
      <c r="AD46" s="1104"/>
      <c r="AE46" s="1105"/>
      <c r="AF46" s="1079"/>
      <c r="AG46" s="1080"/>
      <c r="AH46" s="1080"/>
      <c r="AI46" s="1080"/>
      <c r="AJ46" s="1081"/>
      <c r="AK46" s="1037"/>
      <c r="AL46" s="1028"/>
      <c r="AM46" s="1028"/>
      <c r="AN46" s="1028"/>
      <c r="AO46" s="1028"/>
      <c r="AP46" s="1028"/>
      <c r="AQ46" s="1028"/>
      <c r="AR46" s="1028"/>
      <c r="AS46" s="1028"/>
      <c r="AT46" s="1028"/>
      <c r="AU46" s="1028"/>
      <c r="AV46" s="1028"/>
      <c r="AW46" s="1028"/>
      <c r="AX46" s="1028"/>
      <c r="AY46" s="1028"/>
      <c r="AZ46" s="1102"/>
      <c r="BA46" s="1102"/>
      <c r="BB46" s="1102"/>
      <c r="BC46" s="1102"/>
      <c r="BD46" s="1102"/>
      <c r="BE46" s="1092"/>
      <c r="BF46" s="1092"/>
      <c r="BG46" s="1092"/>
      <c r="BH46" s="1092"/>
      <c r="BI46" s="1093"/>
      <c r="BJ46" s="254"/>
      <c r="BK46" s="254"/>
      <c r="BL46" s="254"/>
      <c r="BM46" s="254"/>
      <c r="BN46" s="254"/>
      <c r="BO46" s="267"/>
      <c r="BP46" s="267"/>
      <c r="BQ46" s="264">
        <v>40</v>
      </c>
      <c r="BR46" s="265"/>
      <c r="BS46" s="1074"/>
      <c r="BT46" s="1075"/>
      <c r="BU46" s="1075"/>
      <c r="BV46" s="1075"/>
      <c r="BW46" s="1075"/>
      <c r="BX46" s="1075"/>
      <c r="BY46" s="1075"/>
      <c r="BZ46" s="1075"/>
      <c r="CA46" s="1075"/>
      <c r="CB46" s="1075"/>
      <c r="CC46" s="1075"/>
      <c r="CD46" s="1075"/>
      <c r="CE46" s="1075"/>
      <c r="CF46" s="1075"/>
      <c r="CG46" s="1076"/>
      <c r="CH46" s="1049"/>
      <c r="CI46" s="1050"/>
      <c r="CJ46" s="1050"/>
      <c r="CK46" s="1050"/>
      <c r="CL46" s="1051"/>
      <c r="CM46" s="1049"/>
      <c r="CN46" s="1050"/>
      <c r="CO46" s="1050"/>
      <c r="CP46" s="1050"/>
      <c r="CQ46" s="1051"/>
      <c r="CR46" s="1049"/>
      <c r="CS46" s="1050"/>
      <c r="CT46" s="1050"/>
      <c r="CU46" s="1050"/>
      <c r="CV46" s="1051"/>
      <c r="CW46" s="1049"/>
      <c r="CX46" s="1050"/>
      <c r="CY46" s="1050"/>
      <c r="CZ46" s="1050"/>
      <c r="DA46" s="1051"/>
      <c r="DB46" s="1049"/>
      <c r="DC46" s="1050"/>
      <c r="DD46" s="1050"/>
      <c r="DE46" s="1050"/>
      <c r="DF46" s="1051"/>
      <c r="DG46" s="1049"/>
      <c r="DH46" s="1050"/>
      <c r="DI46" s="1050"/>
      <c r="DJ46" s="1050"/>
      <c r="DK46" s="1051"/>
      <c r="DL46" s="1049"/>
      <c r="DM46" s="1050"/>
      <c r="DN46" s="1050"/>
      <c r="DO46" s="1050"/>
      <c r="DP46" s="1051"/>
      <c r="DQ46" s="1049"/>
      <c r="DR46" s="1050"/>
      <c r="DS46" s="1050"/>
      <c r="DT46" s="1050"/>
      <c r="DU46" s="1051"/>
      <c r="DV46" s="1052"/>
      <c r="DW46" s="1053"/>
      <c r="DX46" s="1053"/>
      <c r="DY46" s="1053"/>
      <c r="DZ46" s="1054"/>
      <c r="EA46" s="248"/>
    </row>
    <row r="47" spans="1:131" s="249" customFormat="1" ht="26.25" customHeight="1" x14ac:dyDescent="0.15">
      <c r="A47" s="263">
        <v>20</v>
      </c>
      <c r="B47" s="1097"/>
      <c r="C47" s="1098"/>
      <c r="D47" s="1098"/>
      <c r="E47" s="1098"/>
      <c r="F47" s="1098"/>
      <c r="G47" s="1098"/>
      <c r="H47" s="1098"/>
      <c r="I47" s="1098"/>
      <c r="J47" s="1098"/>
      <c r="K47" s="1098"/>
      <c r="L47" s="1098"/>
      <c r="M47" s="1098"/>
      <c r="N47" s="1098"/>
      <c r="O47" s="1098"/>
      <c r="P47" s="1099"/>
      <c r="Q47" s="1103"/>
      <c r="R47" s="1104"/>
      <c r="S47" s="1104"/>
      <c r="T47" s="1104"/>
      <c r="U47" s="1104"/>
      <c r="V47" s="1104"/>
      <c r="W47" s="1104"/>
      <c r="X47" s="1104"/>
      <c r="Y47" s="1104"/>
      <c r="Z47" s="1104"/>
      <c r="AA47" s="1104"/>
      <c r="AB47" s="1104"/>
      <c r="AC47" s="1104"/>
      <c r="AD47" s="1104"/>
      <c r="AE47" s="1105"/>
      <c r="AF47" s="1079"/>
      <c r="AG47" s="1080"/>
      <c r="AH47" s="1080"/>
      <c r="AI47" s="1080"/>
      <c r="AJ47" s="1081"/>
      <c r="AK47" s="1037"/>
      <c r="AL47" s="1028"/>
      <c r="AM47" s="1028"/>
      <c r="AN47" s="1028"/>
      <c r="AO47" s="1028"/>
      <c r="AP47" s="1028"/>
      <c r="AQ47" s="1028"/>
      <c r="AR47" s="1028"/>
      <c r="AS47" s="1028"/>
      <c r="AT47" s="1028"/>
      <c r="AU47" s="1028"/>
      <c r="AV47" s="1028"/>
      <c r="AW47" s="1028"/>
      <c r="AX47" s="1028"/>
      <c r="AY47" s="1028"/>
      <c r="AZ47" s="1102"/>
      <c r="BA47" s="1102"/>
      <c r="BB47" s="1102"/>
      <c r="BC47" s="1102"/>
      <c r="BD47" s="1102"/>
      <c r="BE47" s="1092"/>
      <c r="BF47" s="1092"/>
      <c r="BG47" s="1092"/>
      <c r="BH47" s="1092"/>
      <c r="BI47" s="1093"/>
      <c r="BJ47" s="254"/>
      <c r="BK47" s="254"/>
      <c r="BL47" s="254"/>
      <c r="BM47" s="254"/>
      <c r="BN47" s="254"/>
      <c r="BO47" s="267"/>
      <c r="BP47" s="267"/>
      <c r="BQ47" s="264">
        <v>41</v>
      </c>
      <c r="BR47" s="265"/>
      <c r="BS47" s="1074"/>
      <c r="BT47" s="1075"/>
      <c r="BU47" s="1075"/>
      <c r="BV47" s="1075"/>
      <c r="BW47" s="1075"/>
      <c r="BX47" s="1075"/>
      <c r="BY47" s="1075"/>
      <c r="BZ47" s="1075"/>
      <c r="CA47" s="1075"/>
      <c r="CB47" s="1075"/>
      <c r="CC47" s="1075"/>
      <c r="CD47" s="1075"/>
      <c r="CE47" s="1075"/>
      <c r="CF47" s="1075"/>
      <c r="CG47" s="1076"/>
      <c r="CH47" s="1049"/>
      <c r="CI47" s="1050"/>
      <c r="CJ47" s="1050"/>
      <c r="CK47" s="1050"/>
      <c r="CL47" s="1051"/>
      <c r="CM47" s="1049"/>
      <c r="CN47" s="1050"/>
      <c r="CO47" s="1050"/>
      <c r="CP47" s="1050"/>
      <c r="CQ47" s="1051"/>
      <c r="CR47" s="1049"/>
      <c r="CS47" s="1050"/>
      <c r="CT47" s="1050"/>
      <c r="CU47" s="1050"/>
      <c r="CV47" s="1051"/>
      <c r="CW47" s="1049"/>
      <c r="CX47" s="1050"/>
      <c r="CY47" s="1050"/>
      <c r="CZ47" s="1050"/>
      <c r="DA47" s="1051"/>
      <c r="DB47" s="1049"/>
      <c r="DC47" s="1050"/>
      <c r="DD47" s="1050"/>
      <c r="DE47" s="1050"/>
      <c r="DF47" s="1051"/>
      <c r="DG47" s="1049"/>
      <c r="DH47" s="1050"/>
      <c r="DI47" s="1050"/>
      <c r="DJ47" s="1050"/>
      <c r="DK47" s="1051"/>
      <c r="DL47" s="1049"/>
      <c r="DM47" s="1050"/>
      <c r="DN47" s="1050"/>
      <c r="DO47" s="1050"/>
      <c r="DP47" s="1051"/>
      <c r="DQ47" s="1049"/>
      <c r="DR47" s="1050"/>
      <c r="DS47" s="1050"/>
      <c r="DT47" s="1050"/>
      <c r="DU47" s="1051"/>
      <c r="DV47" s="1052"/>
      <c r="DW47" s="1053"/>
      <c r="DX47" s="1053"/>
      <c r="DY47" s="1053"/>
      <c r="DZ47" s="1054"/>
      <c r="EA47" s="248"/>
    </row>
    <row r="48" spans="1:131" s="249" customFormat="1" ht="26.25" customHeight="1" x14ac:dyDescent="0.15">
      <c r="A48" s="263">
        <v>21</v>
      </c>
      <c r="B48" s="1097"/>
      <c r="C48" s="1098"/>
      <c r="D48" s="1098"/>
      <c r="E48" s="1098"/>
      <c r="F48" s="1098"/>
      <c r="G48" s="1098"/>
      <c r="H48" s="1098"/>
      <c r="I48" s="1098"/>
      <c r="J48" s="1098"/>
      <c r="K48" s="1098"/>
      <c r="L48" s="1098"/>
      <c r="M48" s="1098"/>
      <c r="N48" s="1098"/>
      <c r="O48" s="1098"/>
      <c r="P48" s="1099"/>
      <c r="Q48" s="1103"/>
      <c r="R48" s="1104"/>
      <c r="S48" s="1104"/>
      <c r="T48" s="1104"/>
      <c r="U48" s="1104"/>
      <c r="V48" s="1104"/>
      <c r="W48" s="1104"/>
      <c r="X48" s="1104"/>
      <c r="Y48" s="1104"/>
      <c r="Z48" s="1104"/>
      <c r="AA48" s="1104"/>
      <c r="AB48" s="1104"/>
      <c r="AC48" s="1104"/>
      <c r="AD48" s="1104"/>
      <c r="AE48" s="1105"/>
      <c r="AF48" s="1079"/>
      <c r="AG48" s="1080"/>
      <c r="AH48" s="1080"/>
      <c r="AI48" s="1080"/>
      <c r="AJ48" s="1081"/>
      <c r="AK48" s="1037"/>
      <c r="AL48" s="1028"/>
      <c r="AM48" s="1028"/>
      <c r="AN48" s="1028"/>
      <c r="AO48" s="1028"/>
      <c r="AP48" s="1028"/>
      <c r="AQ48" s="1028"/>
      <c r="AR48" s="1028"/>
      <c r="AS48" s="1028"/>
      <c r="AT48" s="1028"/>
      <c r="AU48" s="1028"/>
      <c r="AV48" s="1028"/>
      <c r="AW48" s="1028"/>
      <c r="AX48" s="1028"/>
      <c r="AY48" s="1028"/>
      <c r="AZ48" s="1102"/>
      <c r="BA48" s="1102"/>
      <c r="BB48" s="1102"/>
      <c r="BC48" s="1102"/>
      <c r="BD48" s="1102"/>
      <c r="BE48" s="1092"/>
      <c r="BF48" s="1092"/>
      <c r="BG48" s="1092"/>
      <c r="BH48" s="1092"/>
      <c r="BI48" s="1093"/>
      <c r="BJ48" s="254"/>
      <c r="BK48" s="254"/>
      <c r="BL48" s="254"/>
      <c r="BM48" s="254"/>
      <c r="BN48" s="254"/>
      <c r="BO48" s="267"/>
      <c r="BP48" s="267"/>
      <c r="BQ48" s="264">
        <v>42</v>
      </c>
      <c r="BR48" s="265"/>
      <c r="BS48" s="1074"/>
      <c r="BT48" s="1075"/>
      <c r="BU48" s="1075"/>
      <c r="BV48" s="1075"/>
      <c r="BW48" s="1075"/>
      <c r="BX48" s="1075"/>
      <c r="BY48" s="1075"/>
      <c r="BZ48" s="1075"/>
      <c r="CA48" s="1075"/>
      <c r="CB48" s="1075"/>
      <c r="CC48" s="1075"/>
      <c r="CD48" s="1075"/>
      <c r="CE48" s="1075"/>
      <c r="CF48" s="1075"/>
      <c r="CG48" s="1076"/>
      <c r="CH48" s="1049"/>
      <c r="CI48" s="1050"/>
      <c r="CJ48" s="1050"/>
      <c r="CK48" s="1050"/>
      <c r="CL48" s="1051"/>
      <c r="CM48" s="1049"/>
      <c r="CN48" s="1050"/>
      <c r="CO48" s="1050"/>
      <c r="CP48" s="1050"/>
      <c r="CQ48" s="1051"/>
      <c r="CR48" s="1049"/>
      <c r="CS48" s="1050"/>
      <c r="CT48" s="1050"/>
      <c r="CU48" s="1050"/>
      <c r="CV48" s="1051"/>
      <c r="CW48" s="1049"/>
      <c r="CX48" s="1050"/>
      <c r="CY48" s="1050"/>
      <c r="CZ48" s="1050"/>
      <c r="DA48" s="1051"/>
      <c r="DB48" s="1049"/>
      <c r="DC48" s="1050"/>
      <c r="DD48" s="1050"/>
      <c r="DE48" s="1050"/>
      <c r="DF48" s="1051"/>
      <c r="DG48" s="1049"/>
      <c r="DH48" s="1050"/>
      <c r="DI48" s="1050"/>
      <c r="DJ48" s="1050"/>
      <c r="DK48" s="1051"/>
      <c r="DL48" s="1049"/>
      <c r="DM48" s="1050"/>
      <c r="DN48" s="1050"/>
      <c r="DO48" s="1050"/>
      <c r="DP48" s="1051"/>
      <c r="DQ48" s="1049"/>
      <c r="DR48" s="1050"/>
      <c r="DS48" s="1050"/>
      <c r="DT48" s="1050"/>
      <c r="DU48" s="1051"/>
      <c r="DV48" s="1052"/>
      <c r="DW48" s="1053"/>
      <c r="DX48" s="1053"/>
      <c r="DY48" s="1053"/>
      <c r="DZ48" s="1054"/>
      <c r="EA48" s="248"/>
    </row>
    <row r="49" spans="1:131" s="249" customFormat="1" ht="26.25" customHeight="1" x14ac:dyDescent="0.15">
      <c r="A49" s="263">
        <v>22</v>
      </c>
      <c r="B49" s="1097"/>
      <c r="C49" s="1098"/>
      <c r="D49" s="1098"/>
      <c r="E49" s="1098"/>
      <c r="F49" s="1098"/>
      <c r="G49" s="1098"/>
      <c r="H49" s="1098"/>
      <c r="I49" s="1098"/>
      <c r="J49" s="1098"/>
      <c r="K49" s="1098"/>
      <c r="L49" s="1098"/>
      <c r="M49" s="1098"/>
      <c r="N49" s="1098"/>
      <c r="O49" s="1098"/>
      <c r="P49" s="1099"/>
      <c r="Q49" s="1103"/>
      <c r="R49" s="1104"/>
      <c r="S49" s="1104"/>
      <c r="T49" s="1104"/>
      <c r="U49" s="1104"/>
      <c r="V49" s="1104"/>
      <c r="W49" s="1104"/>
      <c r="X49" s="1104"/>
      <c r="Y49" s="1104"/>
      <c r="Z49" s="1104"/>
      <c r="AA49" s="1104"/>
      <c r="AB49" s="1104"/>
      <c r="AC49" s="1104"/>
      <c r="AD49" s="1104"/>
      <c r="AE49" s="1105"/>
      <c r="AF49" s="1079"/>
      <c r="AG49" s="1080"/>
      <c r="AH49" s="1080"/>
      <c r="AI49" s="1080"/>
      <c r="AJ49" s="1081"/>
      <c r="AK49" s="1037"/>
      <c r="AL49" s="1028"/>
      <c r="AM49" s="1028"/>
      <c r="AN49" s="1028"/>
      <c r="AO49" s="1028"/>
      <c r="AP49" s="1028"/>
      <c r="AQ49" s="1028"/>
      <c r="AR49" s="1028"/>
      <c r="AS49" s="1028"/>
      <c r="AT49" s="1028"/>
      <c r="AU49" s="1028"/>
      <c r="AV49" s="1028"/>
      <c r="AW49" s="1028"/>
      <c r="AX49" s="1028"/>
      <c r="AY49" s="1028"/>
      <c r="AZ49" s="1102"/>
      <c r="BA49" s="1102"/>
      <c r="BB49" s="1102"/>
      <c r="BC49" s="1102"/>
      <c r="BD49" s="1102"/>
      <c r="BE49" s="1092"/>
      <c r="BF49" s="1092"/>
      <c r="BG49" s="1092"/>
      <c r="BH49" s="1092"/>
      <c r="BI49" s="1093"/>
      <c r="BJ49" s="254"/>
      <c r="BK49" s="254"/>
      <c r="BL49" s="254"/>
      <c r="BM49" s="254"/>
      <c r="BN49" s="254"/>
      <c r="BO49" s="267"/>
      <c r="BP49" s="267"/>
      <c r="BQ49" s="264">
        <v>43</v>
      </c>
      <c r="BR49" s="265"/>
      <c r="BS49" s="1074"/>
      <c r="BT49" s="1075"/>
      <c r="BU49" s="1075"/>
      <c r="BV49" s="1075"/>
      <c r="BW49" s="1075"/>
      <c r="BX49" s="1075"/>
      <c r="BY49" s="1075"/>
      <c r="BZ49" s="1075"/>
      <c r="CA49" s="1075"/>
      <c r="CB49" s="1075"/>
      <c r="CC49" s="1075"/>
      <c r="CD49" s="1075"/>
      <c r="CE49" s="1075"/>
      <c r="CF49" s="1075"/>
      <c r="CG49" s="1076"/>
      <c r="CH49" s="1049"/>
      <c r="CI49" s="1050"/>
      <c r="CJ49" s="1050"/>
      <c r="CK49" s="1050"/>
      <c r="CL49" s="1051"/>
      <c r="CM49" s="1049"/>
      <c r="CN49" s="1050"/>
      <c r="CO49" s="1050"/>
      <c r="CP49" s="1050"/>
      <c r="CQ49" s="1051"/>
      <c r="CR49" s="1049"/>
      <c r="CS49" s="1050"/>
      <c r="CT49" s="1050"/>
      <c r="CU49" s="1050"/>
      <c r="CV49" s="1051"/>
      <c r="CW49" s="1049"/>
      <c r="CX49" s="1050"/>
      <c r="CY49" s="1050"/>
      <c r="CZ49" s="1050"/>
      <c r="DA49" s="1051"/>
      <c r="DB49" s="1049"/>
      <c r="DC49" s="1050"/>
      <c r="DD49" s="1050"/>
      <c r="DE49" s="1050"/>
      <c r="DF49" s="1051"/>
      <c r="DG49" s="1049"/>
      <c r="DH49" s="1050"/>
      <c r="DI49" s="1050"/>
      <c r="DJ49" s="1050"/>
      <c r="DK49" s="1051"/>
      <c r="DL49" s="1049"/>
      <c r="DM49" s="1050"/>
      <c r="DN49" s="1050"/>
      <c r="DO49" s="1050"/>
      <c r="DP49" s="1051"/>
      <c r="DQ49" s="1049"/>
      <c r="DR49" s="1050"/>
      <c r="DS49" s="1050"/>
      <c r="DT49" s="1050"/>
      <c r="DU49" s="1051"/>
      <c r="DV49" s="1052"/>
      <c r="DW49" s="1053"/>
      <c r="DX49" s="1053"/>
      <c r="DY49" s="1053"/>
      <c r="DZ49" s="1054"/>
      <c r="EA49" s="248"/>
    </row>
    <row r="50" spans="1:131" s="249" customFormat="1" ht="26.25" customHeight="1" x14ac:dyDescent="0.15">
      <c r="A50" s="263">
        <v>23</v>
      </c>
      <c r="B50" s="1097"/>
      <c r="C50" s="1098"/>
      <c r="D50" s="1098"/>
      <c r="E50" s="1098"/>
      <c r="F50" s="1098"/>
      <c r="G50" s="1098"/>
      <c r="H50" s="1098"/>
      <c r="I50" s="1098"/>
      <c r="J50" s="1098"/>
      <c r="K50" s="1098"/>
      <c r="L50" s="1098"/>
      <c r="M50" s="1098"/>
      <c r="N50" s="1098"/>
      <c r="O50" s="1098"/>
      <c r="P50" s="1099"/>
      <c r="Q50" s="1100"/>
      <c r="R50" s="1083"/>
      <c r="S50" s="1083"/>
      <c r="T50" s="1083"/>
      <c r="U50" s="1083"/>
      <c r="V50" s="1083"/>
      <c r="W50" s="1083"/>
      <c r="X50" s="1083"/>
      <c r="Y50" s="1083"/>
      <c r="Z50" s="1083"/>
      <c r="AA50" s="1083"/>
      <c r="AB50" s="1083"/>
      <c r="AC50" s="1083"/>
      <c r="AD50" s="1083"/>
      <c r="AE50" s="1101"/>
      <c r="AF50" s="1079"/>
      <c r="AG50" s="1080"/>
      <c r="AH50" s="1080"/>
      <c r="AI50" s="1080"/>
      <c r="AJ50" s="1081"/>
      <c r="AK50" s="1082"/>
      <c r="AL50" s="1083"/>
      <c r="AM50" s="1083"/>
      <c r="AN50" s="1083"/>
      <c r="AO50" s="1083"/>
      <c r="AP50" s="1083"/>
      <c r="AQ50" s="1083"/>
      <c r="AR50" s="1083"/>
      <c r="AS50" s="1083"/>
      <c r="AT50" s="1083"/>
      <c r="AU50" s="1083"/>
      <c r="AV50" s="1083"/>
      <c r="AW50" s="1083"/>
      <c r="AX50" s="1083"/>
      <c r="AY50" s="1083"/>
      <c r="AZ50" s="1084"/>
      <c r="BA50" s="1084"/>
      <c r="BB50" s="1084"/>
      <c r="BC50" s="1084"/>
      <c r="BD50" s="1084"/>
      <c r="BE50" s="1092"/>
      <c r="BF50" s="1092"/>
      <c r="BG50" s="1092"/>
      <c r="BH50" s="1092"/>
      <c r="BI50" s="1093"/>
      <c r="BJ50" s="254"/>
      <c r="BK50" s="254"/>
      <c r="BL50" s="254"/>
      <c r="BM50" s="254"/>
      <c r="BN50" s="254"/>
      <c r="BO50" s="267"/>
      <c r="BP50" s="267"/>
      <c r="BQ50" s="264">
        <v>44</v>
      </c>
      <c r="BR50" s="265"/>
      <c r="BS50" s="1074"/>
      <c r="BT50" s="1075"/>
      <c r="BU50" s="1075"/>
      <c r="BV50" s="1075"/>
      <c r="BW50" s="1075"/>
      <c r="BX50" s="1075"/>
      <c r="BY50" s="1075"/>
      <c r="BZ50" s="1075"/>
      <c r="CA50" s="1075"/>
      <c r="CB50" s="1075"/>
      <c r="CC50" s="1075"/>
      <c r="CD50" s="1075"/>
      <c r="CE50" s="1075"/>
      <c r="CF50" s="1075"/>
      <c r="CG50" s="1076"/>
      <c r="CH50" s="1049"/>
      <c r="CI50" s="1050"/>
      <c r="CJ50" s="1050"/>
      <c r="CK50" s="1050"/>
      <c r="CL50" s="1051"/>
      <c r="CM50" s="1049"/>
      <c r="CN50" s="1050"/>
      <c r="CO50" s="1050"/>
      <c r="CP50" s="1050"/>
      <c r="CQ50" s="1051"/>
      <c r="CR50" s="1049"/>
      <c r="CS50" s="1050"/>
      <c r="CT50" s="1050"/>
      <c r="CU50" s="1050"/>
      <c r="CV50" s="1051"/>
      <c r="CW50" s="1049"/>
      <c r="CX50" s="1050"/>
      <c r="CY50" s="1050"/>
      <c r="CZ50" s="1050"/>
      <c r="DA50" s="1051"/>
      <c r="DB50" s="1049"/>
      <c r="DC50" s="1050"/>
      <c r="DD50" s="1050"/>
      <c r="DE50" s="1050"/>
      <c r="DF50" s="1051"/>
      <c r="DG50" s="1049"/>
      <c r="DH50" s="1050"/>
      <c r="DI50" s="1050"/>
      <c r="DJ50" s="1050"/>
      <c r="DK50" s="1051"/>
      <c r="DL50" s="1049"/>
      <c r="DM50" s="1050"/>
      <c r="DN50" s="1050"/>
      <c r="DO50" s="1050"/>
      <c r="DP50" s="1051"/>
      <c r="DQ50" s="1049"/>
      <c r="DR50" s="1050"/>
      <c r="DS50" s="1050"/>
      <c r="DT50" s="1050"/>
      <c r="DU50" s="1051"/>
      <c r="DV50" s="1052"/>
      <c r="DW50" s="1053"/>
      <c r="DX50" s="1053"/>
      <c r="DY50" s="1053"/>
      <c r="DZ50" s="1054"/>
      <c r="EA50" s="248"/>
    </row>
    <row r="51" spans="1:131" s="249" customFormat="1" ht="26.25" customHeight="1" x14ac:dyDescent="0.15">
      <c r="A51" s="263">
        <v>24</v>
      </c>
      <c r="B51" s="1097"/>
      <c r="C51" s="1098"/>
      <c r="D51" s="1098"/>
      <c r="E51" s="1098"/>
      <c r="F51" s="1098"/>
      <c r="G51" s="1098"/>
      <c r="H51" s="1098"/>
      <c r="I51" s="1098"/>
      <c r="J51" s="1098"/>
      <c r="K51" s="1098"/>
      <c r="L51" s="1098"/>
      <c r="M51" s="1098"/>
      <c r="N51" s="1098"/>
      <c r="O51" s="1098"/>
      <c r="P51" s="1099"/>
      <c r="Q51" s="1100"/>
      <c r="R51" s="1083"/>
      <c r="S51" s="1083"/>
      <c r="T51" s="1083"/>
      <c r="U51" s="1083"/>
      <c r="V51" s="1083"/>
      <c r="W51" s="1083"/>
      <c r="X51" s="1083"/>
      <c r="Y51" s="1083"/>
      <c r="Z51" s="1083"/>
      <c r="AA51" s="1083"/>
      <c r="AB51" s="1083"/>
      <c r="AC51" s="1083"/>
      <c r="AD51" s="1083"/>
      <c r="AE51" s="1101"/>
      <c r="AF51" s="1079"/>
      <c r="AG51" s="1080"/>
      <c r="AH51" s="1080"/>
      <c r="AI51" s="1080"/>
      <c r="AJ51" s="1081"/>
      <c r="AK51" s="1082"/>
      <c r="AL51" s="1083"/>
      <c r="AM51" s="1083"/>
      <c r="AN51" s="1083"/>
      <c r="AO51" s="1083"/>
      <c r="AP51" s="1083"/>
      <c r="AQ51" s="1083"/>
      <c r="AR51" s="1083"/>
      <c r="AS51" s="1083"/>
      <c r="AT51" s="1083"/>
      <c r="AU51" s="1083"/>
      <c r="AV51" s="1083"/>
      <c r="AW51" s="1083"/>
      <c r="AX51" s="1083"/>
      <c r="AY51" s="1083"/>
      <c r="AZ51" s="1084"/>
      <c r="BA51" s="1084"/>
      <c r="BB51" s="1084"/>
      <c r="BC51" s="1084"/>
      <c r="BD51" s="1084"/>
      <c r="BE51" s="1092"/>
      <c r="BF51" s="1092"/>
      <c r="BG51" s="1092"/>
      <c r="BH51" s="1092"/>
      <c r="BI51" s="1093"/>
      <c r="BJ51" s="254"/>
      <c r="BK51" s="254"/>
      <c r="BL51" s="254"/>
      <c r="BM51" s="254"/>
      <c r="BN51" s="254"/>
      <c r="BO51" s="267"/>
      <c r="BP51" s="267"/>
      <c r="BQ51" s="264">
        <v>45</v>
      </c>
      <c r="BR51" s="265"/>
      <c r="BS51" s="1074"/>
      <c r="BT51" s="1075"/>
      <c r="BU51" s="1075"/>
      <c r="BV51" s="1075"/>
      <c r="BW51" s="1075"/>
      <c r="BX51" s="1075"/>
      <c r="BY51" s="1075"/>
      <c r="BZ51" s="1075"/>
      <c r="CA51" s="1075"/>
      <c r="CB51" s="1075"/>
      <c r="CC51" s="1075"/>
      <c r="CD51" s="1075"/>
      <c r="CE51" s="1075"/>
      <c r="CF51" s="1075"/>
      <c r="CG51" s="1076"/>
      <c r="CH51" s="1049"/>
      <c r="CI51" s="1050"/>
      <c r="CJ51" s="1050"/>
      <c r="CK51" s="1050"/>
      <c r="CL51" s="1051"/>
      <c r="CM51" s="1049"/>
      <c r="CN51" s="1050"/>
      <c r="CO51" s="1050"/>
      <c r="CP51" s="1050"/>
      <c r="CQ51" s="1051"/>
      <c r="CR51" s="1049"/>
      <c r="CS51" s="1050"/>
      <c r="CT51" s="1050"/>
      <c r="CU51" s="1050"/>
      <c r="CV51" s="1051"/>
      <c r="CW51" s="1049"/>
      <c r="CX51" s="1050"/>
      <c r="CY51" s="1050"/>
      <c r="CZ51" s="1050"/>
      <c r="DA51" s="1051"/>
      <c r="DB51" s="1049"/>
      <c r="DC51" s="1050"/>
      <c r="DD51" s="1050"/>
      <c r="DE51" s="1050"/>
      <c r="DF51" s="1051"/>
      <c r="DG51" s="1049"/>
      <c r="DH51" s="1050"/>
      <c r="DI51" s="1050"/>
      <c r="DJ51" s="1050"/>
      <c r="DK51" s="1051"/>
      <c r="DL51" s="1049"/>
      <c r="DM51" s="1050"/>
      <c r="DN51" s="1050"/>
      <c r="DO51" s="1050"/>
      <c r="DP51" s="1051"/>
      <c r="DQ51" s="1049"/>
      <c r="DR51" s="1050"/>
      <c r="DS51" s="1050"/>
      <c r="DT51" s="1050"/>
      <c r="DU51" s="1051"/>
      <c r="DV51" s="1052"/>
      <c r="DW51" s="1053"/>
      <c r="DX51" s="1053"/>
      <c r="DY51" s="1053"/>
      <c r="DZ51" s="1054"/>
      <c r="EA51" s="248"/>
    </row>
    <row r="52" spans="1:131" s="249" customFormat="1" ht="26.25" customHeight="1" x14ac:dyDescent="0.15">
      <c r="A52" s="263">
        <v>25</v>
      </c>
      <c r="B52" s="1097"/>
      <c r="C52" s="1098"/>
      <c r="D52" s="1098"/>
      <c r="E52" s="1098"/>
      <c r="F52" s="1098"/>
      <c r="G52" s="1098"/>
      <c r="H52" s="1098"/>
      <c r="I52" s="1098"/>
      <c r="J52" s="1098"/>
      <c r="K52" s="1098"/>
      <c r="L52" s="1098"/>
      <c r="M52" s="1098"/>
      <c r="N52" s="1098"/>
      <c r="O52" s="1098"/>
      <c r="P52" s="1099"/>
      <c r="Q52" s="1100"/>
      <c r="R52" s="1083"/>
      <c r="S52" s="1083"/>
      <c r="T52" s="1083"/>
      <c r="U52" s="1083"/>
      <c r="V52" s="1083"/>
      <c r="W52" s="1083"/>
      <c r="X52" s="1083"/>
      <c r="Y52" s="1083"/>
      <c r="Z52" s="1083"/>
      <c r="AA52" s="1083"/>
      <c r="AB52" s="1083"/>
      <c r="AC52" s="1083"/>
      <c r="AD52" s="1083"/>
      <c r="AE52" s="1101"/>
      <c r="AF52" s="1079"/>
      <c r="AG52" s="1080"/>
      <c r="AH52" s="1080"/>
      <c r="AI52" s="1080"/>
      <c r="AJ52" s="1081"/>
      <c r="AK52" s="1082"/>
      <c r="AL52" s="1083"/>
      <c r="AM52" s="1083"/>
      <c r="AN52" s="1083"/>
      <c r="AO52" s="1083"/>
      <c r="AP52" s="1083"/>
      <c r="AQ52" s="1083"/>
      <c r="AR52" s="1083"/>
      <c r="AS52" s="1083"/>
      <c r="AT52" s="1083"/>
      <c r="AU52" s="1083"/>
      <c r="AV52" s="1083"/>
      <c r="AW52" s="1083"/>
      <c r="AX52" s="1083"/>
      <c r="AY52" s="1083"/>
      <c r="AZ52" s="1084"/>
      <c r="BA52" s="1084"/>
      <c r="BB52" s="1084"/>
      <c r="BC52" s="1084"/>
      <c r="BD52" s="1084"/>
      <c r="BE52" s="1092"/>
      <c r="BF52" s="1092"/>
      <c r="BG52" s="1092"/>
      <c r="BH52" s="1092"/>
      <c r="BI52" s="1093"/>
      <c r="BJ52" s="254"/>
      <c r="BK52" s="254"/>
      <c r="BL52" s="254"/>
      <c r="BM52" s="254"/>
      <c r="BN52" s="254"/>
      <c r="BO52" s="267"/>
      <c r="BP52" s="267"/>
      <c r="BQ52" s="264">
        <v>46</v>
      </c>
      <c r="BR52" s="265"/>
      <c r="BS52" s="1074"/>
      <c r="BT52" s="1075"/>
      <c r="BU52" s="1075"/>
      <c r="BV52" s="1075"/>
      <c r="BW52" s="1075"/>
      <c r="BX52" s="1075"/>
      <c r="BY52" s="1075"/>
      <c r="BZ52" s="1075"/>
      <c r="CA52" s="1075"/>
      <c r="CB52" s="1075"/>
      <c r="CC52" s="1075"/>
      <c r="CD52" s="1075"/>
      <c r="CE52" s="1075"/>
      <c r="CF52" s="1075"/>
      <c r="CG52" s="1076"/>
      <c r="CH52" s="1049"/>
      <c r="CI52" s="1050"/>
      <c r="CJ52" s="1050"/>
      <c r="CK52" s="1050"/>
      <c r="CL52" s="1051"/>
      <c r="CM52" s="1049"/>
      <c r="CN52" s="1050"/>
      <c r="CO52" s="1050"/>
      <c r="CP52" s="1050"/>
      <c r="CQ52" s="1051"/>
      <c r="CR52" s="1049"/>
      <c r="CS52" s="1050"/>
      <c r="CT52" s="1050"/>
      <c r="CU52" s="1050"/>
      <c r="CV52" s="1051"/>
      <c r="CW52" s="1049"/>
      <c r="CX52" s="1050"/>
      <c r="CY52" s="1050"/>
      <c r="CZ52" s="1050"/>
      <c r="DA52" s="1051"/>
      <c r="DB52" s="1049"/>
      <c r="DC52" s="1050"/>
      <c r="DD52" s="1050"/>
      <c r="DE52" s="1050"/>
      <c r="DF52" s="1051"/>
      <c r="DG52" s="1049"/>
      <c r="DH52" s="1050"/>
      <c r="DI52" s="1050"/>
      <c r="DJ52" s="1050"/>
      <c r="DK52" s="1051"/>
      <c r="DL52" s="1049"/>
      <c r="DM52" s="1050"/>
      <c r="DN52" s="1050"/>
      <c r="DO52" s="1050"/>
      <c r="DP52" s="1051"/>
      <c r="DQ52" s="1049"/>
      <c r="DR52" s="1050"/>
      <c r="DS52" s="1050"/>
      <c r="DT52" s="1050"/>
      <c r="DU52" s="1051"/>
      <c r="DV52" s="1052"/>
      <c r="DW52" s="1053"/>
      <c r="DX52" s="1053"/>
      <c r="DY52" s="1053"/>
      <c r="DZ52" s="1054"/>
      <c r="EA52" s="248"/>
    </row>
    <row r="53" spans="1:131" s="249" customFormat="1" ht="26.25" customHeight="1" x14ac:dyDescent="0.15">
      <c r="A53" s="263">
        <v>26</v>
      </c>
      <c r="B53" s="1097"/>
      <c r="C53" s="1098"/>
      <c r="D53" s="1098"/>
      <c r="E53" s="1098"/>
      <c r="F53" s="1098"/>
      <c r="G53" s="1098"/>
      <c r="H53" s="1098"/>
      <c r="I53" s="1098"/>
      <c r="J53" s="1098"/>
      <c r="K53" s="1098"/>
      <c r="L53" s="1098"/>
      <c r="M53" s="1098"/>
      <c r="N53" s="1098"/>
      <c r="O53" s="1098"/>
      <c r="P53" s="1099"/>
      <c r="Q53" s="1100"/>
      <c r="R53" s="1083"/>
      <c r="S53" s="1083"/>
      <c r="T53" s="1083"/>
      <c r="U53" s="1083"/>
      <c r="V53" s="1083"/>
      <c r="W53" s="1083"/>
      <c r="X53" s="1083"/>
      <c r="Y53" s="1083"/>
      <c r="Z53" s="1083"/>
      <c r="AA53" s="1083"/>
      <c r="AB53" s="1083"/>
      <c r="AC53" s="1083"/>
      <c r="AD53" s="1083"/>
      <c r="AE53" s="1101"/>
      <c r="AF53" s="1079"/>
      <c r="AG53" s="1080"/>
      <c r="AH53" s="1080"/>
      <c r="AI53" s="1080"/>
      <c r="AJ53" s="1081"/>
      <c r="AK53" s="1082"/>
      <c r="AL53" s="1083"/>
      <c r="AM53" s="1083"/>
      <c r="AN53" s="1083"/>
      <c r="AO53" s="1083"/>
      <c r="AP53" s="1083"/>
      <c r="AQ53" s="1083"/>
      <c r="AR53" s="1083"/>
      <c r="AS53" s="1083"/>
      <c r="AT53" s="1083"/>
      <c r="AU53" s="1083"/>
      <c r="AV53" s="1083"/>
      <c r="AW53" s="1083"/>
      <c r="AX53" s="1083"/>
      <c r="AY53" s="1083"/>
      <c r="AZ53" s="1084"/>
      <c r="BA53" s="1084"/>
      <c r="BB53" s="1084"/>
      <c r="BC53" s="1084"/>
      <c r="BD53" s="1084"/>
      <c r="BE53" s="1092"/>
      <c r="BF53" s="1092"/>
      <c r="BG53" s="1092"/>
      <c r="BH53" s="1092"/>
      <c r="BI53" s="1093"/>
      <c r="BJ53" s="254"/>
      <c r="BK53" s="254"/>
      <c r="BL53" s="254"/>
      <c r="BM53" s="254"/>
      <c r="BN53" s="254"/>
      <c r="BO53" s="267"/>
      <c r="BP53" s="267"/>
      <c r="BQ53" s="264">
        <v>47</v>
      </c>
      <c r="BR53" s="265"/>
      <c r="BS53" s="1074"/>
      <c r="BT53" s="1075"/>
      <c r="BU53" s="1075"/>
      <c r="BV53" s="1075"/>
      <c r="BW53" s="1075"/>
      <c r="BX53" s="1075"/>
      <c r="BY53" s="1075"/>
      <c r="BZ53" s="1075"/>
      <c r="CA53" s="1075"/>
      <c r="CB53" s="1075"/>
      <c r="CC53" s="1075"/>
      <c r="CD53" s="1075"/>
      <c r="CE53" s="1075"/>
      <c r="CF53" s="1075"/>
      <c r="CG53" s="1076"/>
      <c r="CH53" s="1049"/>
      <c r="CI53" s="1050"/>
      <c r="CJ53" s="1050"/>
      <c r="CK53" s="1050"/>
      <c r="CL53" s="1051"/>
      <c r="CM53" s="1049"/>
      <c r="CN53" s="1050"/>
      <c r="CO53" s="1050"/>
      <c r="CP53" s="1050"/>
      <c r="CQ53" s="1051"/>
      <c r="CR53" s="1049"/>
      <c r="CS53" s="1050"/>
      <c r="CT53" s="1050"/>
      <c r="CU53" s="1050"/>
      <c r="CV53" s="1051"/>
      <c r="CW53" s="1049"/>
      <c r="CX53" s="1050"/>
      <c r="CY53" s="1050"/>
      <c r="CZ53" s="1050"/>
      <c r="DA53" s="1051"/>
      <c r="DB53" s="1049"/>
      <c r="DC53" s="1050"/>
      <c r="DD53" s="1050"/>
      <c r="DE53" s="1050"/>
      <c r="DF53" s="1051"/>
      <c r="DG53" s="1049"/>
      <c r="DH53" s="1050"/>
      <c r="DI53" s="1050"/>
      <c r="DJ53" s="1050"/>
      <c r="DK53" s="1051"/>
      <c r="DL53" s="1049"/>
      <c r="DM53" s="1050"/>
      <c r="DN53" s="1050"/>
      <c r="DO53" s="1050"/>
      <c r="DP53" s="1051"/>
      <c r="DQ53" s="1049"/>
      <c r="DR53" s="1050"/>
      <c r="DS53" s="1050"/>
      <c r="DT53" s="1050"/>
      <c r="DU53" s="1051"/>
      <c r="DV53" s="1052"/>
      <c r="DW53" s="1053"/>
      <c r="DX53" s="1053"/>
      <c r="DY53" s="1053"/>
      <c r="DZ53" s="1054"/>
      <c r="EA53" s="248"/>
    </row>
    <row r="54" spans="1:131" s="249" customFormat="1" ht="26.25" customHeight="1" x14ac:dyDescent="0.15">
      <c r="A54" s="263">
        <v>27</v>
      </c>
      <c r="B54" s="1097"/>
      <c r="C54" s="1098"/>
      <c r="D54" s="1098"/>
      <c r="E54" s="1098"/>
      <c r="F54" s="1098"/>
      <c r="G54" s="1098"/>
      <c r="H54" s="1098"/>
      <c r="I54" s="1098"/>
      <c r="J54" s="1098"/>
      <c r="K54" s="1098"/>
      <c r="L54" s="1098"/>
      <c r="M54" s="1098"/>
      <c r="N54" s="1098"/>
      <c r="O54" s="1098"/>
      <c r="P54" s="1099"/>
      <c r="Q54" s="1100"/>
      <c r="R54" s="1083"/>
      <c r="S54" s="1083"/>
      <c r="T54" s="1083"/>
      <c r="U54" s="1083"/>
      <c r="V54" s="1083"/>
      <c r="W54" s="1083"/>
      <c r="X54" s="1083"/>
      <c r="Y54" s="1083"/>
      <c r="Z54" s="1083"/>
      <c r="AA54" s="1083"/>
      <c r="AB54" s="1083"/>
      <c r="AC54" s="1083"/>
      <c r="AD54" s="1083"/>
      <c r="AE54" s="1101"/>
      <c r="AF54" s="1079"/>
      <c r="AG54" s="1080"/>
      <c r="AH54" s="1080"/>
      <c r="AI54" s="1080"/>
      <c r="AJ54" s="1081"/>
      <c r="AK54" s="1082"/>
      <c r="AL54" s="1083"/>
      <c r="AM54" s="1083"/>
      <c r="AN54" s="1083"/>
      <c r="AO54" s="1083"/>
      <c r="AP54" s="1083"/>
      <c r="AQ54" s="1083"/>
      <c r="AR54" s="1083"/>
      <c r="AS54" s="1083"/>
      <c r="AT54" s="1083"/>
      <c r="AU54" s="1083"/>
      <c r="AV54" s="1083"/>
      <c r="AW54" s="1083"/>
      <c r="AX54" s="1083"/>
      <c r="AY54" s="1083"/>
      <c r="AZ54" s="1084"/>
      <c r="BA54" s="1084"/>
      <c r="BB54" s="1084"/>
      <c r="BC54" s="1084"/>
      <c r="BD54" s="1084"/>
      <c r="BE54" s="1092"/>
      <c r="BF54" s="1092"/>
      <c r="BG54" s="1092"/>
      <c r="BH54" s="1092"/>
      <c r="BI54" s="1093"/>
      <c r="BJ54" s="254"/>
      <c r="BK54" s="254"/>
      <c r="BL54" s="254"/>
      <c r="BM54" s="254"/>
      <c r="BN54" s="254"/>
      <c r="BO54" s="267"/>
      <c r="BP54" s="267"/>
      <c r="BQ54" s="264">
        <v>48</v>
      </c>
      <c r="BR54" s="265"/>
      <c r="BS54" s="1074"/>
      <c r="BT54" s="1075"/>
      <c r="BU54" s="1075"/>
      <c r="BV54" s="1075"/>
      <c r="BW54" s="1075"/>
      <c r="BX54" s="1075"/>
      <c r="BY54" s="1075"/>
      <c r="BZ54" s="1075"/>
      <c r="CA54" s="1075"/>
      <c r="CB54" s="1075"/>
      <c r="CC54" s="1075"/>
      <c r="CD54" s="1075"/>
      <c r="CE54" s="1075"/>
      <c r="CF54" s="1075"/>
      <c r="CG54" s="1076"/>
      <c r="CH54" s="1049"/>
      <c r="CI54" s="1050"/>
      <c r="CJ54" s="1050"/>
      <c r="CK54" s="1050"/>
      <c r="CL54" s="1051"/>
      <c r="CM54" s="1049"/>
      <c r="CN54" s="1050"/>
      <c r="CO54" s="1050"/>
      <c r="CP54" s="1050"/>
      <c r="CQ54" s="1051"/>
      <c r="CR54" s="1049"/>
      <c r="CS54" s="1050"/>
      <c r="CT54" s="1050"/>
      <c r="CU54" s="1050"/>
      <c r="CV54" s="1051"/>
      <c r="CW54" s="1049"/>
      <c r="CX54" s="1050"/>
      <c r="CY54" s="1050"/>
      <c r="CZ54" s="1050"/>
      <c r="DA54" s="1051"/>
      <c r="DB54" s="1049"/>
      <c r="DC54" s="1050"/>
      <c r="DD54" s="1050"/>
      <c r="DE54" s="1050"/>
      <c r="DF54" s="1051"/>
      <c r="DG54" s="1049"/>
      <c r="DH54" s="1050"/>
      <c r="DI54" s="1050"/>
      <c r="DJ54" s="1050"/>
      <c r="DK54" s="1051"/>
      <c r="DL54" s="1049"/>
      <c r="DM54" s="1050"/>
      <c r="DN54" s="1050"/>
      <c r="DO54" s="1050"/>
      <c r="DP54" s="1051"/>
      <c r="DQ54" s="1049"/>
      <c r="DR54" s="1050"/>
      <c r="DS54" s="1050"/>
      <c r="DT54" s="1050"/>
      <c r="DU54" s="1051"/>
      <c r="DV54" s="1052"/>
      <c r="DW54" s="1053"/>
      <c r="DX54" s="1053"/>
      <c r="DY54" s="1053"/>
      <c r="DZ54" s="1054"/>
      <c r="EA54" s="248"/>
    </row>
    <row r="55" spans="1:131" s="249" customFormat="1" ht="26.25" customHeight="1" x14ac:dyDescent="0.15">
      <c r="A55" s="263">
        <v>28</v>
      </c>
      <c r="B55" s="1097"/>
      <c r="C55" s="1098"/>
      <c r="D55" s="1098"/>
      <c r="E55" s="1098"/>
      <c r="F55" s="1098"/>
      <c r="G55" s="1098"/>
      <c r="H55" s="1098"/>
      <c r="I55" s="1098"/>
      <c r="J55" s="1098"/>
      <c r="K55" s="1098"/>
      <c r="L55" s="1098"/>
      <c r="M55" s="1098"/>
      <c r="N55" s="1098"/>
      <c r="O55" s="1098"/>
      <c r="P55" s="1099"/>
      <c r="Q55" s="1100"/>
      <c r="R55" s="1083"/>
      <c r="S55" s="1083"/>
      <c r="T55" s="1083"/>
      <c r="U55" s="1083"/>
      <c r="V55" s="1083"/>
      <c r="W55" s="1083"/>
      <c r="X55" s="1083"/>
      <c r="Y55" s="1083"/>
      <c r="Z55" s="1083"/>
      <c r="AA55" s="1083"/>
      <c r="AB55" s="1083"/>
      <c r="AC55" s="1083"/>
      <c r="AD55" s="1083"/>
      <c r="AE55" s="1101"/>
      <c r="AF55" s="1079"/>
      <c r="AG55" s="1080"/>
      <c r="AH55" s="1080"/>
      <c r="AI55" s="1080"/>
      <c r="AJ55" s="1081"/>
      <c r="AK55" s="1082"/>
      <c r="AL55" s="1083"/>
      <c r="AM55" s="1083"/>
      <c r="AN55" s="1083"/>
      <c r="AO55" s="1083"/>
      <c r="AP55" s="1083"/>
      <c r="AQ55" s="1083"/>
      <c r="AR55" s="1083"/>
      <c r="AS55" s="1083"/>
      <c r="AT55" s="1083"/>
      <c r="AU55" s="1083"/>
      <c r="AV55" s="1083"/>
      <c r="AW55" s="1083"/>
      <c r="AX55" s="1083"/>
      <c r="AY55" s="1083"/>
      <c r="AZ55" s="1084"/>
      <c r="BA55" s="1084"/>
      <c r="BB55" s="1084"/>
      <c r="BC55" s="1084"/>
      <c r="BD55" s="1084"/>
      <c r="BE55" s="1092"/>
      <c r="BF55" s="1092"/>
      <c r="BG55" s="1092"/>
      <c r="BH55" s="1092"/>
      <c r="BI55" s="1093"/>
      <c r="BJ55" s="254"/>
      <c r="BK55" s="254"/>
      <c r="BL55" s="254"/>
      <c r="BM55" s="254"/>
      <c r="BN55" s="254"/>
      <c r="BO55" s="267"/>
      <c r="BP55" s="267"/>
      <c r="BQ55" s="264">
        <v>49</v>
      </c>
      <c r="BR55" s="265"/>
      <c r="BS55" s="1074"/>
      <c r="BT55" s="1075"/>
      <c r="BU55" s="1075"/>
      <c r="BV55" s="1075"/>
      <c r="BW55" s="1075"/>
      <c r="BX55" s="1075"/>
      <c r="BY55" s="1075"/>
      <c r="BZ55" s="1075"/>
      <c r="CA55" s="1075"/>
      <c r="CB55" s="1075"/>
      <c r="CC55" s="1075"/>
      <c r="CD55" s="1075"/>
      <c r="CE55" s="1075"/>
      <c r="CF55" s="1075"/>
      <c r="CG55" s="1076"/>
      <c r="CH55" s="1049"/>
      <c r="CI55" s="1050"/>
      <c r="CJ55" s="1050"/>
      <c r="CK55" s="1050"/>
      <c r="CL55" s="1051"/>
      <c r="CM55" s="1049"/>
      <c r="CN55" s="1050"/>
      <c r="CO55" s="1050"/>
      <c r="CP55" s="1050"/>
      <c r="CQ55" s="1051"/>
      <c r="CR55" s="1049"/>
      <c r="CS55" s="1050"/>
      <c r="CT55" s="1050"/>
      <c r="CU55" s="1050"/>
      <c r="CV55" s="1051"/>
      <c r="CW55" s="1049"/>
      <c r="CX55" s="1050"/>
      <c r="CY55" s="1050"/>
      <c r="CZ55" s="1050"/>
      <c r="DA55" s="1051"/>
      <c r="DB55" s="1049"/>
      <c r="DC55" s="1050"/>
      <c r="DD55" s="1050"/>
      <c r="DE55" s="1050"/>
      <c r="DF55" s="1051"/>
      <c r="DG55" s="1049"/>
      <c r="DH55" s="1050"/>
      <c r="DI55" s="1050"/>
      <c r="DJ55" s="1050"/>
      <c r="DK55" s="1051"/>
      <c r="DL55" s="1049"/>
      <c r="DM55" s="1050"/>
      <c r="DN55" s="1050"/>
      <c r="DO55" s="1050"/>
      <c r="DP55" s="1051"/>
      <c r="DQ55" s="1049"/>
      <c r="DR55" s="1050"/>
      <c r="DS55" s="1050"/>
      <c r="DT55" s="1050"/>
      <c r="DU55" s="1051"/>
      <c r="DV55" s="1052"/>
      <c r="DW55" s="1053"/>
      <c r="DX55" s="1053"/>
      <c r="DY55" s="1053"/>
      <c r="DZ55" s="1054"/>
      <c r="EA55" s="248"/>
    </row>
    <row r="56" spans="1:131" s="249" customFormat="1" ht="26.25" customHeight="1" x14ac:dyDescent="0.15">
      <c r="A56" s="263">
        <v>29</v>
      </c>
      <c r="B56" s="1097"/>
      <c r="C56" s="1098"/>
      <c r="D56" s="1098"/>
      <c r="E56" s="1098"/>
      <c r="F56" s="1098"/>
      <c r="G56" s="1098"/>
      <c r="H56" s="1098"/>
      <c r="I56" s="1098"/>
      <c r="J56" s="1098"/>
      <c r="K56" s="1098"/>
      <c r="L56" s="1098"/>
      <c r="M56" s="1098"/>
      <c r="N56" s="1098"/>
      <c r="O56" s="1098"/>
      <c r="P56" s="1099"/>
      <c r="Q56" s="1100"/>
      <c r="R56" s="1083"/>
      <c r="S56" s="1083"/>
      <c r="T56" s="1083"/>
      <c r="U56" s="1083"/>
      <c r="V56" s="1083"/>
      <c r="W56" s="1083"/>
      <c r="X56" s="1083"/>
      <c r="Y56" s="1083"/>
      <c r="Z56" s="1083"/>
      <c r="AA56" s="1083"/>
      <c r="AB56" s="1083"/>
      <c r="AC56" s="1083"/>
      <c r="AD56" s="1083"/>
      <c r="AE56" s="1101"/>
      <c r="AF56" s="1079"/>
      <c r="AG56" s="1080"/>
      <c r="AH56" s="1080"/>
      <c r="AI56" s="1080"/>
      <c r="AJ56" s="1081"/>
      <c r="AK56" s="1082"/>
      <c r="AL56" s="1083"/>
      <c r="AM56" s="1083"/>
      <c r="AN56" s="1083"/>
      <c r="AO56" s="1083"/>
      <c r="AP56" s="1083"/>
      <c r="AQ56" s="1083"/>
      <c r="AR56" s="1083"/>
      <c r="AS56" s="1083"/>
      <c r="AT56" s="1083"/>
      <c r="AU56" s="1083"/>
      <c r="AV56" s="1083"/>
      <c r="AW56" s="1083"/>
      <c r="AX56" s="1083"/>
      <c r="AY56" s="1083"/>
      <c r="AZ56" s="1084"/>
      <c r="BA56" s="1084"/>
      <c r="BB56" s="1084"/>
      <c r="BC56" s="1084"/>
      <c r="BD56" s="1084"/>
      <c r="BE56" s="1092"/>
      <c r="BF56" s="1092"/>
      <c r="BG56" s="1092"/>
      <c r="BH56" s="1092"/>
      <c r="BI56" s="1093"/>
      <c r="BJ56" s="254"/>
      <c r="BK56" s="254"/>
      <c r="BL56" s="254"/>
      <c r="BM56" s="254"/>
      <c r="BN56" s="254"/>
      <c r="BO56" s="267"/>
      <c r="BP56" s="267"/>
      <c r="BQ56" s="264">
        <v>50</v>
      </c>
      <c r="BR56" s="265"/>
      <c r="BS56" s="1074"/>
      <c r="BT56" s="1075"/>
      <c r="BU56" s="1075"/>
      <c r="BV56" s="1075"/>
      <c r="BW56" s="1075"/>
      <c r="BX56" s="1075"/>
      <c r="BY56" s="1075"/>
      <c r="BZ56" s="1075"/>
      <c r="CA56" s="1075"/>
      <c r="CB56" s="1075"/>
      <c r="CC56" s="1075"/>
      <c r="CD56" s="1075"/>
      <c r="CE56" s="1075"/>
      <c r="CF56" s="1075"/>
      <c r="CG56" s="1076"/>
      <c r="CH56" s="1049"/>
      <c r="CI56" s="1050"/>
      <c r="CJ56" s="1050"/>
      <c r="CK56" s="1050"/>
      <c r="CL56" s="1051"/>
      <c r="CM56" s="1049"/>
      <c r="CN56" s="1050"/>
      <c r="CO56" s="1050"/>
      <c r="CP56" s="1050"/>
      <c r="CQ56" s="1051"/>
      <c r="CR56" s="1049"/>
      <c r="CS56" s="1050"/>
      <c r="CT56" s="1050"/>
      <c r="CU56" s="1050"/>
      <c r="CV56" s="1051"/>
      <c r="CW56" s="1049"/>
      <c r="CX56" s="1050"/>
      <c r="CY56" s="1050"/>
      <c r="CZ56" s="1050"/>
      <c r="DA56" s="1051"/>
      <c r="DB56" s="1049"/>
      <c r="DC56" s="1050"/>
      <c r="DD56" s="1050"/>
      <c r="DE56" s="1050"/>
      <c r="DF56" s="1051"/>
      <c r="DG56" s="1049"/>
      <c r="DH56" s="1050"/>
      <c r="DI56" s="1050"/>
      <c r="DJ56" s="1050"/>
      <c r="DK56" s="1051"/>
      <c r="DL56" s="1049"/>
      <c r="DM56" s="1050"/>
      <c r="DN56" s="1050"/>
      <c r="DO56" s="1050"/>
      <c r="DP56" s="1051"/>
      <c r="DQ56" s="1049"/>
      <c r="DR56" s="1050"/>
      <c r="DS56" s="1050"/>
      <c r="DT56" s="1050"/>
      <c r="DU56" s="1051"/>
      <c r="DV56" s="1052"/>
      <c r="DW56" s="1053"/>
      <c r="DX56" s="1053"/>
      <c r="DY56" s="1053"/>
      <c r="DZ56" s="1054"/>
      <c r="EA56" s="248"/>
    </row>
    <row r="57" spans="1:131" s="249" customFormat="1" ht="26.25" customHeight="1" x14ac:dyDescent="0.15">
      <c r="A57" s="263">
        <v>30</v>
      </c>
      <c r="B57" s="1097"/>
      <c r="C57" s="1098"/>
      <c r="D57" s="1098"/>
      <c r="E57" s="1098"/>
      <c r="F57" s="1098"/>
      <c r="G57" s="1098"/>
      <c r="H57" s="1098"/>
      <c r="I57" s="1098"/>
      <c r="J57" s="1098"/>
      <c r="K57" s="1098"/>
      <c r="L57" s="1098"/>
      <c r="M57" s="1098"/>
      <c r="N57" s="1098"/>
      <c r="O57" s="1098"/>
      <c r="P57" s="1099"/>
      <c r="Q57" s="1100"/>
      <c r="R57" s="1083"/>
      <c r="S57" s="1083"/>
      <c r="T57" s="1083"/>
      <c r="U57" s="1083"/>
      <c r="V57" s="1083"/>
      <c r="W57" s="1083"/>
      <c r="X57" s="1083"/>
      <c r="Y57" s="1083"/>
      <c r="Z57" s="1083"/>
      <c r="AA57" s="1083"/>
      <c r="AB57" s="1083"/>
      <c r="AC57" s="1083"/>
      <c r="AD57" s="1083"/>
      <c r="AE57" s="1101"/>
      <c r="AF57" s="1079"/>
      <c r="AG57" s="1080"/>
      <c r="AH57" s="1080"/>
      <c r="AI57" s="1080"/>
      <c r="AJ57" s="1081"/>
      <c r="AK57" s="1082"/>
      <c r="AL57" s="1083"/>
      <c r="AM57" s="1083"/>
      <c r="AN57" s="1083"/>
      <c r="AO57" s="1083"/>
      <c r="AP57" s="1083"/>
      <c r="AQ57" s="1083"/>
      <c r="AR57" s="1083"/>
      <c r="AS57" s="1083"/>
      <c r="AT57" s="1083"/>
      <c r="AU57" s="1083"/>
      <c r="AV57" s="1083"/>
      <c r="AW57" s="1083"/>
      <c r="AX57" s="1083"/>
      <c r="AY57" s="1083"/>
      <c r="AZ57" s="1084"/>
      <c r="BA57" s="1084"/>
      <c r="BB57" s="1084"/>
      <c r="BC57" s="1084"/>
      <c r="BD57" s="1084"/>
      <c r="BE57" s="1092"/>
      <c r="BF57" s="1092"/>
      <c r="BG57" s="1092"/>
      <c r="BH57" s="1092"/>
      <c r="BI57" s="1093"/>
      <c r="BJ57" s="254"/>
      <c r="BK57" s="254"/>
      <c r="BL57" s="254"/>
      <c r="BM57" s="254"/>
      <c r="BN57" s="254"/>
      <c r="BO57" s="267"/>
      <c r="BP57" s="267"/>
      <c r="BQ57" s="264">
        <v>51</v>
      </c>
      <c r="BR57" s="265"/>
      <c r="BS57" s="1074"/>
      <c r="BT57" s="1075"/>
      <c r="BU57" s="1075"/>
      <c r="BV57" s="1075"/>
      <c r="BW57" s="1075"/>
      <c r="BX57" s="1075"/>
      <c r="BY57" s="1075"/>
      <c r="BZ57" s="1075"/>
      <c r="CA57" s="1075"/>
      <c r="CB57" s="1075"/>
      <c r="CC57" s="1075"/>
      <c r="CD57" s="1075"/>
      <c r="CE57" s="1075"/>
      <c r="CF57" s="1075"/>
      <c r="CG57" s="1076"/>
      <c r="CH57" s="1049"/>
      <c r="CI57" s="1050"/>
      <c r="CJ57" s="1050"/>
      <c r="CK57" s="1050"/>
      <c r="CL57" s="1051"/>
      <c r="CM57" s="1049"/>
      <c r="CN57" s="1050"/>
      <c r="CO57" s="1050"/>
      <c r="CP57" s="1050"/>
      <c r="CQ57" s="1051"/>
      <c r="CR57" s="1049"/>
      <c r="CS57" s="1050"/>
      <c r="CT57" s="1050"/>
      <c r="CU57" s="1050"/>
      <c r="CV57" s="1051"/>
      <c r="CW57" s="1049"/>
      <c r="CX57" s="1050"/>
      <c r="CY57" s="1050"/>
      <c r="CZ57" s="1050"/>
      <c r="DA57" s="1051"/>
      <c r="DB57" s="1049"/>
      <c r="DC57" s="1050"/>
      <c r="DD57" s="1050"/>
      <c r="DE57" s="1050"/>
      <c r="DF57" s="1051"/>
      <c r="DG57" s="1049"/>
      <c r="DH57" s="1050"/>
      <c r="DI57" s="1050"/>
      <c r="DJ57" s="1050"/>
      <c r="DK57" s="1051"/>
      <c r="DL57" s="1049"/>
      <c r="DM57" s="1050"/>
      <c r="DN57" s="1050"/>
      <c r="DO57" s="1050"/>
      <c r="DP57" s="1051"/>
      <c r="DQ57" s="1049"/>
      <c r="DR57" s="1050"/>
      <c r="DS57" s="1050"/>
      <c r="DT57" s="1050"/>
      <c r="DU57" s="1051"/>
      <c r="DV57" s="1052"/>
      <c r="DW57" s="1053"/>
      <c r="DX57" s="1053"/>
      <c r="DY57" s="1053"/>
      <c r="DZ57" s="1054"/>
      <c r="EA57" s="248"/>
    </row>
    <row r="58" spans="1:131" s="249" customFormat="1" ht="26.25" customHeight="1" x14ac:dyDescent="0.15">
      <c r="A58" s="263">
        <v>31</v>
      </c>
      <c r="B58" s="1097"/>
      <c r="C58" s="1098"/>
      <c r="D58" s="1098"/>
      <c r="E58" s="1098"/>
      <c r="F58" s="1098"/>
      <c r="G58" s="1098"/>
      <c r="H58" s="1098"/>
      <c r="I58" s="1098"/>
      <c r="J58" s="1098"/>
      <c r="K58" s="1098"/>
      <c r="L58" s="1098"/>
      <c r="M58" s="1098"/>
      <c r="N58" s="1098"/>
      <c r="O58" s="1098"/>
      <c r="P58" s="1099"/>
      <c r="Q58" s="1100"/>
      <c r="R58" s="1083"/>
      <c r="S58" s="1083"/>
      <c r="T58" s="1083"/>
      <c r="U58" s="1083"/>
      <c r="V58" s="1083"/>
      <c r="W58" s="1083"/>
      <c r="X58" s="1083"/>
      <c r="Y58" s="1083"/>
      <c r="Z58" s="1083"/>
      <c r="AA58" s="1083"/>
      <c r="AB58" s="1083"/>
      <c r="AC58" s="1083"/>
      <c r="AD58" s="1083"/>
      <c r="AE58" s="1101"/>
      <c r="AF58" s="1079"/>
      <c r="AG58" s="1080"/>
      <c r="AH58" s="1080"/>
      <c r="AI58" s="1080"/>
      <c r="AJ58" s="1081"/>
      <c r="AK58" s="1082"/>
      <c r="AL58" s="1083"/>
      <c r="AM58" s="1083"/>
      <c r="AN58" s="1083"/>
      <c r="AO58" s="1083"/>
      <c r="AP58" s="1083"/>
      <c r="AQ58" s="1083"/>
      <c r="AR58" s="1083"/>
      <c r="AS58" s="1083"/>
      <c r="AT58" s="1083"/>
      <c r="AU58" s="1083"/>
      <c r="AV58" s="1083"/>
      <c r="AW58" s="1083"/>
      <c r="AX58" s="1083"/>
      <c r="AY58" s="1083"/>
      <c r="AZ58" s="1084"/>
      <c r="BA58" s="1084"/>
      <c r="BB58" s="1084"/>
      <c r="BC58" s="1084"/>
      <c r="BD58" s="1084"/>
      <c r="BE58" s="1092"/>
      <c r="BF58" s="1092"/>
      <c r="BG58" s="1092"/>
      <c r="BH58" s="1092"/>
      <c r="BI58" s="1093"/>
      <c r="BJ58" s="254"/>
      <c r="BK58" s="254"/>
      <c r="BL58" s="254"/>
      <c r="BM58" s="254"/>
      <c r="BN58" s="254"/>
      <c r="BO58" s="267"/>
      <c r="BP58" s="267"/>
      <c r="BQ58" s="264">
        <v>52</v>
      </c>
      <c r="BR58" s="265"/>
      <c r="BS58" s="1074"/>
      <c r="BT58" s="1075"/>
      <c r="BU58" s="1075"/>
      <c r="BV58" s="1075"/>
      <c r="BW58" s="1075"/>
      <c r="BX58" s="1075"/>
      <c r="BY58" s="1075"/>
      <c r="BZ58" s="1075"/>
      <c r="CA58" s="1075"/>
      <c r="CB58" s="1075"/>
      <c r="CC58" s="1075"/>
      <c r="CD58" s="1075"/>
      <c r="CE58" s="1075"/>
      <c r="CF58" s="1075"/>
      <c r="CG58" s="1076"/>
      <c r="CH58" s="1049"/>
      <c r="CI58" s="1050"/>
      <c r="CJ58" s="1050"/>
      <c r="CK58" s="1050"/>
      <c r="CL58" s="1051"/>
      <c r="CM58" s="1049"/>
      <c r="CN58" s="1050"/>
      <c r="CO58" s="1050"/>
      <c r="CP58" s="1050"/>
      <c r="CQ58" s="1051"/>
      <c r="CR58" s="1049"/>
      <c r="CS58" s="1050"/>
      <c r="CT58" s="1050"/>
      <c r="CU58" s="1050"/>
      <c r="CV58" s="1051"/>
      <c r="CW58" s="1049"/>
      <c r="CX58" s="1050"/>
      <c r="CY58" s="1050"/>
      <c r="CZ58" s="1050"/>
      <c r="DA58" s="1051"/>
      <c r="DB58" s="1049"/>
      <c r="DC58" s="1050"/>
      <c r="DD58" s="1050"/>
      <c r="DE58" s="1050"/>
      <c r="DF58" s="1051"/>
      <c r="DG58" s="1049"/>
      <c r="DH58" s="1050"/>
      <c r="DI58" s="1050"/>
      <c r="DJ58" s="1050"/>
      <c r="DK58" s="1051"/>
      <c r="DL58" s="1049"/>
      <c r="DM58" s="1050"/>
      <c r="DN58" s="1050"/>
      <c r="DO58" s="1050"/>
      <c r="DP58" s="1051"/>
      <c r="DQ58" s="1049"/>
      <c r="DR58" s="1050"/>
      <c r="DS58" s="1050"/>
      <c r="DT58" s="1050"/>
      <c r="DU58" s="1051"/>
      <c r="DV58" s="1052"/>
      <c r="DW58" s="1053"/>
      <c r="DX58" s="1053"/>
      <c r="DY58" s="1053"/>
      <c r="DZ58" s="1054"/>
      <c r="EA58" s="248"/>
    </row>
    <row r="59" spans="1:131" s="249" customFormat="1" ht="26.25" customHeight="1" x14ac:dyDescent="0.15">
      <c r="A59" s="263">
        <v>32</v>
      </c>
      <c r="B59" s="1097"/>
      <c r="C59" s="1098"/>
      <c r="D59" s="1098"/>
      <c r="E59" s="1098"/>
      <c r="F59" s="1098"/>
      <c r="G59" s="1098"/>
      <c r="H59" s="1098"/>
      <c r="I59" s="1098"/>
      <c r="J59" s="1098"/>
      <c r="K59" s="1098"/>
      <c r="L59" s="1098"/>
      <c r="M59" s="1098"/>
      <c r="N59" s="1098"/>
      <c r="O59" s="1098"/>
      <c r="P59" s="1099"/>
      <c r="Q59" s="1100"/>
      <c r="R59" s="1083"/>
      <c r="S59" s="1083"/>
      <c r="T59" s="1083"/>
      <c r="U59" s="1083"/>
      <c r="V59" s="1083"/>
      <c r="W59" s="1083"/>
      <c r="X59" s="1083"/>
      <c r="Y59" s="1083"/>
      <c r="Z59" s="1083"/>
      <c r="AA59" s="1083"/>
      <c r="AB59" s="1083"/>
      <c r="AC59" s="1083"/>
      <c r="AD59" s="1083"/>
      <c r="AE59" s="1101"/>
      <c r="AF59" s="1079"/>
      <c r="AG59" s="1080"/>
      <c r="AH59" s="1080"/>
      <c r="AI59" s="1080"/>
      <c r="AJ59" s="1081"/>
      <c r="AK59" s="1082"/>
      <c r="AL59" s="1083"/>
      <c r="AM59" s="1083"/>
      <c r="AN59" s="1083"/>
      <c r="AO59" s="1083"/>
      <c r="AP59" s="1083"/>
      <c r="AQ59" s="1083"/>
      <c r="AR59" s="1083"/>
      <c r="AS59" s="1083"/>
      <c r="AT59" s="1083"/>
      <c r="AU59" s="1083"/>
      <c r="AV59" s="1083"/>
      <c r="AW59" s="1083"/>
      <c r="AX59" s="1083"/>
      <c r="AY59" s="1083"/>
      <c r="AZ59" s="1084"/>
      <c r="BA59" s="1084"/>
      <c r="BB59" s="1084"/>
      <c r="BC59" s="1084"/>
      <c r="BD59" s="1084"/>
      <c r="BE59" s="1092"/>
      <c r="BF59" s="1092"/>
      <c r="BG59" s="1092"/>
      <c r="BH59" s="1092"/>
      <c r="BI59" s="1093"/>
      <c r="BJ59" s="254"/>
      <c r="BK59" s="254"/>
      <c r="BL59" s="254"/>
      <c r="BM59" s="254"/>
      <c r="BN59" s="254"/>
      <c r="BO59" s="267"/>
      <c r="BP59" s="267"/>
      <c r="BQ59" s="264">
        <v>53</v>
      </c>
      <c r="BR59" s="265"/>
      <c r="BS59" s="1074"/>
      <c r="BT59" s="1075"/>
      <c r="BU59" s="1075"/>
      <c r="BV59" s="1075"/>
      <c r="BW59" s="1075"/>
      <c r="BX59" s="1075"/>
      <c r="BY59" s="1075"/>
      <c r="BZ59" s="1075"/>
      <c r="CA59" s="1075"/>
      <c r="CB59" s="1075"/>
      <c r="CC59" s="1075"/>
      <c r="CD59" s="1075"/>
      <c r="CE59" s="1075"/>
      <c r="CF59" s="1075"/>
      <c r="CG59" s="1076"/>
      <c r="CH59" s="1049"/>
      <c r="CI59" s="1050"/>
      <c r="CJ59" s="1050"/>
      <c r="CK59" s="1050"/>
      <c r="CL59" s="1051"/>
      <c r="CM59" s="1049"/>
      <c r="CN59" s="1050"/>
      <c r="CO59" s="1050"/>
      <c r="CP59" s="1050"/>
      <c r="CQ59" s="1051"/>
      <c r="CR59" s="1049"/>
      <c r="CS59" s="1050"/>
      <c r="CT59" s="1050"/>
      <c r="CU59" s="1050"/>
      <c r="CV59" s="1051"/>
      <c r="CW59" s="1049"/>
      <c r="CX59" s="1050"/>
      <c r="CY59" s="1050"/>
      <c r="CZ59" s="1050"/>
      <c r="DA59" s="1051"/>
      <c r="DB59" s="1049"/>
      <c r="DC59" s="1050"/>
      <c r="DD59" s="1050"/>
      <c r="DE59" s="1050"/>
      <c r="DF59" s="1051"/>
      <c r="DG59" s="1049"/>
      <c r="DH59" s="1050"/>
      <c r="DI59" s="1050"/>
      <c r="DJ59" s="1050"/>
      <c r="DK59" s="1051"/>
      <c r="DL59" s="1049"/>
      <c r="DM59" s="1050"/>
      <c r="DN59" s="1050"/>
      <c r="DO59" s="1050"/>
      <c r="DP59" s="1051"/>
      <c r="DQ59" s="1049"/>
      <c r="DR59" s="1050"/>
      <c r="DS59" s="1050"/>
      <c r="DT59" s="1050"/>
      <c r="DU59" s="1051"/>
      <c r="DV59" s="1052"/>
      <c r="DW59" s="1053"/>
      <c r="DX59" s="1053"/>
      <c r="DY59" s="1053"/>
      <c r="DZ59" s="1054"/>
      <c r="EA59" s="248"/>
    </row>
    <row r="60" spans="1:131" s="249" customFormat="1" ht="26.25" customHeight="1" x14ac:dyDescent="0.15">
      <c r="A60" s="263">
        <v>33</v>
      </c>
      <c r="B60" s="1097"/>
      <c r="C60" s="1098"/>
      <c r="D60" s="1098"/>
      <c r="E60" s="1098"/>
      <c r="F60" s="1098"/>
      <c r="G60" s="1098"/>
      <c r="H60" s="1098"/>
      <c r="I60" s="1098"/>
      <c r="J60" s="1098"/>
      <c r="K60" s="1098"/>
      <c r="L60" s="1098"/>
      <c r="M60" s="1098"/>
      <c r="N60" s="1098"/>
      <c r="O60" s="1098"/>
      <c r="P60" s="1099"/>
      <c r="Q60" s="1100"/>
      <c r="R60" s="1083"/>
      <c r="S60" s="1083"/>
      <c r="T60" s="1083"/>
      <c r="U60" s="1083"/>
      <c r="V60" s="1083"/>
      <c r="W60" s="1083"/>
      <c r="X60" s="1083"/>
      <c r="Y60" s="1083"/>
      <c r="Z60" s="1083"/>
      <c r="AA60" s="1083"/>
      <c r="AB60" s="1083"/>
      <c r="AC60" s="1083"/>
      <c r="AD60" s="1083"/>
      <c r="AE60" s="1101"/>
      <c r="AF60" s="1079"/>
      <c r="AG60" s="1080"/>
      <c r="AH60" s="1080"/>
      <c r="AI60" s="1080"/>
      <c r="AJ60" s="1081"/>
      <c r="AK60" s="1082"/>
      <c r="AL60" s="1083"/>
      <c r="AM60" s="1083"/>
      <c r="AN60" s="1083"/>
      <c r="AO60" s="1083"/>
      <c r="AP60" s="1083"/>
      <c r="AQ60" s="1083"/>
      <c r="AR60" s="1083"/>
      <c r="AS60" s="1083"/>
      <c r="AT60" s="1083"/>
      <c r="AU60" s="1083"/>
      <c r="AV60" s="1083"/>
      <c r="AW60" s="1083"/>
      <c r="AX60" s="1083"/>
      <c r="AY60" s="1083"/>
      <c r="AZ60" s="1084"/>
      <c r="BA60" s="1084"/>
      <c r="BB60" s="1084"/>
      <c r="BC60" s="1084"/>
      <c r="BD60" s="1084"/>
      <c r="BE60" s="1092"/>
      <c r="BF60" s="1092"/>
      <c r="BG60" s="1092"/>
      <c r="BH60" s="1092"/>
      <c r="BI60" s="1093"/>
      <c r="BJ60" s="254"/>
      <c r="BK60" s="254"/>
      <c r="BL60" s="254"/>
      <c r="BM60" s="254"/>
      <c r="BN60" s="254"/>
      <c r="BO60" s="267"/>
      <c r="BP60" s="267"/>
      <c r="BQ60" s="264">
        <v>54</v>
      </c>
      <c r="BR60" s="265"/>
      <c r="BS60" s="1074"/>
      <c r="BT60" s="1075"/>
      <c r="BU60" s="1075"/>
      <c r="BV60" s="1075"/>
      <c r="BW60" s="1075"/>
      <c r="BX60" s="1075"/>
      <c r="BY60" s="1075"/>
      <c r="BZ60" s="1075"/>
      <c r="CA60" s="1075"/>
      <c r="CB60" s="1075"/>
      <c r="CC60" s="1075"/>
      <c r="CD60" s="1075"/>
      <c r="CE60" s="1075"/>
      <c r="CF60" s="1075"/>
      <c r="CG60" s="1076"/>
      <c r="CH60" s="1049"/>
      <c r="CI60" s="1050"/>
      <c r="CJ60" s="1050"/>
      <c r="CK60" s="1050"/>
      <c r="CL60" s="1051"/>
      <c r="CM60" s="1049"/>
      <c r="CN60" s="1050"/>
      <c r="CO60" s="1050"/>
      <c r="CP60" s="1050"/>
      <c r="CQ60" s="1051"/>
      <c r="CR60" s="1049"/>
      <c r="CS60" s="1050"/>
      <c r="CT60" s="1050"/>
      <c r="CU60" s="1050"/>
      <c r="CV60" s="1051"/>
      <c r="CW60" s="1049"/>
      <c r="CX60" s="1050"/>
      <c r="CY60" s="1050"/>
      <c r="CZ60" s="1050"/>
      <c r="DA60" s="1051"/>
      <c r="DB60" s="1049"/>
      <c r="DC60" s="1050"/>
      <c r="DD60" s="1050"/>
      <c r="DE60" s="1050"/>
      <c r="DF60" s="1051"/>
      <c r="DG60" s="1049"/>
      <c r="DH60" s="1050"/>
      <c r="DI60" s="1050"/>
      <c r="DJ60" s="1050"/>
      <c r="DK60" s="1051"/>
      <c r="DL60" s="1049"/>
      <c r="DM60" s="1050"/>
      <c r="DN60" s="1050"/>
      <c r="DO60" s="1050"/>
      <c r="DP60" s="1051"/>
      <c r="DQ60" s="1049"/>
      <c r="DR60" s="1050"/>
      <c r="DS60" s="1050"/>
      <c r="DT60" s="1050"/>
      <c r="DU60" s="1051"/>
      <c r="DV60" s="1052"/>
      <c r="DW60" s="1053"/>
      <c r="DX60" s="1053"/>
      <c r="DY60" s="1053"/>
      <c r="DZ60" s="1054"/>
      <c r="EA60" s="248"/>
    </row>
    <row r="61" spans="1:131" s="249" customFormat="1" ht="26.25" customHeight="1" thickBot="1" x14ac:dyDescent="0.2">
      <c r="A61" s="263">
        <v>34</v>
      </c>
      <c r="B61" s="1097"/>
      <c r="C61" s="1098"/>
      <c r="D61" s="1098"/>
      <c r="E61" s="1098"/>
      <c r="F61" s="1098"/>
      <c r="G61" s="1098"/>
      <c r="H61" s="1098"/>
      <c r="I61" s="1098"/>
      <c r="J61" s="1098"/>
      <c r="K61" s="1098"/>
      <c r="L61" s="1098"/>
      <c r="M61" s="1098"/>
      <c r="N61" s="1098"/>
      <c r="O61" s="1098"/>
      <c r="P61" s="1099"/>
      <c r="Q61" s="1100"/>
      <c r="R61" s="1083"/>
      <c r="S61" s="1083"/>
      <c r="T61" s="1083"/>
      <c r="U61" s="1083"/>
      <c r="V61" s="1083"/>
      <c r="W61" s="1083"/>
      <c r="X61" s="1083"/>
      <c r="Y61" s="1083"/>
      <c r="Z61" s="1083"/>
      <c r="AA61" s="1083"/>
      <c r="AB61" s="1083"/>
      <c r="AC61" s="1083"/>
      <c r="AD61" s="1083"/>
      <c r="AE61" s="1101"/>
      <c r="AF61" s="1079"/>
      <c r="AG61" s="1080"/>
      <c r="AH61" s="1080"/>
      <c r="AI61" s="1080"/>
      <c r="AJ61" s="1081"/>
      <c r="AK61" s="1082"/>
      <c r="AL61" s="1083"/>
      <c r="AM61" s="1083"/>
      <c r="AN61" s="1083"/>
      <c r="AO61" s="1083"/>
      <c r="AP61" s="1083"/>
      <c r="AQ61" s="1083"/>
      <c r="AR61" s="1083"/>
      <c r="AS61" s="1083"/>
      <c r="AT61" s="1083"/>
      <c r="AU61" s="1083"/>
      <c r="AV61" s="1083"/>
      <c r="AW61" s="1083"/>
      <c r="AX61" s="1083"/>
      <c r="AY61" s="1083"/>
      <c r="AZ61" s="1084"/>
      <c r="BA61" s="1084"/>
      <c r="BB61" s="1084"/>
      <c r="BC61" s="1084"/>
      <c r="BD61" s="1084"/>
      <c r="BE61" s="1092"/>
      <c r="BF61" s="1092"/>
      <c r="BG61" s="1092"/>
      <c r="BH61" s="1092"/>
      <c r="BI61" s="1093"/>
      <c r="BJ61" s="254"/>
      <c r="BK61" s="254"/>
      <c r="BL61" s="254"/>
      <c r="BM61" s="254"/>
      <c r="BN61" s="254"/>
      <c r="BO61" s="267"/>
      <c r="BP61" s="267"/>
      <c r="BQ61" s="264">
        <v>55</v>
      </c>
      <c r="BR61" s="265"/>
      <c r="BS61" s="1074"/>
      <c r="BT61" s="1075"/>
      <c r="BU61" s="1075"/>
      <c r="BV61" s="1075"/>
      <c r="BW61" s="1075"/>
      <c r="BX61" s="1075"/>
      <c r="BY61" s="1075"/>
      <c r="BZ61" s="1075"/>
      <c r="CA61" s="1075"/>
      <c r="CB61" s="1075"/>
      <c r="CC61" s="1075"/>
      <c r="CD61" s="1075"/>
      <c r="CE61" s="1075"/>
      <c r="CF61" s="1075"/>
      <c r="CG61" s="1076"/>
      <c r="CH61" s="1049"/>
      <c r="CI61" s="1050"/>
      <c r="CJ61" s="1050"/>
      <c r="CK61" s="1050"/>
      <c r="CL61" s="1051"/>
      <c r="CM61" s="1049"/>
      <c r="CN61" s="1050"/>
      <c r="CO61" s="1050"/>
      <c r="CP61" s="1050"/>
      <c r="CQ61" s="1051"/>
      <c r="CR61" s="1049"/>
      <c r="CS61" s="1050"/>
      <c r="CT61" s="1050"/>
      <c r="CU61" s="1050"/>
      <c r="CV61" s="1051"/>
      <c r="CW61" s="1049"/>
      <c r="CX61" s="1050"/>
      <c r="CY61" s="1050"/>
      <c r="CZ61" s="1050"/>
      <c r="DA61" s="1051"/>
      <c r="DB61" s="1049"/>
      <c r="DC61" s="1050"/>
      <c r="DD61" s="1050"/>
      <c r="DE61" s="1050"/>
      <c r="DF61" s="1051"/>
      <c r="DG61" s="1049"/>
      <c r="DH61" s="1050"/>
      <c r="DI61" s="1050"/>
      <c r="DJ61" s="1050"/>
      <c r="DK61" s="1051"/>
      <c r="DL61" s="1049"/>
      <c r="DM61" s="1050"/>
      <c r="DN61" s="1050"/>
      <c r="DO61" s="1050"/>
      <c r="DP61" s="1051"/>
      <c r="DQ61" s="1049"/>
      <c r="DR61" s="1050"/>
      <c r="DS61" s="1050"/>
      <c r="DT61" s="1050"/>
      <c r="DU61" s="1051"/>
      <c r="DV61" s="1052"/>
      <c r="DW61" s="1053"/>
      <c r="DX61" s="1053"/>
      <c r="DY61" s="1053"/>
      <c r="DZ61" s="1054"/>
      <c r="EA61" s="248"/>
    </row>
    <row r="62" spans="1:131" s="249" customFormat="1" ht="26.25" customHeight="1" x14ac:dyDescent="0.15">
      <c r="A62" s="263">
        <v>35</v>
      </c>
      <c r="B62" s="1097"/>
      <c r="C62" s="1098"/>
      <c r="D62" s="1098"/>
      <c r="E62" s="1098"/>
      <c r="F62" s="1098"/>
      <c r="G62" s="1098"/>
      <c r="H62" s="1098"/>
      <c r="I62" s="1098"/>
      <c r="J62" s="1098"/>
      <c r="K62" s="1098"/>
      <c r="L62" s="1098"/>
      <c r="M62" s="1098"/>
      <c r="N62" s="1098"/>
      <c r="O62" s="1098"/>
      <c r="P62" s="1099"/>
      <c r="Q62" s="1100"/>
      <c r="R62" s="1083"/>
      <c r="S62" s="1083"/>
      <c r="T62" s="1083"/>
      <c r="U62" s="1083"/>
      <c r="V62" s="1083"/>
      <c r="W62" s="1083"/>
      <c r="X62" s="1083"/>
      <c r="Y62" s="1083"/>
      <c r="Z62" s="1083"/>
      <c r="AA62" s="1083"/>
      <c r="AB62" s="1083"/>
      <c r="AC62" s="1083"/>
      <c r="AD62" s="1083"/>
      <c r="AE62" s="1101"/>
      <c r="AF62" s="1079"/>
      <c r="AG62" s="1080"/>
      <c r="AH62" s="1080"/>
      <c r="AI62" s="1080"/>
      <c r="AJ62" s="1081"/>
      <c r="AK62" s="1082"/>
      <c r="AL62" s="1083"/>
      <c r="AM62" s="1083"/>
      <c r="AN62" s="1083"/>
      <c r="AO62" s="1083"/>
      <c r="AP62" s="1083"/>
      <c r="AQ62" s="1083"/>
      <c r="AR62" s="1083"/>
      <c r="AS62" s="1083"/>
      <c r="AT62" s="1083"/>
      <c r="AU62" s="1083"/>
      <c r="AV62" s="1083"/>
      <c r="AW62" s="1083"/>
      <c r="AX62" s="1083"/>
      <c r="AY62" s="1083"/>
      <c r="AZ62" s="1084"/>
      <c r="BA62" s="1084"/>
      <c r="BB62" s="1084"/>
      <c r="BC62" s="1084"/>
      <c r="BD62" s="1084"/>
      <c r="BE62" s="1092"/>
      <c r="BF62" s="1092"/>
      <c r="BG62" s="1092"/>
      <c r="BH62" s="1092"/>
      <c r="BI62" s="1093"/>
      <c r="BJ62" s="1094" t="s">
        <v>420</v>
      </c>
      <c r="BK62" s="1095"/>
      <c r="BL62" s="1095"/>
      <c r="BM62" s="1095"/>
      <c r="BN62" s="1096"/>
      <c r="BO62" s="267"/>
      <c r="BP62" s="267"/>
      <c r="BQ62" s="264">
        <v>56</v>
      </c>
      <c r="BR62" s="265"/>
      <c r="BS62" s="1074"/>
      <c r="BT62" s="1075"/>
      <c r="BU62" s="1075"/>
      <c r="BV62" s="1075"/>
      <c r="BW62" s="1075"/>
      <c r="BX62" s="1075"/>
      <c r="BY62" s="1075"/>
      <c r="BZ62" s="1075"/>
      <c r="CA62" s="1075"/>
      <c r="CB62" s="1075"/>
      <c r="CC62" s="1075"/>
      <c r="CD62" s="1075"/>
      <c r="CE62" s="1075"/>
      <c r="CF62" s="1075"/>
      <c r="CG62" s="1076"/>
      <c r="CH62" s="1049"/>
      <c r="CI62" s="1050"/>
      <c r="CJ62" s="1050"/>
      <c r="CK62" s="1050"/>
      <c r="CL62" s="1051"/>
      <c r="CM62" s="1049"/>
      <c r="CN62" s="1050"/>
      <c r="CO62" s="1050"/>
      <c r="CP62" s="1050"/>
      <c r="CQ62" s="1051"/>
      <c r="CR62" s="1049"/>
      <c r="CS62" s="1050"/>
      <c r="CT62" s="1050"/>
      <c r="CU62" s="1050"/>
      <c r="CV62" s="1051"/>
      <c r="CW62" s="1049"/>
      <c r="CX62" s="1050"/>
      <c r="CY62" s="1050"/>
      <c r="CZ62" s="1050"/>
      <c r="DA62" s="1051"/>
      <c r="DB62" s="1049"/>
      <c r="DC62" s="1050"/>
      <c r="DD62" s="1050"/>
      <c r="DE62" s="1050"/>
      <c r="DF62" s="1051"/>
      <c r="DG62" s="1049"/>
      <c r="DH62" s="1050"/>
      <c r="DI62" s="1050"/>
      <c r="DJ62" s="1050"/>
      <c r="DK62" s="1051"/>
      <c r="DL62" s="1049"/>
      <c r="DM62" s="1050"/>
      <c r="DN62" s="1050"/>
      <c r="DO62" s="1050"/>
      <c r="DP62" s="1051"/>
      <c r="DQ62" s="1049"/>
      <c r="DR62" s="1050"/>
      <c r="DS62" s="1050"/>
      <c r="DT62" s="1050"/>
      <c r="DU62" s="1051"/>
      <c r="DV62" s="1052"/>
      <c r="DW62" s="1053"/>
      <c r="DX62" s="1053"/>
      <c r="DY62" s="1053"/>
      <c r="DZ62" s="1054"/>
      <c r="EA62" s="248"/>
    </row>
    <row r="63" spans="1:131" s="249" customFormat="1" ht="26.25" customHeight="1" thickBot="1" x14ac:dyDescent="0.2">
      <c r="A63" s="266" t="s">
        <v>397</v>
      </c>
      <c r="B63" s="1001" t="s">
        <v>421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8"/>
      <c r="AF63" s="1089">
        <v>974</v>
      </c>
      <c r="AG63" s="1016"/>
      <c r="AH63" s="1016"/>
      <c r="AI63" s="1016"/>
      <c r="AJ63" s="1090"/>
      <c r="AK63" s="1091"/>
      <c r="AL63" s="1020"/>
      <c r="AM63" s="1020"/>
      <c r="AN63" s="1020"/>
      <c r="AO63" s="1020"/>
      <c r="AP63" s="1016">
        <v>10713</v>
      </c>
      <c r="AQ63" s="1016"/>
      <c r="AR63" s="1016"/>
      <c r="AS63" s="1016"/>
      <c r="AT63" s="1016"/>
      <c r="AU63" s="1016">
        <v>8137</v>
      </c>
      <c r="AV63" s="1016"/>
      <c r="AW63" s="1016"/>
      <c r="AX63" s="1016"/>
      <c r="AY63" s="1016"/>
      <c r="AZ63" s="1085"/>
      <c r="BA63" s="1085"/>
      <c r="BB63" s="1085"/>
      <c r="BC63" s="1085"/>
      <c r="BD63" s="1085"/>
      <c r="BE63" s="1017"/>
      <c r="BF63" s="1017"/>
      <c r="BG63" s="1017"/>
      <c r="BH63" s="1017"/>
      <c r="BI63" s="1018"/>
      <c r="BJ63" s="1086" t="s">
        <v>422</v>
      </c>
      <c r="BK63" s="1008"/>
      <c r="BL63" s="1008"/>
      <c r="BM63" s="1008"/>
      <c r="BN63" s="1087"/>
      <c r="BO63" s="267"/>
      <c r="BP63" s="267"/>
      <c r="BQ63" s="264">
        <v>57</v>
      </c>
      <c r="BR63" s="265"/>
      <c r="BS63" s="1074"/>
      <c r="BT63" s="1075"/>
      <c r="BU63" s="1075"/>
      <c r="BV63" s="1075"/>
      <c r="BW63" s="1075"/>
      <c r="BX63" s="1075"/>
      <c r="BY63" s="1075"/>
      <c r="BZ63" s="1075"/>
      <c r="CA63" s="1075"/>
      <c r="CB63" s="1075"/>
      <c r="CC63" s="1075"/>
      <c r="CD63" s="1075"/>
      <c r="CE63" s="1075"/>
      <c r="CF63" s="1075"/>
      <c r="CG63" s="1076"/>
      <c r="CH63" s="1049"/>
      <c r="CI63" s="1050"/>
      <c r="CJ63" s="1050"/>
      <c r="CK63" s="1050"/>
      <c r="CL63" s="1051"/>
      <c r="CM63" s="1049"/>
      <c r="CN63" s="1050"/>
      <c r="CO63" s="1050"/>
      <c r="CP63" s="1050"/>
      <c r="CQ63" s="1051"/>
      <c r="CR63" s="1049"/>
      <c r="CS63" s="1050"/>
      <c r="CT63" s="1050"/>
      <c r="CU63" s="1050"/>
      <c r="CV63" s="1051"/>
      <c r="CW63" s="1049"/>
      <c r="CX63" s="1050"/>
      <c r="CY63" s="1050"/>
      <c r="CZ63" s="1050"/>
      <c r="DA63" s="1051"/>
      <c r="DB63" s="1049"/>
      <c r="DC63" s="1050"/>
      <c r="DD63" s="1050"/>
      <c r="DE63" s="1050"/>
      <c r="DF63" s="1051"/>
      <c r="DG63" s="1049"/>
      <c r="DH63" s="1050"/>
      <c r="DI63" s="1050"/>
      <c r="DJ63" s="1050"/>
      <c r="DK63" s="1051"/>
      <c r="DL63" s="1049"/>
      <c r="DM63" s="1050"/>
      <c r="DN63" s="1050"/>
      <c r="DO63" s="1050"/>
      <c r="DP63" s="1051"/>
      <c r="DQ63" s="1049"/>
      <c r="DR63" s="1050"/>
      <c r="DS63" s="1050"/>
      <c r="DT63" s="1050"/>
      <c r="DU63" s="1051"/>
      <c r="DV63" s="1052"/>
      <c r="DW63" s="1053"/>
      <c r="DX63" s="1053"/>
      <c r="DY63" s="1053"/>
      <c r="DZ63" s="105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4"/>
      <c r="BT64" s="1075"/>
      <c r="BU64" s="1075"/>
      <c r="BV64" s="1075"/>
      <c r="BW64" s="1075"/>
      <c r="BX64" s="1075"/>
      <c r="BY64" s="1075"/>
      <c r="BZ64" s="1075"/>
      <c r="CA64" s="1075"/>
      <c r="CB64" s="1075"/>
      <c r="CC64" s="1075"/>
      <c r="CD64" s="1075"/>
      <c r="CE64" s="1075"/>
      <c r="CF64" s="1075"/>
      <c r="CG64" s="1076"/>
      <c r="CH64" s="1049"/>
      <c r="CI64" s="1050"/>
      <c r="CJ64" s="1050"/>
      <c r="CK64" s="1050"/>
      <c r="CL64" s="1051"/>
      <c r="CM64" s="1049"/>
      <c r="CN64" s="1050"/>
      <c r="CO64" s="1050"/>
      <c r="CP64" s="1050"/>
      <c r="CQ64" s="1051"/>
      <c r="CR64" s="1049"/>
      <c r="CS64" s="1050"/>
      <c r="CT64" s="1050"/>
      <c r="CU64" s="1050"/>
      <c r="CV64" s="1051"/>
      <c r="CW64" s="1049"/>
      <c r="CX64" s="1050"/>
      <c r="CY64" s="1050"/>
      <c r="CZ64" s="1050"/>
      <c r="DA64" s="1051"/>
      <c r="DB64" s="1049"/>
      <c r="DC64" s="1050"/>
      <c r="DD64" s="1050"/>
      <c r="DE64" s="1050"/>
      <c r="DF64" s="1051"/>
      <c r="DG64" s="1049"/>
      <c r="DH64" s="1050"/>
      <c r="DI64" s="1050"/>
      <c r="DJ64" s="1050"/>
      <c r="DK64" s="1051"/>
      <c r="DL64" s="1049"/>
      <c r="DM64" s="1050"/>
      <c r="DN64" s="1050"/>
      <c r="DO64" s="1050"/>
      <c r="DP64" s="1051"/>
      <c r="DQ64" s="1049"/>
      <c r="DR64" s="1050"/>
      <c r="DS64" s="1050"/>
      <c r="DT64" s="1050"/>
      <c r="DU64" s="1051"/>
      <c r="DV64" s="1052"/>
      <c r="DW64" s="1053"/>
      <c r="DX64" s="1053"/>
      <c r="DY64" s="1053"/>
      <c r="DZ64" s="1054"/>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4"/>
      <c r="BT65" s="1075"/>
      <c r="BU65" s="1075"/>
      <c r="BV65" s="1075"/>
      <c r="BW65" s="1075"/>
      <c r="BX65" s="1075"/>
      <c r="BY65" s="1075"/>
      <c r="BZ65" s="1075"/>
      <c r="CA65" s="1075"/>
      <c r="CB65" s="1075"/>
      <c r="CC65" s="1075"/>
      <c r="CD65" s="1075"/>
      <c r="CE65" s="1075"/>
      <c r="CF65" s="1075"/>
      <c r="CG65" s="1076"/>
      <c r="CH65" s="1049"/>
      <c r="CI65" s="1050"/>
      <c r="CJ65" s="1050"/>
      <c r="CK65" s="1050"/>
      <c r="CL65" s="1051"/>
      <c r="CM65" s="1049"/>
      <c r="CN65" s="1050"/>
      <c r="CO65" s="1050"/>
      <c r="CP65" s="1050"/>
      <c r="CQ65" s="1051"/>
      <c r="CR65" s="1049"/>
      <c r="CS65" s="1050"/>
      <c r="CT65" s="1050"/>
      <c r="CU65" s="1050"/>
      <c r="CV65" s="1051"/>
      <c r="CW65" s="1049"/>
      <c r="CX65" s="1050"/>
      <c r="CY65" s="1050"/>
      <c r="CZ65" s="1050"/>
      <c r="DA65" s="1051"/>
      <c r="DB65" s="1049"/>
      <c r="DC65" s="1050"/>
      <c r="DD65" s="1050"/>
      <c r="DE65" s="1050"/>
      <c r="DF65" s="1051"/>
      <c r="DG65" s="1049"/>
      <c r="DH65" s="1050"/>
      <c r="DI65" s="1050"/>
      <c r="DJ65" s="1050"/>
      <c r="DK65" s="1051"/>
      <c r="DL65" s="1049"/>
      <c r="DM65" s="1050"/>
      <c r="DN65" s="1050"/>
      <c r="DO65" s="1050"/>
      <c r="DP65" s="1051"/>
      <c r="DQ65" s="1049"/>
      <c r="DR65" s="1050"/>
      <c r="DS65" s="1050"/>
      <c r="DT65" s="1050"/>
      <c r="DU65" s="1051"/>
      <c r="DV65" s="1052"/>
      <c r="DW65" s="1053"/>
      <c r="DX65" s="1053"/>
      <c r="DY65" s="1053"/>
      <c r="DZ65" s="1054"/>
      <c r="EA65" s="248"/>
    </row>
    <row r="66" spans="1:131" s="249" customFormat="1" ht="26.25" customHeight="1" x14ac:dyDescent="0.15">
      <c r="A66" s="1055" t="s">
        <v>424</v>
      </c>
      <c r="B66" s="1056"/>
      <c r="C66" s="1056"/>
      <c r="D66" s="1056"/>
      <c r="E66" s="1056"/>
      <c r="F66" s="1056"/>
      <c r="G66" s="1056"/>
      <c r="H66" s="1056"/>
      <c r="I66" s="1056"/>
      <c r="J66" s="1056"/>
      <c r="K66" s="1056"/>
      <c r="L66" s="1056"/>
      <c r="M66" s="1056"/>
      <c r="N66" s="1056"/>
      <c r="O66" s="1056"/>
      <c r="P66" s="1057"/>
      <c r="Q66" s="1061" t="s">
        <v>425</v>
      </c>
      <c r="R66" s="1062"/>
      <c r="S66" s="1062"/>
      <c r="T66" s="1062"/>
      <c r="U66" s="1063"/>
      <c r="V66" s="1061" t="s">
        <v>426</v>
      </c>
      <c r="W66" s="1062"/>
      <c r="X66" s="1062"/>
      <c r="Y66" s="1062"/>
      <c r="Z66" s="1063"/>
      <c r="AA66" s="1061" t="s">
        <v>427</v>
      </c>
      <c r="AB66" s="1062"/>
      <c r="AC66" s="1062"/>
      <c r="AD66" s="1062"/>
      <c r="AE66" s="1063"/>
      <c r="AF66" s="1067" t="s">
        <v>428</v>
      </c>
      <c r="AG66" s="1068"/>
      <c r="AH66" s="1068"/>
      <c r="AI66" s="1068"/>
      <c r="AJ66" s="1069"/>
      <c r="AK66" s="1061" t="s">
        <v>429</v>
      </c>
      <c r="AL66" s="1056"/>
      <c r="AM66" s="1056"/>
      <c r="AN66" s="1056"/>
      <c r="AO66" s="1057"/>
      <c r="AP66" s="1061" t="s">
        <v>430</v>
      </c>
      <c r="AQ66" s="1062"/>
      <c r="AR66" s="1062"/>
      <c r="AS66" s="1062"/>
      <c r="AT66" s="1063"/>
      <c r="AU66" s="1061" t="s">
        <v>431</v>
      </c>
      <c r="AV66" s="1062"/>
      <c r="AW66" s="1062"/>
      <c r="AX66" s="1062"/>
      <c r="AY66" s="1063"/>
      <c r="AZ66" s="1061" t="s">
        <v>385</v>
      </c>
      <c r="BA66" s="1062"/>
      <c r="BB66" s="1062"/>
      <c r="BC66" s="1062"/>
      <c r="BD66" s="1077"/>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8"/>
      <c r="B67" s="1059"/>
      <c r="C67" s="1059"/>
      <c r="D67" s="1059"/>
      <c r="E67" s="1059"/>
      <c r="F67" s="1059"/>
      <c r="G67" s="1059"/>
      <c r="H67" s="1059"/>
      <c r="I67" s="1059"/>
      <c r="J67" s="1059"/>
      <c r="K67" s="1059"/>
      <c r="L67" s="1059"/>
      <c r="M67" s="1059"/>
      <c r="N67" s="1059"/>
      <c r="O67" s="1059"/>
      <c r="P67" s="1060"/>
      <c r="Q67" s="1064"/>
      <c r="R67" s="1065"/>
      <c r="S67" s="1065"/>
      <c r="T67" s="1065"/>
      <c r="U67" s="1066"/>
      <c r="V67" s="1064"/>
      <c r="W67" s="1065"/>
      <c r="X67" s="1065"/>
      <c r="Y67" s="1065"/>
      <c r="Z67" s="1066"/>
      <c r="AA67" s="1064"/>
      <c r="AB67" s="1065"/>
      <c r="AC67" s="1065"/>
      <c r="AD67" s="1065"/>
      <c r="AE67" s="1066"/>
      <c r="AF67" s="1070"/>
      <c r="AG67" s="1071"/>
      <c r="AH67" s="1071"/>
      <c r="AI67" s="1071"/>
      <c r="AJ67" s="1072"/>
      <c r="AK67" s="1073"/>
      <c r="AL67" s="1059"/>
      <c r="AM67" s="1059"/>
      <c r="AN67" s="1059"/>
      <c r="AO67" s="1060"/>
      <c r="AP67" s="1064"/>
      <c r="AQ67" s="1065"/>
      <c r="AR67" s="1065"/>
      <c r="AS67" s="1065"/>
      <c r="AT67" s="1066"/>
      <c r="AU67" s="1064"/>
      <c r="AV67" s="1065"/>
      <c r="AW67" s="1065"/>
      <c r="AX67" s="1065"/>
      <c r="AY67" s="1066"/>
      <c r="AZ67" s="1064"/>
      <c r="BA67" s="1065"/>
      <c r="BB67" s="1065"/>
      <c r="BC67" s="1065"/>
      <c r="BD67" s="1078"/>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5" t="s">
        <v>595</v>
      </c>
      <c r="C68" s="1046"/>
      <c r="D68" s="1046"/>
      <c r="E68" s="1046"/>
      <c r="F68" s="1046"/>
      <c r="G68" s="1046"/>
      <c r="H68" s="1046"/>
      <c r="I68" s="1046"/>
      <c r="J68" s="1046"/>
      <c r="K68" s="1046"/>
      <c r="L68" s="1046"/>
      <c r="M68" s="1046"/>
      <c r="N68" s="1046"/>
      <c r="O68" s="1046"/>
      <c r="P68" s="1047"/>
      <c r="Q68" s="1048">
        <v>1354</v>
      </c>
      <c r="R68" s="1042"/>
      <c r="S68" s="1042"/>
      <c r="T68" s="1042"/>
      <c r="U68" s="1042"/>
      <c r="V68" s="1042">
        <v>1329</v>
      </c>
      <c r="W68" s="1042"/>
      <c r="X68" s="1042"/>
      <c r="Y68" s="1042"/>
      <c r="Z68" s="1042"/>
      <c r="AA68" s="1042">
        <v>25</v>
      </c>
      <c r="AB68" s="1042"/>
      <c r="AC68" s="1042"/>
      <c r="AD68" s="1042"/>
      <c r="AE68" s="1042"/>
      <c r="AF68" s="1042">
        <v>25</v>
      </c>
      <c r="AG68" s="1042"/>
      <c r="AH68" s="1042"/>
      <c r="AI68" s="1042"/>
      <c r="AJ68" s="1042"/>
      <c r="AK68" s="1042">
        <v>1</v>
      </c>
      <c r="AL68" s="1042"/>
      <c r="AM68" s="1042"/>
      <c r="AN68" s="1042"/>
      <c r="AO68" s="1042"/>
      <c r="AP68" s="1042">
        <v>1973</v>
      </c>
      <c r="AQ68" s="1042"/>
      <c r="AR68" s="1042"/>
      <c r="AS68" s="1042"/>
      <c r="AT68" s="1042"/>
      <c r="AU68" s="1042">
        <v>306</v>
      </c>
      <c r="AV68" s="1042"/>
      <c r="AW68" s="1042"/>
      <c r="AX68" s="1042"/>
      <c r="AY68" s="1042"/>
      <c r="AZ68" s="1043" t="s">
        <v>608</v>
      </c>
      <c r="BA68" s="1043"/>
      <c r="BB68" s="1043"/>
      <c r="BC68" s="1043"/>
      <c r="BD68" s="1044"/>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596</v>
      </c>
      <c r="C69" s="1032"/>
      <c r="D69" s="1032"/>
      <c r="E69" s="1032"/>
      <c r="F69" s="1032"/>
      <c r="G69" s="1032"/>
      <c r="H69" s="1032"/>
      <c r="I69" s="1032"/>
      <c r="J69" s="1032"/>
      <c r="K69" s="1032"/>
      <c r="L69" s="1032"/>
      <c r="M69" s="1032"/>
      <c r="N69" s="1032"/>
      <c r="O69" s="1032"/>
      <c r="P69" s="1033"/>
      <c r="Q69" s="1034">
        <v>900</v>
      </c>
      <c r="R69" s="1028"/>
      <c r="S69" s="1028"/>
      <c r="T69" s="1028"/>
      <c r="U69" s="1028"/>
      <c r="V69" s="1028">
        <v>843</v>
      </c>
      <c r="W69" s="1028"/>
      <c r="X69" s="1028"/>
      <c r="Y69" s="1028"/>
      <c r="Z69" s="1028"/>
      <c r="AA69" s="1028">
        <v>57</v>
      </c>
      <c r="AB69" s="1028"/>
      <c r="AC69" s="1028"/>
      <c r="AD69" s="1028"/>
      <c r="AE69" s="1028"/>
      <c r="AF69" s="1028">
        <v>57</v>
      </c>
      <c r="AG69" s="1028"/>
      <c r="AH69" s="1028"/>
      <c r="AI69" s="1028"/>
      <c r="AJ69" s="1028"/>
      <c r="AK69" s="1028">
        <v>42</v>
      </c>
      <c r="AL69" s="1028"/>
      <c r="AM69" s="1028"/>
      <c r="AN69" s="1028"/>
      <c r="AO69" s="1028"/>
      <c r="AP69" s="1028">
        <v>264</v>
      </c>
      <c r="AQ69" s="1028"/>
      <c r="AR69" s="1028"/>
      <c r="AS69" s="1028"/>
      <c r="AT69" s="1028"/>
      <c r="AU69" s="1028">
        <v>100</v>
      </c>
      <c r="AV69" s="1028"/>
      <c r="AW69" s="1028"/>
      <c r="AX69" s="1028"/>
      <c r="AY69" s="1028"/>
      <c r="AZ69" s="1039" t="s">
        <v>610</v>
      </c>
      <c r="BA69" s="1040"/>
      <c r="BB69" s="1040"/>
      <c r="BC69" s="1040"/>
      <c r="BD69" s="1041"/>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597</v>
      </c>
      <c r="C70" s="1032"/>
      <c r="D70" s="1032"/>
      <c r="E70" s="1032"/>
      <c r="F70" s="1032"/>
      <c r="G70" s="1032"/>
      <c r="H70" s="1032"/>
      <c r="I70" s="1032"/>
      <c r="J70" s="1032"/>
      <c r="K70" s="1032"/>
      <c r="L70" s="1032"/>
      <c r="M70" s="1032"/>
      <c r="N70" s="1032"/>
      <c r="O70" s="1032"/>
      <c r="P70" s="1033"/>
      <c r="Q70" s="1034">
        <v>942</v>
      </c>
      <c r="R70" s="1028"/>
      <c r="S70" s="1028"/>
      <c r="T70" s="1028"/>
      <c r="U70" s="1028"/>
      <c r="V70" s="1028">
        <v>866</v>
      </c>
      <c r="W70" s="1028"/>
      <c r="X70" s="1028"/>
      <c r="Y70" s="1028"/>
      <c r="Z70" s="1028"/>
      <c r="AA70" s="1028">
        <v>76</v>
      </c>
      <c r="AB70" s="1028"/>
      <c r="AC70" s="1028"/>
      <c r="AD70" s="1028"/>
      <c r="AE70" s="1028"/>
      <c r="AF70" s="1028">
        <v>76</v>
      </c>
      <c r="AG70" s="1028"/>
      <c r="AH70" s="1028"/>
      <c r="AI70" s="1028"/>
      <c r="AJ70" s="1028"/>
      <c r="AK70" s="1028">
        <v>80</v>
      </c>
      <c r="AL70" s="1028"/>
      <c r="AM70" s="1028"/>
      <c r="AN70" s="1028"/>
      <c r="AO70" s="1028"/>
      <c r="AP70" s="1028">
        <v>20</v>
      </c>
      <c r="AQ70" s="1028"/>
      <c r="AR70" s="1028"/>
      <c r="AS70" s="1028"/>
      <c r="AT70" s="1028"/>
      <c r="AU70" s="1028" t="s">
        <v>607</v>
      </c>
      <c r="AV70" s="1028"/>
      <c r="AW70" s="1028"/>
      <c r="AX70" s="1028"/>
      <c r="AY70" s="1028"/>
      <c r="AZ70" s="1039" t="s">
        <v>611</v>
      </c>
      <c r="BA70" s="1040"/>
      <c r="BB70" s="1040"/>
      <c r="BC70" s="1040"/>
      <c r="BD70" s="1041"/>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598</v>
      </c>
      <c r="C71" s="1032"/>
      <c r="D71" s="1032"/>
      <c r="E71" s="1032"/>
      <c r="F71" s="1032"/>
      <c r="G71" s="1032"/>
      <c r="H71" s="1032"/>
      <c r="I71" s="1032"/>
      <c r="J71" s="1032"/>
      <c r="K71" s="1032"/>
      <c r="L71" s="1032"/>
      <c r="M71" s="1032"/>
      <c r="N71" s="1032"/>
      <c r="O71" s="1032"/>
      <c r="P71" s="1033"/>
      <c r="Q71" s="1034">
        <v>7937</v>
      </c>
      <c r="R71" s="1028"/>
      <c r="S71" s="1028"/>
      <c r="T71" s="1028"/>
      <c r="U71" s="1028"/>
      <c r="V71" s="1028">
        <v>7532</v>
      </c>
      <c r="W71" s="1028"/>
      <c r="X71" s="1028"/>
      <c r="Y71" s="1028"/>
      <c r="Z71" s="1028"/>
      <c r="AA71" s="1028">
        <v>405</v>
      </c>
      <c r="AB71" s="1028"/>
      <c r="AC71" s="1028"/>
      <c r="AD71" s="1028"/>
      <c r="AE71" s="1028"/>
      <c r="AF71" s="1028">
        <v>405</v>
      </c>
      <c r="AG71" s="1028"/>
      <c r="AH71" s="1028"/>
      <c r="AI71" s="1028"/>
      <c r="AJ71" s="1028"/>
      <c r="AK71" s="1028" t="s">
        <v>607</v>
      </c>
      <c r="AL71" s="1028"/>
      <c r="AM71" s="1028"/>
      <c r="AN71" s="1028"/>
      <c r="AO71" s="1028"/>
      <c r="AP71" s="1028" t="s">
        <v>607</v>
      </c>
      <c r="AQ71" s="1028"/>
      <c r="AR71" s="1028"/>
      <c r="AS71" s="1028"/>
      <c r="AT71" s="1028"/>
      <c r="AU71" s="1028" t="s">
        <v>607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599</v>
      </c>
      <c r="C72" s="1032"/>
      <c r="D72" s="1032"/>
      <c r="E72" s="1032"/>
      <c r="F72" s="1032"/>
      <c r="G72" s="1032"/>
      <c r="H72" s="1032"/>
      <c r="I72" s="1032"/>
      <c r="J72" s="1032"/>
      <c r="K72" s="1032"/>
      <c r="L72" s="1032"/>
      <c r="M72" s="1032"/>
      <c r="N72" s="1032"/>
      <c r="O72" s="1032"/>
      <c r="P72" s="1033"/>
      <c r="Q72" s="1034">
        <v>73</v>
      </c>
      <c r="R72" s="1028"/>
      <c r="S72" s="1028"/>
      <c r="T72" s="1028"/>
      <c r="U72" s="1028"/>
      <c r="V72" s="1028">
        <v>69</v>
      </c>
      <c r="W72" s="1028"/>
      <c r="X72" s="1028"/>
      <c r="Y72" s="1028"/>
      <c r="Z72" s="1028"/>
      <c r="AA72" s="1028">
        <v>4</v>
      </c>
      <c r="AB72" s="1028"/>
      <c r="AC72" s="1028"/>
      <c r="AD72" s="1028"/>
      <c r="AE72" s="1028"/>
      <c r="AF72" s="1028">
        <v>4</v>
      </c>
      <c r="AG72" s="1028"/>
      <c r="AH72" s="1028"/>
      <c r="AI72" s="1028"/>
      <c r="AJ72" s="1028"/>
      <c r="AK72" s="1028" t="s">
        <v>607</v>
      </c>
      <c r="AL72" s="1028"/>
      <c r="AM72" s="1028"/>
      <c r="AN72" s="1028"/>
      <c r="AO72" s="1028"/>
      <c r="AP72" s="1028" t="s">
        <v>607</v>
      </c>
      <c r="AQ72" s="1028"/>
      <c r="AR72" s="1028"/>
      <c r="AS72" s="1028"/>
      <c r="AT72" s="1028"/>
      <c r="AU72" s="1028" t="s">
        <v>607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600</v>
      </c>
      <c r="C73" s="1032"/>
      <c r="D73" s="1032"/>
      <c r="E73" s="1032"/>
      <c r="F73" s="1032"/>
      <c r="G73" s="1032"/>
      <c r="H73" s="1032"/>
      <c r="I73" s="1032"/>
      <c r="J73" s="1032"/>
      <c r="K73" s="1032"/>
      <c r="L73" s="1032"/>
      <c r="M73" s="1032"/>
      <c r="N73" s="1032"/>
      <c r="O73" s="1032"/>
      <c r="P73" s="1033"/>
      <c r="Q73" s="1034">
        <v>107</v>
      </c>
      <c r="R73" s="1028"/>
      <c r="S73" s="1028"/>
      <c r="T73" s="1028"/>
      <c r="U73" s="1028"/>
      <c r="V73" s="1028">
        <v>100</v>
      </c>
      <c r="W73" s="1028"/>
      <c r="X73" s="1028"/>
      <c r="Y73" s="1028"/>
      <c r="Z73" s="1028"/>
      <c r="AA73" s="1028">
        <v>6</v>
      </c>
      <c r="AB73" s="1028"/>
      <c r="AC73" s="1028"/>
      <c r="AD73" s="1028"/>
      <c r="AE73" s="1028"/>
      <c r="AF73" s="1028">
        <v>6</v>
      </c>
      <c r="AG73" s="1028"/>
      <c r="AH73" s="1028"/>
      <c r="AI73" s="1028"/>
      <c r="AJ73" s="1028"/>
      <c r="AK73" s="1028" t="s">
        <v>607</v>
      </c>
      <c r="AL73" s="1028"/>
      <c r="AM73" s="1028"/>
      <c r="AN73" s="1028"/>
      <c r="AO73" s="1028"/>
      <c r="AP73" s="1028">
        <v>7</v>
      </c>
      <c r="AQ73" s="1028"/>
      <c r="AR73" s="1028"/>
      <c r="AS73" s="1028"/>
      <c r="AT73" s="1028"/>
      <c r="AU73" s="1028">
        <v>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601</v>
      </c>
      <c r="C74" s="1032"/>
      <c r="D74" s="1032"/>
      <c r="E74" s="1032"/>
      <c r="F74" s="1032"/>
      <c r="G74" s="1032"/>
      <c r="H74" s="1032"/>
      <c r="I74" s="1032"/>
      <c r="J74" s="1032"/>
      <c r="K74" s="1032"/>
      <c r="L74" s="1032"/>
      <c r="M74" s="1032"/>
      <c r="N74" s="1032"/>
      <c r="O74" s="1032"/>
      <c r="P74" s="1033"/>
      <c r="Q74" s="1034">
        <v>7622</v>
      </c>
      <c r="R74" s="1028"/>
      <c r="S74" s="1028"/>
      <c r="T74" s="1028"/>
      <c r="U74" s="1028"/>
      <c r="V74" s="1028">
        <v>7593</v>
      </c>
      <c r="W74" s="1028"/>
      <c r="X74" s="1028"/>
      <c r="Y74" s="1028"/>
      <c r="Z74" s="1028"/>
      <c r="AA74" s="1028">
        <v>29</v>
      </c>
      <c r="AB74" s="1028"/>
      <c r="AC74" s="1028"/>
      <c r="AD74" s="1028"/>
      <c r="AE74" s="1028"/>
      <c r="AF74" s="1028">
        <v>29</v>
      </c>
      <c r="AG74" s="1028"/>
      <c r="AH74" s="1028"/>
      <c r="AI74" s="1028"/>
      <c r="AJ74" s="1028"/>
      <c r="AK74" s="1028">
        <v>790</v>
      </c>
      <c r="AL74" s="1028"/>
      <c r="AM74" s="1028"/>
      <c r="AN74" s="1028"/>
      <c r="AO74" s="1028"/>
      <c r="AP74" s="1028" t="s">
        <v>607</v>
      </c>
      <c r="AQ74" s="1028"/>
      <c r="AR74" s="1028"/>
      <c r="AS74" s="1028"/>
      <c r="AT74" s="1028"/>
      <c r="AU74" s="1028" t="s">
        <v>607</v>
      </c>
      <c r="AV74" s="1028"/>
      <c r="AW74" s="1028"/>
      <c r="AX74" s="1028"/>
      <c r="AY74" s="1028"/>
      <c r="AZ74" s="1039" t="s">
        <v>609</v>
      </c>
      <c r="BA74" s="1040"/>
      <c r="BB74" s="1040"/>
      <c r="BC74" s="1040"/>
      <c r="BD74" s="1041"/>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602</v>
      </c>
      <c r="C75" s="1032"/>
      <c r="D75" s="1032"/>
      <c r="E75" s="1032"/>
      <c r="F75" s="1032"/>
      <c r="G75" s="1032"/>
      <c r="H75" s="1032"/>
      <c r="I75" s="1032"/>
      <c r="J75" s="1032"/>
      <c r="K75" s="1032"/>
      <c r="L75" s="1032"/>
      <c r="M75" s="1032"/>
      <c r="N75" s="1032"/>
      <c r="O75" s="1032"/>
      <c r="P75" s="1033"/>
      <c r="Q75" s="1035">
        <v>264</v>
      </c>
      <c r="R75" s="1036"/>
      <c r="S75" s="1036"/>
      <c r="T75" s="1036"/>
      <c r="U75" s="1037"/>
      <c r="V75" s="1038">
        <v>227</v>
      </c>
      <c r="W75" s="1036"/>
      <c r="X75" s="1036"/>
      <c r="Y75" s="1036"/>
      <c r="Z75" s="1037"/>
      <c r="AA75" s="1038">
        <v>36</v>
      </c>
      <c r="AB75" s="1036"/>
      <c r="AC75" s="1036"/>
      <c r="AD75" s="1036"/>
      <c r="AE75" s="1037"/>
      <c r="AF75" s="1038">
        <v>36</v>
      </c>
      <c r="AG75" s="1036"/>
      <c r="AH75" s="1036"/>
      <c r="AI75" s="1036"/>
      <c r="AJ75" s="1037"/>
      <c r="AK75" s="1038" t="s">
        <v>607</v>
      </c>
      <c r="AL75" s="1036"/>
      <c r="AM75" s="1036"/>
      <c r="AN75" s="1036"/>
      <c r="AO75" s="1037"/>
      <c r="AP75" s="1038" t="s">
        <v>607</v>
      </c>
      <c r="AQ75" s="1036"/>
      <c r="AR75" s="1036"/>
      <c r="AS75" s="1036"/>
      <c r="AT75" s="1037"/>
      <c r="AU75" s="1038" t="s">
        <v>607</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603</v>
      </c>
      <c r="C76" s="1032"/>
      <c r="D76" s="1032"/>
      <c r="E76" s="1032"/>
      <c r="F76" s="1032"/>
      <c r="G76" s="1032"/>
      <c r="H76" s="1032"/>
      <c r="I76" s="1032"/>
      <c r="J76" s="1032"/>
      <c r="K76" s="1032"/>
      <c r="L76" s="1032"/>
      <c r="M76" s="1032"/>
      <c r="N76" s="1032"/>
      <c r="O76" s="1032"/>
      <c r="P76" s="1033"/>
      <c r="Q76" s="1035">
        <v>261826</v>
      </c>
      <c r="R76" s="1036"/>
      <c r="S76" s="1036"/>
      <c r="T76" s="1036"/>
      <c r="U76" s="1037"/>
      <c r="V76" s="1038">
        <v>245795</v>
      </c>
      <c r="W76" s="1036"/>
      <c r="X76" s="1036"/>
      <c r="Y76" s="1036"/>
      <c r="Z76" s="1037"/>
      <c r="AA76" s="1038">
        <v>16031</v>
      </c>
      <c r="AB76" s="1036"/>
      <c r="AC76" s="1036"/>
      <c r="AD76" s="1036"/>
      <c r="AE76" s="1037"/>
      <c r="AF76" s="1038">
        <v>16031</v>
      </c>
      <c r="AG76" s="1036"/>
      <c r="AH76" s="1036"/>
      <c r="AI76" s="1036"/>
      <c r="AJ76" s="1037"/>
      <c r="AK76" s="1038" t="s">
        <v>607</v>
      </c>
      <c r="AL76" s="1036"/>
      <c r="AM76" s="1036"/>
      <c r="AN76" s="1036"/>
      <c r="AO76" s="1037"/>
      <c r="AP76" s="1038" t="s">
        <v>607</v>
      </c>
      <c r="AQ76" s="1036"/>
      <c r="AR76" s="1036"/>
      <c r="AS76" s="1036"/>
      <c r="AT76" s="1037"/>
      <c r="AU76" s="1038" t="s">
        <v>607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397</v>
      </c>
      <c r="B88" s="1001" t="s">
        <v>432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16669</v>
      </c>
      <c r="AG88" s="1016"/>
      <c r="AH88" s="1016"/>
      <c r="AI88" s="1016"/>
      <c r="AJ88" s="1016"/>
      <c r="AK88" s="1020"/>
      <c r="AL88" s="1020"/>
      <c r="AM88" s="1020"/>
      <c r="AN88" s="1020"/>
      <c r="AO88" s="1020"/>
      <c r="AP88" s="1016">
        <v>2264</v>
      </c>
      <c r="AQ88" s="1016"/>
      <c r="AR88" s="1016"/>
      <c r="AS88" s="1016"/>
      <c r="AT88" s="1016"/>
      <c r="AU88" s="1016">
        <v>407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01" t="s">
        <v>433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v>67</v>
      </c>
      <c r="CX102" s="1008"/>
      <c r="CY102" s="1008"/>
      <c r="CZ102" s="1008"/>
      <c r="DA102" s="1009"/>
      <c r="DB102" s="1007">
        <v>193</v>
      </c>
      <c r="DC102" s="1008"/>
      <c r="DD102" s="1008"/>
      <c r="DE102" s="1008"/>
      <c r="DF102" s="1009"/>
      <c r="DG102" s="1007" t="s">
        <v>607</v>
      </c>
      <c r="DH102" s="1008"/>
      <c r="DI102" s="1008"/>
      <c r="DJ102" s="1008"/>
      <c r="DK102" s="1009"/>
      <c r="DL102" s="1007" t="s">
        <v>607</v>
      </c>
      <c r="DM102" s="1008"/>
      <c r="DN102" s="1008"/>
      <c r="DO102" s="1008"/>
      <c r="DP102" s="1009"/>
      <c r="DQ102" s="1007" t="s">
        <v>607</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441</v>
      </c>
      <c r="AB109" s="951"/>
      <c r="AC109" s="951"/>
      <c r="AD109" s="951"/>
      <c r="AE109" s="952"/>
      <c r="AF109" s="953" t="s">
        <v>442</v>
      </c>
      <c r="AG109" s="951"/>
      <c r="AH109" s="951"/>
      <c r="AI109" s="951"/>
      <c r="AJ109" s="952"/>
      <c r="AK109" s="953" t="s">
        <v>313</v>
      </c>
      <c r="AL109" s="951"/>
      <c r="AM109" s="951"/>
      <c r="AN109" s="951"/>
      <c r="AO109" s="952"/>
      <c r="AP109" s="953" t="s">
        <v>443</v>
      </c>
      <c r="AQ109" s="951"/>
      <c r="AR109" s="951"/>
      <c r="AS109" s="951"/>
      <c r="AT109" s="982"/>
      <c r="AU109" s="950" t="s">
        <v>440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441</v>
      </c>
      <c r="BR109" s="951"/>
      <c r="BS109" s="951"/>
      <c r="BT109" s="951"/>
      <c r="BU109" s="952"/>
      <c r="BV109" s="953" t="s">
        <v>442</v>
      </c>
      <c r="BW109" s="951"/>
      <c r="BX109" s="951"/>
      <c r="BY109" s="951"/>
      <c r="BZ109" s="952"/>
      <c r="CA109" s="953" t="s">
        <v>313</v>
      </c>
      <c r="CB109" s="951"/>
      <c r="CC109" s="951"/>
      <c r="CD109" s="951"/>
      <c r="CE109" s="952"/>
      <c r="CF109" s="989" t="s">
        <v>443</v>
      </c>
      <c r="CG109" s="989"/>
      <c r="CH109" s="989"/>
      <c r="CI109" s="989"/>
      <c r="CJ109" s="989"/>
      <c r="CK109" s="953" t="s">
        <v>444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441</v>
      </c>
      <c r="DH109" s="951"/>
      <c r="DI109" s="951"/>
      <c r="DJ109" s="951"/>
      <c r="DK109" s="952"/>
      <c r="DL109" s="953" t="s">
        <v>442</v>
      </c>
      <c r="DM109" s="951"/>
      <c r="DN109" s="951"/>
      <c r="DO109" s="951"/>
      <c r="DP109" s="952"/>
      <c r="DQ109" s="953" t="s">
        <v>313</v>
      </c>
      <c r="DR109" s="951"/>
      <c r="DS109" s="951"/>
      <c r="DT109" s="951"/>
      <c r="DU109" s="952"/>
      <c r="DV109" s="953" t="s">
        <v>443</v>
      </c>
      <c r="DW109" s="951"/>
      <c r="DX109" s="951"/>
      <c r="DY109" s="951"/>
      <c r="DZ109" s="982"/>
    </row>
    <row r="110" spans="1:131" s="248" customFormat="1" ht="26.25" customHeight="1" x14ac:dyDescent="0.15">
      <c r="A110" s="853" t="s">
        <v>445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1405869</v>
      </c>
      <c r="AB110" s="944"/>
      <c r="AC110" s="944"/>
      <c r="AD110" s="944"/>
      <c r="AE110" s="945"/>
      <c r="AF110" s="946">
        <v>1447892</v>
      </c>
      <c r="AG110" s="944"/>
      <c r="AH110" s="944"/>
      <c r="AI110" s="944"/>
      <c r="AJ110" s="945"/>
      <c r="AK110" s="946">
        <v>1544439</v>
      </c>
      <c r="AL110" s="944"/>
      <c r="AM110" s="944"/>
      <c r="AN110" s="944"/>
      <c r="AO110" s="945"/>
      <c r="AP110" s="947">
        <v>16.399999999999999</v>
      </c>
      <c r="AQ110" s="948"/>
      <c r="AR110" s="948"/>
      <c r="AS110" s="948"/>
      <c r="AT110" s="949"/>
      <c r="AU110" s="983" t="s">
        <v>73</v>
      </c>
      <c r="AV110" s="984"/>
      <c r="AW110" s="984"/>
      <c r="AX110" s="984"/>
      <c r="AY110" s="984"/>
      <c r="AZ110" s="909" t="s">
        <v>446</v>
      </c>
      <c r="BA110" s="854"/>
      <c r="BB110" s="854"/>
      <c r="BC110" s="854"/>
      <c r="BD110" s="854"/>
      <c r="BE110" s="854"/>
      <c r="BF110" s="854"/>
      <c r="BG110" s="854"/>
      <c r="BH110" s="854"/>
      <c r="BI110" s="854"/>
      <c r="BJ110" s="854"/>
      <c r="BK110" s="854"/>
      <c r="BL110" s="854"/>
      <c r="BM110" s="854"/>
      <c r="BN110" s="854"/>
      <c r="BO110" s="854"/>
      <c r="BP110" s="855"/>
      <c r="BQ110" s="910">
        <v>16697412</v>
      </c>
      <c r="BR110" s="891"/>
      <c r="BS110" s="891"/>
      <c r="BT110" s="891"/>
      <c r="BU110" s="891"/>
      <c r="BV110" s="891">
        <v>16746620</v>
      </c>
      <c r="BW110" s="891"/>
      <c r="BX110" s="891"/>
      <c r="BY110" s="891"/>
      <c r="BZ110" s="891"/>
      <c r="CA110" s="891">
        <v>17196523</v>
      </c>
      <c r="CB110" s="891"/>
      <c r="CC110" s="891"/>
      <c r="CD110" s="891"/>
      <c r="CE110" s="891"/>
      <c r="CF110" s="915">
        <v>182.8</v>
      </c>
      <c r="CG110" s="916"/>
      <c r="CH110" s="916"/>
      <c r="CI110" s="916"/>
      <c r="CJ110" s="916"/>
      <c r="CK110" s="979" t="s">
        <v>447</v>
      </c>
      <c r="CL110" s="865"/>
      <c r="CM110" s="940" t="s">
        <v>448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449</v>
      </c>
      <c r="DH110" s="891"/>
      <c r="DI110" s="891"/>
      <c r="DJ110" s="891"/>
      <c r="DK110" s="891"/>
      <c r="DL110" s="891" t="s">
        <v>399</v>
      </c>
      <c r="DM110" s="891"/>
      <c r="DN110" s="891"/>
      <c r="DO110" s="891"/>
      <c r="DP110" s="891"/>
      <c r="DQ110" s="891" t="s">
        <v>140</v>
      </c>
      <c r="DR110" s="891"/>
      <c r="DS110" s="891"/>
      <c r="DT110" s="891"/>
      <c r="DU110" s="891"/>
      <c r="DV110" s="892" t="s">
        <v>140</v>
      </c>
      <c r="DW110" s="892"/>
      <c r="DX110" s="892"/>
      <c r="DY110" s="892"/>
      <c r="DZ110" s="893"/>
    </row>
    <row r="111" spans="1:131" s="248" customFormat="1" ht="26.25" customHeight="1" x14ac:dyDescent="0.15">
      <c r="A111" s="820" t="s">
        <v>450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451</v>
      </c>
      <c r="AB111" s="972"/>
      <c r="AC111" s="972"/>
      <c r="AD111" s="972"/>
      <c r="AE111" s="973"/>
      <c r="AF111" s="974" t="s">
        <v>130</v>
      </c>
      <c r="AG111" s="972"/>
      <c r="AH111" s="972"/>
      <c r="AI111" s="972"/>
      <c r="AJ111" s="973"/>
      <c r="AK111" s="974" t="s">
        <v>451</v>
      </c>
      <c r="AL111" s="972"/>
      <c r="AM111" s="972"/>
      <c r="AN111" s="972"/>
      <c r="AO111" s="973"/>
      <c r="AP111" s="975" t="s">
        <v>452</v>
      </c>
      <c r="AQ111" s="976"/>
      <c r="AR111" s="976"/>
      <c r="AS111" s="976"/>
      <c r="AT111" s="977"/>
      <c r="AU111" s="985"/>
      <c r="AV111" s="986"/>
      <c r="AW111" s="986"/>
      <c r="AX111" s="986"/>
      <c r="AY111" s="986"/>
      <c r="AZ111" s="861" t="s">
        <v>453</v>
      </c>
      <c r="BA111" s="796"/>
      <c r="BB111" s="796"/>
      <c r="BC111" s="796"/>
      <c r="BD111" s="796"/>
      <c r="BE111" s="796"/>
      <c r="BF111" s="796"/>
      <c r="BG111" s="796"/>
      <c r="BH111" s="796"/>
      <c r="BI111" s="796"/>
      <c r="BJ111" s="796"/>
      <c r="BK111" s="796"/>
      <c r="BL111" s="796"/>
      <c r="BM111" s="796"/>
      <c r="BN111" s="796"/>
      <c r="BO111" s="796"/>
      <c r="BP111" s="797"/>
      <c r="BQ111" s="862" t="s">
        <v>130</v>
      </c>
      <c r="BR111" s="863"/>
      <c r="BS111" s="863"/>
      <c r="BT111" s="863"/>
      <c r="BU111" s="863"/>
      <c r="BV111" s="863" t="s">
        <v>399</v>
      </c>
      <c r="BW111" s="863"/>
      <c r="BX111" s="863"/>
      <c r="BY111" s="863"/>
      <c r="BZ111" s="863"/>
      <c r="CA111" s="863" t="s">
        <v>452</v>
      </c>
      <c r="CB111" s="863"/>
      <c r="CC111" s="863"/>
      <c r="CD111" s="863"/>
      <c r="CE111" s="863"/>
      <c r="CF111" s="924" t="s">
        <v>454</v>
      </c>
      <c r="CG111" s="925"/>
      <c r="CH111" s="925"/>
      <c r="CI111" s="925"/>
      <c r="CJ111" s="925"/>
      <c r="CK111" s="980"/>
      <c r="CL111" s="867"/>
      <c r="CM111" s="870" t="s">
        <v>455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422</v>
      </c>
      <c r="DH111" s="863"/>
      <c r="DI111" s="863"/>
      <c r="DJ111" s="863"/>
      <c r="DK111" s="863"/>
      <c r="DL111" s="863" t="s">
        <v>422</v>
      </c>
      <c r="DM111" s="863"/>
      <c r="DN111" s="863"/>
      <c r="DO111" s="863"/>
      <c r="DP111" s="863"/>
      <c r="DQ111" s="863" t="s">
        <v>422</v>
      </c>
      <c r="DR111" s="863"/>
      <c r="DS111" s="863"/>
      <c r="DT111" s="863"/>
      <c r="DU111" s="863"/>
      <c r="DV111" s="840" t="s">
        <v>399</v>
      </c>
      <c r="DW111" s="840"/>
      <c r="DX111" s="840"/>
      <c r="DY111" s="840"/>
      <c r="DZ111" s="841"/>
    </row>
    <row r="112" spans="1:131" s="248" customFormat="1" ht="26.25" customHeight="1" x14ac:dyDescent="0.15">
      <c r="A112" s="965" t="s">
        <v>456</v>
      </c>
      <c r="B112" s="966"/>
      <c r="C112" s="796" t="s">
        <v>457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140</v>
      </c>
      <c r="AB112" s="826"/>
      <c r="AC112" s="826"/>
      <c r="AD112" s="826"/>
      <c r="AE112" s="827"/>
      <c r="AF112" s="828" t="s">
        <v>454</v>
      </c>
      <c r="AG112" s="826"/>
      <c r="AH112" s="826"/>
      <c r="AI112" s="826"/>
      <c r="AJ112" s="827"/>
      <c r="AK112" s="828" t="s">
        <v>454</v>
      </c>
      <c r="AL112" s="826"/>
      <c r="AM112" s="826"/>
      <c r="AN112" s="826"/>
      <c r="AO112" s="827"/>
      <c r="AP112" s="873" t="s">
        <v>454</v>
      </c>
      <c r="AQ112" s="874"/>
      <c r="AR112" s="874"/>
      <c r="AS112" s="874"/>
      <c r="AT112" s="875"/>
      <c r="AU112" s="985"/>
      <c r="AV112" s="986"/>
      <c r="AW112" s="986"/>
      <c r="AX112" s="986"/>
      <c r="AY112" s="986"/>
      <c r="AZ112" s="861" t="s">
        <v>458</v>
      </c>
      <c r="BA112" s="796"/>
      <c r="BB112" s="796"/>
      <c r="BC112" s="796"/>
      <c r="BD112" s="796"/>
      <c r="BE112" s="796"/>
      <c r="BF112" s="796"/>
      <c r="BG112" s="796"/>
      <c r="BH112" s="796"/>
      <c r="BI112" s="796"/>
      <c r="BJ112" s="796"/>
      <c r="BK112" s="796"/>
      <c r="BL112" s="796"/>
      <c r="BM112" s="796"/>
      <c r="BN112" s="796"/>
      <c r="BO112" s="796"/>
      <c r="BP112" s="797"/>
      <c r="BQ112" s="862">
        <v>9185758</v>
      </c>
      <c r="BR112" s="863"/>
      <c r="BS112" s="863"/>
      <c r="BT112" s="863"/>
      <c r="BU112" s="863"/>
      <c r="BV112" s="863">
        <v>8895875</v>
      </c>
      <c r="BW112" s="863"/>
      <c r="BX112" s="863"/>
      <c r="BY112" s="863"/>
      <c r="BZ112" s="863"/>
      <c r="CA112" s="863">
        <v>8137215</v>
      </c>
      <c r="CB112" s="863"/>
      <c r="CC112" s="863"/>
      <c r="CD112" s="863"/>
      <c r="CE112" s="863"/>
      <c r="CF112" s="924">
        <v>86.5</v>
      </c>
      <c r="CG112" s="925"/>
      <c r="CH112" s="925"/>
      <c r="CI112" s="925"/>
      <c r="CJ112" s="925"/>
      <c r="CK112" s="980"/>
      <c r="CL112" s="867"/>
      <c r="CM112" s="870" t="s">
        <v>459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140</v>
      </c>
      <c r="DH112" s="863"/>
      <c r="DI112" s="863"/>
      <c r="DJ112" s="863"/>
      <c r="DK112" s="863"/>
      <c r="DL112" s="863" t="s">
        <v>451</v>
      </c>
      <c r="DM112" s="863"/>
      <c r="DN112" s="863"/>
      <c r="DO112" s="863"/>
      <c r="DP112" s="863"/>
      <c r="DQ112" s="863" t="s">
        <v>422</v>
      </c>
      <c r="DR112" s="863"/>
      <c r="DS112" s="863"/>
      <c r="DT112" s="863"/>
      <c r="DU112" s="863"/>
      <c r="DV112" s="840" t="s">
        <v>422</v>
      </c>
      <c r="DW112" s="840"/>
      <c r="DX112" s="840"/>
      <c r="DY112" s="840"/>
      <c r="DZ112" s="841"/>
    </row>
    <row r="113" spans="1:130" s="248" customFormat="1" ht="26.25" customHeight="1" x14ac:dyDescent="0.15">
      <c r="A113" s="967"/>
      <c r="B113" s="968"/>
      <c r="C113" s="796" t="s">
        <v>460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706651</v>
      </c>
      <c r="AB113" s="972"/>
      <c r="AC113" s="972"/>
      <c r="AD113" s="972"/>
      <c r="AE113" s="973"/>
      <c r="AF113" s="974">
        <v>710636</v>
      </c>
      <c r="AG113" s="972"/>
      <c r="AH113" s="972"/>
      <c r="AI113" s="972"/>
      <c r="AJ113" s="973"/>
      <c r="AK113" s="974">
        <v>669420</v>
      </c>
      <c r="AL113" s="972"/>
      <c r="AM113" s="972"/>
      <c r="AN113" s="972"/>
      <c r="AO113" s="973"/>
      <c r="AP113" s="975">
        <v>7.1</v>
      </c>
      <c r="AQ113" s="976"/>
      <c r="AR113" s="976"/>
      <c r="AS113" s="976"/>
      <c r="AT113" s="977"/>
      <c r="AU113" s="985"/>
      <c r="AV113" s="986"/>
      <c r="AW113" s="986"/>
      <c r="AX113" s="986"/>
      <c r="AY113" s="986"/>
      <c r="AZ113" s="861" t="s">
        <v>461</v>
      </c>
      <c r="BA113" s="796"/>
      <c r="BB113" s="796"/>
      <c r="BC113" s="796"/>
      <c r="BD113" s="796"/>
      <c r="BE113" s="796"/>
      <c r="BF113" s="796"/>
      <c r="BG113" s="796"/>
      <c r="BH113" s="796"/>
      <c r="BI113" s="796"/>
      <c r="BJ113" s="796"/>
      <c r="BK113" s="796"/>
      <c r="BL113" s="796"/>
      <c r="BM113" s="796"/>
      <c r="BN113" s="796"/>
      <c r="BO113" s="796"/>
      <c r="BP113" s="797"/>
      <c r="BQ113" s="862">
        <v>396105</v>
      </c>
      <c r="BR113" s="863"/>
      <c r="BS113" s="863"/>
      <c r="BT113" s="863"/>
      <c r="BU113" s="863"/>
      <c r="BV113" s="863">
        <v>349792</v>
      </c>
      <c r="BW113" s="863"/>
      <c r="BX113" s="863"/>
      <c r="BY113" s="863"/>
      <c r="BZ113" s="863"/>
      <c r="CA113" s="863">
        <v>407070</v>
      </c>
      <c r="CB113" s="863"/>
      <c r="CC113" s="863"/>
      <c r="CD113" s="863"/>
      <c r="CE113" s="863"/>
      <c r="CF113" s="924">
        <v>4.3</v>
      </c>
      <c r="CG113" s="925"/>
      <c r="CH113" s="925"/>
      <c r="CI113" s="925"/>
      <c r="CJ113" s="925"/>
      <c r="CK113" s="980"/>
      <c r="CL113" s="867"/>
      <c r="CM113" s="870" t="s">
        <v>462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454</v>
      </c>
      <c r="DH113" s="826"/>
      <c r="DI113" s="826"/>
      <c r="DJ113" s="826"/>
      <c r="DK113" s="827"/>
      <c r="DL113" s="828" t="s">
        <v>399</v>
      </c>
      <c r="DM113" s="826"/>
      <c r="DN113" s="826"/>
      <c r="DO113" s="826"/>
      <c r="DP113" s="827"/>
      <c r="DQ113" s="828" t="s">
        <v>449</v>
      </c>
      <c r="DR113" s="826"/>
      <c r="DS113" s="826"/>
      <c r="DT113" s="826"/>
      <c r="DU113" s="827"/>
      <c r="DV113" s="873" t="s">
        <v>399</v>
      </c>
      <c r="DW113" s="874"/>
      <c r="DX113" s="874"/>
      <c r="DY113" s="874"/>
      <c r="DZ113" s="875"/>
    </row>
    <row r="114" spans="1:130" s="248" customFormat="1" ht="26.25" customHeight="1" x14ac:dyDescent="0.15">
      <c r="A114" s="967"/>
      <c r="B114" s="968"/>
      <c r="C114" s="796" t="s">
        <v>463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52280</v>
      </c>
      <c r="AB114" s="826"/>
      <c r="AC114" s="826"/>
      <c r="AD114" s="826"/>
      <c r="AE114" s="827"/>
      <c r="AF114" s="828">
        <v>39852</v>
      </c>
      <c r="AG114" s="826"/>
      <c r="AH114" s="826"/>
      <c r="AI114" s="826"/>
      <c r="AJ114" s="827"/>
      <c r="AK114" s="828">
        <v>32429</v>
      </c>
      <c r="AL114" s="826"/>
      <c r="AM114" s="826"/>
      <c r="AN114" s="826"/>
      <c r="AO114" s="827"/>
      <c r="AP114" s="873">
        <v>0.3</v>
      </c>
      <c r="AQ114" s="874"/>
      <c r="AR114" s="874"/>
      <c r="AS114" s="874"/>
      <c r="AT114" s="875"/>
      <c r="AU114" s="985"/>
      <c r="AV114" s="986"/>
      <c r="AW114" s="986"/>
      <c r="AX114" s="986"/>
      <c r="AY114" s="986"/>
      <c r="AZ114" s="861" t="s">
        <v>464</v>
      </c>
      <c r="BA114" s="796"/>
      <c r="BB114" s="796"/>
      <c r="BC114" s="796"/>
      <c r="BD114" s="796"/>
      <c r="BE114" s="796"/>
      <c r="BF114" s="796"/>
      <c r="BG114" s="796"/>
      <c r="BH114" s="796"/>
      <c r="BI114" s="796"/>
      <c r="BJ114" s="796"/>
      <c r="BK114" s="796"/>
      <c r="BL114" s="796"/>
      <c r="BM114" s="796"/>
      <c r="BN114" s="796"/>
      <c r="BO114" s="796"/>
      <c r="BP114" s="797"/>
      <c r="BQ114" s="862">
        <v>1921544</v>
      </c>
      <c r="BR114" s="863"/>
      <c r="BS114" s="863"/>
      <c r="BT114" s="863"/>
      <c r="BU114" s="863"/>
      <c r="BV114" s="863">
        <v>1915118</v>
      </c>
      <c r="BW114" s="863"/>
      <c r="BX114" s="863"/>
      <c r="BY114" s="863"/>
      <c r="BZ114" s="863"/>
      <c r="CA114" s="863">
        <v>1870207</v>
      </c>
      <c r="CB114" s="863"/>
      <c r="CC114" s="863"/>
      <c r="CD114" s="863"/>
      <c r="CE114" s="863"/>
      <c r="CF114" s="924">
        <v>19.899999999999999</v>
      </c>
      <c r="CG114" s="925"/>
      <c r="CH114" s="925"/>
      <c r="CI114" s="925"/>
      <c r="CJ114" s="925"/>
      <c r="CK114" s="980"/>
      <c r="CL114" s="867"/>
      <c r="CM114" s="870" t="s">
        <v>465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452</v>
      </c>
      <c r="DH114" s="826"/>
      <c r="DI114" s="826"/>
      <c r="DJ114" s="826"/>
      <c r="DK114" s="827"/>
      <c r="DL114" s="828" t="s">
        <v>399</v>
      </c>
      <c r="DM114" s="826"/>
      <c r="DN114" s="826"/>
      <c r="DO114" s="826"/>
      <c r="DP114" s="827"/>
      <c r="DQ114" s="828" t="s">
        <v>140</v>
      </c>
      <c r="DR114" s="826"/>
      <c r="DS114" s="826"/>
      <c r="DT114" s="826"/>
      <c r="DU114" s="827"/>
      <c r="DV114" s="873" t="s">
        <v>454</v>
      </c>
      <c r="DW114" s="874"/>
      <c r="DX114" s="874"/>
      <c r="DY114" s="874"/>
      <c r="DZ114" s="875"/>
    </row>
    <row r="115" spans="1:130" s="248" customFormat="1" ht="26.25" customHeight="1" x14ac:dyDescent="0.15">
      <c r="A115" s="967"/>
      <c r="B115" s="968"/>
      <c r="C115" s="796" t="s">
        <v>466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63</v>
      </c>
      <c r="AB115" s="972"/>
      <c r="AC115" s="972"/>
      <c r="AD115" s="972"/>
      <c r="AE115" s="973"/>
      <c r="AF115" s="974">
        <v>57</v>
      </c>
      <c r="AG115" s="972"/>
      <c r="AH115" s="972"/>
      <c r="AI115" s="972"/>
      <c r="AJ115" s="973"/>
      <c r="AK115" s="974">
        <v>52</v>
      </c>
      <c r="AL115" s="972"/>
      <c r="AM115" s="972"/>
      <c r="AN115" s="972"/>
      <c r="AO115" s="973"/>
      <c r="AP115" s="975">
        <v>0</v>
      </c>
      <c r="AQ115" s="976"/>
      <c r="AR115" s="976"/>
      <c r="AS115" s="976"/>
      <c r="AT115" s="977"/>
      <c r="AU115" s="985"/>
      <c r="AV115" s="986"/>
      <c r="AW115" s="986"/>
      <c r="AX115" s="986"/>
      <c r="AY115" s="986"/>
      <c r="AZ115" s="861" t="s">
        <v>467</v>
      </c>
      <c r="BA115" s="796"/>
      <c r="BB115" s="796"/>
      <c r="BC115" s="796"/>
      <c r="BD115" s="796"/>
      <c r="BE115" s="796"/>
      <c r="BF115" s="796"/>
      <c r="BG115" s="796"/>
      <c r="BH115" s="796"/>
      <c r="BI115" s="796"/>
      <c r="BJ115" s="796"/>
      <c r="BK115" s="796"/>
      <c r="BL115" s="796"/>
      <c r="BM115" s="796"/>
      <c r="BN115" s="796"/>
      <c r="BO115" s="796"/>
      <c r="BP115" s="797"/>
      <c r="BQ115" s="862" t="s">
        <v>449</v>
      </c>
      <c r="BR115" s="863"/>
      <c r="BS115" s="863"/>
      <c r="BT115" s="863"/>
      <c r="BU115" s="863"/>
      <c r="BV115" s="863" t="s">
        <v>454</v>
      </c>
      <c r="BW115" s="863"/>
      <c r="BX115" s="863"/>
      <c r="BY115" s="863"/>
      <c r="BZ115" s="863"/>
      <c r="CA115" s="863" t="s">
        <v>140</v>
      </c>
      <c r="CB115" s="863"/>
      <c r="CC115" s="863"/>
      <c r="CD115" s="863"/>
      <c r="CE115" s="863"/>
      <c r="CF115" s="924" t="s">
        <v>399</v>
      </c>
      <c r="CG115" s="925"/>
      <c r="CH115" s="925"/>
      <c r="CI115" s="925"/>
      <c r="CJ115" s="925"/>
      <c r="CK115" s="980"/>
      <c r="CL115" s="867"/>
      <c r="CM115" s="861" t="s">
        <v>468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454</v>
      </c>
      <c r="DH115" s="826"/>
      <c r="DI115" s="826"/>
      <c r="DJ115" s="826"/>
      <c r="DK115" s="827"/>
      <c r="DL115" s="828" t="s">
        <v>422</v>
      </c>
      <c r="DM115" s="826"/>
      <c r="DN115" s="826"/>
      <c r="DO115" s="826"/>
      <c r="DP115" s="827"/>
      <c r="DQ115" s="828" t="s">
        <v>399</v>
      </c>
      <c r="DR115" s="826"/>
      <c r="DS115" s="826"/>
      <c r="DT115" s="826"/>
      <c r="DU115" s="827"/>
      <c r="DV115" s="873" t="s">
        <v>140</v>
      </c>
      <c r="DW115" s="874"/>
      <c r="DX115" s="874"/>
      <c r="DY115" s="874"/>
      <c r="DZ115" s="875"/>
    </row>
    <row r="116" spans="1:130" s="248" customFormat="1" ht="26.25" customHeight="1" x14ac:dyDescent="0.15">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470</v>
      </c>
      <c r="AB116" s="826"/>
      <c r="AC116" s="826"/>
      <c r="AD116" s="826"/>
      <c r="AE116" s="827"/>
      <c r="AF116" s="828" t="s">
        <v>451</v>
      </c>
      <c r="AG116" s="826"/>
      <c r="AH116" s="826"/>
      <c r="AI116" s="826"/>
      <c r="AJ116" s="827"/>
      <c r="AK116" s="828" t="s">
        <v>130</v>
      </c>
      <c r="AL116" s="826"/>
      <c r="AM116" s="826"/>
      <c r="AN116" s="826"/>
      <c r="AO116" s="827"/>
      <c r="AP116" s="873" t="s">
        <v>451</v>
      </c>
      <c r="AQ116" s="874"/>
      <c r="AR116" s="874"/>
      <c r="AS116" s="874"/>
      <c r="AT116" s="875"/>
      <c r="AU116" s="985"/>
      <c r="AV116" s="986"/>
      <c r="AW116" s="986"/>
      <c r="AX116" s="986"/>
      <c r="AY116" s="986"/>
      <c r="AZ116" s="912" t="s">
        <v>471</v>
      </c>
      <c r="BA116" s="913"/>
      <c r="BB116" s="913"/>
      <c r="BC116" s="913"/>
      <c r="BD116" s="913"/>
      <c r="BE116" s="913"/>
      <c r="BF116" s="913"/>
      <c r="BG116" s="913"/>
      <c r="BH116" s="913"/>
      <c r="BI116" s="913"/>
      <c r="BJ116" s="913"/>
      <c r="BK116" s="913"/>
      <c r="BL116" s="913"/>
      <c r="BM116" s="913"/>
      <c r="BN116" s="913"/>
      <c r="BO116" s="913"/>
      <c r="BP116" s="914"/>
      <c r="BQ116" s="862" t="s">
        <v>422</v>
      </c>
      <c r="BR116" s="863"/>
      <c r="BS116" s="863"/>
      <c r="BT116" s="863"/>
      <c r="BU116" s="863"/>
      <c r="BV116" s="863" t="s">
        <v>422</v>
      </c>
      <c r="BW116" s="863"/>
      <c r="BX116" s="863"/>
      <c r="BY116" s="863"/>
      <c r="BZ116" s="863"/>
      <c r="CA116" s="863" t="s">
        <v>451</v>
      </c>
      <c r="CB116" s="863"/>
      <c r="CC116" s="863"/>
      <c r="CD116" s="863"/>
      <c r="CE116" s="863"/>
      <c r="CF116" s="924" t="s">
        <v>449</v>
      </c>
      <c r="CG116" s="925"/>
      <c r="CH116" s="925"/>
      <c r="CI116" s="925"/>
      <c r="CJ116" s="925"/>
      <c r="CK116" s="980"/>
      <c r="CL116" s="867"/>
      <c r="CM116" s="870" t="s">
        <v>472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452</v>
      </c>
      <c r="DH116" s="826"/>
      <c r="DI116" s="826"/>
      <c r="DJ116" s="826"/>
      <c r="DK116" s="827"/>
      <c r="DL116" s="828" t="s">
        <v>454</v>
      </c>
      <c r="DM116" s="826"/>
      <c r="DN116" s="826"/>
      <c r="DO116" s="826"/>
      <c r="DP116" s="827"/>
      <c r="DQ116" s="828" t="s">
        <v>451</v>
      </c>
      <c r="DR116" s="826"/>
      <c r="DS116" s="826"/>
      <c r="DT116" s="826"/>
      <c r="DU116" s="827"/>
      <c r="DV116" s="873" t="s">
        <v>449</v>
      </c>
      <c r="DW116" s="874"/>
      <c r="DX116" s="874"/>
      <c r="DY116" s="874"/>
      <c r="DZ116" s="875"/>
    </row>
    <row r="117" spans="1:130" s="248" customFormat="1" ht="26.25" customHeight="1" x14ac:dyDescent="0.15">
      <c r="A117" s="950" t="s">
        <v>191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473</v>
      </c>
      <c r="Z117" s="952"/>
      <c r="AA117" s="957">
        <v>2164863</v>
      </c>
      <c r="AB117" s="958"/>
      <c r="AC117" s="958"/>
      <c r="AD117" s="958"/>
      <c r="AE117" s="959"/>
      <c r="AF117" s="960">
        <v>2198437</v>
      </c>
      <c r="AG117" s="958"/>
      <c r="AH117" s="958"/>
      <c r="AI117" s="958"/>
      <c r="AJ117" s="959"/>
      <c r="AK117" s="960">
        <v>2246340</v>
      </c>
      <c r="AL117" s="958"/>
      <c r="AM117" s="958"/>
      <c r="AN117" s="958"/>
      <c r="AO117" s="959"/>
      <c r="AP117" s="961"/>
      <c r="AQ117" s="962"/>
      <c r="AR117" s="962"/>
      <c r="AS117" s="962"/>
      <c r="AT117" s="963"/>
      <c r="AU117" s="985"/>
      <c r="AV117" s="986"/>
      <c r="AW117" s="986"/>
      <c r="AX117" s="986"/>
      <c r="AY117" s="986"/>
      <c r="AZ117" s="912" t="s">
        <v>474</v>
      </c>
      <c r="BA117" s="913"/>
      <c r="BB117" s="913"/>
      <c r="BC117" s="913"/>
      <c r="BD117" s="913"/>
      <c r="BE117" s="913"/>
      <c r="BF117" s="913"/>
      <c r="BG117" s="913"/>
      <c r="BH117" s="913"/>
      <c r="BI117" s="913"/>
      <c r="BJ117" s="913"/>
      <c r="BK117" s="913"/>
      <c r="BL117" s="913"/>
      <c r="BM117" s="913"/>
      <c r="BN117" s="913"/>
      <c r="BO117" s="913"/>
      <c r="BP117" s="914"/>
      <c r="BQ117" s="862" t="s">
        <v>130</v>
      </c>
      <c r="BR117" s="863"/>
      <c r="BS117" s="863"/>
      <c r="BT117" s="863"/>
      <c r="BU117" s="863"/>
      <c r="BV117" s="863" t="s">
        <v>475</v>
      </c>
      <c r="BW117" s="863"/>
      <c r="BX117" s="863"/>
      <c r="BY117" s="863"/>
      <c r="BZ117" s="863"/>
      <c r="CA117" s="863" t="s">
        <v>422</v>
      </c>
      <c r="CB117" s="863"/>
      <c r="CC117" s="863"/>
      <c r="CD117" s="863"/>
      <c r="CE117" s="863"/>
      <c r="CF117" s="924" t="s">
        <v>399</v>
      </c>
      <c r="CG117" s="925"/>
      <c r="CH117" s="925"/>
      <c r="CI117" s="925"/>
      <c r="CJ117" s="925"/>
      <c r="CK117" s="980"/>
      <c r="CL117" s="867"/>
      <c r="CM117" s="870" t="s">
        <v>476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454</v>
      </c>
      <c r="DH117" s="826"/>
      <c r="DI117" s="826"/>
      <c r="DJ117" s="826"/>
      <c r="DK117" s="827"/>
      <c r="DL117" s="828" t="s">
        <v>140</v>
      </c>
      <c r="DM117" s="826"/>
      <c r="DN117" s="826"/>
      <c r="DO117" s="826"/>
      <c r="DP117" s="827"/>
      <c r="DQ117" s="828" t="s">
        <v>451</v>
      </c>
      <c r="DR117" s="826"/>
      <c r="DS117" s="826"/>
      <c r="DT117" s="826"/>
      <c r="DU117" s="827"/>
      <c r="DV117" s="873" t="s">
        <v>422</v>
      </c>
      <c r="DW117" s="874"/>
      <c r="DX117" s="874"/>
      <c r="DY117" s="874"/>
      <c r="DZ117" s="875"/>
    </row>
    <row r="118" spans="1:130" s="248" customFormat="1" ht="26.25" customHeight="1" x14ac:dyDescent="0.15">
      <c r="A118" s="950" t="s">
        <v>444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441</v>
      </c>
      <c r="AB118" s="951"/>
      <c r="AC118" s="951"/>
      <c r="AD118" s="951"/>
      <c r="AE118" s="952"/>
      <c r="AF118" s="953" t="s">
        <v>442</v>
      </c>
      <c r="AG118" s="951"/>
      <c r="AH118" s="951"/>
      <c r="AI118" s="951"/>
      <c r="AJ118" s="952"/>
      <c r="AK118" s="953" t="s">
        <v>313</v>
      </c>
      <c r="AL118" s="951"/>
      <c r="AM118" s="951"/>
      <c r="AN118" s="951"/>
      <c r="AO118" s="952"/>
      <c r="AP118" s="954" t="s">
        <v>443</v>
      </c>
      <c r="AQ118" s="955"/>
      <c r="AR118" s="955"/>
      <c r="AS118" s="955"/>
      <c r="AT118" s="956"/>
      <c r="AU118" s="985"/>
      <c r="AV118" s="986"/>
      <c r="AW118" s="986"/>
      <c r="AX118" s="986"/>
      <c r="AY118" s="986"/>
      <c r="AZ118" s="928" t="s">
        <v>477</v>
      </c>
      <c r="BA118" s="929"/>
      <c r="BB118" s="929"/>
      <c r="BC118" s="929"/>
      <c r="BD118" s="929"/>
      <c r="BE118" s="929"/>
      <c r="BF118" s="929"/>
      <c r="BG118" s="929"/>
      <c r="BH118" s="929"/>
      <c r="BI118" s="929"/>
      <c r="BJ118" s="929"/>
      <c r="BK118" s="929"/>
      <c r="BL118" s="929"/>
      <c r="BM118" s="929"/>
      <c r="BN118" s="929"/>
      <c r="BO118" s="929"/>
      <c r="BP118" s="930"/>
      <c r="BQ118" s="931" t="s">
        <v>451</v>
      </c>
      <c r="BR118" s="894"/>
      <c r="BS118" s="894"/>
      <c r="BT118" s="894"/>
      <c r="BU118" s="894"/>
      <c r="BV118" s="894" t="s">
        <v>422</v>
      </c>
      <c r="BW118" s="894"/>
      <c r="BX118" s="894"/>
      <c r="BY118" s="894"/>
      <c r="BZ118" s="894"/>
      <c r="CA118" s="894" t="s">
        <v>454</v>
      </c>
      <c r="CB118" s="894"/>
      <c r="CC118" s="894"/>
      <c r="CD118" s="894"/>
      <c r="CE118" s="894"/>
      <c r="CF118" s="924" t="s">
        <v>454</v>
      </c>
      <c r="CG118" s="925"/>
      <c r="CH118" s="925"/>
      <c r="CI118" s="925"/>
      <c r="CJ118" s="925"/>
      <c r="CK118" s="980"/>
      <c r="CL118" s="867"/>
      <c r="CM118" s="870" t="s">
        <v>478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399</v>
      </c>
      <c r="DH118" s="826"/>
      <c r="DI118" s="826"/>
      <c r="DJ118" s="826"/>
      <c r="DK118" s="827"/>
      <c r="DL118" s="828" t="s">
        <v>140</v>
      </c>
      <c r="DM118" s="826"/>
      <c r="DN118" s="826"/>
      <c r="DO118" s="826"/>
      <c r="DP118" s="827"/>
      <c r="DQ118" s="828" t="s">
        <v>454</v>
      </c>
      <c r="DR118" s="826"/>
      <c r="DS118" s="826"/>
      <c r="DT118" s="826"/>
      <c r="DU118" s="827"/>
      <c r="DV118" s="873" t="s">
        <v>140</v>
      </c>
      <c r="DW118" s="874"/>
      <c r="DX118" s="874"/>
      <c r="DY118" s="874"/>
      <c r="DZ118" s="875"/>
    </row>
    <row r="119" spans="1:130" s="248" customFormat="1" ht="26.25" customHeight="1" x14ac:dyDescent="0.15">
      <c r="A119" s="864" t="s">
        <v>447</v>
      </c>
      <c r="B119" s="865"/>
      <c r="C119" s="940" t="s">
        <v>448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130</v>
      </c>
      <c r="AB119" s="944"/>
      <c r="AC119" s="944"/>
      <c r="AD119" s="944"/>
      <c r="AE119" s="945"/>
      <c r="AF119" s="946" t="s">
        <v>454</v>
      </c>
      <c r="AG119" s="944"/>
      <c r="AH119" s="944"/>
      <c r="AI119" s="944"/>
      <c r="AJ119" s="945"/>
      <c r="AK119" s="946" t="s">
        <v>422</v>
      </c>
      <c r="AL119" s="944"/>
      <c r="AM119" s="944"/>
      <c r="AN119" s="944"/>
      <c r="AO119" s="945"/>
      <c r="AP119" s="947" t="s">
        <v>140</v>
      </c>
      <c r="AQ119" s="948"/>
      <c r="AR119" s="948"/>
      <c r="AS119" s="948"/>
      <c r="AT119" s="949"/>
      <c r="AU119" s="987"/>
      <c r="AV119" s="988"/>
      <c r="AW119" s="988"/>
      <c r="AX119" s="988"/>
      <c r="AY119" s="988"/>
      <c r="AZ119" s="279" t="s">
        <v>191</v>
      </c>
      <c r="BA119" s="279"/>
      <c r="BB119" s="279"/>
      <c r="BC119" s="279"/>
      <c r="BD119" s="279"/>
      <c r="BE119" s="279"/>
      <c r="BF119" s="279"/>
      <c r="BG119" s="279"/>
      <c r="BH119" s="279"/>
      <c r="BI119" s="279"/>
      <c r="BJ119" s="279"/>
      <c r="BK119" s="279"/>
      <c r="BL119" s="279"/>
      <c r="BM119" s="279"/>
      <c r="BN119" s="279"/>
      <c r="BO119" s="926" t="s">
        <v>479</v>
      </c>
      <c r="BP119" s="927"/>
      <c r="BQ119" s="931">
        <v>28200819</v>
      </c>
      <c r="BR119" s="894"/>
      <c r="BS119" s="894"/>
      <c r="BT119" s="894"/>
      <c r="BU119" s="894"/>
      <c r="BV119" s="894">
        <v>27907405</v>
      </c>
      <c r="BW119" s="894"/>
      <c r="BX119" s="894"/>
      <c r="BY119" s="894"/>
      <c r="BZ119" s="894"/>
      <c r="CA119" s="894">
        <v>27611015</v>
      </c>
      <c r="CB119" s="894"/>
      <c r="CC119" s="894"/>
      <c r="CD119" s="894"/>
      <c r="CE119" s="894"/>
      <c r="CF119" s="792"/>
      <c r="CG119" s="793"/>
      <c r="CH119" s="793"/>
      <c r="CI119" s="793"/>
      <c r="CJ119" s="883"/>
      <c r="CK119" s="981"/>
      <c r="CL119" s="869"/>
      <c r="CM119" s="887" t="s">
        <v>480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454</v>
      </c>
      <c r="DH119" s="809"/>
      <c r="DI119" s="809"/>
      <c r="DJ119" s="809"/>
      <c r="DK119" s="810"/>
      <c r="DL119" s="811" t="s">
        <v>449</v>
      </c>
      <c r="DM119" s="809"/>
      <c r="DN119" s="809"/>
      <c r="DO119" s="809"/>
      <c r="DP119" s="810"/>
      <c r="DQ119" s="811" t="s">
        <v>454</v>
      </c>
      <c r="DR119" s="809"/>
      <c r="DS119" s="809"/>
      <c r="DT119" s="809"/>
      <c r="DU119" s="810"/>
      <c r="DV119" s="897" t="s">
        <v>422</v>
      </c>
      <c r="DW119" s="898"/>
      <c r="DX119" s="898"/>
      <c r="DY119" s="898"/>
      <c r="DZ119" s="899"/>
    </row>
    <row r="120" spans="1:130" s="248" customFormat="1" ht="26.25" customHeight="1" x14ac:dyDescent="0.15">
      <c r="A120" s="866"/>
      <c r="B120" s="867"/>
      <c r="C120" s="870" t="s">
        <v>455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475</v>
      </c>
      <c r="AB120" s="826"/>
      <c r="AC120" s="826"/>
      <c r="AD120" s="826"/>
      <c r="AE120" s="827"/>
      <c r="AF120" s="828" t="s">
        <v>422</v>
      </c>
      <c r="AG120" s="826"/>
      <c r="AH120" s="826"/>
      <c r="AI120" s="826"/>
      <c r="AJ120" s="827"/>
      <c r="AK120" s="828" t="s">
        <v>422</v>
      </c>
      <c r="AL120" s="826"/>
      <c r="AM120" s="826"/>
      <c r="AN120" s="826"/>
      <c r="AO120" s="827"/>
      <c r="AP120" s="873" t="s">
        <v>422</v>
      </c>
      <c r="AQ120" s="874"/>
      <c r="AR120" s="874"/>
      <c r="AS120" s="874"/>
      <c r="AT120" s="875"/>
      <c r="AU120" s="932" t="s">
        <v>481</v>
      </c>
      <c r="AV120" s="933"/>
      <c r="AW120" s="933"/>
      <c r="AX120" s="933"/>
      <c r="AY120" s="934"/>
      <c r="AZ120" s="909" t="s">
        <v>482</v>
      </c>
      <c r="BA120" s="854"/>
      <c r="BB120" s="854"/>
      <c r="BC120" s="854"/>
      <c r="BD120" s="854"/>
      <c r="BE120" s="854"/>
      <c r="BF120" s="854"/>
      <c r="BG120" s="854"/>
      <c r="BH120" s="854"/>
      <c r="BI120" s="854"/>
      <c r="BJ120" s="854"/>
      <c r="BK120" s="854"/>
      <c r="BL120" s="854"/>
      <c r="BM120" s="854"/>
      <c r="BN120" s="854"/>
      <c r="BO120" s="854"/>
      <c r="BP120" s="855"/>
      <c r="BQ120" s="910">
        <v>7751838</v>
      </c>
      <c r="BR120" s="891"/>
      <c r="BS120" s="891"/>
      <c r="BT120" s="891"/>
      <c r="BU120" s="891"/>
      <c r="BV120" s="891">
        <v>7500138</v>
      </c>
      <c r="BW120" s="891"/>
      <c r="BX120" s="891"/>
      <c r="BY120" s="891"/>
      <c r="BZ120" s="891"/>
      <c r="CA120" s="891">
        <v>7195962</v>
      </c>
      <c r="CB120" s="891"/>
      <c r="CC120" s="891"/>
      <c r="CD120" s="891"/>
      <c r="CE120" s="891"/>
      <c r="CF120" s="915">
        <v>76.5</v>
      </c>
      <c r="CG120" s="916"/>
      <c r="CH120" s="916"/>
      <c r="CI120" s="916"/>
      <c r="CJ120" s="916"/>
      <c r="CK120" s="917" t="s">
        <v>483</v>
      </c>
      <c r="CL120" s="901"/>
      <c r="CM120" s="901"/>
      <c r="CN120" s="901"/>
      <c r="CO120" s="902"/>
      <c r="CP120" s="921" t="s">
        <v>484</v>
      </c>
      <c r="CQ120" s="922"/>
      <c r="CR120" s="922"/>
      <c r="CS120" s="922"/>
      <c r="CT120" s="922"/>
      <c r="CU120" s="922"/>
      <c r="CV120" s="922"/>
      <c r="CW120" s="922"/>
      <c r="CX120" s="922"/>
      <c r="CY120" s="922"/>
      <c r="CZ120" s="922"/>
      <c r="DA120" s="922"/>
      <c r="DB120" s="922"/>
      <c r="DC120" s="922"/>
      <c r="DD120" s="922"/>
      <c r="DE120" s="922"/>
      <c r="DF120" s="923"/>
      <c r="DG120" s="910">
        <v>3571966</v>
      </c>
      <c r="DH120" s="891"/>
      <c r="DI120" s="891"/>
      <c r="DJ120" s="891"/>
      <c r="DK120" s="891"/>
      <c r="DL120" s="891">
        <v>3308490</v>
      </c>
      <c r="DM120" s="891"/>
      <c r="DN120" s="891"/>
      <c r="DO120" s="891"/>
      <c r="DP120" s="891"/>
      <c r="DQ120" s="891">
        <v>3037785</v>
      </c>
      <c r="DR120" s="891"/>
      <c r="DS120" s="891"/>
      <c r="DT120" s="891"/>
      <c r="DU120" s="891"/>
      <c r="DV120" s="892">
        <v>32.299999999999997</v>
      </c>
      <c r="DW120" s="892"/>
      <c r="DX120" s="892"/>
      <c r="DY120" s="892"/>
      <c r="DZ120" s="893"/>
    </row>
    <row r="121" spans="1:130" s="248" customFormat="1" ht="26.25" customHeight="1" x14ac:dyDescent="0.15">
      <c r="A121" s="866"/>
      <c r="B121" s="867"/>
      <c r="C121" s="912" t="s">
        <v>485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452</v>
      </c>
      <c r="AB121" s="826"/>
      <c r="AC121" s="826"/>
      <c r="AD121" s="826"/>
      <c r="AE121" s="827"/>
      <c r="AF121" s="828" t="s">
        <v>422</v>
      </c>
      <c r="AG121" s="826"/>
      <c r="AH121" s="826"/>
      <c r="AI121" s="826"/>
      <c r="AJ121" s="827"/>
      <c r="AK121" s="828" t="s">
        <v>130</v>
      </c>
      <c r="AL121" s="826"/>
      <c r="AM121" s="826"/>
      <c r="AN121" s="826"/>
      <c r="AO121" s="827"/>
      <c r="AP121" s="873" t="s">
        <v>454</v>
      </c>
      <c r="AQ121" s="874"/>
      <c r="AR121" s="874"/>
      <c r="AS121" s="874"/>
      <c r="AT121" s="875"/>
      <c r="AU121" s="935"/>
      <c r="AV121" s="936"/>
      <c r="AW121" s="936"/>
      <c r="AX121" s="936"/>
      <c r="AY121" s="937"/>
      <c r="AZ121" s="861" t="s">
        <v>486</v>
      </c>
      <c r="BA121" s="796"/>
      <c r="BB121" s="796"/>
      <c r="BC121" s="796"/>
      <c r="BD121" s="796"/>
      <c r="BE121" s="796"/>
      <c r="BF121" s="796"/>
      <c r="BG121" s="796"/>
      <c r="BH121" s="796"/>
      <c r="BI121" s="796"/>
      <c r="BJ121" s="796"/>
      <c r="BK121" s="796"/>
      <c r="BL121" s="796"/>
      <c r="BM121" s="796"/>
      <c r="BN121" s="796"/>
      <c r="BO121" s="796"/>
      <c r="BP121" s="797"/>
      <c r="BQ121" s="862">
        <v>41881</v>
      </c>
      <c r="BR121" s="863"/>
      <c r="BS121" s="863"/>
      <c r="BT121" s="863"/>
      <c r="BU121" s="863"/>
      <c r="BV121" s="863">
        <v>36254</v>
      </c>
      <c r="BW121" s="863"/>
      <c r="BX121" s="863"/>
      <c r="BY121" s="863"/>
      <c r="BZ121" s="863"/>
      <c r="CA121" s="863">
        <v>31689</v>
      </c>
      <c r="CB121" s="863"/>
      <c r="CC121" s="863"/>
      <c r="CD121" s="863"/>
      <c r="CE121" s="863"/>
      <c r="CF121" s="924">
        <v>0.3</v>
      </c>
      <c r="CG121" s="925"/>
      <c r="CH121" s="925"/>
      <c r="CI121" s="925"/>
      <c r="CJ121" s="925"/>
      <c r="CK121" s="918"/>
      <c r="CL121" s="904"/>
      <c r="CM121" s="904"/>
      <c r="CN121" s="904"/>
      <c r="CO121" s="905"/>
      <c r="CP121" s="884" t="s">
        <v>487</v>
      </c>
      <c r="CQ121" s="885"/>
      <c r="CR121" s="885"/>
      <c r="CS121" s="885"/>
      <c r="CT121" s="885"/>
      <c r="CU121" s="885"/>
      <c r="CV121" s="885"/>
      <c r="CW121" s="885"/>
      <c r="CX121" s="885"/>
      <c r="CY121" s="885"/>
      <c r="CZ121" s="885"/>
      <c r="DA121" s="885"/>
      <c r="DB121" s="885"/>
      <c r="DC121" s="885"/>
      <c r="DD121" s="885"/>
      <c r="DE121" s="885"/>
      <c r="DF121" s="886"/>
      <c r="DG121" s="862">
        <v>3024300</v>
      </c>
      <c r="DH121" s="863"/>
      <c r="DI121" s="863"/>
      <c r="DJ121" s="863"/>
      <c r="DK121" s="863"/>
      <c r="DL121" s="863">
        <v>3140566</v>
      </c>
      <c r="DM121" s="863"/>
      <c r="DN121" s="863"/>
      <c r="DO121" s="863"/>
      <c r="DP121" s="863"/>
      <c r="DQ121" s="863">
        <v>2809944</v>
      </c>
      <c r="DR121" s="863"/>
      <c r="DS121" s="863"/>
      <c r="DT121" s="863"/>
      <c r="DU121" s="863"/>
      <c r="DV121" s="840">
        <v>29.9</v>
      </c>
      <c r="DW121" s="840"/>
      <c r="DX121" s="840"/>
      <c r="DY121" s="840"/>
      <c r="DZ121" s="841"/>
    </row>
    <row r="122" spans="1:130" s="248" customFormat="1" ht="26.25" customHeight="1" x14ac:dyDescent="0.15">
      <c r="A122" s="866"/>
      <c r="B122" s="867"/>
      <c r="C122" s="870" t="s">
        <v>465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399</v>
      </c>
      <c r="AB122" s="826"/>
      <c r="AC122" s="826"/>
      <c r="AD122" s="826"/>
      <c r="AE122" s="827"/>
      <c r="AF122" s="828" t="s">
        <v>452</v>
      </c>
      <c r="AG122" s="826"/>
      <c r="AH122" s="826"/>
      <c r="AI122" s="826"/>
      <c r="AJ122" s="827"/>
      <c r="AK122" s="828" t="s">
        <v>451</v>
      </c>
      <c r="AL122" s="826"/>
      <c r="AM122" s="826"/>
      <c r="AN122" s="826"/>
      <c r="AO122" s="827"/>
      <c r="AP122" s="873" t="s">
        <v>399</v>
      </c>
      <c r="AQ122" s="874"/>
      <c r="AR122" s="874"/>
      <c r="AS122" s="874"/>
      <c r="AT122" s="875"/>
      <c r="AU122" s="935"/>
      <c r="AV122" s="936"/>
      <c r="AW122" s="936"/>
      <c r="AX122" s="936"/>
      <c r="AY122" s="937"/>
      <c r="AZ122" s="928" t="s">
        <v>488</v>
      </c>
      <c r="BA122" s="929"/>
      <c r="BB122" s="929"/>
      <c r="BC122" s="929"/>
      <c r="BD122" s="929"/>
      <c r="BE122" s="929"/>
      <c r="BF122" s="929"/>
      <c r="BG122" s="929"/>
      <c r="BH122" s="929"/>
      <c r="BI122" s="929"/>
      <c r="BJ122" s="929"/>
      <c r="BK122" s="929"/>
      <c r="BL122" s="929"/>
      <c r="BM122" s="929"/>
      <c r="BN122" s="929"/>
      <c r="BO122" s="929"/>
      <c r="BP122" s="930"/>
      <c r="BQ122" s="931">
        <v>17881250</v>
      </c>
      <c r="BR122" s="894"/>
      <c r="BS122" s="894"/>
      <c r="BT122" s="894"/>
      <c r="BU122" s="894"/>
      <c r="BV122" s="894">
        <v>17442616</v>
      </c>
      <c r="BW122" s="894"/>
      <c r="BX122" s="894"/>
      <c r="BY122" s="894"/>
      <c r="BZ122" s="894"/>
      <c r="CA122" s="894">
        <v>17164757</v>
      </c>
      <c r="CB122" s="894"/>
      <c r="CC122" s="894"/>
      <c r="CD122" s="894"/>
      <c r="CE122" s="894"/>
      <c r="CF122" s="895">
        <v>182.4</v>
      </c>
      <c r="CG122" s="896"/>
      <c r="CH122" s="896"/>
      <c r="CI122" s="896"/>
      <c r="CJ122" s="896"/>
      <c r="CK122" s="918"/>
      <c r="CL122" s="904"/>
      <c r="CM122" s="904"/>
      <c r="CN122" s="904"/>
      <c r="CO122" s="905"/>
      <c r="CP122" s="884" t="s">
        <v>489</v>
      </c>
      <c r="CQ122" s="885"/>
      <c r="CR122" s="885"/>
      <c r="CS122" s="885"/>
      <c r="CT122" s="885"/>
      <c r="CU122" s="885"/>
      <c r="CV122" s="885"/>
      <c r="CW122" s="885"/>
      <c r="CX122" s="885"/>
      <c r="CY122" s="885"/>
      <c r="CZ122" s="885"/>
      <c r="DA122" s="885"/>
      <c r="DB122" s="885"/>
      <c r="DC122" s="885"/>
      <c r="DD122" s="885"/>
      <c r="DE122" s="885"/>
      <c r="DF122" s="886"/>
      <c r="DG122" s="862" t="s">
        <v>399</v>
      </c>
      <c r="DH122" s="863"/>
      <c r="DI122" s="863"/>
      <c r="DJ122" s="863"/>
      <c r="DK122" s="863"/>
      <c r="DL122" s="863" t="s">
        <v>422</v>
      </c>
      <c r="DM122" s="863"/>
      <c r="DN122" s="863"/>
      <c r="DO122" s="863"/>
      <c r="DP122" s="863"/>
      <c r="DQ122" s="863">
        <v>2264836</v>
      </c>
      <c r="DR122" s="863"/>
      <c r="DS122" s="863"/>
      <c r="DT122" s="863"/>
      <c r="DU122" s="863"/>
      <c r="DV122" s="840">
        <v>24.1</v>
      </c>
      <c r="DW122" s="840"/>
      <c r="DX122" s="840"/>
      <c r="DY122" s="840"/>
      <c r="DZ122" s="841"/>
    </row>
    <row r="123" spans="1:130" s="248" customFormat="1" ht="26.25" customHeight="1" x14ac:dyDescent="0.15">
      <c r="A123" s="866"/>
      <c r="B123" s="867"/>
      <c r="C123" s="870" t="s">
        <v>472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422</v>
      </c>
      <c r="AB123" s="826"/>
      <c r="AC123" s="826"/>
      <c r="AD123" s="826"/>
      <c r="AE123" s="827"/>
      <c r="AF123" s="828" t="s">
        <v>454</v>
      </c>
      <c r="AG123" s="826"/>
      <c r="AH123" s="826"/>
      <c r="AI123" s="826"/>
      <c r="AJ123" s="827"/>
      <c r="AK123" s="828" t="s">
        <v>399</v>
      </c>
      <c r="AL123" s="826"/>
      <c r="AM123" s="826"/>
      <c r="AN123" s="826"/>
      <c r="AO123" s="827"/>
      <c r="AP123" s="873" t="s">
        <v>399</v>
      </c>
      <c r="AQ123" s="874"/>
      <c r="AR123" s="874"/>
      <c r="AS123" s="874"/>
      <c r="AT123" s="875"/>
      <c r="AU123" s="938"/>
      <c r="AV123" s="939"/>
      <c r="AW123" s="939"/>
      <c r="AX123" s="939"/>
      <c r="AY123" s="939"/>
      <c r="AZ123" s="279" t="s">
        <v>191</v>
      </c>
      <c r="BA123" s="279"/>
      <c r="BB123" s="279"/>
      <c r="BC123" s="279"/>
      <c r="BD123" s="279"/>
      <c r="BE123" s="279"/>
      <c r="BF123" s="279"/>
      <c r="BG123" s="279"/>
      <c r="BH123" s="279"/>
      <c r="BI123" s="279"/>
      <c r="BJ123" s="279"/>
      <c r="BK123" s="279"/>
      <c r="BL123" s="279"/>
      <c r="BM123" s="279"/>
      <c r="BN123" s="279"/>
      <c r="BO123" s="926" t="s">
        <v>490</v>
      </c>
      <c r="BP123" s="927"/>
      <c r="BQ123" s="881">
        <v>25674969</v>
      </c>
      <c r="BR123" s="882"/>
      <c r="BS123" s="882"/>
      <c r="BT123" s="882"/>
      <c r="BU123" s="882"/>
      <c r="BV123" s="882">
        <v>24979008</v>
      </c>
      <c r="BW123" s="882"/>
      <c r="BX123" s="882"/>
      <c r="BY123" s="882"/>
      <c r="BZ123" s="882"/>
      <c r="CA123" s="882">
        <v>24392408</v>
      </c>
      <c r="CB123" s="882"/>
      <c r="CC123" s="882"/>
      <c r="CD123" s="882"/>
      <c r="CE123" s="882"/>
      <c r="CF123" s="792"/>
      <c r="CG123" s="793"/>
      <c r="CH123" s="793"/>
      <c r="CI123" s="793"/>
      <c r="CJ123" s="883"/>
      <c r="CK123" s="918"/>
      <c r="CL123" s="904"/>
      <c r="CM123" s="904"/>
      <c r="CN123" s="904"/>
      <c r="CO123" s="905"/>
      <c r="CP123" s="884" t="s">
        <v>491</v>
      </c>
      <c r="CQ123" s="885"/>
      <c r="CR123" s="885"/>
      <c r="CS123" s="885"/>
      <c r="CT123" s="885"/>
      <c r="CU123" s="885"/>
      <c r="CV123" s="885"/>
      <c r="CW123" s="885"/>
      <c r="CX123" s="885"/>
      <c r="CY123" s="885"/>
      <c r="CZ123" s="885"/>
      <c r="DA123" s="885"/>
      <c r="DB123" s="885"/>
      <c r="DC123" s="885"/>
      <c r="DD123" s="885"/>
      <c r="DE123" s="885"/>
      <c r="DF123" s="886"/>
      <c r="DG123" s="825">
        <v>33128</v>
      </c>
      <c r="DH123" s="826"/>
      <c r="DI123" s="826"/>
      <c r="DJ123" s="826"/>
      <c r="DK123" s="827"/>
      <c r="DL123" s="828">
        <v>28779</v>
      </c>
      <c r="DM123" s="826"/>
      <c r="DN123" s="826"/>
      <c r="DO123" s="826"/>
      <c r="DP123" s="827"/>
      <c r="DQ123" s="828">
        <v>24650</v>
      </c>
      <c r="DR123" s="826"/>
      <c r="DS123" s="826"/>
      <c r="DT123" s="826"/>
      <c r="DU123" s="827"/>
      <c r="DV123" s="873">
        <v>0.3</v>
      </c>
      <c r="DW123" s="874"/>
      <c r="DX123" s="874"/>
      <c r="DY123" s="874"/>
      <c r="DZ123" s="875"/>
    </row>
    <row r="124" spans="1:130" s="248" customFormat="1" ht="26.25" customHeight="1" thickBot="1" x14ac:dyDescent="0.2">
      <c r="A124" s="866"/>
      <c r="B124" s="867"/>
      <c r="C124" s="870" t="s">
        <v>476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454</v>
      </c>
      <c r="AB124" s="826"/>
      <c r="AC124" s="826"/>
      <c r="AD124" s="826"/>
      <c r="AE124" s="827"/>
      <c r="AF124" s="828" t="s">
        <v>454</v>
      </c>
      <c r="AG124" s="826"/>
      <c r="AH124" s="826"/>
      <c r="AI124" s="826"/>
      <c r="AJ124" s="827"/>
      <c r="AK124" s="828" t="s">
        <v>449</v>
      </c>
      <c r="AL124" s="826"/>
      <c r="AM124" s="826"/>
      <c r="AN124" s="826"/>
      <c r="AO124" s="827"/>
      <c r="AP124" s="873" t="s">
        <v>399</v>
      </c>
      <c r="AQ124" s="874"/>
      <c r="AR124" s="874"/>
      <c r="AS124" s="874"/>
      <c r="AT124" s="875"/>
      <c r="AU124" s="876" t="s">
        <v>492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28.1</v>
      </c>
      <c r="BR124" s="880"/>
      <c r="BS124" s="880"/>
      <c r="BT124" s="880"/>
      <c r="BU124" s="880"/>
      <c r="BV124" s="880">
        <v>32.700000000000003</v>
      </c>
      <c r="BW124" s="880"/>
      <c r="BX124" s="880"/>
      <c r="BY124" s="880"/>
      <c r="BZ124" s="880"/>
      <c r="CA124" s="880">
        <v>34.200000000000003</v>
      </c>
      <c r="CB124" s="880"/>
      <c r="CC124" s="880"/>
      <c r="CD124" s="880"/>
      <c r="CE124" s="880"/>
      <c r="CF124" s="770"/>
      <c r="CG124" s="771"/>
      <c r="CH124" s="771"/>
      <c r="CI124" s="771"/>
      <c r="CJ124" s="911"/>
      <c r="CK124" s="919"/>
      <c r="CL124" s="919"/>
      <c r="CM124" s="919"/>
      <c r="CN124" s="919"/>
      <c r="CO124" s="920"/>
      <c r="CP124" s="884" t="s">
        <v>493</v>
      </c>
      <c r="CQ124" s="885"/>
      <c r="CR124" s="885"/>
      <c r="CS124" s="885"/>
      <c r="CT124" s="885"/>
      <c r="CU124" s="885"/>
      <c r="CV124" s="885"/>
      <c r="CW124" s="885"/>
      <c r="CX124" s="885"/>
      <c r="CY124" s="885"/>
      <c r="CZ124" s="885"/>
      <c r="DA124" s="885"/>
      <c r="DB124" s="885"/>
      <c r="DC124" s="885"/>
      <c r="DD124" s="885"/>
      <c r="DE124" s="885"/>
      <c r="DF124" s="886"/>
      <c r="DG124" s="808">
        <v>2556364</v>
      </c>
      <c r="DH124" s="809"/>
      <c r="DI124" s="809"/>
      <c r="DJ124" s="809"/>
      <c r="DK124" s="810"/>
      <c r="DL124" s="811">
        <v>2418040</v>
      </c>
      <c r="DM124" s="809"/>
      <c r="DN124" s="809"/>
      <c r="DO124" s="809"/>
      <c r="DP124" s="810"/>
      <c r="DQ124" s="811" t="s">
        <v>454</v>
      </c>
      <c r="DR124" s="809"/>
      <c r="DS124" s="809"/>
      <c r="DT124" s="809"/>
      <c r="DU124" s="810"/>
      <c r="DV124" s="897" t="s">
        <v>454</v>
      </c>
      <c r="DW124" s="898"/>
      <c r="DX124" s="898"/>
      <c r="DY124" s="898"/>
      <c r="DZ124" s="899"/>
    </row>
    <row r="125" spans="1:130" s="248" customFormat="1" ht="26.25" customHeight="1" x14ac:dyDescent="0.15">
      <c r="A125" s="866"/>
      <c r="B125" s="867"/>
      <c r="C125" s="870" t="s">
        <v>478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454</v>
      </c>
      <c r="AB125" s="826"/>
      <c r="AC125" s="826"/>
      <c r="AD125" s="826"/>
      <c r="AE125" s="827"/>
      <c r="AF125" s="828" t="s">
        <v>140</v>
      </c>
      <c r="AG125" s="826"/>
      <c r="AH125" s="826"/>
      <c r="AI125" s="826"/>
      <c r="AJ125" s="827"/>
      <c r="AK125" s="828" t="s">
        <v>399</v>
      </c>
      <c r="AL125" s="826"/>
      <c r="AM125" s="826"/>
      <c r="AN125" s="826"/>
      <c r="AO125" s="827"/>
      <c r="AP125" s="873" t="s">
        <v>422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494</v>
      </c>
      <c r="CL125" s="901"/>
      <c r="CM125" s="901"/>
      <c r="CN125" s="901"/>
      <c r="CO125" s="902"/>
      <c r="CP125" s="909" t="s">
        <v>495</v>
      </c>
      <c r="CQ125" s="854"/>
      <c r="CR125" s="854"/>
      <c r="CS125" s="854"/>
      <c r="CT125" s="854"/>
      <c r="CU125" s="854"/>
      <c r="CV125" s="854"/>
      <c r="CW125" s="854"/>
      <c r="CX125" s="854"/>
      <c r="CY125" s="854"/>
      <c r="CZ125" s="854"/>
      <c r="DA125" s="854"/>
      <c r="DB125" s="854"/>
      <c r="DC125" s="854"/>
      <c r="DD125" s="854"/>
      <c r="DE125" s="854"/>
      <c r="DF125" s="855"/>
      <c r="DG125" s="910" t="s">
        <v>422</v>
      </c>
      <c r="DH125" s="891"/>
      <c r="DI125" s="891"/>
      <c r="DJ125" s="891"/>
      <c r="DK125" s="891"/>
      <c r="DL125" s="891" t="s">
        <v>140</v>
      </c>
      <c r="DM125" s="891"/>
      <c r="DN125" s="891"/>
      <c r="DO125" s="891"/>
      <c r="DP125" s="891"/>
      <c r="DQ125" s="891" t="s">
        <v>454</v>
      </c>
      <c r="DR125" s="891"/>
      <c r="DS125" s="891"/>
      <c r="DT125" s="891"/>
      <c r="DU125" s="891"/>
      <c r="DV125" s="892" t="s">
        <v>454</v>
      </c>
      <c r="DW125" s="892"/>
      <c r="DX125" s="892"/>
      <c r="DY125" s="892"/>
      <c r="DZ125" s="893"/>
    </row>
    <row r="126" spans="1:130" s="248" customFormat="1" ht="26.25" customHeight="1" thickBot="1" x14ac:dyDescent="0.2">
      <c r="A126" s="866"/>
      <c r="B126" s="867"/>
      <c r="C126" s="870" t="s">
        <v>480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422</v>
      </c>
      <c r="AB126" s="826"/>
      <c r="AC126" s="826"/>
      <c r="AD126" s="826"/>
      <c r="AE126" s="827"/>
      <c r="AF126" s="828" t="s">
        <v>399</v>
      </c>
      <c r="AG126" s="826"/>
      <c r="AH126" s="826"/>
      <c r="AI126" s="826"/>
      <c r="AJ126" s="827"/>
      <c r="AK126" s="828" t="s">
        <v>130</v>
      </c>
      <c r="AL126" s="826"/>
      <c r="AM126" s="826"/>
      <c r="AN126" s="826"/>
      <c r="AO126" s="827"/>
      <c r="AP126" s="873" t="s">
        <v>399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496</v>
      </c>
      <c r="CQ126" s="796"/>
      <c r="CR126" s="796"/>
      <c r="CS126" s="796"/>
      <c r="CT126" s="796"/>
      <c r="CU126" s="796"/>
      <c r="CV126" s="796"/>
      <c r="CW126" s="796"/>
      <c r="CX126" s="796"/>
      <c r="CY126" s="796"/>
      <c r="CZ126" s="796"/>
      <c r="DA126" s="796"/>
      <c r="DB126" s="796"/>
      <c r="DC126" s="796"/>
      <c r="DD126" s="796"/>
      <c r="DE126" s="796"/>
      <c r="DF126" s="797"/>
      <c r="DG126" s="862" t="s">
        <v>399</v>
      </c>
      <c r="DH126" s="863"/>
      <c r="DI126" s="863"/>
      <c r="DJ126" s="863"/>
      <c r="DK126" s="863"/>
      <c r="DL126" s="863" t="s">
        <v>140</v>
      </c>
      <c r="DM126" s="863"/>
      <c r="DN126" s="863"/>
      <c r="DO126" s="863"/>
      <c r="DP126" s="863"/>
      <c r="DQ126" s="863" t="s">
        <v>422</v>
      </c>
      <c r="DR126" s="863"/>
      <c r="DS126" s="863"/>
      <c r="DT126" s="863"/>
      <c r="DU126" s="863"/>
      <c r="DV126" s="840" t="s">
        <v>422</v>
      </c>
      <c r="DW126" s="840"/>
      <c r="DX126" s="840"/>
      <c r="DY126" s="840"/>
      <c r="DZ126" s="841"/>
    </row>
    <row r="127" spans="1:130" s="248" customFormat="1" ht="26.25" customHeight="1" x14ac:dyDescent="0.15">
      <c r="A127" s="868"/>
      <c r="B127" s="869"/>
      <c r="C127" s="887" t="s">
        <v>497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63</v>
      </c>
      <c r="AB127" s="826"/>
      <c r="AC127" s="826"/>
      <c r="AD127" s="826"/>
      <c r="AE127" s="827"/>
      <c r="AF127" s="828">
        <v>57</v>
      </c>
      <c r="AG127" s="826"/>
      <c r="AH127" s="826"/>
      <c r="AI127" s="826"/>
      <c r="AJ127" s="827"/>
      <c r="AK127" s="828">
        <v>52</v>
      </c>
      <c r="AL127" s="826"/>
      <c r="AM127" s="826"/>
      <c r="AN127" s="826"/>
      <c r="AO127" s="827"/>
      <c r="AP127" s="873">
        <v>0</v>
      </c>
      <c r="AQ127" s="874"/>
      <c r="AR127" s="874"/>
      <c r="AS127" s="874"/>
      <c r="AT127" s="875"/>
      <c r="AU127" s="284"/>
      <c r="AV127" s="284"/>
      <c r="AW127" s="284"/>
      <c r="AX127" s="890" t="s">
        <v>498</v>
      </c>
      <c r="AY127" s="858"/>
      <c r="AZ127" s="858"/>
      <c r="BA127" s="858"/>
      <c r="BB127" s="858"/>
      <c r="BC127" s="858"/>
      <c r="BD127" s="858"/>
      <c r="BE127" s="859"/>
      <c r="BF127" s="857" t="s">
        <v>499</v>
      </c>
      <c r="BG127" s="858"/>
      <c r="BH127" s="858"/>
      <c r="BI127" s="858"/>
      <c r="BJ127" s="858"/>
      <c r="BK127" s="858"/>
      <c r="BL127" s="859"/>
      <c r="BM127" s="857" t="s">
        <v>500</v>
      </c>
      <c r="BN127" s="858"/>
      <c r="BO127" s="858"/>
      <c r="BP127" s="858"/>
      <c r="BQ127" s="858"/>
      <c r="BR127" s="858"/>
      <c r="BS127" s="859"/>
      <c r="BT127" s="857" t="s">
        <v>501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502</v>
      </c>
      <c r="CQ127" s="796"/>
      <c r="CR127" s="796"/>
      <c r="CS127" s="796"/>
      <c r="CT127" s="796"/>
      <c r="CU127" s="796"/>
      <c r="CV127" s="796"/>
      <c r="CW127" s="796"/>
      <c r="CX127" s="796"/>
      <c r="CY127" s="796"/>
      <c r="CZ127" s="796"/>
      <c r="DA127" s="796"/>
      <c r="DB127" s="796"/>
      <c r="DC127" s="796"/>
      <c r="DD127" s="796"/>
      <c r="DE127" s="796"/>
      <c r="DF127" s="797"/>
      <c r="DG127" s="862" t="s">
        <v>130</v>
      </c>
      <c r="DH127" s="863"/>
      <c r="DI127" s="863"/>
      <c r="DJ127" s="863"/>
      <c r="DK127" s="863"/>
      <c r="DL127" s="863" t="s">
        <v>475</v>
      </c>
      <c r="DM127" s="863"/>
      <c r="DN127" s="863"/>
      <c r="DO127" s="863"/>
      <c r="DP127" s="863"/>
      <c r="DQ127" s="863" t="s">
        <v>399</v>
      </c>
      <c r="DR127" s="863"/>
      <c r="DS127" s="863"/>
      <c r="DT127" s="863"/>
      <c r="DU127" s="863"/>
      <c r="DV127" s="840" t="s">
        <v>140</v>
      </c>
      <c r="DW127" s="840"/>
      <c r="DX127" s="840"/>
      <c r="DY127" s="840"/>
      <c r="DZ127" s="841"/>
    </row>
    <row r="128" spans="1:130" s="248" customFormat="1" ht="26.25" customHeight="1" thickBot="1" x14ac:dyDescent="0.2">
      <c r="A128" s="842" t="s">
        <v>503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504</v>
      </c>
      <c r="X128" s="844"/>
      <c r="Y128" s="844"/>
      <c r="Z128" s="845"/>
      <c r="AA128" s="846">
        <v>6450</v>
      </c>
      <c r="AB128" s="847"/>
      <c r="AC128" s="847"/>
      <c r="AD128" s="847"/>
      <c r="AE128" s="848"/>
      <c r="AF128" s="849">
        <v>6450</v>
      </c>
      <c r="AG128" s="847"/>
      <c r="AH128" s="847"/>
      <c r="AI128" s="847"/>
      <c r="AJ128" s="848"/>
      <c r="AK128" s="849">
        <v>5345</v>
      </c>
      <c r="AL128" s="847"/>
      <c r="AM128" s="847"/>
      <c r="AN128" s="847"/>
      <c r="AO128" s="848"/>
      <c r="AP128" s="850"/>
      <c r="AQ128" s="851"/>
      <c r="AR128" s="851"/>
      <c r="AS128" s="851"/>
      <c r="AT128" s="852"/>
      <c r="AU128" s="284"/>
      <c r="AV128" s="284"/>
      <c r="AW128" s="284"/>
      <c r="AX128" s="853" t="s">
        <v>505</v>
      </c>
      <c r="AY128" s="854"/>
      <c r="AZ128" s="854"/>
      <c r="BA128" s="854"/>
      <c r="BB128" s="854"/>
      <c r="BC128" s="854"/>
      <c r="BD128" s="854"/>
      <c r="BE128" s="855"/>
      <c r="BF128" s="832" t="s">
        <v>422</v>
      </c>
      <c r="BG128" s="833"/>
      <c r="BH128" s="833"/>
      <c r="BI128" s="833"/>
      <c r="BJ128" s="833"/>
      <c r="BK128" s="833"/>
      <c r="BL128" s="856"/>
      <c r="BM128" s="832">
        <v>13.18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506</v>
      </c>
      <c r="CQ128" s="774"/>
      <c r="CR128" s="774"/>
      <c r="CS128" s="774"/>
      <c r="CT128" s="774"/>
      <c r="CU128" s="774"/>
      <c r="CV128" s="774"/>
      <c r="CW128" s="774"/>
      <c r="CX128" s="774"/>
      <c r="CY128" s="774"/>
      <c r="CZ128" s="774"/>
      <c r="DA128" s="774"/>
      <c r="DB128" s="774"/>
      <c r="DC128" s="774"/>
      <c r="DD128" s="774"/>
      <c r="DE128" s="774"/>
      <c r="DF128" s="775"/>
      <c r="DG128" s="836" t="s">
        <v>454</v>
      </c>
      <c r="DH128" s="837"/>
      <c r="DI128" s="837"/>
      <c r="DJ128" s="837"/>
      <c r="DK128" s="837"/>
      <c r="DL128" s="837" t="s">
        <v>454</v>
      </c>
      <c r="DM128" s="837"/>
      <c r="DN128" s="837"/>
      <c r="DO128" s="837"/>
      <c r="DP128" s="837"/>
      <c r="DQ128" s="837" t="s">
        <v>422</v>
      </c>
      <c r="DR128" s="837"/>
      <c r="DS128" s="837"/>
      <c r="DT128" s="837"/>
      <c r="DU128" s="837"/>
      <c r="DV128" s="838" t="s">
        <v>399</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507</v>
      </c>
      <c r="X129" s="823"/>
      <c r="Y129" s="823"/>
      <c r="Z129" s="824"/>
      <c r="AA129" s="825">
        <v>10531572</v>
      </c>
      <c r="AB129" s="826"/>
      <c r="AC129" s="826"/>
      <c r="AD129" s="826"/>
      <c r="AE129" s="827"/>
      <c r="AF129" s="828">
        <v>10512251</v>
      </c>
      <c r="AG129" s="826"/>
      <c r="AH129" s="826"/>
      <c r="AI129" s="826"/>
      <c r="AJ129" s="827"/>
      <c r="AK129" s="828">
        <v>11010426</v>
      </c>
      <c r="AL129" s="826"/>
      <c r="AM129" s="826"/>
      <c r="AN129" s="826"/>
      <c r="AO129" s="827"/>
      <c r="AP129" s="829"/>
      <c r="AQ129" s="830"/>
      <c r="AR129" s="830"/>
      <c r="AS129" s="830"/>
      <c r="AT129" s="831"/>
      <c r="AU129" s="286"/>
      <c r="AV129" s="286"/>
      <c r="AW129" s="286"/>
      <c r="AX129" s="795" t="s">
        <v>508</v>
      </c>
      <c r="AY129" s="796"/>
      <c r="AZ129" s="796"/>
      <c r="BA129" s="796"/>
      <c r="BB129" s="796"/>
      <c r="BC129" s="796"/>
      <c r="BD129" s="796"/>
      <c r="BE129" s="797"/>
      <c r="BF129" s="815" t="s">
        <v>399</v>
      </c>
      <c r="BG129" s="816"/>
      <c r="BH129" s="816"/>
      <c r="BI129" s="816"/>
      <c r="BJ129" s="816"/>
      <c r="BK129" s="816"/>
      <c r="BL129" s="817"/>
      <c r="BM129" s="815">
        <v>18.18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510</v>
      </c>
      <c r="X130" s="823"/>
      <c r="Y130" s="823"/>
      <c r="Z130" s="824"/>
      <c r="AA130" s="825">
        <v>1570185</v>
      </c>
      <c r="AB130" s="826"/>
      <c r="AC130" s="826"/>
      <c r="AD130" s="826"/>
      <c r="AE130" s="827"/>
      <c r="AF130" s="828">
        <v>1579682</v>
      </c>
      <c r="AG130" s="826"/>
      <c r="AH130" s="826"/>
      <c r="AI130" s="826"/>
      <c r="AJ130" s="827"/>
      <c r="AK130" s="828">
        <v>1601751</v>
      </c>
      <c r="AL130" s="826"/>
      <c r="AM130" s="826"/>
      <c r="AN130" s="826"/>
      <c r="AO130" s="827"/>
      <c r="AP130" s="829"/>
      <c r="AQ130" s="830"/>
      <c r="AR130" s="830"/>
      <c r="AS130" s="830"/>
      <c r="AT130" s="831"/>
      <c r="AU130" s="286"/>
      <c r="AV130" s="286"/>
      <c r="AW130" s="286"/>
      <c r="AX130" s="795" t="s">
        <v>511</v>
      </c>
      <c r="AY130" s="796"/>
      <c r="AZ130" s="796"/>
      <c r="BA130" s="796"/>
      <c r="BB130" s="796"/>
      <c r="BC130" s="796"/>
      <c r="BD130" s="796"/>
      <c r="BE130" s="797"/>
      <c r="BF130" s="798">
        <v>6.7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512</v>
      </c>
      <c r="X131" s="806"/>
      <c r="Y131" s="806"/>
      <c r="Z131" s="807"/>
      <c r="AA131" s="808">
        <v>8961387</v>
      </c>
      <c r="AB131" s="809"/>
      <c r="AC131" s="809"/>
      <c r="AD131" s="809"/>
      <c r="AE131" s="810"/>
      <c r="AF131" s="811">
        <v>8932569</v>
      </c>
      <c r="AG131" s="809"/>
      <c r="AH131" s="809"/>
      <c r="AI131" s="809"/>
      <c r="AJ131" s="810"/>
      <c r="AK131" s="811">
        <v>9408675</v>
      </c>
      <c r="AL131" s="809"/>
      <c r="AM131" s="809"/>
      <c r="AN131" s="809"/>
      <c r="AO131" s="810"/>
      <c r="AP131" s="812"/>
      <c r="AQ131" s="813"/>
      <c r="AR131" s="813"/>
      <c r="AS131" s="813"/>
      <c r="AT131" s="814"/>
      <c r="AU131" s="286"/>
      <c r="AV131" s="286"/>
      <c r="AW131" s="286"/>
      <c r="AX131" s="773" t="s">
        <v>513</v>
      </c>
      <c r="AY131" s="774"/>
      <c r="AZ131" s="774"/>
      <c r="BA131" s="774"/>
      <c r="BB131" s="774"/>
      <c r="BC131" s="774"/>
      <c r="BD131" s="774"/>
      <c r="BE131" s="775"/>
      <c r="BF131" s="776">
        <v>34.200000000000003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515</v>
      </c>
      <c r="W132" s="786"/>
      <c r="X132" s="786"/>
      <c r="Y132" s="786"/>
      <c r="Z132" s="787"/>
      <c r="AA132" s="788">
        <v>6.5640285370000004</v>
      </c>
      <c r="AB132" s="789"/>
      <c r="AC132" s="789"/>
      <c r="AD132" s="789"/>
      <c r="AE132" s="790"/>
      <c r="AF132" s="791">
        <v>6.8547469379999999</v>
      </c>
      <c r="AG132" s="789"/>
      <c r="AH132" s="789"/>
      <c r="AI132" s="789"/>
      <c r="AJ132" s="790"/>
      <c r="AK132" s="791">
        <v>6.7941979080000001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516</v>
      </c>
      <c r="W133" s="765"/>
      <c r="X133" s="765"/>
      <c r="Y133" s="765"/>
      <c r="Z133" s="766"/>
      <c r="AA133" s="767">
        <v>5.9</v>
      </c>
      <c r="AB133" s="768"/>
      <c r="AC133" s="768"/>
      <c r="AD133" s="768"/>
      <c r="AE133" s="769"/>
      <c r="AF133" s="767">
        <v>6.4</v>
      </c>
      <c r="AG133" s="768"/>
      <c r="AH133" s="768"/>
      <c r="AI133" s="768"/>
      <c r="AJ133" s="769"/>
      <c r="AK133" s="767">
        <v>6.7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hkn2Nf0Hk5c6VedtgZFtz3hg8+Hz0sHH9enCYSpK8n3B+2nXdeUXcZ80db3RYPQB+YQPTiOt1j3xYj4tKwq1Q==" saltValue="zX7F7IJx7mzy6fWdXlVt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iMY55S24R85TYu8Syosu7uEO9luufXnoVVq/KfjiIID7SAeUFnsUryz1jIuAPJxvPsAypuG2ltNVdixEs3oNA==" saltValue="ZdUL8aJPocuZBQDHixdXw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sGFRLUR9/wCVXo4XPdZ4nNLp3m+DYKJVvQIRjbEh/sbe5IMW1fN/zZsmdoc2M9HuezyoRpSlULdBfrudGgSVg==" saltValue="MO6h4Kpwxo28US8eT01c+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525</v>
      </c>
      <c r="AL9" s="1193"/>
      <c r="AM9" s="1193"/>
      <c r="AN9" s="1194"/>
      <c r="AO9" s="314">
        <v>2882396</v>
      </c>
      <c r="AP9" s="314">
        <v>85369</v>
      </c>
      <c r="AQ9" s="315">
        <v>100177</v>
      </c>
      <c r="AR9" s="316">
        <v>-14.8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526</v>
      </c>
      <c r="AL10" s="1193"/>
      <c r="AM10" s="1193"/>
      <c r="AN10" s="1194"/>
      <c r="AO10" s="317">
        <v>87044</v>
      </c>
      <c r="AP10" s="317">
        <v>2578</v>
      </c>
      <c r="AQ10" s="318">
        <v>9943</v>
      </c>
      <c r="AR10" s="319">
        <v>-74.099999999999994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527</v>
      </c>
      <c r="AL11" s="1193"/>
      <c r="AM11" s="1193"/>
      <c r="AN11" s="1194"/>
      <c r="AO11" s="317">
        <v>12466</v>
      </c>
      <c r="AP11" s="317">
        <v>369</v>
      </c>
      <c r="AQ11" s="318">
        <v>1487</v>
      </c>
      <c r="AR11" s="319">
        <v>-75.2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528</v>
      </c>
      <c r="AL12" s="1193"/>
      <c r="AM12" s="1193"/>
      <c r="AN12" s="1194"/>
      <c r="AO12" s="317" t="s">
        <v>529</v>
      </c>
      <c r="AP12" s="317" t="s">
        <v>529</v>
      </c>
      <c r="AQ12" s="318">
        <v>23</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530</v>
      </c>
      <c r="AL13" s="1193"/>
      <c r="AM13" s="1193"/>
      <c r="AN13" s="1194"/>
      <c r="AO13" s="317">
        <v>61464</v>
      </c>
      <c r="AP13" s="317">
        <v>1820</v>
      </c>
      <c r="AQ13" s="318">
        <v>4025</v>
      </c>
      <c r="AR13" s="319">
        <v>-54.8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531</v>
      </c>
      <c r="AL14" s="1193"/>
      <c r="AM14" s="1193"/>
      <c r="AN14" s="1194"/>
      <c r="AO14" s="317">
        <v>73173</v>
      </c>
      <c r="AP14" s="317">
        <v>2167</v>
      </c>
      <c r="AQ14" s="318">
        <v>2366</v>
      </c>
      <c r="AR14" s="319">
        <v>-8.4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532</v>
      </c>
      <c r="AL15" s="1196"/>
      <c r="AM15" s="1196"/>
      <c r="AN15" s="1197"/>
      <c r="AO15" s="317">
        <v>-155742</v>
      </c>
      <c r="AP15" s="317">
        <v>-4613</v>
      </c>
      <c r="AQ15" s="318">
        <v>-7732</v>
      </c>
      <c r="AR15" s="319">
        <v>-40.299999999999997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191</v>
      </c>
      <c r="AL16" s="1196"/>
      <c r="AM16" s="1196"/>
      <c r="AN16" s="1197"/>
      <c r="AO16" s="317">
        <v>2960801</v>
      </c>
      <c r="AP16" s="317">
        <v>87691</v>
      </c>
      <c r="AQ16" s="318">
        <v>110288</v>
      </c>
      <c r="AR16" s="319">
        <v>-20.5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537</v>
      </c>
      <c r="AL21" s="1199"/>
      <c r="AM21" s="1199"/>
      <c r="AN21" s="1200"/>
      <c r="AO21" s="330">
        <v>8.3800000000000008</v>
      </c>
      <c r="AP21" s="331">
        <v>10.26</v>
      </c>
      <c r="AQ21" s="332">
        <v>-1.88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538</v>
      </c>
      <c r="AL22" s="1199"/>
      <c r="AM22" s="1199"/>
      <c r="AN22" s="1200"/>
      <c r="AO22" s="335">
        <v>96.1</v>
      </c>
      <c r="AP22" s="336">
        <v>97.6</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542</v>
      </c>
      <c r="AL32" s="1182"/>
      <c r="AM32" s="1182"/>
      <c r="AN32" s="1183"/>
      <c r="AO32" s="345">
        <v>1544439</v>
      </c>
      <c r="AP32" s="345">
        <v>45742</v>
      </c>
      <c r="AQ32" s="346">
        <v>68741</v>
      </c>
      <c r="AR32" s="347">
        <v>-33.5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543</v>
      </c>
      <c r="AL33" s="1182"/>
      <c r="AM33" s="1182"/>
      <c r="AN33" s="1183"/>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544</v>
      </c>
      <c r="AL34" s="1182"/>
      <c r="AM34" s="1182"/>
      <c r="AN34" s="1183"/>
      <c r="AO34" s="345" t="s">
        <v>529</v>
      </c>
      <c r="AP34" s="345" t="s">
        <v>529</v>
      </c>
      <c r="AQ34" s="346">
        <v>1</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545</v>
      </c>
      <c r="AL35" s="1182"/>
      <c r="AM35" s="1182"/>
      <c r="AN35" s="1183"/>
      <c r="AO35" s="345">
        <v>669420</v>
      </c>
      <c r="AP35" s="345">
        <v>19826</v>
      </c>
      <c r="AQ35" s="346">
        <v>17075</v>
      </c>
      <c r="AR35" s="347">
        <v>16.100000000000001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546</v>
      </c>
      <c r="AL36" s="1182"/>
      <c r="AM36" s="1182"/>
      <c r="AN36" s="1183"/>
      <c r="AO36" s="345">
        <v>32429</v>
      </c>
      <c r="AP36" s="345">
        <v>960</v>
      </c>
      <c r="AQ36" s="346">
        <v>2445</v>
      </c>
      <c r="AR36" s="347">
        <v>-60.7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547</v>
      </c>
      <c r="AL37" s="1182"/>
      <c r="AM37" s="1182"/>
      <c r="AN37" s="1183"/>
      <c r="AO37" s="345">
        <v>52</v>
      </c>
      <c r="AP37" s="345">
        <v>2</v>
      </c>
      <c r="AQ37" s="346">
        <v>621</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548</v>
      </c>
      <c r="AL38" s="1179"/>
      <c r="AM38" s="1179"/>
      <c r="AN38" s="1180"/>
      <c r="AO38" s="348" t="s">
        <v>529</v>
      </c>
      <c r="AP38" s="348" t="s">
        <v>529</v>
      </c>
      <c r="AQ38" s="349">
        <v>4</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549</v>
      </c>
      <c r="AL39" s="1179"/>
      <c r="AM39" s="1179"/>
      <c r="AN39" s="1180"/>
      <c r="AO39" s="345">
        <v>-5345</v>
      </c>
      <c r="AP39" s="345">
        <v>-158</v>
      </c>
      <c r="AQ39" s="346">
        <v>-4161</v>
      </c>
      <c r="AR39" s="347">
        <v>-96.2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550</v>
      </c>
      <c r="AL40" s="1182"/>
      <c r="AM40" s="1182"/>
      <c r="AN40" s="1183"/>
      <c r="AO40" s="345">
        <v>-1601751</v>
      </c>
      <c r="AP40" s="345">
        <v>-47440</v>
      </c>
      <c r="AQ40" s="346">
        <v>-59663</v>
      </c>
      <c r="AR40" s="347">
        <v>-20.5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305</v>
      </c>
      <c r="AL41" s="1185"/>
      <c r="AM41" s="1185"/>
      <c r="AN41" s="1186"/>
      <c r="AO41" s="345">
        <v>639244</v>
      </c>
      <c r="AP41" s="345">
        <v>18933</v>
      </c>
      <c r="AQ41" s="346">
        <v>25063</v>
      </c>
      <c r="AR41" s="347">
        <v>-24.5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520</v>
      </c>
      <c r="AN49" s="1189" t="s">
        <v>554</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2662607</v>
      </c>
      <c r="AN51" s="367">
        <v>76162</v>
      </c>
      <c r="AO51" s="368">
        <v>15.7</v>
      </c>
      <c r="AP51" s="369">
        <v>83280</v>
      </c>
      <c r="AQ51" s="370">
        <v>-2.5</v>
      </c>
      <c r="AR51" s="371">
        <v>18.2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2359312</v>
      </c>
      <c r="AN52" s="375">
        <v>67486</v>
      </c>
      <c r="AO52" s="376">
        <v>31</v>
      </c>
      <c r="AP52" s="377">
        <v>43123</v>
      </c>
      <c r="AQ52" s="378">
        <v>-2.8</v>
      </c>
      <c r="AR52" s="379">
        <v>33.799999999999997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2994954</v>
      </c>
      <c r="AN53" s="367">
        <v>86594</v>
      </c>
      <c r="AO53" s="368">
        <v>13.7</v>
      </c>
      <c r="AP53" s="369">
        <v>88968</v>
      </c>
      <c r="AQ53" s="370">
        <v>6.8</v>
      </c>
      <c r="AR53" s="371">
        <v>6.9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2311409</v>
      </c>
      <c r="AN54" s="375">
        <v>66831</v>
      </c>
      <c r="AO54" s="376">
        <v>-1</v>
      </c>
      <c r="AP54" s="377">
        <v>45482</v>
      </c>
      <c r="AQ54" s="378">
        <v>5.5</v>
      </c>
      <c r="AR54" s="379">
        <v>-6.5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2555782</v>
      </c>
      <c r="AN55" s="367">
        <v>74270</v>
      </c>
      <c r="AO55" s="368">
        <v>-14.2</v>
      </c>
      <c r="AP55" s="369">
        <v>85173</v>
      </c>
      <c r="AQ55" s="370">
        <v>-4.3</v>
      </c>
      <c r="AR55" s="371">
        <v>-9.9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1861431</v>
      </c>
      <c r="AN56" s="375">
        <v>54092</v>
      </c>
      <c r="AO56" s="376">
        <v>-19.100000000000001</v>
      </c>
      <c r="AP56" s="377">
        <v>43913</v>
      </c>
      <c r="AQ56" s="378">
        <v>-3.4</v>
      </c>
      <c r="AR56" s="379">
        <v>-15.7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2372667</v>
      </c>
      <c r="AN57" s="367">
        <v>69411</v>
      </c>
      <c r="AO57" s="368">
        <v>-6.5</v>
      </c>
      <c r="AP57" s="369">
        <v>94081</v>
      </c>
      <c r="AQ57" s="370">
        <v>10.5</v>
      </c>
      <c r="AR57" s="371">
        <v>-17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1665575</v>
      </c>
      <c r="AN58" s="375">
        <v>48725</v>
      </c>
      <c r="AO58" s="376">
        <v>-9.9</v>
      </c>
      <c r="AP58" s="377">
        <v>48949</v>
      </c>
      <c r="AQ58" s="378">
        <v>11.5</v>
      </c>
      <c r="AR58" s="379">
        <v>-21.4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2996502</v>
      </c>
      <c r="AN59" s="367">
        <v>88748</v>
      </c>
      <c r="AO59" s="368">
        <v>27.9</v>
      </c>
      <c r="AP59" s="369">
        <v>92632</v>
      </c>
      <c r="AQ59" s="370">
        <v>-1.5</v>
      </c>
      <c r="AR59" s="371">
        <v>29.4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1992378</v>
      </c>
      <c r="AN60" s="375">
        <v>59009</v>
      </c>
      <c r="AO60" s="376">
        <v>21.1</v>
      </c>
      <c r="AP60" s="377">
        <v>47978</v>
      </c>
      <c r="AQ60" s="378">
        <v>-2</v>
      </c>
      <c r="AR60" s="379">
        <v>23.1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2716502</v>
      </c>
      <c r="AN61" s="382">
        <v>79037</v>
      </c>
      <c r="AO61" s="383">
        <v>7.3</v>
      </c>
      <c r="AP61" s="384">
        <v>88827</v>
      </c>
      <c r="AQ61" s="385">
        <v>1.8</v>
      </c>
      <c r="AR61" s="371">
        <v>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2038021</v>
      </c>
      <c r="AN62" s="375">
        <v>59229</v>
      </c>
      <c r="AO62" s="376">
        <v>4.4000000000000004</v>
      </c>
      <c r="AP62" s="377">
        <v>45889</v>
      </c>
      <c r="AQ62" s="378">
        <v>1.8</v>
      </c>
      <c r="AR62" s="379">
        <v>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KX4SFqaF/OR/MMDXSvWh+yPueyb/N+wBoC2pYey70ZlU1HuC2PBlpg9jAg1CzT7J6v+VrRPulR3trau+Vbtxg==" saltValue="9h65eUUNh7ZRLjf80TMX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Mify8td/CwioJY1IV2S0zrWSX8Na7ifwUOEYPjPCeodgrCVPB+3SQySktPRa0Genh4ShMiVLfU7PuVDq545fIw==" saltValue="nHnptu3K8vVGGgjCcodWY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MP/tjKkAmY8JF9QRWn9u5mCPmwH6rKeZHdLvGAf5JP/eOv554xRZebPOmjHnKPUAws4LxEYVJwyVSx8KeNLMeQ==" saltValue="FUs8c8bFhKBKK0sMZbTQr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3" t="s">
        <v>3</v>
      </c>
      <c r="D47" s="1203"/>
      <c r="E47" s="1204"/>
      <c r="F47" s="11">
        <v>39.979999999999997</v>
      </c>
      <c r="G47" s="12">
        <v>35.35</v>
      </c>
      <c r="H47" s="12">
        <v>36.299999999999997</v>
      </c>
      <c r="I47" s="12">
        <v>34.479999999999997</v>
      </c>
      <c r="J47" s="13">
        <v>32.17</v>
      </c>
    </row>
    <row r="48" spans="2:10" ht="57.75" customHeight="1" x14ac:dyDescent="0.15">
      <c r="B48" s="14"/>
      <c r="C48" s="1205" t="s">
        <v>4</v>
      </c>
      <c r="D48" s="1205"/>
      <c r="E48" s="1206"/>
      <c r="F48" s="15">
        <v>6.61</v>
      </c>
      <c r="G48" s="16">
        <v>8.0299999999999994</v>
      </c>
      <c r="H48" s="16">
        <v>8.2799999999999994</v>
      </c>
      <c r="I48" s="16">
        <v>8.36</v>
      </c>
      <c r="J48" s="17">
        <v>6.91</v>
      </c>
    </row>
    <row r="49" spans="2:10" ht="57.75" customHeight="1" thickBot="1" x14ac:dyDescent="0.2">
      <c r="B49" s="18"/>
      <c r="C49" s="1207" t="s">
        <v>5</v>
      </c>
      <c r="D49" s="1207"/>
      <c r="E49" s="1208"/>
      <c r="F49" s="19" t="s">
        <v>575</v>
      </c>
      <c r="G49" s="20" t="s">
        <v>576</v>
      </c>
      <c r="H49" s="20">
        <v>0.85</v>
      </c>
      <c r="I49" s="20" t="s">
        <v>577</v>
      </c>
      <c r="J49" s="21" t="s">
        <v>578</v>
      </c>
    </row>
    <row r="50" spans="2:10" ht="13.5" customHeight="1" x14ac:dyDescent="0.15"/>
  </sheetData>
  <sheetProtection algorithmName="SHA-512" hashValue="QeEcIY6nRKVCZPjlFm5CadjI/hmC9CZmNtdVtv1fBGTGX1r+i+ywoNK1yNCehwow/4HTQD7sxSqucbsS3zgwIA==" saltValue="gDVCKVXBweNT1vFxr1NT8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2022-03-14T06:17:41Z</cp:lastPrinted>
  <dcterms:created xsi:type="dcterms:W3CDTF">2022-02-02T05:16:36Z</dcterms:created>
  <dcterms:modified xsi:type="dcterms:W3CDTF">2022-09-30T01:17:52Z</dcterms:modified>
  <cp:category/>
</cp:coreProperties>
</file>