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<sst xmlns="http://schemas.openxmlformats.org/spreadsheetml/2006/main" count="90" uniqueCount="63">
  <si>
    <t>　ウ　乳児健康診査実施状況（Ｔ５－５）</t>
  </si>
  <si>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</si>
  <si>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</si>
  <si>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</si>
  <si>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</si>
  <si>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</si>
  <si>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</si>
  <si>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</si>
  <si>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</si>
  <si>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</si>
  <si>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</si>
  <si>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</si>
  <si>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</si>
  <si>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</si>
  <si>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</si>
  <si>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</si>
  <si>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</si>
  <si>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</si>
  <si>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</si>
  <si>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</si>
  <si>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</si>
  <si>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</si>
  <si>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</si>
  <si>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</si>
  <si>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</si>
  <si>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</si>
  <si>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</si>
  <si>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</si>
  <si>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</si>
  <si>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</si>
  <si>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</si>
  <si>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</si>
  <si>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</si>
  <si>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</si>
  <si>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</si>
  <si>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</si>
  <si>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</si>
  <si>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</si>
  <si>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</si>
  <si>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</si>
  <si>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</si>
  <si>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</si>
  <si>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</si>
  <si>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</si>
  <si>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</si>
  <si>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</si>
  <si>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</si>
  <si>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</si>
  <si>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</si>
  <si>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</si>
  <si>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</si>
  <si>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</si>
  <si>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</si>
  <si>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</si>
  <si>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</si>
  <si>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</si>
  <si>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</si>
  <si>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</si>
  <si>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</si>
  <si>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</si>
  <si>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</si>
  <si>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</si>
  <si>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 （平成２１年度）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</si>
</sst>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1" xfId="0" applyFont="1" applyBorder="1" applyAlignment="1">
      <alignment horizontal="left" shrinkToFit="1"/>
    </xf>
    <xf numFmtId="0" fontId="6" fillId="0" borderId="12" xfId="0" applyFont="1" applyBorder="1" applyAlignment="1">
      <alignment horizontal="center" shrinkToFit="1"/>
    </xf>
    <xf numFmtId="0" fontId="6" fillId="0" borderId="14" xfId="0" applyFont="1" applyBorder="1" applyAlignment="1">
      <alignment horizontal="left" shrinkToFit="1"/>
    </xf>
    <xf numFmtId="41" fontId="6" fillId="0" borderId="14" xfId="0" applyNumberFormat="1" applyFont="1" applyBorder="1" applyAlignment="1" applyProtection="1">
      <alignment horizontal="right"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41" fontId="6" fillId="0" borderId="11" xfId="0" applyNumberFormat="1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41" fontId="6" fillId="0" borderId="16" xfId="0" applyNumberFormat="1" applyFont="1" applyBorder="1" applyAlignment="1" applyProtection="1">
      <alignment shrinkToFit="1"/>
      <protection locked="0"/>
    </xf>
    <xf numFmtId="41" fontId="6" fillId="0" borderId="14" xfId="0" applyNumberFormat="1" applyFont="1" applyBorder="1" applyAlignment="1" applyProtection="1">
      <alignment shrinkToFit="1"/>
      <protection locked="0"/>
    </xf>
    <xf numFmtId="41" fontId="6" fillId="0" borderId="17" xfId="0" applyNumberFormat="1" applyFont="1" applyBorder="1" applyAlignment="1" applyProtection="1">
      <alignment horizontal="right" shrinkToFit="1"/>
      <protection locked="0"/>
    </xf>
    <xf numFmtId="41" fontId="6" fillId="0" borderId="18" xfId="0" applyNumberFormat="1" applyFont="1" applyBorder="1" applyAlignment="1" applyProtection="1">
      <alignment shrinkToFit="1"/>
      <protection locked="0"/>
    </xf>
    <xf numFmtId="41" fontId="6" fillId="0" borderId="19" xfId="0" applyNumberFormat="1" applyFont="1" applyBorder="1" applyAlignment="1" applyProtection="1">
      <alignment shrinkToFit="1"/>
      <protection locked="0"/>
    </xf>
    <xf numFmtId="0" fontId="5" fillId="0" borderId="1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41" fontId="6" fillId="0" borderId="11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 applyProtection="1">
      <alignment horizontal="right" shrinkToFit="1"/>
      <protection locked="0"/>
    </xf>
    <xf numFmtId="0" fontId="6" fillId="0" borderId="21" xfId="0" applyFont="1" applyBorder="1" applyAlignment="1">
      <alignment horizontal="center" shrinkToFit="1"/>
    </xf>
    <xf numFmtId="41" fontId="6" fillId="0" borderId="22" xfId="0" applyNumberFormat="1" applyFont="1" applyBorder="1" applyAlignment="1" applyProtection="1">
      <alignment horizontal="right" shrinkToFit="1"/>
      <protection locked="0"/>
    </xf>
    <xf numFmtId="0" fontId="6" fillId="0" borderId="23" xfId="0" applyFont="1" applyBorder="1" applyAlignment="1">
      <alignment shrinkToFit="1"/>
    </xf>
    <xf numFmtId="0" fontId="6" fillId="0" borderId="24" xfId="0" applyFont="1" applyBorder="1" applyAlignment="1">
      <alignment horizontal="left" shrinkToFit="1"/>
    </xf>
    <xf numFmtId="41" fontId="6" fillId="0" borderId="24" xfId="0" applyNumberFormat="1" applyFont="1" applyBorder="1" applyAlignment="1" applyProtection="1">
      <alignment horizontal="right" shrinkToFit="1"/>
      <protection locked="0"/>
    </xf>
    <xf numFmtId="179" fontId="6" fillId="0" borderId="24" xfId="0" applyNumberFormat="1" applyFont="1" applyBorder="1" applyAlignment="1" applyProtection="1">
      <alignment horizontal="right" shrinkToFit="1"/>
      <protection locked="0"/>
    </xf>
    <xf numFmtId="41" fontId="6" fillId="0" borderId="25" xfId="0" applyNumberFormat="1" applyFont="1" applyBorder="1" applyAlignment="1" applyProtection="1">
      <alignment horizontal="right" shrinkToFit="1"/>
      <protection locked="0"/>
    </xf>
    <xf numFmtId="41" fontId="6" fillId="0" borderId="13" xfId="0" applyNumberFormat="1" applyFont="1" applyBorder="1" applyAlignment="1">
      <alignment horizontal="right" shrinkToFit="1"/>
    </xf>
    <xf numFmtId="41" fontId="6" fillId="0" borderId="26" xfId="0" applyNumberFormat="1" applyFont="1" applyBorder="1" applyAlignment="1" applyProtection="1">
      <alignment horizontal="right" shrinkToFit="1"/>
      <protection locked="0"/>
    </xf>
    <xf numFmtId="41" fontId="6" fillId="0" borderId="27" xfId="0" applyNumberFormat="1" applyFont="1" applyBorder="1" applyAlignment="1">
      <alignment horizontal="right" shrinkToFit="1"/>
    </xf>
    <xf numFmtId="41" fontId="6" fillId="0" borderId="13" xfId="0" applyNumberFormat="1" applyFont="1" applyBorder="1" applyAlignment="1" applyProtection="1">
      <alignment horizontal="right" shrinkToFit="1"/>
      <protection locked="0"/>
    </xf>
    <xf numFmtId="41" fontId="6" fillId="0" borderId="28" xfId="0" applyNumberFormat="1" applyFont="1" applyBorder="1" applyAlignment="1" applyProtection="1">
      <alignment horizontal="right" shrinkToFit="1"/>
      <protection locked="0"/>
    </xf>
    <xf numFmtId="179" fontId="6" fillId="0" borderId="28" xfId="0" applyNumberFormat="1" applyFont="1" applyBorder="1" applyAlignment="1">
      <alignment shrinkToFit="1"/>
    </xf>
    <xf numFmtId="179" fontId="6" fillId="0" borderId="13" xfId="0" applyNumberFormat="1" applyFont="1" applyBorder="1" applyAlignment="1" applyProtection="1">
      <alignment horizontal="right" shrinkToFit="1"/>
      <protection locked="0"/>
    </xf>
    <xf numFmtId="41" fontId="6" fillId="0" borderId="29" xfId="0" applyNumberFormat="1" applyFont="1" applyBorder="1" applyAlignment="1" applyProtection="1">
      <alignment horizontal="right" shrinkToFit="1"/>
      <protection locked="0"/>
    </xf>
    <xf numFmtId="179" fontId="6" fillId="0" borderId="29" xfId="0" applyNumberFormat="1" applyFont="1" applyBorder="1" applyAlignment="1">
      <alignment shrinkToFit="1"/>
    </xf>
    <xf numFmtId="41" fontId="6" fillId="0" borderId="29" xfId="0" applyNumberFormat="1" applyFont="1" applyBorder="1" applyAlignment="1" applyProtection="1">
      <alignment shrinkToFit="1"/>
      <protection locked="0"/>
    </xf>
    <xf numFmtId="41" fontId="6" fillId="0" borderId="30" xfId="0" applyNumberFormat="1" applyFont="1" applyBorder="1" applyAlignment="1">
      <alignment horizontal="right" shrinkToFit="1"/>
    </xf>
    <xf numFmtId="41" fontId="6" fillId="0" borderId="31" xfId="0" applyNumberFormat="1" applyFont="1" applyBorder="1" applyAlignment="1">
      <alignment horizontal="right" shrinkToFit="1"/>
    </xf>
    <xf numFmtId="41" fontId="6" fillId="0" borderId="28" xfId="0" applyNumberFormat="1" applyFont="1" applyBorder="1" applyAlignment="1" applyProtection="1">
      <alignment shrinkToFit="1"/>
      <protection locked="0"/>
    </xf>
    <xf numFmtId="41" fontId="6" fillId="0" borderId="27" xfId="0" applyNumberFormat="1" applyFont="1" applyBorder="1" applyAlignment="1" applyProtection="1">
      <alignment shrinkToFit="1"/>
      <protection locked="0"/>
    </xf>
    <xf numFmtId="41" fontId="6" fillId="0" borderId="32" xfId="0" applyNumberFormat="1" applyFont="1" applyBorder="1" applyAlignment="1" applyProtection="1">
      <alignment horizontal="right" shrinkToFit="1"/>
      <protection locked="0"/>
    </xf>
    <xf numFmtId="41" fontId="6" fillId="0" borderId="33" xfId="0" applyNumberFormat="1" applyFont="1" applyBorder="1" applyAlignment="1" applyProtection="1">
      <alignment horizontal="right" shrinkToFit="1"/>
      <protection locked="0"/>
    </xf>
    <xf numFmtId="41" fontId="6" fillId="0" borderId="34" xfId="0" applyNumberFormat="1" applyFont="1" applyBorder="1" applyAlignment="1" applyProtection="1">
      <alignment horizontal="right" shrinkToFit="1"/>
      <protection locked="0"/>
    </xf>
    <xf numFmtId="41" fontId="6" fillId="0" borderId="35" xfId="0" applyNumberFormat="1" applyFont="1" applyBorder="1" applyAlignment="1">
      <alignment horizontal="right" shrinkToFit="1"/>
    </xf>
    <xf numFmtId="41" fontId="6" fillId="0" borderId="36" xfId="0" applyNumberFormat="1" applyFont="1" applyBorder="1" applyAlignment="1">
      <alignment horizontal="right" shrinkToFit="1"/>
    </xf>
    <xf numFmtId="41" fontId="6" fillId="0" borderId="37" xfId="0" applyNumberFormat="1" applyFont="1" applyBorder="1" applyAlignment="1">
      <alignment horizontal="right" shrinkToFit="1"/>
    </xf>
    <xf numFmtId="180" fontId="6" fillId="0" borderId="11" xfId="0" applyNumberFormat="1" applyFont="1" applyBorder="1" applyAlignment="1">
      <alignment horizontal="right" shrinkToFit="1"/>
    </xf>
    <xf numFmtId="180" fontId="6" fillId="0" borderId="38" xfId="0" applyNumberFormat="1" applyFont="1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41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6" fillId="0" borderId="21" xfId="0" applyFont="1" applyBorder="1" applyAlignment="1">
      <alignment shrinkToFit="1"/>
    </xf>
    <xf numFmtId="0" fontId="6" fillId="0" borderId="13" xfId="0" applyFont="1" applyBorder="1" applyAlignment="1" applyProtection="1">
      <alignment horizontal="left" shrinkToFit="1"/>
      <protection locked="0"/>
    </xf>
    <xf numFmtId="41" fontId="6" fillId="0" borderId="13" xfId="0" applyNumberFormat="1" applyFont="1" applyBorder="1" applyAlignment="1" applyProtection="1">
      <alignment shrinkToFit="1"/>
      <protection locked="0"/>
    </xf>
    <xf numFmtId="179" fontId="6" fillId="0" borderId="13" xfId="0" applyNumberFormat="1" applyFont="1" applyBorder="1" applyAlignment="1">
      <alignment shrinkToFit="1"/>
    </xf>
    <xf numFmtId="41" fontId="6" fillId="0" borderId="47" xfId="0" applyNumberFormat="1" applyFont="1" applyBorder="1" applyAlignment="1">
      <alignment shrinkToFit="1"/>
    </xf>
    <xf numFmtId="0" fontId="6" fillId="0" borderId="48" xfId="0" applyFont="1" applyBorder="1" applyAlignment="1">
      <alignment shrinkToFit="1"/>
    </xf>
    <xf numFmtId="0" fontId="6" fillId="0" borderId="49" xfId="0" applyFont="1" applyBorder="1" applyAlignment="1">
      <alignment horizontal="left" shrinkToFit="1"/>
    </xf>
    <xf numFmtId="41" fontId="6" fillId="0" borderId="49" xfId="0" applyNumberFormat="1" applyFont="1" applyBorder="1" applyAlignment="1" applyProtection="1">
      <alignment horizontal="right" shrinkToFit="1"/>
      <protection locked="0"/>
    </xf>
    <xf numFmtId="179" fontId="6" fillId="0" borderId="49" xfId="0" applyNumberFormat="1" applyFont="1" applyBorder="1" applyAlignment="1" applyProtection="1">
      <alignment horizontal="right" shrinkToFit="1"/>
      <protection locked="0"/>
    </xf>
    <xf numFmtId="41" fontId="6" fillId="0" borderId="50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25" zoomScaleNormal="125" zoomScaleSheetLayoutView="100" zoomScalePageLayoutView="0" workbookViewId="0" topLeftCell="A1">
      <selection activeCell="A17" sqref="A16:Z17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15" customHeight="1">
      <c r="A1" s="3" t="s">
        <v>0</v>
      </c>
    </row>
    <row r="2" ht="15" customHeight="1">
      <c r="A2" s="1"/>
    </row>
    <row r="3" ht="15" customHeight="1" thickBot="1">
      <c r="W3" s="2" t="s">
        <v>62</v>
      </c>
    </row>
    <row r="4" spans="1:27" ht="15.75" customHeight="1">
      <c r="A4" s="5"/>
      <c r="B4" s="6"/>
      <c r="C4" s="25" t="s">
        <v>52</v>
      </c>
      <c r="D4" s="66" t="s">
        <v>50</v>
      </c>
      <c r="E4" s="67"/>
      <c r="F4" s="67"/>
      <c r="G4" s="68"/>
      <c r="H4" s="25" t="s">
        <v>1</v>
      </c>
      <c r="I4" s="66" t="s">
        <v>51</v>
      </c>
      <c r="J4" s="67"/>
      <c r="K4" s="67"/>
      <c r="L4" s="68"/>
      <c r="M4" s="66" t="s">
        <v>2</v>
      </c>
      <c r="N4" s="67"/>
      <c r="O4" s="67"/>
      <c r="P4" s="67"/>
      <c r="Q4" s="67"/>
      <c r="R4" s="68"/>
      <c r="S4" s="66" t="s">
        <v>3</v>
      </c>
      <c r="T4" s="67"/>
      <c r="U4" s="67"/>
      <c r="V4" s="67"/>
      <c r="W4" s="67"/>
      <c r="X4" s="67"/>
      <c r="Y4" s="67"/>
      <c r="Z4" s="69"/>
      <c r="AA4" s="4"/>
    </row>
    <row r="5" spans="1:27" ht="15.75" customHeight="1">
      <c r="A5" s="7"/>
      <c r="B5" s="8"/>
      <c r="C5" s="26"/>
      <c r="D5" s="64" t="s">
        <v>4</v>
      </c>
      <c r="E5" s="65"/>
      <c r="F5" s="64" t="s">
        <v>5</v>
      </c>
      <c r="G5" s="65"/>
      <c r="H5" s="26" t="s">
        <v>6</v>
      </c>
      <c r="I5" s="27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64" t="s">
        <v>8</v>
      </c>
      <c r="T5" s="70"/>
      <c r="U5" s="70"/>
      <c r="V5" s="65"/>
      <c r="W5" s="64" t="s">
        <v>9</v>
      </c>
      <c r="X5" s="70"/>
      <c r="Y5" s="70"/>
      <c r="Z5" s="71"/>
      <c r="AA5" s="4"/>
    </row>
    <row r="6" spans="1:27" ht="15.75" customHeight="1">
      <c r="A6" s="7"/>
      <c r="B6" s="8"/>
      <c r="C6" s="26" t="s">
        <v>53</v>
      </c>
      <c r="D6" s="27" t="s">
        <v>54</v>
      </c>
      <c r="E6" s="27" t="s">
        <v>10</v>
      </c>
      <c r="F6" s="27" t="s">
        <v>54</v>
      </c>
      <c r="G6" s="27" t="s">
        <v>10</v>
      </c>
      <c r="H6" s="26" t="s">
        <v>11</v>
      </c>
      <c r="I6" s="26" t="s">
        <v>12</v>
      </c>
      <c r="J6" s="26" t="s">
        <v>13</v>
      </c>
      <c r="K6" s="26" t="s">
        <v>13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20</v>
      </c>
      <c r="X6" s="27" t="s">
        <v>21</v>
      </c>
      <c r="Y6" s="27" t="s">
        <v>22</v>
      </c>
      <c r="Z6" s="29" t="s">
        <v>23</v>
      </c>
      <c r="AA6" s="4"/>
    </row>
    <row r="7" spans="1:27" ht="15.75" customHeight="1">
      <c r="A7" s="7"/>
      <c r="B7" s="8"/>
      <c r="C7" s="26"/>
      <c r="D7" s="26" t="s">
        <v>55</v>
      </c>
      <c r="E7" s="26" t="s">
        <v>23</v>
      </c>
      <c r="F7" s="26" t="s">
        <v>55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6"/>
      <c r="O7" s="26"/>
      <c r="P7" s="26"/>
      <c r="Q7" s="26"/>
      <c r="R7" s="26"/>
      <c r="S7" s="26" t="s">
        <v>30</v>
      </c>
      <c r="T7" s="26"/>
      <c r="U7" s="26"/>
      <c r="V7" s="26"/>
      <c r="W7" s="26" t="s">
        <v>30</v>
      </c>
      <c r="X7" s="26"/>
      <c r="Y7" s="26"/>
      <c r="Z7" s="30"/>
      <c r="AA7" s="4"/>
    </row>
    <row r="8" spans="1:27" ht="15.75" customHeight="1" thickBot="1">
      <c r="A8" s="7"/>
      <c r="B8" s="8"/>
      <c r="C8" s="26" t="s">
        <v>56</v>
      </c>
      <c r="D8" s="26" t="s">
        <v>57</v>
      </c>
      <c r="E8" s="26" t="s">
        <v>32</v>
      </c>
      <c r="F8" s="26" t="s">
        <v>58</v>
      </c>
      <c r="G8" s="26" t="s">
        <v>32</v>
      </c>
      <c r="H8" s="26" t="s">
        <v>59</v>
      </c>
      <c r="I8" s="26" t="s">
        <v>33</v>
      </c>
      <c r="J8" s="26" t="s">
        <v>34</v>
      </c>
      <c r="K8" s="26" t="s">
        <v>35</v>
      </c>
      <c r="L8" s="26" t="s">
        <v>36</v>
      </c>
      <c r="M8" s="26" t="s">
        <v>31</v>
      </c>
      <c r="N8" s="26" t="s">
        <v>37</v>
      </c>
      <c r="O8" s="26" t="s">
        <v>38</v>
      </c>
      <c r="P8" s="26" t="s">
        <v>39</v>
      </c>
      <c r="Q8" s="26" t="s">
        <v>40</v>
      </c>
      <c r="R8" s="26" t="s">
        <v>41</v>
      </c>
      <c r="S8" s="26" t="s">
        <v>31</v>
      </c>
      <c r="T8" s="26" t="s">
        <v>42</v>
      </c>
      <c r="U8" s="26" t="s">
        <v>43</v>
      </c>
      <c r="V8" s="26" t="s">
        <v>44</v>
      </c>
      <c r="W8" s="26" t="s">
        <v>31</v>
      </c>
      <c r="X8" s="26" t="s">
        <v>42</v>
      </c>
      <c r="Y8" s="26" t="s">
        <v>43</v>
      </c>
      <c r="Z8" s="30" t="s">
        <v>44</v>
      </c>
      <c r="AA8" s="4"/>
    </row>
    <row r="9" spans="1:27" ht="15.75" customHeight="1">
      <c r="A9" s="5"/>
      <c r="B9" s="9" t="s">
        <v>45</v>
      </c>
      <c r="C9" s="31">
        <f>C12+C15+C18</f>
        <v>1188</v>
      </c>
      <c r="D9" s="31">
        <f aca="true" t="shared" si="0" ref="D9:Z9">D12+D15+D18</f>
        <v>0</v>
      </c>
      <c r="E9" s="31">
        <f t="shared" si="0"/>
        <v>0</v>
      </c>
      <c r="F9" s="31">
        <f t="shared" si="0"/>
        <v>1169</v>
      </c>
      <c r="G9" s="31">
        <f t="shared" si="0"/>
        <v>1169</v>
      </c>
      <c r="H9" s="62">
        <f>F9/C9*100</f>
        <v>98.4006734006734</v>
      </c>
      <c r="I9" s="31">
        <f t="shared" si="0"/>
        <v>894</v>
      </c>
      <c r="J9" s="31">
        <f t="shared" si="0"/>
        <v>132</v>
      </c>
      <c r="K9" s="31">
        <f t="shared" si="0"/>
        <v>54</v>
      </c>
      <c r="L9" s="31">
        <f t="shared" si="0"/>
        <v>82</v>
      </c>
      <c r="M9" s="31">
        <f t="shared" si="0"/>
        <v>1167</v>
      </c>
      <c r="N9" s="31">
        <f t="shared" si="0"/>
        <v>60</v>
      </c>
      <c r="O9" s="31">
        <f t="shared" si="0"/>
        <v>140</v>
      </c>
      <c r="P9" s="31">
        <f t="shared" si="0"/>
        <v>898</v>
      </c>
      <c r="Q9" s="31">
        <f t="shared" si="0"/>
        <v>47</v>
      </c>
      <c r="R9" s="31">
        <f t="shared" si="0"/>
        <v>22</v>
      </c>
      <c r="S9" s="31">
        <f t="shared" si="0"/>
        <v>246</v>
      </c>
      <c r="T9" s="31">
        <f t="shared" si="0"/>
        <v>166</v>
      </c>
      <c r="U9" s="31">
        <f t="shared" si="0"/>
        <v>53</v>
      </c>
      <c r="V9" s="31">
        <f t="shared" si="0"/>
        <v>27</v>
      </c>
      <c r="W9" s="31">
        <f t="shared" si="0"/>
        <v>920</v>
      </c>
      <c r="X9" s="31">
        <f t="shared" si="0"/>
        <v>579</v>
      </c>
      <c r="Y9" s="31">
        <f t="shared" si="0"/>
        <v>217</v>
      </c>
      <c r="Z9" s="32">
        <f t="shared" si="0"/>
        <v>124</v>
      </c>
      <c r="AA9" s="4"/>
    </row>
    <row r="10" spans="1:27" ht="15.75" customHeight="1">
      <c r="A10" s="10" t="s">
        <v>46</v>
      </c>
      <c r="B10" s="11" t="s">
        <v>47</v>
      </c>
      <c r="C10" s="59">
        <f>C13+C16+C19</f>
        <v>318</v>
      </c>
      <c r="D10" s="59">
        <f aca="true" t="shared" si="1" ref="D10:Z10">D13+D16+D19</f>
        <v>0</v>
      </c>
      <c r="E10" s="59">
        <f t="shared" si="1"/>
        <v>0</v>
      </c>
      <c r="F10" s="59">
        <f t="shared" si="1"/>
        <v>308</v>
      </c>
      <c r="G10" s="59">
        <f t="shared" si="1"/>
        <v>308</v>
      </c>
      <c r="H10" s="63">
        <f>F10/C10*100</f>
        <v>96.85534591194968</v>
      </c>
      <c r="I10" s="59">
        <f t="shared" si="1"/>
        <v>257</v>
      </c>
      <c r="J10" s="59">
        <f t="shared" si="1"/>
        <v>38</v>
      </c>
      <c r="K10" s="59">
        <f t="shared" si="1"/>
        <v>4</v>
      </c>
      <c r="L10" s="59">
        <f t="shared" si="1"/>
        <v>9</v>
      </c>
      <c r="M10" s="59">
        <f t="shared" si="1"/>
        <v>307</v>
      </c>
      <c r="N10" s="59">
        <f t="shared" si="1"/>
        <v>11</v>
      </c>
      <c r="O10" s="59">
        <f t="shared" si="1"/>
        <v>19</v>
      </c>
      <c r="P10" s="59">
        <f t="shared" si="1"/>
        <v>245</v>
      </c>
      <c r="Q10" s="59">
        <f t="shared" si="1"/>
        <v>17</v>
      </c>
      <c r="R10" s="59">
        <f t="shared" si="1"/>
        <v>15</v>
      </c>
      <c r="S10" s="59">
        <f t="shared" si="1"/>
        <v>0</v>
      </c>
      <c r="T10" s="59">
        <f t="shared" si="1"/>
        <v>0</v>
      </c>
      <c r="U10" s="59">
        <f t="shared" si="1"/>
        <v>0</v>
      </c>
      <c r="V10" s="59">
        <f t="shared" si="1"/>
        <v>0</v>
      </c>
      <c r="W10" s="59">
        <f t="shared" si="1"/>
        <v>0</v>
      </c>
      <c r="X10" s="59">
        <f t="shared" si="1"/>
        <v>0</v>
      </c>
      <c r="Y10" s="59">
        <f t="shared" si="1"/>
        <v>0</v>
      </c>
      <c r="Z10" s="60">
        <f t="shared" si="1"/>
        <v>0</v>
      </c>
      <c r="AA10" s="4"/>
    </row>
    <row r="11" spans="1:27" ht="15.75" customHeight="1" thickBot="1">
      <c r="A11" s="7"/>
      <c r="B11" s="11" t="s">
        <v>48</v>
      </c>
      <c r="C11" s="42">
        <f>C14+C17+C20</f>
        <v>0</v>
      </c>
      <c r="D11" s="42">
        <f aca="true" t="shared" si="2" ref="D11:Z11">D14+D17+D20</f>
        <v>0</v>
      </c>
      <c r="E11" s="42">
        <f t="shared" si="2"/>
        <v>0</v>
      </c>
      <c r="F11" s="42">
        <f t="shared" si="2"/>
        <v>0</v>
      </c>
      <c r="G11" s="42">
        <f t="shared" si="2"/>
        <v>0</v>
      </c>
      <c r="H11" s="42">
        <f t="shared" si="2"/>
        <v>0</v>
      </c>
      <c r="I11" s="42">
        <f t="shared" si="2"/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0</v>
      </c>
      <c r="V11" s="42">
        <f t="shared" si="2"/>
        <v>0</v>
      </c>
      <c r="W11" s="42">
        <f t="shared" si="2"/>
        <v>0</v>
      </c>
      <c r="X11" s="42">
        <f t="shared" si="2"/>
        <v>0</v>
      </c>
      <c r="Y11" s="42">
        <f t="shared" si="2"/>
        <v>0</v>
      </c>
      <c r="Z11" s="61">
        <f t="shared" si="2"/>
        <v>0</v>
      </c>
      <c r="AA11" s="4"/>
    </row>
    <row r="12" spans="1:27" ht="15.75" customHeight="1">
      <c r="A12" s="13"/>
      <c r="B12" s="14" t="s">
        <v>45</v>
      </c>
      <c r="C12" s="46">
        <v>769</v>
      </c>
      <c r="D12" s="46">
        <v>0</v>
      </c>
      <c r="E12" s="46">
        <v>0</v>
      </c>
      <c r="F12" s="46">
        <v>754</v>
      </c>
      <c r="G12" s="46">
        <v>754</v>
      </c>
      <c r="H12" s="47">
        <f aca="true" t="shared" si="3" ref="H12:H19">F12/C12*100</f>
        <v>98.04941482444734</v>
      </c>
      <c r="I12" s="54">
        <v>571</v>
      </c>
      <c r="J12" s="54">
        <v>75</v>
      </c>
      <c r="K12" s="55">
        <v>47</v>
      </c>
      <c r="L12" s="54">
        <v>61</v>
      </c>
      <c r="M12" s="44">
        <f>SUM(N12:R12)</f>
        <v>754</v>
      </c>
      <c r="N12" s="15">
        <v>39</v>
      </c>
      <c r="O12" s="15">
        <v>86</v>
      </c>
      <c r="P12" s="15">
        <v>588</v>
      </c>
      <c r="Q12" s="15">
        <v>26</v>
      </c>
      <c r="R12" s="15">
        <v>15</v>
      </c>
      <c r="S12" s="31">
        <f>SUM(T12:V12)</f>
        <v>60</v>
      </c>
      <c r="T12" s="15">
        <v>42</v>
      </c>
      <c r="U12" s="15">
        <v>10</v>
      </c>
      <c r="V12" s="15">
        <v>8</v>
      </c>
      <c r="W12" s="31">
        <f>SUM(X12:Z12)</f>
        <v>694</v>
      </c>
      <c r="X12" s="15">
        <v>409</v>
      </c>
      <c r="Y12" s="15">
        <v>180</v>
      </c>
      <c r="Z12" s="23">
        <v>105</v>
      </c>
      <c r="AA12" s="4"/>
    </row>
    <row r="13" spans="1:27" ht="15.75" customHeight="1">
      <c r="A13" s="16" t="s">
        <v>60</v>
      </c>
      <c r="B13" s="17" t="s">
        <v>47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8">
        <v>0</v>
      </c>
      <c r="I13" s="45">
        <v>0</v>
      </c>
      <c r="J13" s="45">
        <v>0</v>
      </c>
      <c r="K13" s="45">
        <v>0</v>
      </c>
      <c r="L13" s="45">
        <v>0</v>
      </c>
      <c r="M13" s="56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22">
        <v>0</v>
      </c>
      <c r="AA13" s="4"/>
    </row>
    <row r="14" spans="1:27" ht="15.75" customHeight="1">
      <c r="A14" s="7"/>
      <c r="B14" s="11" t="s">
        <v>48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34">
        <v>0</v>
      </c>
      <c r="I14" s="12">
        <v>0</v>
      </c>
      <c r="J14" s="12">
        <v>0</v>
      </c>
      <c r="K14" s="12">
        <v>0</v>
      </c>
      <c r="L14" s="12">
        <v>0</v>
      </c>
      <c r="M14" s="57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43">
        <v>0</v>
      </c>
      <c r="T14" s="12">
        <v>0</v>
      </c>
      <c r="U14" s="12">
        <v>0</v>
      </c>
      <c r="V14" s="12">
        <v>0</v>
      </c>
      <c r="W14" s="43">
        <v>0</v>
      </c>
      <c r="X14" s="12">
        <v>0</v>
      </c>
      <c r="Y14" s="12">
        <v>0</v>
      </c>
      <c r="Z14" s="22">
        <v>0</v>
      </c>
      <c r="AA14" s="4"/>
    </row>
    <row r="15" spans="1:27" ht="15.75" customHeight="1">
      <c r="A15" s="18"/>
      <c r="B15" s="19" t="s">
        <v>45</v>
      </c>
      <c r="C15" s="49">
        <v>131</v>
      </c>
      <c r="D15" s="49">
        <v>0</v>
      </c>
      <c r="E15" s="49">
        <v>0</v>
      </c>
      <c r="F15" s="49">
        <v>127</v>
      </c>
      <c r="G15" s="49">
        <v>127</v>
      </c>
      <c r="H15" s="50">
        <f t="shared" si="3"/>
        <v>96.94656488549617</v>
      </c>
      <c r="I15" s="51">
        <v>89</v>
      </c>
      <c r="J15" s="51">
        <v>23</v>
      </c>
      <c r="K15" s="51">
        <v>1</v>
      </c>
      <c r="L15" s="51">
        <v>14</v>
      </c>
      <c r="M15" s="52">
        <f>SUM(N15:R15)</f>
        <v>127</v>
      </c>
      <c r="N15" s="51">
        <v>8</v>
      </c>
      <c r="O15" s="51">
        <v>23</v>
      </c>
      <c r="P15" s="51">
        <v>89</v>
      </c>
      <c r="Q15" s="51">
        <v>6</v>
      </c>
      <c r="R15" s="51">
        <v>1</v>
      </c>
      <c r="S15" s="53">
        <f>SUM(T15:V15)</f>
        <v>75</v>
      </c>
      <c r="T15" s="20">
        <v>43</v>
      </c>
      <c r="U15" s="20">
        <v>22</v>
      </c>
      <c r="V15" s="20">
        <v>10</v>
      </c>
      <c r="W15" s="42">
        <f>SUM(X15:Z15)</f>
        <v>52</v>
      </c>
      <c r="X15" s="20">
        <v>33</v>
      </c>
      <c r="Y15" s="20">
        <v>10</v>
      </c>
      <c r="Z15" s="24">
        <v>9</v>
      </c>
      <c r="AA15" s="4"/>
    </row>
    <row r="16" spans="1:27" ht="15.75" customHeight="1">
      <c r="A16" s="16" t="s">
        <v>61</v>
      </c>
      <c r="B16" s="17" t="s">
        <v>47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8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22">
        <v>0</v>
      </c>
      <c r="AA16" s="4"/>
    </row>
    <row r="17" spans="1:27" ht="15.75" customHeight="1">
      <c r="A17" s="77"/>
      <c r="B17" s="78" t="s">
        <v>48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80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81">
        <v>0</v>
      </c>
      <c r="AA17" s="4"/>
    </row>
    <row r="18" spans="1:27" ht="15.75" customHeight="1">
      <c r="A18" s="72"/>
      <c r="B18" s="73" t="s">
        <v>45</v>
      </c>
      <c r="C18" s="74">
        <v>288</v>
      </c>
      <c r="D18" s="45">
        <v>0</v>
      </c>
      <c r="E18" s="45">
        <v>0</v>
      </c>
      <c r="F18" s="74">
        <v>288</v>
      </c>
      <c r="G18" s="74">
        <v>288</v>
      </c>
      <c r="H18" s="75">
        <f t="shared" si="3"/>
        <v>100</v>
      </c>
      <c r="I18" s="74">
        <v>234</v>
      </c>
      <c r="J18" s="74">
        <v>34</v>
      </c>
      <c r="K18" s="74">
        <v>6</v>
      </c>
      <c r="L18" s="74">
        <v>7</v>
      </c>
      <c r="M18" s="53">
        <f>SUM(N18:R18)</f>
        <v>286</v>
      </c>
      <c r="N18" s="74">
        <v>13</v>
      </c>
      <c r="O18" s="74">
        <v>31</v>
      </c>
      <c r="P18" s="74">
        <v>221</v>
      </c>
      <c r="Q18" s="74">
        <v>15</v>
      </c>
      <c r="R18" s="74">
        <v>6</v>
      </c>
      <c r="S18" s="42">
        <f>SUM(T18:V18)</f>
        <v>111</v>
      </c>
      <c r="T18" s="74">
        <v>81</v>
      </c>
      <c r="U18" s="74">
        <v>21</v>
      </c>
      <c r="V18" s="74">
        <v>9</v>
      </c>
      <c r="W18" s="42">
        <f>SUM(X18:Z18)</f>
        <v>174</v>
      </c>
      <c r="X18" s="74">
        <v>137</v>
      </c>
      <c r="Y18" s="74">
        <v>27</v>
      </c>
      <c r="Z18" s="76">
        <v>10</v>
      </c>
      <c r="AA18" s="4"/>
    </row>
    <row r="19" spans="1:27" ht="15.75" customHeight="1">
      <c r="A19" s="35" t="s">
        <v>49</v>
      </c>
      <c r="B19" s="17" t="s">
        <v>47</v>
      </c>
      <c r="C19" s="21">
        <v>318</v>
      </c>
      <c r="D19" s="12">
        <v>0</v>
      </c>
      <c r="E19" s="12">
        <v>0</v>
      </c>
      <c r="F19" s="21">
        <v>308</v>
      </c>
      <c r="G19" s="21">
        <v>308</v>
      </c>
      <c r="H19" s="33">
        <f t="shared" si="3"/>
        <v>96.85534591194968</v>
      </c>
      <c r="I19" s="12">
        <v>257</v>
      </c>
      <c r="J19" s="21">
        <v>38</v>
      </c>
      <c r="K19" s="21">
        <v>4</v>
      </c>
      <c r="L19" s="21">
        <v>9</v>
      </c>
      <c r="M19" s="42">
        <f>SUM(N19:R19)</f>
        <v>307</v>
      </c>
      <c r="N19" s="21">
        <v>11</v>
      </c>
      <c r="O19" s="21">
        <v>19</v>
      </c>
      <c r="P19" s="21">
        <v>245</v>
      </c>
      <c r="Q19" s="21">
        <v>17</v>
      </c>
      <c r="R19" s="21">
        <v>15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36">
        <v>0</v>
      </c>
      <c r="AA19" s="4"/>
    </row>
    <row r="20" spans="1:27" ht="15.75" customHeight="1" thickBot="1">
      <c r="A20" s="37"/>
      <c r="B20" s="38" t="s">
        <v>48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40">
        <v>0</v>
      </c>
      <c r="I20" s="39">
        <v>0</v>
      </c>
      <c r="J20" s="39">
        <v>0</v>
      </c>
      <c r="K20" s="39">
        <v>0</v>
      </c>
      <c r="L20" s="39">
        <v>0</v>
      </c>
      <c r="M20" s="5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1">
        <v>0</v>
      </c>
      <c r="AA20" s="4"/>
    </row>
    <row r="21" spans="1:26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9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</sheetData>
  <sheetProtection/>
  <mergeCells count="8">
    <mergeCell ref="D5:E5"/>
    <mergeCell ref="F5:G5"/>
    <mergeCell ref="D4:G4"/>
    <mergeCell ref="I4:L4"/>
    <mergeCell ref="M4:R4"/>
    <mergeCell ref="S4:Z4"/>
    <mergeCell ref="S5:V5"/>
    <mergeCell ref="W5:Z5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2011-03-14T08:05:25Z</cp:lastPrinted>
  <dcterms:created xsi:type="dcterms:W3CDTF">2002-06-14T05:15:28Z</dcterms:created>
  <dcterms:modified xsi:type="dcterms:W3CDTF">2011-03-14T08:05:32Z</dcterms:modified>
  <cp:category/>
  <cp:version/>
  <cp:contentType/>
  <cp:contentStatus/>
  <cp:revision>57</cp:revision>
</cp:coreProperties>
</file>