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<sst xmlns="http://schemas.openxmlformats.org/spreadsheetml/2006/main" count="149" uniqueCount="99">
  <si>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</si>
  <si>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</si>
  <si>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</si>
  <si>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</si>
  <si>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</si>
  <si>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</si>
  <si>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</si>
  <si>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</si>
  <si>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</si>
  <si>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</si>
  <si>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</si>
  <si>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</si>
  <si>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</si>
  <si>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</si>
  <si>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</si>
  <si>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</si>
  <si>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</si>
  <si>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</si>
  <si>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</si>
  <si>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</si>
  <si>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</si>
  <si>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</si>
  <si>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</si>
  <si>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</si>
  <si>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</si>
  <si>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</si>
  <si>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</si>
  <si>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</si>
  <si>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</si>
  <si>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</si>
  <si>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</si>
  <si>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</si>
  <si>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</si>
  <si>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</si>
  <si>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</si>
  <si>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</si>
  <si>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</si>
  <si>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</si>
  <si>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</si>
  <si>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</si>
  <si>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</si>
  <si>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</si>
  <si>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</si>
  <si>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</si>
  <si>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</si>
  <si>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</si>
  <si>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</si>
  <si>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</si>
  <si>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</si>
  <si>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</si>
  <si>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</si>
  <si>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</si>
  <si>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</si>
  <si>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</si>
  <si>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</si>
  <si>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</si>
  <si>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</si>
  <si>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</si>
  <si>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</si>
  <si>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</si>
  <si>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</si>
  <si>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</si>
  <si>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</si>
  <si>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</si>
  <si>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</si>
  <si>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</si>
  <si>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</si>
  <si>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</si>
  <si>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</si>
  <si>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</si>
  <si>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</si>
  <si>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</si>
  <si>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</si>
  <si>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</si>
  <si>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</si>
  <si>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</si>
  <si>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</si>
  <si>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</si>
  <si>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</si>
  <si>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</si>
  <si>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</si>
  <si>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</si>
  <si>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</si>
  <si>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</si>
  <si>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</si>
  <si>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</si>
  <si>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</si>
  <si>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平成  23年  6月分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</si>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</sst>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87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8"/>
      <c r="B4" s="9" t="s">
        <v>44</v>
      </c>
      <c r="C4" s="10" t="s">
        <v>55</v>
      </c>
      <c r="D4" s="11" t="s">
        <v>54</v>
      </c>
      <c r="E4" s="11" t="s">
        <v>53</v>
      </c>
      <c r="F4" s="10" t="s">
        <v>52</v>
      </c>
      <c r="G4" s="10" t="s">
        <v>51</v>
      </c>
      <c r="H4" s="12" t="s">
        <v>50</v>
      </c>
      <c r="I4" s="12" t="s">
        <v>84</v>
      </c>
      <c r="J4" s="12" t="s">
        <v>85</v>
      </c>
      <c r="K4" s="12" t="s">
        <v>47</v>
      </c>
      <c r="L4" s="12" t="s">
        <v>60</v>
      </c>
      <c r="M4" s="13" t="s">
        <v>59</v>
      </c>
    </row>
    <row r="5" spans="1:13" s="7" customFormat="1" ht="15" customHeight="1">
      <c r="A5" s="14" t="s">
        <v>0</v>
      </c>
      <c r="B5" s="17">
        <f aca="true" t="shared" si="0" ref="B5:B26">SUM(C5:K5)</f>
        <v>31399</v>
      </c>
      <c r="C5" s="18">
        <v>26803</v>
      </c>
      <c r="D5" s="18">
        <v>233</v>
      </c>
      <c r="E5" s="18">
        <v>0</v>
      </c>
      <c r="F5" s="18">
        <v>673</v>
      </c>
      <c r="G5" s="18">
        <v>42</v>
      </c>
      <c r="H5" s="18">
        <v>349</v>
      </c>
      <c r="I5" s="18">
        <v>613</v>
      </c>
      <c r="J5" s="18">
        <v>2653</v>
      </c>
      <c r="K5" s="18">
        <v>33</v>
      </c>
      <c r="L5" s="18">
        <v>18729</v>
      </c>
      <c r="M5" s="19">
        <v>12670</v>
      </c>
    </row>
    <row r="6" spans="1:13" ht="15" customHeight="1">
      <c r="A6" s="15" t="s">
        <v>1</v>
      </c>
      <c r="B6" s="20">
        <f t="shared" si="0"/>
        <v>20732</v>
      </c>
      <c r="C6" s="21">
        <v>14330</v>
      </c>
      <c r="D6" s="21">
        <v>657</v>
      </c>
      <c r="E6" s="21">
        <v>0</v>
      </c>
      <c r="F6" s="21">
        <v>81</v>
      </c>
      <c r="G6" s="21">
        <v>0</v>
      </c>
      <c r="H6" s="21">
        <v>125</v>
      </c>
      <c r="I6" s="21">
        <v>0</v>
      </c>
      <c r="J6" s="21">
        <v>5539</v>
      </c>
      <c r="K6" s="21">
        <v>0</v>
      </c>
      <c r="L6" s="21">
        <v>11290</v>
      </c>
      <c r="M6" s="22">
        <v>9442</v>
      </c>
    </row>
    <row r="7" spans="1:13" ht="15" customHeight="1">
      <c r="A7" s="15" t="s">
        <v>2</v>
      </c>
      <c r="B7" s="20">
        <f t="shared" si="0"/>
        <v>7909</v>
      </c>
      <c r="C7" s="21">
        <v>4107</v>
      </c>
      <c r="D7" s="21">
        <v>198</v>
      </c>
      <c r="E7" s="21">
        <v>328</v>
      </c>
      <c r="F7" s="21">
        <v>105</v>
      </c>
      <c r="G7" s="21">
        <v>0</v>
      </c>
      <c r="H7" s="21">
        <v>2873</v>
      </c>
      <c r="I7" s="21">
        <v>0</v>
      </c>
      <c r="J7" s="21">
        <v>48</v>
      </c>
      <c r="K7" s="21">
        <v>250</v>
      </c>
      <c r="L7" s="21">
        <v>3482</v>
      </c>
      <c r="M7" s="22">
        <v>4427</v>
      </c>
    </row>
    <row r="8" spans="1:13" ht="15" customHeight="1">
      <c r="A8" s="15" t="s">
        <v>3</v>
      </c>
      <c r="B8" s="20">
        <f t="shared" si="0"/>
        <v>9724</v>
      </c>
      <c r="C8" s="21">
        <v>9125</v>
      </c>
      <c r="D8" s="21">
        <v>0</v>
      </c>
      <c r="E8" s="21">
        <v>0</v>
      </c>
      <c r="F8" s="21">
        <v>0</v>
      </c>
      <c r="G8" s="21">
        <v>45</v>
      </c>
      <c r="H8" s="21">
        <v>305</v>
      </c>
      <c r="I8" s="21">
        <v>249</v>
      </c>
      <c r="J8" s="21">
        <v>0</v>
      </c>
      <c r="K8" s="21">
        <v>0</v>
      </c>
      <c r="L8" s="21">
        <v>4101</v>
      </c>
      <c r="M8" s="22">
        <v>5623</v>
      </c>
    </row>
    <row r="9" spans="1:13" ht="15" customHeight="1">
      <c r="A9" s="15" t="s">
        <v>4</v>
      </c>
      <c r="B9" s="20">
        <f t="shared" si="0"/>
        <v>13009</v>
      </c>
      <c r="C9" s="21">
        <v>2365</v>
      </c>
      <c r="D9" s="21">
        <v>0</v>
      </c>
      <c r="E9" s="21">
        <v>0</v>
      </c>
      <c r="F9" s="21">
        <v>5425</v>
      </c>
      <c r="G9" s="21">
        <v>0</v>
      </c>
      <c r="H9" s="21">
        <v>942</v>
      </c>
      <c r="I9" s="21">
        <v>106</v>
      </c>
      <c r="J9" s="21">
        <v>0</v>
      </c>
      <c r="K9" s="21">
        <v>4171</v>
      </c>
      <c r="L9" s="21">
        <v>2274</v>
      </c>
      <c r="M9" s="22">
        <v>10735</v>
      </c>
    </row>
    <row r="10" spans="1:13" ht="15" customHeight="1">
      <c r="A10" s="15" t="s">
        <v>5</v>
      </c>
      <c r="B10" s="20">
        <f t="shared" si="0"/>
        <v>4514</v>
      </c>
      <c r="C10" s="21">
        <v>2709</v>
      </c>
      <c r="D10" s="21">
        <v>0</v>
      </c>
      <c r="E10" s="21">
        <v>0</v>
      </c>
      <c r="F10" s="21">
        <v>117</v>
      </c>
      <c r="G10" s="21">
        <v>0</v>
      </c>
      <c r="H10" s="21">
        <v>20</v>
      </c>
      <c r="I10" s="21">
        <v>73</v>
      </c>
      <c r="J10" s="21">
        <v>1595</v>
      </c>
      <c r="K10" s="21">
        <v>0</v>
      </c>
      <c r="L10" s="21">
        <v>2415</v>
      </c>
      <c r="M10" s="22">
        <v>2099</v>
      </c>
    </row>
    <row r="11" spans="1:13" ht="15" customHeight="1">
      <c r="A11" s="15" t="s">
        <v>6</v>
      </c>
      <c r="B11" s="20">
        <f t="shared" si="0"/>
        <v>1598</v>
      </c>
      <c r="C11" s="21">
        <v>1038</v>
      </c>
      <c r="D11" s="21">
        <v>367</v>
      </c>
      <c r="E11" s="21">
        <v>0</v>
      </c>
      <c r="F11" s="21">
        <v>193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1257</v>
      </c>
      <c r="M11" s="22">
        <v>341</v>
      </c>
    </row>
    <row r="12" spans="1:13" ht="15" customHeight="1">
      <c r="A12" s="15" t="s">
        <v>7</v>
      </c>
      <c r="B12" s="20">
        <f t="shared" si="0"/>
        <v>6514</v>
      </c>
      <c r="C12" s="21">
        <v>3256</v>
      </c>
      <c r="D12" s="21">
        <v>0</v>
      </c>
      <c r="E12" s="21">
        <v>0</v>
      </c>
      <c r="F12" s="21">
        <v>2830</v>
      </c>
      <c r="G12" s="21">
        <v>0</v>
      </c>
      <c r="H12" s="21">
        <v>196</v>
      </c>
      <c r="I12" s="21">
        <v>109</v>
      </c>
      <c r="J12" s="21">
        <v>0</v>
      </c>
      <c r="K12" s="21">
        <v>123</v>
      </c>
      <c r="L12" s="21">
        <v>2627</v>
      </c>
      <c r="M12" s="22">
        <v>3887</v>
      </c>
    </row>
    <row r="13" spans="1:13" ht="15" customHeight="1">
      <c r="A13" s="15" t="s">
        <v>8</v>
      </c>
      <c r="B13" s="20">
        <f t="shared" si="0"/>
        <v>4127</v>
      </c>
      <c r="C13" s="21">
        <v>3419</v>
      </c>
      <c r="D13" s="21">
        <v>123</v>
      </c>
      <c r="E13" s="21">
        <v>0</v>
      </c>
      <c r="F13" s="21">
        <v>0</v>
      </c>
      <c r="G13" s="21">
        <v>0</v>
      </c>
      <c r="H13" s="21">
        <v>0</v>
      </c>
      <c r="I13" s="21">
        <v>585</v>
      </c>
      <c r="J13" s="21">
        <v>0</v>
      </c>
      <c r="K13" s="21">
        <v>0</v>
      </c>
      <c r="L13" s="21">
        <v>3178</v>
      </c>
      <c r="M13" s="22">
        <v>949</v>
      </c>
    </row>
    <row r="14" spans="1:13" ht="15" customHeight="1">
      <c r="A14" s="15" t="s">
        <v>9</v>
      </c>
      <c r="B14" s="20">
        <f t="shared" si="0"/>
        <v>4066</v>
      </c>
      <c r="C14" s="21">
        <v>2412</v>
      </c>
      <c r="D14" s="21">
        <v>0</v>
      </c>
      <c r="E14" s="21">
        <v>0</v>
      </c>
      <c r="F14" s="21">
        <v>0</v>
      </c>
      <c r="G14" s="21">
        <v>0</v>
      </c>
      <c r="H14" s="21">
        <v>165</v>
      </c>
      <c r="I14" s="21">
        <v>0</v>
      </c>
      <c r="J14" s="21">
        <v>1408</v>
      </c>
      <c r="K14" s="21">
        <v>81</v>
      </c>
      <c r="L14" s="21">
        <v>2399</v>
      </c>
      <c r="M14" s="22">
        <v>1667</v>
      </c>
    </row>
    <row r="15" spans="1:13" ht="15" customHeight="1">
      <c r="A15" s="15" t="s">
        <v>10</v>
      </c>
      <c r="B15" s="20">
        <f t="shared" si="0"/>
        <v>9091</v>
      </c>
      <c r="C15" s="21">
        <v>5878</v>
      </c>
      <c r="D15" s="21">
        <v>0</v>
      </c>
      <c r="E15" s="21">
        <v>0</v>
      </c>
      <c r="F15" s="21">
        <v>477</v>
      </c>
      <c r="G15" s="21">
        <v>0</v>
      </c>
      <c r="H15" s="21">
        <v>1609</v>
      </c>
      <c r="I15" s="21">
        <v>773</v>
      </c>
      <c r="J15" s="21">
        <v>334</v>
      </c>
      <c r="K15" s="21">
        <v>20</v>
      </c>
      <c r="L15" s="21">
        <v>4567</v>
      </c>
      <c r="M15" s="22">
        <v>4524</v>
      </c>
    </row>
    <row r="16" spans="1:13" ht="15" customHeight="1">
      <c r="A16" s="15" t="s">
        <v>11</v>
      </c>
      <c r="B16" s="20">
        <f t="shared" si="0"/>
        <v>2924</v>
      </c>
      <c r="C16" s="21">
        <v>2893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31</v>
      </c>
      <c r="J16" s="21">
        <v>0</v>
      </c>
      <c r="K16" s="21">
        <v>0</v>
      </c>
      <c r="L16" s="21">
        <v>2076</v>
      </c>
      <c r="M16" s="22">
        <v>848</v>
      </c>
    </row>
    <row r="17" spans="1:13" ht="15" customHeight="1">
      <c r="A17" s="15" t="s">
        <v>12</v>
      </c>
      <c r="B17" s="20">
        <f t="shared" si="0"/>
        <v>29655</v>
      </c>
      <c r="C17" s="21">
        <v>9875</v>
      </c>
      <c r="D17" s="21">
        <v>0</v>
      </c>
      <c r="E17" s="21">
        <v>206</v>
      </c>
      <c r="F17" s="21">
        <v>0</v>
      </c>
      <c r="G17" s="21">
        <v>76</v>
      </c>
      <c r="H17" s="21">
        <v>16858</v>
      </c>
      <c r="I17" s="21">
        <v>55</v>
      </c>
      <c r="J17" s="21">
        <v>1657</v>
      </c>
      <c r="K17" s="21">
        <v>928</v>
      </c>
      <c r="L17" s="21">
        <v>7167</v>
      </c>
      <c r="M17" s="22">
        <v>22488</v>
      </c>
    </row>
    <row r="18" spans="1:13" ht="15" customHeight="1">
      <c r="A18" s="15" t="s">
        <v>13</v>
      </c>
      <c r="B18" s="20">
        <f t="shared" si="0"/>
        <v>20705</v>
      </c>
      <c r="C18" s="21">
        <v>5242</v>
      </c>
      <c r="D18" s="21">
        <v>123</v>
      </c>
      <c r="E18" s="21">
        <v>0</v>
      </c>
      <c r="F18" s="21">
        <v>13401</v>
      </c>
      <c r="G18" s="21">
        <v>0</v>
      </c>
      <c r="H18" s="21">
        <v>1439</v>
      </c>
      <c r="I18" s="21">
        <v>0</v>
      </c>
      <c r="J18" s="21">
        <v>0</v>
      </c>
      <c r="K18" s="21">
        <v>500</v>
      </c>
      <c r="L18" s="21">
        <v>4653</v>
      </c>
      <c r="M18" s="22">
        <v>16052</v>
      </c>
    </row>
    <row r="19" spans="1:13" ht="15" customHeight="1">
      <c r="A19" s="15" t="s">
        <v>14</v>
      </c>
      <c r="B19" s="20">
        <f t="shared" si="0"/>
        <v>1056</v>
      </c>
      <c r="C19" s="21">
        <v>663</v>
      </c>
      <c r="D19" s="21">
        <v>0</v>
      </c>
      <c r="E19" s="21">
        <v>0</v>
      </c>
      <c r="F19" s="21">
        <v>193</v>
      </c>
      <c r="G19" s="21">
        <v>0</v>
      </c>
      <c r="H19" s="21">
        <v>0</v>
      </c>
      <c r="I19" s="21">
        <v>0</v>
      </c>
      <c r="J19" s="21">
        <v>45</v>
      </c>
      <c r="K19" s="21">
        <v>155</v>
      </c>
      <c r="L19" s="21">
        <v>708</v>
      </c>
      <c r="M19" s="22">
        <v>348</v>
      </c>
    </row>
    <row r="20" spans="1:13" ht="15" customHeight="1">
      <c r="A20" s="15" t="s">
        <v>15</v>
      </c>
      <c r="B20" s="20">
        <f t="shared" si="0"/>
        <v>4434</v>
      </c>
      <c r="C20" s="21">
        <v>2524</v>
      </c>
      <c r="D20" s="21">
        <v>0</v>
      </c>
      <c r="E20" s="21">
        <v>0</v>
      </c>
      <c r="F20" s="21">
        <v>40</v>
      </c>
      <c r="G20" s="21">
        <v>327</v>
      </c>
      <c r="H20" s="21">
        <v>69</v>
      </c>
      <c r="I20" s="21">
        <v>0</v>
      </c>
      <c r="J20" s="21">
        <v>1426</v>
      </c>
      <c r="K20" s="21">
        <v>48</v>
      </c>
      <c r="L20" s="21">
        <v>2005</v>
      </c>
      <c r="M20" s="22">
        <v>2429</v>
      </c>
    </row>
    <row r="21" spans="1:13" ht="15" customHeight="1">
      <c r="A21" s="15" t="s">
        <v>16</v>
      </c>
      <c r="B21" s="20">
        <f t="shared" si="0"/>
        <v>1464</v>
      </c>
      <c r="C21" s="21">
        <v>1043</v>
      </c>
      <c r="D21" s="21">
        <v>0</v>
      </c>
      <c r="E21" s="21">
        <v>0</v>
      </c>
      <c r="F21" s="21">
        <v>237</v>
      </c>
      <c r="G21" s="21">
        <v>120</v>
      </c>
      <c r="H21" s="21">
        <v>0</v>
      </c>
      <c r="I21" s="21">
        <v>0</v>
      </c>
      <c r="J21" s="21">
        <v>0</v>
      </c>
      <c r="K21" s="21">
        <v>64</v>
      </c>
      <c r="L21" s="21">
        <v>921</v>
      </c>
      <c r="M21" s="22">
        <v>543</v>
      </c>
    </row>
    <row r="22" spans="1:13" ht="15" customHeight="1">
      <c r="A22" s="15" t="s">
        <v>17</v>
      </c>
      <c r="B22" s="20">
        <f t="shared" si="0"/>
        <v>8805</v>
      </c>
      <c r="C22" s="21">
        <v>1892</v>
      </c>
      <c r="D22" s="21">
        <v>0</v>
      </c>
      <c r="E22" s="21">
        <v>20</v>
      </c>
      <c r="F22" s="21">
        <v>0</v>
      </c>
      <c r="G22" s="21">
        <v>0</v>
      </c>
      <c r="H22" s="21">
        <v>6545</v>
      </c>
      <c r="I22" s="21">
        <v>0</v>
      </c>
      <c r="J22" s="21">
        <v>348</v>
      </c>
      <c r="K22" s="21">
        <v>0</v>
      </c>
      <c r="L22" s="21">
        <v>1346</v>
      </c>
      <c r="M22" s="22">
        <v>7459</v>
      </c>
    </row>
    <row r="23" spans="1:13" ht="15" customHeight="1">
      <c r="A23" s="15" t="s">
        <v>18</v>
      </c>
      <c r="B23" s="20">
        <f t="shared" si="0"/>
        <v>2915</v>
      </c>
      <c r="C23" s="21">
        <v>2296</v>
      </c>
      <c r="D23" s="21">
        <v>0</v>
      </c>
      <c r="E23" s="21">
        <v>0</v>
      </c>
      <c r="F23" s="21">
        <v>421</v>
      </c>
      <c r="G23" s="21">
        <v>0</v>
      </c>
      <c r="H23" s="21">
        <v>41</v>
      </c>
      <c r="I23" s="21">
        <v>47</v>
      </c>
      <c r="J23" s="21">
        <v>110</v>
      </c>
      <c r="K23" s="21">
        <v>0</v>
      </c>
      <c r="L23" s="21">
        <v>2274</v>
      </c>
      <c r="M23" s="22">
        <v>641</v>
      </c>
    </row>
    <row r="24" spans="1:13" ht="15" customHeight="1">
      <c r="A24" s="15" t="s">
        <v>19</v>
      </c>
      <c r="B24" s="20">
        <f t="shared" si="0"/>
        <v>1559</v>
      </c>
      <c r="C24" s="21">
        <v>1559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1266</v>
      </c>
      <c r="M24" s="22">
        <v>293</v>
      </c>
    </row>
    <row r="25" spans="1:13" ht="15" customHeight="1">
      <c r="A25" s="16" t="s">
        <v>20</v>
      </c>
      <c r="B25" s="23">
        <f t="shared" si="0"/>
        <v>2509</v>
      </c>
      <c r="C25" s="24">
        <v>1125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1384</v>
      </c>
      <c r="L25" s="24">
        <v>835</v>
      </c>
      <c r="M25" s="25">
        <v>1674</v>
      </c>
    </row>
    <row r="26" spans="1:13" ht="15" customHeight="1">
      <c r="A26" s="26" t="s">
        <v>88</v>
      </c>
      <c r="B26" s="27">
        <f t="shared" si="0"/>
        <v>188709</v>
      </c>
      <c r="C26" s="28">
        <v>104554</v>
      </c>
      <c r="D26" s="28">
        <v>1701</v>
      </c>
      <c r="E26" s="28">
        <v>554</v>
      </c>
      <c r="F26" s="28">
        <v>24193</v>
      </c>
      <c r="G26" s="28">
        <v>610</v>
      </c>
      <c r="H26" s="28">
        <v>31536</v>
      </c>
      <c r="I26" s="28">
        <v>2641</v>
      </c>
      <c r="J26" s="28">
        <v>15163</v>
      </c>
      <c r="K26" s="28">
        <v>7757</v>
      </c>
      <c r="L26" s="28">
        <v>79570</v>
      </c>
      <c r="M26" s="29">
        <v>109139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21</v>
      </c>
      <c r="B28" s="20">
        <f>SUM(C28:K28)</f>
        <v>5169</v>
      </c>
      <c r="C28" s="21">
        <v>2077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3092</v>
      </c>
      <c r="J28" s="21">
        <v>0</v>
      </c>
      <c r="K28" s="21">
        <v>0</v>
      </c>
      <c r="L28" s="21">
        <v>1763</v>
      </c>
      <c r="M28" s="22">
        <v>3406</v>
      </c>
    </row>
    <row r="29" spans="1:13" ht="15" customHeight="1">
      <c r="A29" s="16" t="s">
        <v>22</v>
      </c>
      <c r="B29" s="23">
        <f>SUM(C29:K29)</f>
        <v>1360</v>
      </c>
      <c r="C29" s="24">
        <v>949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411</v>
      </c>
      <c r="K29" s="24">
        <v>0</v>
      </c>
      <c r="L29" s="24">
        <v>501</v>
      </c>
      <c r="M29" s="25">
        <v>859</v>
      </c>
    </row>
    <row r="30" spans="1:13" ht="15" customHeight="1">
      <c r="A30" s="26" t="s">
        <v>89</v>
      </c>
      <c r="B30" s="27">
        <f>SUM(C30:K30)</f>
        <v>6529</v>
      </c>
      <c r="C30" s="28">
        <v>3026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3092</v>
      </c>
      <c r="J30" s="28">
        <v>411</v>
      </c>
      <c r="K30" s="28">
        <v>0</v>
      </c>
      <c r="L30" s="28">
        <v>2264</v>
      </c>
      <c r="M30" s="29">
        <v>4265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23</v>
      </c>
      <c r="B32" s="23">
        <f>SUM(C32:K32)</f>
        <v>1265</v>
      </c>
      <c r="C32" s="24">
        <v>1088</v>
      </c>
      <c r="D32" s="24">
        <v>0</v>
      </c>
      <c r="E32" s="24">
        <v>90</v>
      </c>
      <c r="F32" s="24">
        <v>87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803</v>
      </c>
      <c r="M32" s="25">
        <v>462</v>
      </c>
    </row>
    <row r="33" spans="1:13" ht="15" customHeight="1">
      <c r="A33" s="26" t="s">
        <v>90</v>
      </c>
      <c r="B33" s="27">
        <f>SUM(C33:K33)</f>
        <v>1265</v>
      </c>
      <c r="C33" s="28">
        <v>1088</v>
      </c>
      <c r="D33" s="28">
        <v>0</v>
      </c>
      <c r="E33" s="28">
        <v>90</v>
      </c>
      <c r="F33" s="28">
        <v>87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803</v>
      </c>
      <c r="M33" s="29">
        <v>462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24</v>
      </c>
      <c r="B35" s="20">
        <f>SUM(C35:K35)</f>
        <v>1335</v>
      </c>
      <c r="C35" s="21">
        <v>1335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952</v>
      </c>
      <c r="M35" s="22">
        <v>383</v>
      </c>
    </row>
    <row r="36" spans="1:13" ht="15" customHeight="1">
      <c r="A36" s="16" t="s">
        <v>25</v>
      </c>
      <c r="B36" s="23">
        <f>SUM(C36:K36)</f>
        <v>530</v>
      </c>
      <c r="C36" s="24">
        <v>275</v>
      </c>
      <c r="D36" s="24">
        <v>0</v>
      </c>
      <c r="E36" s="24">
        <v>0</v>
      </c>
      <c r="F36" s="24">
        <v>219</v>
      </c>
      <c r="G36" s="24">
        <v>0</v>
      </c>
      <c r="H36" s="24">
        <v>0</v>
      </c>
      <c r="I36" s="24">
        <v>0</v>
      </c>
      <c r="J36" s="24">
        <v>0</v>
      </c>
      <c r="K36" s="24">
        <v>36</v>
      </c>
      <c r="L36" s="24">
        <v>311</v>
      </c>
      <c r="M36" s="25">
        <v>219</v>
      </c>
    </row>
    <row r="37" spans="1:13" ht="15" customHeight="1">
      <c r="A37" s="26" t="s">
        <v>91</v>
      </c>
      <c r="B37" s="27">
        <f>SUM(C37:K37)</f>
        <v>1865</v>
      </c>
      <c r="C37" s="28">
        <v>1610</v>
      </c>
      <c r="D37" s="28">
        <v>0</v>
      </c>
      <c r="E37" s="28">
        <v>0</v>
      </c>
      <c r="F37" s="28">
        <v>219</v>
      </c>
      <c r="G37" s="28">
        <v>0</v>
      </c>
      <c r="H37" s="28">
        <v>0</v>
      </c>
      <c r="I37" s="28">
        <v>0</v>
      </c>
      <c r="J37" s="28">
        <v>0</v>
      </c>
      <c r="K37" s="28">
        <v>36</v>
      </c>
      <c r="L37" s="28">
        <v>1263</v>
      </c>
      <c r="M37" s="29">
        <v>602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26</v>
      </c>
      <c r="B39" s="20">
        <f>SUM(C39:K39)</f>
        <v>1574</v>
      </c>
      <c r="C39" s="21">
        <v>1574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1406</v>
      </c>
      <c r="M39" s="22">
        <v>168</v>
      </c>
    </row>
    <row r="40" spans="1:13" ht="15" customHeight="1">
      <c r="A40" s="15" t="s">
        <v>27</v>
      </c>
      <c r="B40" s="20">
        <f>SUM(C40:K40)</f>
        <v>1135</v>
      </c>
      <c r="C40" s="21">
        <v>487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648</v>
      </c>
      <c r="K40" s="21">
        <v>0</v>
      </c>
      <c r="L40" s="21">
        <v>990</v>
      </c>
      <c r="M40" s="22">
        <v>145</v>
      </c>
    </row>
    <row r="41" spans="1:13" ht="15" customHeight="1">
      <c r="A41" s="16" t="s">
        <v>28</v>
      </c>
      <c r="B41" s="23">
        <f>SUM(C41:K41)</f>
        <v>531</v>
      </c>
      <c r="C41" s="24">
        <v>531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406</v>
      </c>
      <c r="M41" s="25">
        <v>125</v>
      </c>
    </row>
    <row r="42" spans="1:13" ht="15" customHeight="1">
      <c r="A42" s="26" t="s">
        <v>92</v>
      </c>
      <c r="B42" s="27">
        <f>SUM(C42:K42)</f>
        <v>3240</v>
      </c>
      <c r="C42" s="28">
        <v>2592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648</v>
      </c>
      <c r="K42" s="28">
        <v>0</v>
      </c>
      <c r="L42" s="28">
        <v>2802</v>
      </c>
      <c r="M42" s="29">
        <v>438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29</v>
      </c>
      <c r="B44" s="20">
        <f>SUM(C44:K44)</f>
        <v>1932</v>
      </c>
      <c r="C44" s="21">
        <v>1006</v>
      </c>
      <c r="D44" s="21">
        <v>0</v>
      </c>
      <c r="E44" s="21">
        <v>0</v>
      </c>
      <c r="F44" s="21">
        <v>926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1006</v>
      </c>
      <c r="M44" s="22">
        <v>926</v>
      </c>
    </row>
    <row r="45" spans="1:13" ht="15" customHeight="1">
      <c r="A45" s="15" t="s">
        <v>30</v>
      </c>
      <c r="B45" s="20">
        <f>SUM(C45:K45)</f>
        <v>1981</v>
      </c>
      <c r="C45" s="21">
        <v>1922</v>
      </c>
      <c r="D45" s="21">
        <v>0</v>
      </c>
      <c r="E45" s="21">
        <v>0</v>
      </c>
      <c r="F45" s="21">
        <v>59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1922</v>
      </c>
      <c r="M45" s="22">
        <v>59</v>
      </c>
    </row>
    <row r="46" spans="1:13" ht="15" customHeight="1">
      <c r="A46" s="16" t="s">
        <v>31</v>
      </c>
      <c r="B46" s="23">
        <f>SUM(C46:K46)</f>
        <v>1558</v>
      </c>
      <c r="C46" s="24">
        <v>1393</v>
      </c>
      <c r="D46" s="24">
        <v>0</v>
      </c>
      <c r="E46" s="24">
        <v>0</v>
      </c>
      <c r="F46" s="24">
        <v>0</v>
      </c>
      <c r="G46" s="24">
        <v>40</v>
      </c>
      <c r="H46" s="24">
        <v>0</v>
      </c>
      <c r="I46" s="24">
        <v>125</v>
      </c>
      <c r="J46" s="24">
        <v>0</v>
      </c>
      <c r="K46" s="24">
        <v>0</v>
      </c>
      <c r="L46" s="24">
        <v>1397</v>
      </c>
      <c r="M46" s="25">
        <v>161</v>
      </c>
    </row>
    <row r="47" spans="1:13" ht="15" customHeight="1">
      <c r="A47" s="26" t="s">
        <v>93</v>
      </c>
      <c r="B47" s="27">
        <f>SUM(C47:K47)</f>
        <v>5471</v>
      </c>
      <c r="C47" s="28">
        <v>4321</v>
      </c>
      <c r="D47" s="28">
        <v>0</v>
      </c>
      <c r="E47" s="28">
        <v>0</v>
      </c>
      <c r="F47" s="28">
        <v>985</v>
      </c>
      <c r="G47" s="28">
        <v>40</v>
      </c>
      <c r="H47" s="28">
        <v>0</v>
      </c>
      <c r="I47" s="28">
        <v>125</v>
      </c>
      <c r="J47" s="28">
        <v>0</v>
      </c>
      <c r="K47" s="28">
        <v>0</v>
      </c>
      <c r="L47" s="28">
        <v>4325</v>
      </c>
      <c r="M47" s="29">
        <v>1146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32</v>
      </c>
      <c r="B49" s="23">
        <f>SUM(C49:K49)</f>
        <v>1668</v>
      </c>
      <c r="C49" s="24">
        <v>1368</v>
      </c>
      <c r="D49" s="24">
        <v>0</v>
      </c>
      <c r="E49" s="24">
        <v>0</v>
      </c>
      <c r="F49" s="24">
        <v>0</v>
      </c>
      <c r="G49" s="24">
        <v>0</v>
      </c>
      <c r="H49" s="24">
        <v>300</v>
      </c>
      <c r="I49" s="24">
        <v>0</v>
      </c>
      <c r="J49" s="24">
        <v>0</v>
      </c>
      <c r="K49" s="24">
        <v>0</v>
      </c>
      <c r="L49" s="24">
        <v>1368</v>
      </c>
      <c r="M49" s="25">
        <v>300</v>
      </c>
    </row>
    <row r="50" spans="1:13" ht="15" customHeight="1">
      <c r="A50" s="26" t="s">
        <v>94</v>
      </c>
      <c r="B50" s="27">
        <f>SUM(C50:K50)</f>
        <v>1668</v>
      </c>
      <c r="C50" s="28">
        <v>1368</v>
      </c>
      <c r="D50" s="28">
        <v>0</v>
      </c>
      <c r="E50" s="28">
        <v>0</v>
      </c>
      <c r="F50" s="28">
        <v>0</v>
      </c>
      <c r="G50" s="28">
        <v>0</v>
      </c>
      <c r="H50" s="28">
        <v>300</v>
      </c>
      <c r="I50" s="28">
        <v>0</v>
      </c>
      <c r="J50" s="28">
        <v>0</v>
      </c>
      <c r="K50" s="28">
        <v>0</v>
      </c>
      <c r="L50" s="28">
        <v>1368</v>
      </c>
      <c r="M50" s="29">
        <v>300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33</v>
      </c>
      <c r="B52" s="20">
        <f>SUM(C52:K52)</f>
        <v>462</v>
      </c>
      <c r="C52" s="21">
        <v>462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462</v>
      </c>
      <c r="M52" s="22">
        <v>0</v>
      </c>
    </row>
    <row r="53" spans="1:13" ht="15" customHeight="1">
      <c r="A53" s="15" t="s">
        <v>34</v>
      </c>
      <c r="B53" s="20">
        <f>SUM(C53:K53)</f>
        <v>1974</v>
      </c>
      <c r="C53" s="21">
        <v>1804</v>
      </c>
      <c r="D53" s="21">
        <v>0</v>
      </c>
      <c r="E53" s="21">
        <v>170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1748</v>
      </c>
      <c r="M53" s="22">
        <v>226</v>
      </c>
    </row>
    <row r="54" spans="1:13" ht="15" customHeight="1">
      <c r="A54" s="15" t="s">
        <v>35</v>
      </c>
      <c r="B54" s="20">
        <f>SUM(C54:K54)</f>
        <v>974</v>
      </c>
      <c r="C54" s="21">
        <v>974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717</v>
      </c>
      <c r="M54" s="22">
        <v>257</v>
      </c>
    </row>
    <row r="55" spans="1:13" ht="15" customHeight="1">
      <c r="A55" s="15" t="s">
        <v>36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37</v>
      </c>
      <c r="B56" s="20">
        <f>SUM(C56:K56)</f>
        <v>596</v>
      </c>
      <c r="C56" s="21">
        <v>495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101</v>
      </c>
      <c r="L56" s="21">
        <v>596</v>
      </c>
      <c r="M56" s="22">
        <v>0</v>
      </c>
    </row>
    <row r="57" spans="1:13" ht="15" customHeight="1">
      <c r="A57" s="15" t="s">
        <v>38</v>
      </c>
      <c r="B57" s="20">
        <f>SUM(C57:K57)</f>
        <v>1295</v>
      </c>
      <c r="C57" s="21">
        <v>336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15</v>
      </c>
      <c r="J57" s="21">
        <v>0</v>
      </c>
      <c r="K57" s="21">
        <v>944</v>
      </c>
      <c r="L57" s="21">
        <v>336</v>
      </c>
      <c r="M57" s="22">
        <v>959</v>
      </c>
    </row>
    <row r="58" spans="1:13" ht="15" customHeight="1">
      <c r="A58" s="16" t="s">
        <v>39</v>
      </c>
      <c r="B58" s="23">
        <f>SUM(C58:K58)</f>
        <v>128</v>
      </c>
      <c r="C58" s="24">
        <v>128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128</v>
      </c>
      <c r="M58" s="25">
        <v>0</v>
      </c>
    </row>
    <row r="59" spans="1:13" ht="15" customHeight="1">
      <c r="A59" s="26" t="s">
        <v>95</v>
      </c>
      <c r="B59" s="27">
        <f>SUM(C59:K59)</f>
        <v>5429</v>
      </c>
      <c r="C59" s="28">
        <v>4199</v>
      </c>
      <c r="D59" s="28">
        <v>0</v>
      </c>
      <c r="E59" s="28">
        <v>170</v>
      </c>
      <c r="F59" s="28">
        <v>0</v>
      </c>
      <c r="G59" s="28">
        <v>0</v>
      </c>
      <c r="H59" s="28">
        <v>0</v>
      </c>
      <c r="I59" s="28">
        <v>15</v>
      </c>
      <c r="J59" s="28">
        <v>0</v>
      </c>
      <c r="K59" s="28">
        <v>1045</v>
      </c>
      <c r="L59" s="28">
        <v>3987</v>
      </c>
      <c r="M59" s="29">
        <v>1442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40</v>
      </c>
      <c r="B61" s="23">
        <f>SUM(C61:K61)</f>
        <v>5874</v>
      </c>
      <c r="C61" s="24">
        <v>1288</v>
      </c>
      <c r="D61" s="24">
        <v>0</v>
      </c>
      <c r="E61" s="24">
        <v>0</v>
      </c>
      <c r="F61" s="24">
        <v>4345</v>
      </c>
      <c r="G61" s="24">
        <v>0</v>
      </c>
      <c r="H61" s="24">
        <v>0</v>
      </c>
      <c r="I61" s="24">
        <v>0</v>
      </c>
      <c r="J61" s="24">
        <v>241</v>
      </c>
      <c r="K61" s="24">
        <v>0</v>
      </c>
      <c r="L61" s="24">
        <v>1529</v>
      </c>
      <c r="M61" s="25">
        <v>4345</v>
      </c>
    </row>
    <row r="62" spans="1:13" ht="15" customHeight="1">
      <c r="A62" s="26" t="s">
        <v>96</v>
      </c>
      <c r="B62" s="27">
        <f>SUM(C62:K62)</f>
        <v>5874</v>
      </c>
      <c r="C62" s="28">
        <v>1288</v>
      </c>
      <c r="D62" s="28">
        <v>0</v>
      </c>
      <c r="E62" s="28">
        <v>0</v>
      </c>
      <c r="F62" s="28">
        <v>4345</v>
      </c>
      <c r="G62" s="28">
        <v>0</v>
      </c>
      <c r="H62" s="28">
        <v>0</v>
      </c>
      <c r="I62" s="28">
        <v>0</v>
      </c>
      <c r="J62" s="28">
        <v>241</v>
      </c>
      <c r="K62" s="28">
        <v>0</v>
      </c>
      <c r="L62" s="28">
        <v>1529</v>
      </c>
      <c r="M62" s="29">
        <v>4345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41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86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42</v>
      </c>
      <c r="B67" s="20">
        <f>SUM(C67:K67)</f>
        <v>31341</v>
      </c>
      <c r="C67" s="21">
        <v>19492</v>
      </c>
      <c r="D67" s="21">
        <v>0</v>
      </c>
      <c r="E67" s="21">
        <v>260</v>
      </c>
      <c r="F67" s="21">
        <v>5636</v>
      </c>
      <c r="G67" s="21">
        <v>40</v>
      </c>
      <c r="H67" s="21">
        <v>300</v>
      </c>
      <c r="I67" s="21">
        <v>3232</v>
      </c>
      <c r="J67" s="21">
        <v>1300</v>
      </c>
      <c r="K67" s="21">
        <v>1081</v>
      </c>
      <c r="L67" s="21">
        <v>18341</v>
      </c>
      <c r="M67" s="22">
        <v>13000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43</v>
      </c>
      <c r="B69" s="30">
        <f>SUM(C69:K69)</f>
        <v>220050</v>
      </c>
      <c r="C69" s="31">
        <v>124046</v>
      </c>
      <c r="D69" s="31">
        <v>1701</v>
      </c>
      <c r="E69" s="31">
        <v>814</v>
      </c>
      <c r="F69" s="31">
        <v>29829</v>
      </c>
      <c r="G69" s="31">
        <v>650</v>
      </c>
      <c r="H69" s="31">
        <v>31836</v>
      </c>
      <c r="I69" s="31">
        <v>5873</v>
      </c>
      <c r="J69" s="31">
        <v>16463</v>
      </c>
      <c r="K69" s="31">
        <v>8838</v>
      </c>
      <c r="L69" s="31">
        <v>97911</v>
      </c>
      <c r="M69" s="32">
        <v>122139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87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54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12"/>
      <c r="L4" s="12"/>
      <c r="M4" s="12" t="s">
        <v>70</v>
      </c>
      <c r="N4" s="12" t="s">
        <v>69</v>
      </c>
      <c r="O4" s="12"/>
      <c r="P4" s="12" t="s">
        <v>98</v>
      </c>
      <c r="Q4" s="13"/>
    </row>
    <row r="5" spans="1:17" s="4" customFormat="1" ht="15" customHeight="1" thickBot="1">
      <c r="A5" s="53"/>
      <c r="B5" s="52"/>
      <c r="C5" s="51" t="s">
        <v>68</v>
      </c>
      <c r="D5" s="51" t="s">
        <v>67</v>
      </c>
      <c r="E5" s="51" t="s">
        <v>66</v>
      </c>
      <c r="F5" s="51" t="s">
        <v>65</v>
      </c>
      <c r="G5" s="51" t="s">
        <v>64</v>
      </c>
      <c r="H5" s="51" t="s">
        <v>63</v>
      </c>
      <c r="I5" s="51" t="s">
        <v>62</v>
      </c>
      <c r="J5" s="51" t="s">
        <v>61</v>
      </c>
      <c r="K5" s="51" t="s">
        <v>60</v>
      </c>
      <c r="L5" s="51" t="s">
        <v>59</v>
      </c>
      <c r="M5" s="51" t="s">
        <v>58</v>
      </c>
      <c r="N5" s="51" t="s">
        <v>58</v>
      </c>
      <c r="O5" s="51" t="s">
        <v>57</v>
      </c>
      <c r="P5" s="51" t="s">
        <v>56</v>
      </c>
      <c r="Q5" s="50" t="s">
        <v>47</v>
      </c>
    </row>
    <row r="6" spans="1:17" ht="15" customHeight="1">
      <c r="A6" s="49" t="s">
        <v>55</v>
      </c>
      <c r="B6" s="48">
        <f>+C6+G6</f>
        <v>124046</v>
      </c>
      <c r="C6" s="47">
        <f>SUM(D6:F6)</f>
        <v>0</v>
      </c>
      <c r="D6" s="47">
        <v>0</v>
      </c>
      <c r="E6" s="47">
        <v>0</v>
      </c>
      <c r="F6" s="47">
        <v>0</v>
      </c>
      <c r="G6" s="47">
        <f>SUM(H6:J6)</f>
        <v>124046</v>
      </c>
      <c r="H6" s="47">
        <v>23891</v>
      </c>
      <c r="I6" s="47">
        <v>0</v>
      </c>
      <c r="J6" s="47">
        <v>100155</v>
      </c>
      <c r="K6" s="47">
        <v>92776</v>
      </c>
      <c r="L6" s="47">
        <f>SUM(M6:Q6)</f>
        <v>31270</v>
      </c>
      <c r="M6" s="47">
        <v>2464</v>
      </c>
      <c r="N6" s="47">
        <v>3106</v>
      </c>
      <c r="O6" s="47">
        <v>24751</v>
      </c>
      <c r="P6" s="47">
        <v>0</v>
      </c>
      <c r="Q6" s="46">
        <v>949</v>
      </c>
    </row>
    <row r="7" spans="1:17" ht="15" customHeight="1">
      <c r="A7" s="45" t="s">
        <v>54</v>
      </c>
      <c r="B7" s="44">
        <f>+C7+G7</f>
        <v>1701</v>
      </c>
      <c r="C7" s="43">
        <f>SUM(D7:F7)</f>
        <v>0</v>
      </c>
      <c r="D7" s="43">
        <v>0</v>
      </c>
      <c r="E7" s="43">
        <v>0</v>
      </c>
      <c r="F7" s="43">
        <v>0</v>
      </c>
      <c r="G7" s="43">
        <f>SUM(H7:J7)</f>
        <v>1701</v>
      </c>
      <c r="H7" s="43">
        <v>0</v>
      </c>
      <c r="I7" s="43">
        <v>0</v>
      </c>
      <c r="J7" s="43">
        <v>1701</v>
      </c>
      <c r="K7" s="43">
        <v>1330</v>
      </c>
      <c r="L7" s="43">
        <f>SUM(M7:Q7)</f>
        <v>371</v>
      </c>
      <c r="M7" s="43">
        <v>0</v>
      </c>
      <c r="N7" s="43">
        <v>0</v>
      </c>
      <c r="O7" s="43">
        <v>371</v>
      </c>
      <c r="P7" s="43">
        <v>0</v>
      </c>
      <c r="Q7" s="42">
        <v>0</v>
      </c>
    </row>
    <row r="8" spans="1:17" ht="15" customHeight="1">
      <c r="A8" s="45" t="s">
        <v>53</v>
      </c>
      <c r="B8" s="44">
        <f aca="true" t="shared" si="0" ref="B8:B17">+C8+G8</f>
        <v>814</v>
      </c>
      <c r="C8" s="43">
        <f aca="true" t="shared" si="1" ref="C8:C19">SUM(D8:F8)</f>
        <v>0</v>
      </c>
      <c r="D8" s="43">
        <v>0</v>
      </c>
      <c r="E8" s="43">
        <v>0</v>
      </c>
      <c r="F8" s="43">
        <v>0</v>
      </c>
      <c r="G8" s="43">
        <f aca="true" t="shared" si="2" ref="G8:G19">SUM(H8:J8)</f>
        <v>814</v>
      </c>
      <c r="H8" s="43">
        <v>0</v>
      </c>
      <c r="I8" s="43">
        <v>0</v>
      </c>
      <c r="J8" s="43">
        <v>814</v>
      </c>
      <c r="K8" s="43">
        <v>20</v>
      </c>
      <c r="L8" s="43">
        <f aca="true" t="shared" si="3" ref="L8:L17">SUM(M8:Q8)</f>
        <v>794</v>
      </c>
      <c r="M8" s="43">
        <v>0</v>
      </c>
      <c r="N8" s="43">
        <v>0</v>
      </c>
      <c r="O8" s="43">
        <v>794</v>
      </c>
      <c r="P8" s="43">
        <v>0</v>
      </c>
      <c r="Q8" s="42">
        <v>0</v>
      </c>
    </row>
    <row r="9" spans="1:17" ht="15" customHeight="1">
      <c r="A9" s="45" t="s">
        <v>52</v>
      </c>
      <c r="B9" s="44">
        <f t="shared" si="0"/>
        <v>29829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29829</v>
      </c>
      <c r="H9" s="43">
        <v>29393</v>
      </c>
      <c r="I9" s="43">
        <v>0</v>
      </c>
      <c r="J9" s="43">
        <v>436</v>
      </c>
      <c r="K9" s="43">
        <v>401</v>
      </c>
      <c r="L9" s="43">
        <f t="shared" si="3"/>
        <v>29428</v>
      </c>
      <c r="M9" s="43">
        <v>0</v>
      </c>
      <c r="N9" s="43">
        <v>3007</v>
      </c>
      <c r="O9" s="43">
        <v>26392</v>
      </c>
      <c r="P9" s="43">
        <v>0</v>
      </c>
      <c r="Q9" s="42">
        <v>29</v>
      </c>
    </row>
    <row r="10" spans="1:17" ht="15" customHeight="1">
      <c r="A10" s="45" t="s">
        <v>51</v>
      </c>
      <c r="B10" s="44">
        <f t="shared" si="0"/>
        <v>650</v>
      </c>
      <c r="C10" s="43">
        <f t="shared" si="1"/>
        <v>0</v>
      </c>
      <c r="D10" s="43">
        <v>0</v>
      </c>
      <c r="E10" s="43">
        <v>0</v>
      </c>
      <c r="F10" s="43">
        <v>0</v>
      </c>
      <c r="G10" s="43">
        <f t="shared" si="2"/>
        <v>650</v>
      </c>
      <c r="H10" s="43">
        <v>534</v>
      </c>
      <c r="I10" s="43">
        <v>0</v>
      </c>
      <c r="J10" s="43">
        <v>116</v>
      </c>
      <c r="K10" s="43">
        <v>40</v>
      </c>
      <c r="L10" s="43">
        <f t="shared" si="3"/>
        <v>610</v>
      </c>
      <c r="M10" s="43">
        <v>0</v>
      </c>
      <c r="N10" s="43">
        <v>0</v>
      </c>
      <c r="O10" s="43">
        <v>610</v>
      </c>
      <c r="P10" s="43">
        <v>0</v>
      </c>
      <c r="Q10" s="42">
        <v>0</v>
      </c>
    </row>
    <row r="11" spans="1:17" ht="15" customHeight="1">
      <c r="A11" s="45" t="s">
        <v>50</v>
      </c>
      <c r="B11" s="44">
        <f t="shared" si="0"/>
        <v>31836</v>
      </c>
      <c r="C11" s="43">
        <f t="shared" si="1"/>
        <v>0</v>
      </c>
      <c r="D11" s="43">
        <v>0</v>
      </c>
      <c r="E11" s="43">
        <v>0</v>
      </c>
      <c r="F11" s="43">
        <v>0</v>
      </c>
      <c r="G11" s="43">
        <f t="shared" si="2"/>
        <v>31836</v>
      </c>
      <c r="H11" s="43">
        <v>31487</v>
      </c>
      <c r="I11" s="43">
        <v>44</v>
      </c>
      <c r="J11" s="43">
        <v>305</v>
      </c>
      <c r="K11" s="43">
        <v>893</v>
      </c>
      <c r="L11" s="43">
        <f t="shared" si="3"/>
        <v>30943</v>
      </c>
      <c r="M11" s="43">
        <v>0</v>
      </c>
      <c r="N11" s="43">
        <v>0</v>
      </c>
      <c r="O11" s="43">
        <v>30943</v>
      </c>
      <c r="P11" s="43">
        <v>0</v>
      </c>
      <c r="Q11" s="42">
        <v>0</v>
      </c>
    </row>
    <row r="12" spans="1:17" ht="15" customHeight="1">
      <c r="A12" s="45" t="s">
        <v>49</v>
      </c>
      <c r="B12" s="44">
        <f t="shared" si="0"/>
        <v>5873</v>
      </c>
      <c r="C12" s="43">
        <f t="shared" si="1"/>
        <v>106</v>
      </c>
      <c r="D12" s="43">
        <v>0</v>
      </c>
      <c r="E12" s="43">
        <v>0</v>
      </c>
      <c r="F12" s="43">
        <v>106</v>
      </c>
      <c r="G12" s="43">
        <f t="shared" si="2"/>
        <v>5767</v>
      </c>
      <c r="H12" s="43">
        <v>4810</v>
      </c>
      <c r="I12" s="43">
        <v>628</v>
      </c>
      <c r="J12" s="43">
        <v>329</v>
      </c>
      <c r="K12" s="43">
        <v>483</v>
      </c>
      <c r="L12" s="43">
        <f t="shared" si="3"/>
        <v>5390</v>
      </c>
      <c r="M12" s="43">
        <v>0</v>
      </c>
      <c r="N12" s="43">
        <v>132</v>
      </c>
      <c r="O12" s="43">
        <v>5179</v>
      </c>
      <c r="P12" s="43">
        <v>0</v>
      </c>
      <c r="Q12" s="42">
        <v>79</v>
      </c>
    </row>
    <row r="13" spans="1:17" ht="15" customHeight="1">
      <c r="A13" s="45" t="s">
        <v>48</v>
      </c>
      <c r="B13" s="44">
        <f t="shared" si="0"/>
        <v>16463</v>
      </c>
      <c r="C13" s="43">
        <f t="shared" si="1"/>
        <v>7048</v>
      </c>
      <c r="D13" s="43">
        <v>411</v>
      </c>
      <c r="E13" s="43">
        <v>0</v>
      </c>
      <c r="F13" s="43">
        <v>6637</v>
      </c>
      <c r="G13" s="43">
        <f t="shared" si="2"/>
        <v>9415</v>
      </c>
      <c r="H13" s="43">
        <v>2719</v>
      </c>
      <c r="I13" s="43">
        <v>6048</v>
      </c>
      <c r="J13" s="43">
        <v>648</v>
      </c>
      <c r="K13" s="43">
        <v>1302</v>
      </c>
      <c r="L13" s="43">
        <f t="shared" si="3"/>
        <v>15161</v>
      </c>
      <c r="M13" s="43">
        <v>91</v>
      </c>
      <c r="N13" s="43">
        <v>2642</v>
      </c>
      <c r="O13" s="43">
        <v>10831</v>
      </c>
      <c r="P13" s="43">
        <v>0</v>
      </c>
      <c r="Q13" s="42">
        <v>1597</v>
      </c>
    </row>
    <row r="14" spans="1:17" ht="15" customHeight="1">
      <c r="A14" s="45" t="s">
        <v>47</v>
      </c>
      <c r="B14" s="44">
        <f t="shared" si="0"/>
        <v>8838</v>
      </c>
      <c r="C14" s="43">
        <f t="shared" si="1"/>
        <v>1327</v>
      </c>
      <c r="D14" s="43">
        <v>0</v>
      </c>
      <c r="E14" s="43">
        <v>237</v>
      </c>
      <c r="F14" s="43">
        <v>1090</v>
      </c>
      <c r="G14" s="43">
        <f t="shared" si="2"/>
        <v>7511</v>
      </c>
      <c r="H14" s="43">
        <v>5313</v>
      </c>
      <c r="I14" s="43">
        <v>937</v>
      </c>
      <c r="J14" s="43">
        <v>1261</v>
      </c>
      <c r="K14" s="43">
        <v>666</v>
      </c>
      <c r="L14" s="43">
        <f t="shared" si="3"/>
        <v>8172</v>
      </c>
      <c r="M14" s="43">
        <v>0</v>
      </c>
      <c r="N14" s="43">
        <v>302</v>
      </c>
      <c r="O14" s="43">
        <v>7870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46</v>
      </c>
      <c r="B16" s="44">
        <f t="shared" si="0"/>
        <v>125747</v>
      </c>
      <c r="C16" s="43">
        <f t="shared" si="1"/>
        <v>0</v>
      </c>
      <c r="D16" s="43">
        <f>SUM(D6:D7)</f>
        <v>0</v>
      </c>
      <c r="E16" s="43">
        <f>SUM(E6:E7)</f>
        <v>0</v>
      </c>
      <c r="F16" s="43">
        <f>SUM(F6:F7)</f>
        <v>0</v>
      </c>
      <c r="G16" s="43">
        <f t="shared" si="2"/>
        <v>125747</v>
      </c>
      <c r="H16" s="43">
        <f>SUM(H6:H7)</f>
        <v>23891</v>
      </c>
      <c r="I16" s="43">
        <f>SUM(I6:I7)</f>
        <v>0</v>
      </c>
      <c r="J16" s="43">
        <f>SUM(J6:J7)</f>
        <v>101856</v>
      </c>
      <c r="K16" s="43">
        <f>SUM(K6:K7)</f>
        <v>94106</v>
      </c>
      <c r="L16" s="43">
        <f t="shared" si="3"/>
        <v>31641</v>
      </c>
      <c r="M16" s="43">
        <f>SUM(M6:M7)</f>
        <v>2464</v>
      </c>
      <c r="N16" s="43">
        <f>SUM(N6:N7)</f>
        <v>3106</v>
      </c>
      <c r="O16" s="43">
        <f>SUM(O6:O7)</f>
        <v>25122</v>
      </c>
      <c r="P16" s="43">
        <f>SUM(P6:P7)</f>
        <v>0</v>
      </c>
      <c r="Q16" s="42">
        <f>SUM(Q6:Q7)</f>
        <v>949</v>
      </c>
    </row>
    <row r="17" spans="1:17" ht="15" customHeight="1">
      <c r="A17" s="45" t="s">
        <v>45</v>
      </c>
      <c r="B17" s="44">
        <f t="shared" si="0"/>
        <v>94303</v>
      </c>
      <c r="C17" s="43">
        <f t="shared" si="1"/>
        <v>8481</v>
      </c>
      <c r="D17" s="43">
        <f>SUM(D8:D14)</f>
        <v>411</v>
      </c>
      <c r="E17" s="43">
        <f>SUM(E8:E14)</f>
        <v>237</v>
      </c>
      <c r="F17" s="43">
        <f>SUM(F8:F14)</f>
        <v>7833</v>
      </c>
      <c r="G17" s="43">
        <f t="shared" si="2"/>
        <v>85822</v>
      </c>
      <c r="H17" s="43">
        <f>SUM(H8:H14)</f>
        <v>74256</v>
      </c>
      <c r="I17" s="43">
        <f>SUM(I8:I14)</f>
        <v>7657</v>
      </c>
      <c r="J17" s="43">
        <f>SUM(J8:J14)</f>
        <v>3909</v>
      </c>
      <c r="K17" s="43">
        <f>SUM(K8:K14)</f>
        <v>3805</v>
      </c>
      <c r="L17" s="43">
        <f t="shared" si="3"/>
        <v>90498</v>
      </c>
      <c r="M17" s="43">
        <f>SUM(M8:M14)</f>
        <v>91</v>
      </c>
      <c r="N17" s="43">
        <f>SUM(N8:N14)</f>
        <v>6083</v>
      </c>
      <c r="O17" s="43">
        <f>SUM(O8:O14)</f>
        <v>82619</v>
      </c>
      <c r="P17" s="43">
        <f>SUM(P8:P14)</f>
        <v>0</v>
      </c>
      <c r="Q17" s="42">
        <f>SUM(Q8:Q14)</f>
        <v>1705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44</v>
      </c>
      <c r="B19" s="35">
        <f>+C19+G19</f>
        <v>220050</v>
      </c>
      <c r="C19" s="36">
        <f t="shared" si="1"/>
        <v>8481</v>
      </c>
      <c r="D19" s="35">
        <f>SUM(D16:D17)</f>
        <v>411</v>
      </c>
      <c r="E19" s="35">
        <f>SUM(E16:E17)</f>
        <v>237</v>
      </c>
      <c r="F19" s="35">
        <f>SUM(F16:F17)</f>
        <v>7833</v>
      </c>
      <c r="G19" s="36">
        <f t="shared" si="2"/>
        <v>211569</v>
      </c>
      <c r="H19" s="35">
        <f>SUM(H16:H17)</f>
        <v>98147</v>
      </c>
      <c r="I19" s="35">
        <f>SUM(I16:I17)</f>
        <v>7657</v>
      </c>
      <c r="J19" s="35">
        <f>SUM(J16:J17)</f>
        <v>105765</v>
      </c>
      <c r="K19" s="36">
        <f>SUM(K16:K17)</f>
        <v>97911</v>
      </c>
      <c r="L19" s="35">
        <f>SUM(M19:Q19)</f>
        <v>122139</v>
      </c>
      <c r="M19" s="35">
        <f>SUM(M16:M17)</f>
        <v>2555</v>
      </c>
      <c r="N19" s="35">
        <f>SUM(N16:N17)</f>
        <v>9189</v>
      </c>
      <c r="O19" s="35">
        <f>SUM(O16:O17)</f>
        <v>107741</v>
      </c>
      <c r="P19" s="35">
        <f>SUM(P16:P17)</f>
        <v>0</v>
      </c>
      <c r="Q19" s="34">
        <f>SUM(Q16:Q17)</f>
        <v>2654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87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54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12"/>
      <c r="L4" s="12"/>
      <c r="M4" s="12" t="s">
        <v>70</v>
      </c>
      <c r="N4" s="12" t="s">
        <v>69</v>
      </c>
      <c r="O4" s="12"/>
      <c r="P4" s="12" t="s">
        <v>98</v>
      </c>
      <c r="Q4" s="13"/>
    </row>
    <row r="5" spans="1:17" s="4" customFormat="1" ht="15" customHeight="1" thickBot="1">
      <c r="A5" s="53"/>
      <c r="B5" s="52"/>
      <c r="C5" s="51" t="s">
        <v>68</v>
      </c>
      <c r="D5" s="51" t="s">
        <v>67</v>
      </c>
      <c r="E5" s="51" t="s">
        <v>66</v>
      </c>
      <c r="F5" s="51" t="s">
        <v>65</v>
      </c>
      <c r="G5" s="51" t="s">
        <v>64</v>
      </c>
      <c r="H5" s="51" t="s">
        <v>63</v>
      </c>
      <c r="I5" s="51" t="s">
        <v>62</v>
      </c>
      <c r="J5" s="51" t="s">
        <v>61</v>
      </c>
      <c r="K5" s="51" t="s">
        <v>60</v>
      </c>
      <c r="L5" s="51" t="s">
        <v>59</v>
      </c>
      <c r="M5" s="51" t="s">
        <v>58</v>
      </c>
      <c r="N5" s="51" t="s">
        <v>58</v>
      </c>
      <c r="O5" s="51" t="s">
        <v>57</v>
      </c>
      <c r="P5" s="51" t="s">
        <v>56</v>
      </c>
      <c r="Q5" s="50" t="s">
        <v>47</v>
      </c>
    </row>
    <row r="6" spans="1:17" ht="15" customHeight="1">
      <c r="A6" s="49" t="s">
        <v>55</v>
      </c>
      <c r="B6" s="48">
        <f>+C6+G6</f>
        <v>2072187</v>
      </c>
      <c r="C6" s="47">
        <f>SUM(D6:F6)</f>
        <v>0</v>
      </c>
      <c r="D6" s="47">
        <v>0</v>
      </c>
      <c r="E6" s="47">
        <v>0</v>
      </c>
      <c r="F6" s="47">
        <v>0</v>
      </c>
      <c r="G6" s="47">
        <f>SUM(H6:J6)</f>
        <v>2072187</v>
      </c>
      <c r="H6" s="47">
        <v>338277</v>
      </c>
      <c r="I6" s="47">
        <v>0</v>
      </c>
      <c r="J6" s="47">
        <v>1733910</v>
      </c>
      <c r="K6" s="47">
        <v>1507656</v>
      </c>
      <c r="L6" s="47">
        <f>SUM(M6:Q6)</f>
        <v>564531</v>
      </c>
      <c r="M6" s="47">
        <v>41000</v>
      </c>
      <c r="N6" s="47">
        <v>53000</v>
      </c>
      <c r="O6" s="47">
        <v>457813</v>
      </c>
      <c r="P6" s="47">
        <v>0</v>
      </c>
      <c r="Q6" s="46">
        <v>12718</v>
      </c>
    </row>
    <row r="7" spans="1:17" ht="15" customHeight="1">
      <c r="A7" s="45" t="s">
        <v>54</v>
      </c>
      <c r="B7" s="44">
        <f>+C7+G7</f>
        <v>27638</v>
      </c>
      <c r="C7" s="43">
        <f>SUM(D7:F7)</f>
        <v>0</v>
      </c>
      <c r="D7" s="43">
        <v>0</v>
      </c>
      <c r="E7" s="43">
        <v>0</v>
      </c>
      <c r="F7" s="43">
        <v>0</v>
      </c>
      <c r="G7" s="43">
        <f>SUM(H7:J7)</f>
        <v>27638</v>
      </c>
      <c r="H7" s="43">
        <v>0</v>
      </c>
      <c r="I7" s="43">
        <v>0</v>
      </c>
      <c r="J7" s="43">
        <v>27638</v>
      </c>
      <c r="K7" s="43">
        <v>22638</v>
      </c>
      <c r="L7" s="43">
        <f>SUM(M7:Q7)</f>
        <v>5000</v>
      </c>
      <c r="M7" s="43">
        <v>0</v>
      </c>
      <c r="N7" s="43">
        <v>0</v>
      </c>
      <c r="O7" s="43">
        <v>5000</v>
      </c>
      <c r="P7" s="43">
        <v>0</v>
      </c>
      <c r="Q7" s="42">
        <v>0</v>
      </c>
    </row>
    <row r="8" spans="1:17" ht="15" customHeight="1">
      <c r="A8" s="45" t="s">
        <v>53</v>
      </c>
      <c r="B8" s="44">
        <f aca="true" t="shared" si="0" ref="B8:B17">+C8+G8</f>
        <v>5000</v>
      </c>
      <c r="C8" s="43">
        <f aca="true" t="shared" si="1" ref="C8:C19">SUM(D8:F8)</f>
        <v>0</v>
      </c>
      <c r="D8" s="43">
        <v>0</v>
      </c>
      <c r="E8" s="43">
        <v>0</v>
      </c>
      <c r="F8" s="43">
        <v>0</v>
      </c>
      <c r="G8" s="43">
        <f aca="true" t="shared" si="2" ref="G8:G19">SUM(H8:J8)</f>
        <v>5000</v>
      </c>
      <c r="H8" s="43">
        <v>0</v>
      </c>
      <c r="I8" s="43">
        <v>0</v>
      </c>
      <c r="J8" s="43">
        <v>5000</v>
      </c>
      <c r="K8" s="43">
        <v>300</v>
      </c>
      <c r="L8" s="43">
        <f aca="true" t="shared" si="3" ref="L8:L17">SUM(M8:Q8)</f>
        <v>4700</v>
      </c>
      <c r="M8" s="43">
        <v>0</v>
      </c>
      <c r="N8" s="43">
        <v>0</v>
      </c>
      <c r="O8" s="43">
        <v>4700</v>
      </c>
      <c r="P8" s="43">
        <v>0</v>
      </c>
      <c r="Q8" s="42">
        <v>0</v>
      </c>
    </row>
    <row r="9" spans="1:17" ht="15" customHeight="1">
      <c r="A9" s="45" t="s">
        <v>52</v>
      </c>
      <c r="B9" s="44">
        <f t="shared" si="0"/>
        <v>296958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296958</v>
      </c>
      <c r="H9" s="43">
        <v>293758</v>
      </c>
      <c r="I9" s="43">
        <v>0</v>
      </c>
      <c r="J9" s="43">
        <v>3200</v>
      </c>
      <c r="K9" s="43">
        <v>5700</v>
      </c>
      <c r="L9" s="43">
        <f t="shared" si="3"/>
        <v>291258</v>
      </c>
      <c r="M9" s="43">
        <v>0</v>
      </c>
      <c r="N9" s="43">
        <v>51000</v>
      </c>
      <c r="O9" s="43">
        <v>239858</v>
      </c>
      <c r="P9" s="43">
        <v>0</v>
      </c>
      <c r="Q9" s="42">
        <v>400</v>
      </c>
    </row>
    <row r="10" spans="1:17" ht="15" customHeight="1">
      <c r="A10" s="45" t="s">
        <v>51</v>
      </c>
      <c r="B10" s="44">
        <f t="shared" si="0"/>
        <v>7210</v>
      </c>
      <c r="C10" s="43">
        <f t="shared" si="1"/>
        <v>0</v>
      </c>
      <c r="D10" s="43">
        <v>0</v>
      </c>
      <c r="E10" s="43">
        <v>0</v>
      </c>
      <c r="F10" s="43">
        <v>0</v>
      </c>
      <c r="G10" s="43">
        <f t="shared" si="2"/>
        <v>7210</v>
      </c>
      <c r="H10" s="43">
        <v>6110</v>
      </c>
      <c r="I10" s="43">
        <v>0</v>
      </c>
      <c r="J10" s="43">
        <v>1100</v>
      </c>
      <c r="K10" s="43">
        <v>600</v>
      </c>
      <c r="L10" s="43">
        <f t="shared" si="3"/>
        <v>6610</v>
      </c>
      <c r="M10" s="43">
        <v>0</v>
      </c>
      <c r="N10" s="43">
        <v>0</v>
      </c>
      <c r="O10" s="43">
        <v>6610</v>
      </c>
      <c r="P10" s="43">
        <v>0</v>
      </c>
      <c r="Q10" s="42">
        <v>0</v>
      </c>
    </row>
    <row r="11" spans="1:17" ht="15" customHeight="1">
      <c r="A11" s="45" t="s">
        <v>50</v>
      </c>
      <c r="B11" s="44">
        <f t="shared" si="0"/>
        <v>220808</v>
      </c>
      <c r="C11" s="43">
        <f t="shared" si="1"/>
        <v>0</v>
      </c>
      <c r="D11" s="43">
        <v>0</v>
      </c>
      <c r="E11" s="43">
        <v>0</v>
      </c>
      <c r="F11" s="43">
        <v>0</v>
      </c>
      <c r="G11" s="43">
        <f t="shared" si="2"/>
        <v>220808</v>
      </c>
      <c r="H11" s="43">
        <v>216708</v>
      </c>
      <c r="I11" s="43">
        <v>500</v>
      </c>
      <c r="J11" s="43">
        <v>3600</v>
      </c>
      <c r="K11" s="43">
        <v>12928</v>
      </c>
      <c r="L11" s="43">
        <f t="shared" si="3"/>
        <v>207880</v>
      </c>
      <c r="M11" s="43">
        <v>0</v>
      </c>
      <c r="N11" s="43">
        <v>0</v>
      </c>
      <c r="O11" s="43">
        <v>207880</v>
      </c>
      <c r="P11" s="43">
        <v>0</v>
      </c>
      <c r="Q11" s="42">
        <v>0</v>
      </c>
    </row>
    <row r="12" spans="1:17" ht="15" customHeight="1">
      <c r="A12" s="45" t="s">
        <v>49</v>
      </c>
      <c r="B12" s="44">
        <f t="shared" si="0"/>
        <v>82950</v>
      </c>
      <c r="C12" s="43">
        <f t="shared" si="1"/>
        <v>2110</v>
      </c>
      <c r="D12" s="43">
        <v>0</v>
      </c>
      <c r="E12" s="43">
        <v>0</v>
      </c>
      <c r="F12" s="43">
        <v>2110</v>
      </c>
      <c r="G12" s="43">
        <f t="shared" si="2"/>
        <v>80840</v>
      </c>
      <c r="H12" s="43">
        <v>64530</v>
      </c>
      <c r="I12" s="43">
        <v>11250</v>
      </c>
      <c r="J12" s="43">
        <v>5060</v>
      </c>
      <c r="K12" s="43">
        <v>7960</v>
      </c>
      <c r="L12" s="43">
        <f t="shared" si="3"/>
        <v>74990</v>
      </c>
      <c r="M12" s="43">
        <v>0</v>
      </c>
      <c r="N12" s="43">
        <v>1950</v>
      </c>
      <c r="O12" s="43">
        <v>71790</v>
      </c>
      <c r="P12" s="43">
        <v>0</v>
      </c>
      <c r="Q12" s="42">
        <v>1250</v>
      </c>
    </row>
    <row r="13" spans="1:17" ht="15" customHeight="1">
      <c r="A13" s="45" t="s">
        <v>48</v>
      </c>
      <c r="B13" s="44">
        <f t="shared" si="0"/>
        <v>269237</v>
      </c>
      <c r="C13" s="43">
        <f t="shared" si="1"/>
        <v>115653</v>
      </c>
      <c r="D13" s="43">
        <v>6000</v>
      </c>
      <c r="E13" s="43">
        <v>0</v>
      </c>
      <c r="F13" s="43">
        <v>109653</v>
      </c>
      <c r="G13" s="43">
        <f t="shared" si="2"/>
        <v>153584</v>
      </c>
      <c r="H13" s="43">
        <v>42800</v>
      </c>
      <c r="I13" s="43">
        <v>94784</v>
      </c>
      <c r="J13" s="43">
        <v>16000</v>
      </c>
      <c r="K13" s="43">
        <v>34500</v>
      </c>
      <c r="L13" s="43">
        <f t="shared" si="3"/>
        <v>234737</v>
      </c>
      <c r="M13" s="43">
        <v>1500</v>
      </c>
      <c r="N13" s="43">
        <v>48005</v>
      </c>
      <c r="O13" s="43">
        <v>182591</v>
      </c>
      <c r="P13" s="43">
        <v>0</v>
      </c>
      <c r="Q13" s="42">
        <v>2641</v>
      </c>
    </row>
    <row r="14" spans="1:17" ht="15" customHeight="1">
      <c r="A14" s="45" t="s">
        <v>47</v>
      </c>
      <c r="B14" s="44">
        <f t="shared" si="0"/>
        <v>58860</v>
      </c>
      <c r="C14" s="43">
        <f t="shared" si="1"/>
        <v>12580</v>
      </c>
      <c r="D14" s="43">
        <v>0</v>
      </c>
      <c r="E14" s="43">
        <v>4000</v>
      </c>
      <c r="F14" s="43">
        <v>8580</v>
      </c>
      <c r="G14" s="43">
        <f t="shared" si="2"/>
        <v>46280</v>
      </c>
      <c r="H14" s="43">
        <v>17000</v>
      </c>
      <c r="I14" s="43">
        <v>19330</v>
      </c>
      <c r="J14" s="43">
        <v>9950</v>
      </c>
      <c r="K14" s="43">
        <v>10660</v>
      </c>
      <c r="L14" s="43">
        <f t="shared" si="3"/>
        <v>48200</v>
      </c>
      <c r="M14" s="43">
        <v>0</v>
      </c>
      <c r="N14" s="43">
        <v>5800</v>
      </c>
      <c r="O14" s="43">
        <v>42400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46</v>
      </c>
      <c r="B16" s="44">
        <f t="shared" si="0"/>
        <v>2099825</v>
      </c>
      <c r="C16" s="43">
        <f t="shared" si="1"/>
        <v>0</v>
      </c>
      <c r="D16" s="43">
        <f>SUM(D6:D7)</f>
        <v>0</v>
      </c>
      <c r="E16" s="43">
        <f>SUM(E6:E7)</f>
        <v>0</v>
      </c>
      <c r="F16" s="43">
        <f>SUM(F6:F7)</f>
        <v>0</v>
      </c>
      <c r="G16" s="43">
        <f t="shared" si="2"/>
        <v>2099825</v>
      </c>
      <c r="H16" s="43">
        <f>SUM(H6:H7)</f>
        <v>338277</v>
      </c>
      <c r="I16" s="43">
        <f>SUM(I6:I7)</f>
        <v>0</v>
      </c>
      <c r="J16" s="43">
        <f>SUM(J6:J7)</f>
        <v>1761548</v>
      </c>
      <c r="K16" s="43">
        <f>SUM(K6:K7)</f>
        <v>1530294</v>
      </c>
      <c r="L16" s="43">
        <f t="shared" si="3"/>
        <v>569531</v>
      </c>
      <c r="M16" s="43">
        <f>SUM(M6:M7)</f>
        <v>41000</v>
      </c>
      <c r="N16" s="43">
        <f>SUM(N6:N7)</f>
        <v>53000</v>
      </c>
      <c r="O16" s="43">
        <f>SUM(O6:O7)</f>
        <v>462813</v>
      </c>
      <c r="P16" s="43">
        <f>SUM(P6:P7)</f>
        <v>0</v>
      </c>
      <c r="Q16" s="42">
        <f>SUM(Q6:Q7)</f>
        <v>12718</v>
      </c>
    </row>
    <row r="17" spans="1:17" ht="15" customHeight="1">
      <c r="A17" s="45" t="s">
        <v>45</v>
      </c>
      <c r="B17" s="44">
        <f t="shared" si="0"/>
        <v>941023</v>
      </c>
      <c r="C17" s="43">
        <f t="shared" si="1"/>
        <v>130343</v>
      </c>
      <c r="D17" s="43">
        <f>SUM(D8:D14)</f>
        <v>6000</v>
      </c>
      <c r="E17" s="43">
        <f>SUM(E8:E14)</f>
        <v>4000</v>
      </c>
      <c r="F17" s="43">
        <f>SUM(F8:F14)</f>
        <v>120343</v>
      </c>
      <c r="G17" s="43">
        <f t="shared" si="2"/>
        <v>810680</v>
      </c>
      <c r="H17" s="43">
        <f>SUM(H8:H14)</f>
        <v>640906</v>
      </c>
      <c r="I17" s="43">
        <f>SUM(I8:I14)</f>
        <v>125864</v>
      </c>
      <c r="J17" s="43">
        <f>SUM(J8:J14)</f>
        <v>43910</v>
      </c>
      <c r="K17" s="43">
        <f>SUM(K8:K14)</f>
        <v>72648</v>
      </c>
      <c r="L17" s="43">
        <f t="shared" si="3"/>
        <v>868375</v>
      </c>
      <c r="M17" s="43">
        <f>SUM(M8:M14)</f>
        <v>1500</v>
      </c>
      <c r="N17" s="43">
        <f>SUM(N8:N14)</f>
        <v>106755</v>
      </c>
      <c r="O17" s="43">
        <f>SUM(O8:O14)</f>
        <v>755829</v>
      </c>
      <c r="P17" s="43">
        <f>SUM(P8:P14)</f>
        <v>0</v>
      </c>
      <c r="Q17" s="42">
        <f>SUM(Q8:Q14)</f>
        <v>4291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44</v>
      </c>
      <c r="B19" s="35">
        <f>+C19+G19</f>
        <v>3040848</v>
      </c>
      <c r="C19" s="36">
        <f t="shared" si="1"/>
        <v>130343</v>
      </c>
      <c r="D19" s="35">
        <f>SUM(D16:D17)</f>
        <v>6000</v>
      </c>
      <c r="E19" s="35">
        <f>SUM(E16:E17)</f>
        <v>4000</v>
      </c>
      <c r="F19" s="35">
        <f>SUM(F16:F17)</f>
        <v>120343</v>
      </c>
      <c r="G19" s="36">
        <f t="shared" si="2"/>
        <v>2910505</v>
      </c>
      <c r="H19" s="35">
        <f>SUM(H16:H17)</f>
        <v>979183</v>
      </c>
      <c r="I19" s="35">
        <f>SUM(I16:I17)</f>
        <v>125864</v>
      </c>
      <c r="J19" s="35">
        <f>SUM(J16:J17)</f>
        <v>1805458</v>
      </c>
      <c r="K19" s="36">
        <f>SUM(K16:K17)</f>
        <v>1602942</v>
      </c>
      <c r="L19" s="35">
        <f>SUM(M19:Q19)</f>
        <v>1437906</v>
      </c>
      <c r="M19" s="35">
        <f>SUM(M16:M17)</f>
        <v>42500</v>
      </c>
      <c r="N19" s="35">
        <f>SUM(N16:N17)</f>
        <v>159755</v>
      </c>
      <c r="O19" s="35">
        <f>SUM(O16:O17)</f>
        <v>1218642</v>
      </c>
      <c r="P19" s="35">
        <f>SUM(P16:P17)</f>
        <v>0</v>
      </c>
      <c r="Q19" s="34">
        <f>SUM(Q16:Q17)</f>
        <v>17009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2011-06-03T03:12:03Z</cp:lastPrinted>
  <dcterms:created xsi:type="dcterms:W3CDTF">2000-01-06T00:38:06Z</dcterms:created>
  <dcterms:modified xsi:type="dcterms:W3CDTF">2011-07-26T10:14:52Z</dcterms:modified>
  <cp:category/>
  <cp:version/>
  <cp:contentType/>
  <cp:contentStatus/>
</cp:coreProperties>
</file>