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<sst xmlns="http://schemas.openxmlformats.org/spreadsheetml/2006/main" count="149" uniqueCount="99">
  <si>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</si>
  <si>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</si>
  <si>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</si>
  <si>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</si>
  <si>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</si>
  <si>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</si>
  <si>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</si>
  <si>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</si>
  <si>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</si>
  <si>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</si>
  <si>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</si>
  <si>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</si>
  <si>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</si>
  <si>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</si>
  <si>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</si>
  <si>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</si>
  <si>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</si>
  <si>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</si>
  <si>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</si>
  <si>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</si>
  <si>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</si>
  <si>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</si>
  <si>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</si>
  <si>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</si>
  <si>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</si>
  <si>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</si>
  <si>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</si>
  <si>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</si>
  <si>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</si>
  <si>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</si>
  <si>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</si>
  <si>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</si>
  <si>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</si>
  <si>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</si>
  <si>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</si>
  <si>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</si>
  <si>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</si>
  <si>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</si>
  <si>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</si>
  <si>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</si>
  <si>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</si>
  <si>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</si>
  <si>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</si>
  <si>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</si>
  <si>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</si>
  <si>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</si>
  <si>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</si>
  <si>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</si>
  <si>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</si>
  <si>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</si>
  <si>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</si>
  <si>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</si>
  <si>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</si>
  <si>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</si>
  <si>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</si>
  <si>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</si>
  <si>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</si>
  <si>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</si>
  <si>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</si>
  <si>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</si>
  <si>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</si>
  <si>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</si>
  <si>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</si>
  <si>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</si>
  <si>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</si>
  <si>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</si>
  <si>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</si>
  <si>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</si>
  <si>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</si>
  <si>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</si>
  <si>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</si>
  <si>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</si>
  <si>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</si>
  <si>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</si>
  <si>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</si>
  <si>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</si>
  <si>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</si>
  <si>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</si>
  <si>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</si>
  <si>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</si>
  <si>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</si>
  <si>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</si>
  <si>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</si>
  <si>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</si>
  <si>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</si>
  <si>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</si>
  <si>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平成  23年  8月分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</si>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</sst>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4" sqref="C24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40" t="s">
        <v>82</v>
      </c>
      <c r="D3" s="41"/>
      <c r="E3" s="41"/>
      <c r="F3" s="41"/>
      <c r="G3" s="41"/>
      <c r="H3" s="41"/>
      <c r="I3" s="41"/>
      <c r="J3" s="41"/>
      <c r="K3" s="42"/>
      <c r="L3" s="40" t="s">
        <v>83</v>
      </c>
      <c r="M3" s="43"/>
    </row>
    <row r="4" spans="1:13" s="4" customFormat="1" ht="15" customHeight="1" thickBot="1">
      <c r="A4" s="8"/>
      <c r="B4" s="9" t="s">
        <v>44</v>
      </c>
      <c r="C4" s="10" t="s">
        <v>55</v>
      </c>
      <c r="D4" s="11" t="s">
        <v>54</v>
      </c>
      <c r="E4" s="11" t="s">
        <v>53</v>
      </c>
      <c r="F4" s="10" t="s">
        <v>52</v>
      </c>
      <c r="G4" s="10" t="s">
        <v>51</v>
      </c>
      <c r="H4" s="12" t="s">
        <v>50</v>
      </c>
      <c r="I4" s="12" t="s">
        <v>84</v>
      </c>
      <c r="J4" s="12" t="s">
        <v>85</v>
      </c>
      <c r="K4" s="12" t="s">
        <v>47</v>
      </c>
      <c r="L4" s="12" t="s">
        <v>60</v>
      </c>
      <c r="M4" s="13" t="s">
        <v>59</v>
      </c>
    </row>
    <row r="5" spans="1:13" s="7" customFormat="1" ht="15" customHeight="1">
      <c r="A5" s="14" t="s">
        <v>0</v>
      </c>
      <c r="B5" s="47">
        <f aca="true" t="shared" si="0" ref="B5:B26">SUM(C5:K5)</f>
        <v>35658</v>
      </c>
      <c r="C5" s="48">
        <v>21365</v>
      </c>
      <c r="D5" s="48">
        <v>1093</v>
      </c>
      <c r="E5" s="48">
        <v>0</v>
      </c>
      <c r="F5" s="48">
        <v>0</v>
      </c>
      <c r="G5" s="48">
        <v>218</v>
      </c>
      <c r="H5" s="48">
        <v>1623</v>
      </c>
      <c r="I5" s="48">
        <v>7309</v>
      </c>
      <c r="J5" s="48">
        <v>1998</v>
      </c>
      <c r="K5" s="48">
        <v>2052</v>
      </c>
      <c r="L5" s="48">
        <v>16826</v>
      </c>
      <c r="M5" s="49">
        <v>18832</v>
      </c>
    </row>
    <row r="6" spans="1:13" ht="15" customHeight="1">
      <c r="A6" s="15" t="s">
        <v>1</v>
      </c>
      <c r="B6" s="50">
        <f t="shared" si="0"/>
        <v>14749</v>
      </c>
      <c r="C6" s="51">
        <v>12589</v>
      </c>
      <c r="D6" s="51">
        <v>170</v>
      </c>
      <c r="E6" s="51">
        <v>115</v>
      </c>
      <c r="F6" s="51">
        <v>0</v>
      </c>
      <c r="G6" s="51">
        <v>0</v>
      </c>
      <c r="H6" s="51">
        <v>676</v>
      </c>
      <c r="I6" s="51">
        <v>0</v>
      </c>
      <c r="J6" s="51">
        <v>1199</v>
      </c>
      <c r="K6" s="51">
        <v>0</v>
      </c>
      <c r="L6" s="51">
        <v>9403</v>
      </c>
      <c r="M6" s="52">
        <v>5346</v>
      </c>
    </row>
    <row r="7" spans="1:13" ht="15" customHeight="1">
      <c r="A7" s="15" t="s">
        <v>2</v>
      </c>
      <c r="B7" s="50">
        <f t="shared" si="0"/>
        <v>8321</v>
      </c>
      <c r="C7" s="51">
        <v>6616</v>
      </c>
      <c r="D7" s="51">
        <v>207</v>
      </c>
      <c r="E7" s="51">
        <v>0</v>
      </c>
      <c r="F7" s="51">
        <v>1399</v>
      </c>
      <c r="G7" s="51">
        <v>0</v>
      </c>
      <c r="H7" s="51">
        <v>99</v>
      </c>
      <c r="I7" s="51">
        <v>0</v>
      </c>
      <c r="J7" s="51">
        <v>0</v>
      </c>
      <c r="K7" s="51">
        <v>0</v>
      </c>
      <c r="L7" s="51">
        <v>6275</v>
      </c>
      <c r="M7" s="52">
        <v>2046</v>
      </c>
    </row>
    <row r="8" spans="1:13" ht="15" customHeight="1">
      <c r="A8" s="15" t="s">
        <v>3</v>
      </c>
      <c r="B8" s="50">
        <f t="shared" si="0"/>
        <v>7893</v>
      </c>
      <c r="C8" s="51">
        <v>6082</v>
      </c>
      <c r="D8" s="51">
        <v>584</v>
      </c>
      <c r="E8" s="51">
        <v>0</v>
      </c>
      <c r="F8" s="51">
        <v>0</v>
      </c>
      <c r="G8" s="51">
        <v>0</v>
      </c>
      <c r="H8" s="51">
        <v>0</v>
      </c>
      <c r="I8" s="51">
        <v>1227</v>
      </c>
      <c r="J8" s="51">
        <v>0</v>
      </c>
      <c r="K8" s="51">
        <v>0</v>
      </c>
      <c r="L8" s="51">
        <v>4466</v>
      </c>
      <c r="M8" s="52">
        <v>3427</v>
      </c>
    </row>
    <row r="9" spans="1:13" ht="15" customHeight="1">
      <c r="A9" s="15" t="s">
        <v>4</v>
      </c>
      <c r="B9" s="50">
        <f t="shared" si="0"/>
        <v>6016</v>
      </c>
      <c r="C9" s="51">
        <v>5030</v>
      </c>
      <c r="D9" s="51">
        <v>19</v>
      </c>
      <c r="E9" s="51">
        <v>0</v>
      </c>
      <c r="F9" s="51">
        <v>104</v>
      </c>
      <c r="G9" s="51">
        <v>0</v>
      </c>
      <c r="H9" s="51">
        <v>106</v>
      </c>
      <c r="I9" s="51">
        <v>489</v>
      </c>
      <c r="J9" s="51">
        <v>268</v>
      </c>
      <c r="K9" s="51">
        <v>0</v>
      </c>
      <c r="L9" s="51">
        <v>5305</v>
      </c>
      <c r="M9" s="52">
        <v>711</v>
      </c>
    </row>
    <row r="10" spans="1:13" ht="15" customHeight="1">
      <c r="A10" s="15" t="s">
        <v>5</v>
      </c>
      <c r="B10" s="50">
        <f t="shared" si="0"/>
        <v>10412</v>
      </c>
      <c r="C10" s="51">
        <v>8882</v>
      </c>
      <c r="D10" s="51">
        <v>338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506</v>
      </c>
      <c r="K10" s="51">
        <v>686</v>
      </c>
      <c r="L10" s="51">
        <v>6253</v>
      </c>
      <c r="M10" s="52">
        <v>4159</v>
      </c>
    </row>
    <row r="11" spans="1:13" ht="15" customHeight="1">
      <c r="A11" s="15" t="s">
        <v>6</v>
      </c>
      <c r="B11" s="50">
        <f t="shared" si="0"/>
        <v>2024</v>
      </c>
      <c r="C11" s="51">
        <v>1213</v>
      </c>
      <c r="D11" s="51">
        <v>0</v>
      </c>
      <c r="E11" s="51">
        <v>0</v>
      </c>
      <c r="F11" s="51">
        <v>811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915</v>
      </c>
      <c r="M11" s="52">
        <v>1109</v>
      </c>
    </row>
    <row r="12" spans="1:13" ht="15" customHeight="1">
      <c r="A12" s="15" t="s">
        <v>7</v>
      </c>
      <c r="B12" s="50">
        <f t="shared" si="0"/>
        <v>1961</v>
      </c>
      <c r="C12" s="51">
        <v>1673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75</v>
      </c>
      <c r="J12" s="51">
        <v>48</v>
      </c>
      <c r="K12" s="51">
        <v>165</v>
      </c>
      <c r="L12" s="51">
        <v>814</v>
      </c>
      <c r="M12" s="52">
        <v>1147</v>
      </c>
    </row>
    <row r="13" spans="1:13" ht="15" customHeight="1">
      <c r="A13" s="15" t="s">
        <v>8</v>
      </c>
      <c r="B13" s="50">
        <f t="shared" si="0"/>
        <v>4361</v>
      </c>
      <c r="C13" s="51">
        <v>2976</v>
      </c>
      <c r="D13" s="51">
        <v>611</v>
      </c>
      <c r="E13" s="51">
        <v>0</v>
      </c>
      <c r="F13" s="51">
        <v>0</v>
      </c>
      <c r="G13" s="51">
        <v>0</v>
      </c>
      <c r="H13" s="51">
        <v>0</v>
      </c>
      <c r="I13" s="51">
        <v>126</v>
      </c>
      <c r="J13" s="51">
        <v>648</v>
      </c>
      <c r="K13" s="51">
        <v>0</v>
      </c>
      <c r="L13" s="51">
        <v>3365</v>
      </c>
      <c r="M13" s="52">
        <v>996</v>
      </c>
    </row>
    <row r="14" spans="1:13" ht="15" customHeight="1">
      <c r="A14" s="15" t="s">
        <v>9</v>
      </c>
      <c r="B14" s="50">
        <f t="shared" si="0"/>
        <v>4786</v>
      </c>
      <c r="C14" s="51">
        <v>2697</v>
      </c>
      <c r="D14" s="51">
        <v>300</v>
      </c>
      <c r="E14" s="51">
        <v>0</v>
      </c>
      <c r="F14" s="51">
        <v>44</v>
      </c>
      <c r="G14" s="51">
        <v>0</v>
      </c>
      <c r="H14" s="51">
        <v>100</v>
      </c>
      <c r="I14" s="51">
        <v>304</v>
      </c>
      <c r="J14" s="51">
        <v>1341</v>
      </c>
      <c r="K14" s="51">
        <v>0</v>
      </c>
      <c r="L14" s="51">
        <v>3217</v>
      </c>
      <c r="M14" s="52">
        <v>1569</v>
      </c>
    </row>
    <row r="15" spans="1:13" ht="15" customHeight="1">
      <c r="A15" s="15" t="s">
        <v>10</v>
      </c>
      <c r="B15" s="50">
        <f t="shared" si="0"/>
        <v>3930</v>
      </c>
      <c r="C15" s="51">
        <v>3763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167</v>
      </c>
      <c r="K15" s="51">
        <v>0</v>
      </c>
      <c r="L15" s="51">
        <v>3032</v>
      </c>
      <c r="M15" s="52">
        <v>898</v>
      </c>
    </row>
    <row r="16" spans="1:13" ht="15" customHeight="1">
      <c r="A16" s="15" t="s">
        <v>11</v>
      </c>
      <c r="B16" s="50">
        <f t="shared" si="0"/>
        <v>4292</v>
      </c>
      <c r="C16" s="51">
        <v>4175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84</v>
      </c>
      <c r="K16" s="51">
        <v>33</v>
      </c>
      <c r="L16" s="51">
        <v>3654</v>
      </c>
      <c r="M16" s="52">
        <v>638</v>
      </c>
    </row>
    <row r="17" spans="1:13" ht="15" customHeight="1">
      <c r="A17" s="15" t="s">
        <v>12</v>
      </c>
      <c r="B17" s="50">
        <f t="shared" si="0"/>
        <v>17809</v>
      </c>
      <c r="C17" s="51">
        <v>10672</v>
      </c>
      <c r="D17" s="51">
        <v>197</v>
      </c>
      <c r="E17" s="51">
        <v>0</v>
      </c>
      <c r="F17" s="51">
        <v>413</v>
      </c>
      <c r="G17" s="51">
        <v>0</v>
      </c>
      <c r="H17" s="51">
        <v>1837</v>
      </c>
      <c r="I17" s="51">
        <v>433</v>
      </c>
      <c r="J17" s="51">
        <v>0</v>
      </c>
      <c r="K17" s="51">
        <v>4257</v>
      </c>
      <c r="L17" s="51">
        <v>9220</v>
      </c>
      <c r="M17" s="52">
        <v>8589</v>
      </c>
    </row>
    <row r="18" spans="1:13" ht="15" customHeight="1">
      <c r="A18" s="15" t="s">
        <v>13</v>
      </c>
      <c r="B18" s="50">
        <f t="shared" si="0"/>
        <v>6739</v>
      </c>
      <c r="C18" s="51">
        <v>5908</v>
      </c>
      <c r="D18" s="51">
        <v>0</v>
      </c>
      <c r="E18" s="51">
        <v>493</v>
      </c>
      <c r="F18" s="51">
        <v>0</v>
      </c>
      <c r="G18" s="51">
        <v>0</v>
      </c>
      <c r="H18" s="51">
        <v>0</v>
      </c>
      <c r="I18" s="51">
        <v>100</v>
      </c>
      <c r="J18" s="51">
        <v>238</v>
      </c>
      <c r="K18" s="51">
        <v>0</v>
      </c>
      <c r="L18" s="51">
        <v>4996</v>
      </c>
      <c r="M18" s="52">
        <v>1743</v>
      </c>
    </row>
    <row r="19" spans="1:13" ht="15" customHeight="1">
      <c r="A19" s="15" t="s">
        <v>14</v>
      </c>
      <c r="B19" s="50">
        <f t="shared" si="0"/>
        <v>1548</v>
      </c>
      <c r="C19" s="51">
        <v>1548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1363</v>
      </c>
      <c r="M19" s="52">
        <v>185</v>
      </c>
    </row>
    <row r="20" spans="1:13" ht="15" customHeight="1">
      <c r="A20" s="15" t="s">
        <v>15</v>
      </c>
      <c r="B20" s="50">
        <f t="shared" si="0"/>
        <v>4762</v>
      </c>
      <c r="C20" s="51">
        <v>4702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60</v>
      </c>
      <c r="K20" s="51">
        <v>0</v>
      </c>
      <c r="L20" s="51">
        <v>3832</v>
      </c>
      <c r="M20" s="52">
        <v>930</v>
      </c>
    </row>
    <row r="21" spans="1:13" ht="15" customHeight="1">
      <c r="A21" s="15" t="s">
        <v>16</v>
      </c>
      <c r="B21" s="50">
        <f t="shared" si="0"/>
        <v>1913</v>
      </c>
      <c r="C21" s="51">
        <v>1215</v>
      </c>
      <c r="D21" s="51">
        <v>0</v>
      </c>
      <c r="E21" s="51">
        <v>0</v>
      </c>
      <c r="F21" s="51">
        <v>0</v>
      </c>
      <c r="G21" s="51">
        <v>66</v>
      </c>
      <c r="H21" s="51">
        <v>174</v>
      </c>
      <c r="I21" s="51">
        <v>365</v>
      </c>
      <c r="J21" s="51">
        <v>93</v>
      </c>
      <c r="K21" s="51">
        <v>0</v>
      </c>
      <c r="L21" s="51">
        <v>1338</v>
      </c>
      <c r="M21" s="52">
        <v>575</v>
      </c>
    </row>
    <row r="22" spans="1:13" ht="15" customHeight="1">
      <c r="A22" s="15" t="s">
        <v>17</v>
      </c>
      <c r="B22" s="50">
        <f t="shared" si="0"/>
        <v>2983</v>
      </c>
      <c r="C22" s="51">
        <v>1687</v>
      </c>
      <c r="D22" s="51">
        <v>0</v>
      </c>
      <c r="E22" s="51">
        <v>0</v>
      </c>
      <c r="F22" s="51">
        <v>58</v>
      </c>
      <c r="G22" s="51">
        <v>0</v>
      </c>
      <c r="H22" s="51">
        <v>0</v>
      </c>
      <c r="I22" s="51">
        <v>0</v>
      </c>
      <c r="J22" s="51">
        <v>1238</v>
      </c>
      <c r="K22" s="51">
        <v>0</v>
      </c>
      <c r="L22" s="51">
        <v>1338</v>
      </c>
      <c r="M22" s="52">
        <v>1645</v>
      </c>
    </row>
    <row r="23" spans="1:13" ht="15" customHeight="1">
      <c r="A23" s="15" t="s">
        <v>18</v>
      </c>
      <c r="B23" s="50">
        <f t="shared" si="0"/>
        <v>2253</v>
      </c>
      <c r="C23" s="51">
        <v>1315</v>
      </c>
      <c r="D23" s="51">
        <v>0</v>
      </c>
      <c r="E23" s="51">
        <v>0</v>
      </c>
      <c r="F23" s="51">
        <v>0</v>
      </c>
      <c r="G23" s="51">
        <v>0</v>
      </c>
      <c r="H23" s="51">
        <v>40</v>
      </c>
      <c r="I23" s="51">
        <v>0</v>
      </c>
      <c r="J23" s="51">
        <v>0</v>
      </c>
      <c r="K23" s="51">
        <v>898</v>
      </c>
      <c r="L23" s="51">
        <v>1355</v>
      </c>
      <c r="M23" s="52">
        <v>898</v>
      </c>
    </row>
    <row r="24" spans="1:13" ht="15" customHeight="1">
      <c r="A24" s="15" t="s">
        <v>19</v>
      </c>
      <c r="B24" s="50">
        <f t="shared" si="0"/>
        <v>1625</v>
      </c>
      <c r="C24" s="51">
        <v>862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734</v>
      </c>
      <c r="J24" s="51">
        <v>29</v>
      </c>
      <c r="K24" s="51">
        <v>0</v>
      </c>
      <c r="L24" s="51">
        <v>1031</v>
      </c>
      <c r="M24" s="52">
        <v>594</v>
      </c>
    </row>
    <row r="25" spans="1:13" ht="15" customHeight="1">
      <c r="A25" s="16" t="s">
        <v>20</v>
      </c>
      <c r="B25" s="53">
        <f t="shared" si="0"/>
        <v>1225</v>
      </c>
      <c r="C25" s="54">
        <v>1159</v>
      </c>
      <c r="D25" s="54">
        <v>0</v>
      </c>
      <c r="E25" s="54">
        <v>0</v>
      </c>
      <c r="F25" s="54">
        <v>66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1102</v>
      </c>
      <c r="M25" s="55">
        <v>123</v>
      </c>
    </row>
    <row r="26" spans="1:13" ht="15" customHeight="1">
      <c r="A26" s="17" t="s">
        <v>87</v>
      </c>
      <c r="B26" s="56">
        <f t="shared" si="0"/>
        <v>145260</v>
      </c>
      <c r="C26" s="57">
        <v>106129</v>
      </c>
      <c r="D26" s="57">
        <v>3519</v>
      </c>
      <c r="E26" s="57">
        <v>608</v>
      </c>
      <c r="F26" s="57">
        <v>2895</v>
      </c>
      <c r="G26" s="57">
        <v>284</v>
      </c>
      <c r="H26" s="57">
        <v>4655</v>
      </c>
      <c r="I26" s="57">
        <v>11162</v>
      </c>
      <c r="J26" s="57">
        <v>7917</v>
      </c>
      <c r="K26" s="57">
        <v>8091</v>
      </c>
      <c r="L26" s="57">
        <v>89100</v>
      </c>
      <c r="M26" s="58">
        <v>56160</v>
      </c>
    </row>
    <row r="27" spans="1:13" ht="15" customHeight="1">
      <c r="A27" s="15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15" customHeight="1">
      <c r="A28" s="15" t="s">
        <v>21</v>
      </c>
      <c r="B28" s="50">
        <f>SUM(C28:K28)</f>
        <v>2730</v>
      </c>
      <c r="C28" s="51">
        <v>1876</v>
      </c>
      <c r="D28" s="51">
        <v>0</v>
      </c>
      <c r="E28" s="51">
        <v>0</v>
      </c>
      <c r="F28" s="51">
        <v>0</v>
      </c>
      <c r="G28" s="51">
        <v>0</v>
      </c>
      <c r="H28" s="51">
        <v>430</v>
      </c>
      <c r="I28" s="51">
        <v>0</v>
      </c>
      <c r="J28" s="51">
        <v>0</v>
      </c>
      <c r="K28" s="51">
        <v>424</v>
      </c>
      <c r="L28" s="51">
        <v>1587</v>
      </c>
      <c r="M28" s="52">
        <v>1143</v>
      </c>
    </row>
    <row r="29" spans="1:13" ht="15" customHeight="1">
      <c r="A29" s="16" t="s">
        <v>22</v>
      </c>
      <c r="B29" s="53">
        <f>SUM(C29:K29)</f>
        <v>1280</v>
      </c>
      <c r="C29" s="54">
        <v>1280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1143</v>
      </c>
      <c r="M29" s="55">
        <v>137</v>
      </c>
    </row>
    <row r="30" spans="1:13" ht="15" customHeight="1">
      <c r="A30" s="17" t="s">
        <v>88</v>
      </c>
      <c r="B30" s="56">
        <f>SUM(C30:K30)</f>
        <v>4010</v>
      </c>
      <c r="C30" s="57">
        <v>3156</v>
      </c>
      <c r="D30" s="57">
        <v>0</v>
      </c>
      <c r="E30" s="57">
        <v>0</v>
      </c>
      <c r="F30" s="57">
        <v>0</v>
      </c>
      <c r="G30" s="57">
        <v>0</v>
      </c>
      <c r="H30" s="57">
        <v>430</v>
      </c>
      <c r="I30" s="57">
        <v>0</v>
      </c>
      <c r="J30" s="57">
        <v>0</v>
      </c>
      <c r="K30" s="57">
        <v>424</v>
      </c>
      <c r="L30" s="57">
        <v>2730</v>
      </c>
      <c r="M30" s="58">
        <v>1280</v>
      </c>
    </row>
    <row r="31" spans="1:13" ht="15" customHeight="1">
      <c r="A31" s="15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15" customHeight="1">
      <c r="A32" s="16" t="s">
        <v>23</v>
      </c>
      <c r="B32" s="53">
        <f>SUM(C32:K32)</f>
        <v>3622</v>
      </c>
      <c r="C32" s="54">
        <v>1697</v>
      </c>
      <c r="D32" s="54">
        <v>0</v>
      </c>
      <c r="E32" s="54">
        <v>49</v>
      </c>
      <c r="F32" s="54">
        <v>1798</v>
      </c>
      <c r="G32" s="54">
        <v>0</v>
      </c>
      <c r="H32" s="54">
        <v>0</v>
      </c>
      <c r="I32" s="54">
        <v>0</v>
      </c>
      <c r="J32" s="54">
        <v>0</v>
      </c>
      <c r="K32" s="54">
        <v>78</v>
      </c>
      <c r="L32" s="54">
        <v>1302</v>
      </c>
      <c r="M32" s="55">
        <v>2320</v>
      </c>
    </row>
    <row r="33" spans="1:13" ht="15" customHeight="1">
      <c r="A33" s="17" t="s">
        <v>89</v>
      </c>
      <c r="B33" s="56">
        <f>SUM(C33:K33)</f>
        <v>3622</v>
      </c>
      <c r="C33" s="57">
        <v>1697</v>
      </c>
      <c r="D33" s="57">
        <v>0</v>
      </c>
      <c r="E33" s="57">
        <v>49</v>
      </c>
      <c r="F33" s="57">
        <v>1798</v>
      </c>
      <c r="G33" s="57">
        <v>0</v>
      </c>
      <c r="H33" s="57">
        <v>0</v>
      </c>
      <c r="I33" s="57">
        <v>0</v>
      </c>
      <c r="J33" s="57">
        <v>0</v>
      </c>
      <c r="K33" s="57">
        <v>78</v>
      </c>
      <c r="L33" s="57">
        <v>1302</v>
      </c>
      <c r="M33" s="58">
        <v>2320</v>
      </c>
    </row>
    <row r="34" spans="1:13" ht="15" customHeight="1">
      <c r="A34" s="15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ht="15" customHeight="1">
      <c r="A35" s="15" t="s">
        <v>24</v>
      </c>
      <c r="B35" s="50">
        <f>SUM(C35:K35)</f>
        <v>1231</v>
      </c>
      <c r="C35" s="51">
        <v>1202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29</v>
      </c>
      <c r="L35" s="51">
        <v>846</v>
      </c>
      <c r="M35" s="52">
        <v>385</v>
      </c>
    </row>
    <row r="36" spans="1:13" ht="15" customHeight="1">
      <c r="A36" s="16" t="s">
        <v>25</v>
      </c>
      <c r="B36" s="53">
        <f>SUM(C36:M36)</f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5">
        <v>0</v>
      </c>
    </row>
    <row r="37" spans="1:13" ht="15" customHeight="1">
      <c r="A37" s="17" t="s">
        <v>90</v>
      </c>
      <c r="B37" s="56">
        <f>SUM(C37:K37)</f>
        <v>1231</v>
      </c>
      <c r="C37" s="57">
        <v>1202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29</v>
      </c>
      <c r="L37" s="57">
        <v>846</v>
      </c>
      <c r="M37" s="58">
        <v>385</v>
      </c>
    </row>
    <row r="38" spans="1:13" ht="15" customHeight="1">
      <c r="A38" s="15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ht="15" customHeight="1">
      <c r="A39" s="15" t="s">
        <v>26</v>
      </c>
      <c r="B39" s="50">
        <f>SUM(C39:K39)</f>
        <v>1503</v>
      </c>
      <c r="C39" s="51">
        <v>1370</v>
      </c>
      <c r="D39" s="51">
        <v>133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1171</v>
      </c>
      <c r="M39" s="52">
        <v>332</v>
      </c>
    </row>
    <row r="40" spans="1:13" ht="15" customHeight="1">
      <c r="A40" s="15" t="s">
        <v>27</v>
      </c>
      <c r="B40" s="50">
        <f>SUM(C40:K40)</f>
        <v>1009</v>
      </c>
      <c r="C40" s="51">
        <v>844</v>
      </c>
      <c r="D40" s="51">
        <v>165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734</v>
      </c>
      <c r="M40" s="52">
        <v>275</v>
      </c>
    </row>
    <row r="41" spans="1:13" ht="15" customHeight="1">
      <c r="A41" s="16" t="s">
        <v>28</v>
      </c>
      <c r="B41" s="53">
        <f>SUM(C41:K41)</f>
        <v>1157</v>
      </c>
      <c r="C41" s="54">
        <v>1157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1071</v>
      </c>
      <c r="M41" s="55">
        <v>86</v>
      </c>
    </row>
    <row r="42" spans="1:13" ht="15" customHeight="1">
      <c r="A42" s="17" t="s">
        <v>91</v>
      </c>
      <c r="B42" s="56">
        <f>SUM(C42:K42)</f>
        <v>3669</v>
      </c>
      <c r="C42" s="57">
        <v>3371</v>
      </c>
      <c r="D42" s="57">
        <v>298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2976</v>
      </c>
      <c r="M42" s="58">
        <v>693</v>
      </c>
    </row>
    <row r="43" spans="1:13" ht="15" customHeight="1">
      <c r="A43" s="15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15" customHeight="1">
      <c r="A44" s="15" t="s">
        <v>29</v>
      </c>
      <c r="B44" s="50">
        <f>SUM(C44:K44)</f>
        <v>2010</v>
      </c>
      <c r="C44" s="51">
        <v>612</v>
      </c>
      <c r="D44" s="51">
        <v>0</v>
      </c>
      <c r="E44" s="51">
        <v>0</v>
      </c>
      <c r="F44" s="51">
        <v>70</v>
      </c>
      <c r="G44" s="51">
        <v>0</v>
      </c>
      <c r="H44" s="51">
        <v>0</v>
      </c>
      <c r="I44" s="51">
        <v>0</v>
      </c>
      <c r="J44" s="51">
        <v>958</v>
      </c>
      <c r="K44" s="51">
        <v>370</v>
      </c>
      <c r="L44" s="51">
        <v>1537</v>
      </c>
      <c r="M44" s="52">
        <v>473</v>
      </c>
    </row>
    <row r="45" spans="1:13" ht="15" customHeight="1">
      <c r="A45" s="15" t="s">
        <v>30</v>
      </c>
      <c r="B45" s="50">
        <f>SUM(C45:K45)</f>
        <v>1780</v>
      </c>
      <c r="C45" s="51">
        <v>1780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1780</v>
      </c>
      <c r="M45" s="52">
        <v>0</v>
      </c>
    </row>
    <row r="46" spans="1:13" ht="15" customHeight="1">
      <c r="A46" s="16" t="s">
        <v>31</v>
      </c>
      <c r="B46" s="53">
        <f>SUM(C46:K46)</f>
        <v>1367</v>
      </c>
      <c r="C46" s="54">
        <v>1367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1317</v>
      </c>
      <c r="M46" s="55">
        <v>50</v>
      </c>
    </row>
    <row r="47" spans="1:13" ht="15" customHeight="1">
      <c r="A47" s="17" t="s">
        <v>92</v>
      </c>
      <c r="B47" s="56">
        <f>SUM(C47:K47)</f>
        <v>5157</v>
      </c>
      <c r="C47" s="57">
        <v>3759</v>
      </c>
      <c r="D47" s="57">
        <v>0</v>
      </c>
      <c r="E47" s="57">
        <v>0</v>
      </c>
      <c r="F47" s="57">
        <v>70</v>
      </c>
      <c r="G47" s="57">
        <v>0</v>
      </c>
      <c r="H47" s="57">
        <v>0</v>
      </c>
      <c r="I47" s="57">
        <v>0</v>
      </c>
      <c r="J47" s="57">
        <v>958</v>
      </c>
      <c r="K47" s="57">
        <v>370</v>
      </c>
      <c r="L47" s="57">
        <v>4634</v>
      </c>
      <c r="M47" s="58">
        <v>523</v>
      </c>
    </row>
    <row r="48" spans="1:13" ht="15" customHeight="1">
      <c r="A48" s="15"/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</row>
    <row r="49" spans="1:13" ht="15" customHeight="1">
      <c r="A49" s="16" t="s">
        <v>32</v>
      </c>
      <c r="B49" s="53">
        <f>SUM(C49:K49)</f>
        <v>1421</v>
      </c>
      <c r="C49" s="54">
        <v>1421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1203</v>
      </c>
      <c r="M49" s="55">
        <v>218</v>
      </c>
    </row>
    <row r="50" spans="1:13" ht="15" customHeight="1">
      <c r="A50" s="17" t="s">
        <v>93</v>
      </c>
      <c r="B50" s="56">
        <f>SUM(C50:K50)</f>
        <v>1421</v>
      </c>
      <c r="C50" s="57">
        <v>1421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1203</v>
      </c>
      <c r="M50" s="58">
        <v>218</v>
      </c>
    </row>
    <row r="51" spans="1:13" ht="15" customHeight="1">
      <c r="A51" s="15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2"/>
    </row>
    <row r="52" spans="1:13" ht="15" customHeight="1">
      <c r="A52" s="15" t="s">
        <v>33</v>
      </c>
      <c r="B52" s="50">
        <f aca="true" t="shared" si="1" ref="B52:B57">SUM(C52:K52)</f>
        <v>478</v>
      </c>
      <c r="C52" s="51">
        <v>478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241</v>
      </c>
      <c r="M52" s="52">
        <v>237</v>
      </c>
    </row>
    <row r="53" spans="1:13" ht="15" customHeight="1">
      <c r="A53" s="15" t="s">
        <v>34</v>
      </c>
      <c r="B53" s="50">
        <f t="shared" si="1"/>
        <v>799</v>
      </c>
      <c r="C53" s="51">
        <v>799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799</v>
      </c>
      <c r="M53" s="52">
        <v>0</v>
      </c>
    </row>
    <row r="54" spans="1:13" ht="15" customHeight="1">
      <c r="A54" s="15" t="s">
        <v>35</v>
      </c>
      <c r="B54" s="50">
        <f t="shared" si="1"/>
        <v>566</v>
      </c>
      <c r="C54" s="51">
        <v>500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41</v>
      </c>
      <c r="K54" s="51">
        <v>25</v>
      </c>
      <c r="L54" s="51">
        <v>500</v>
      </c>
      <c r="M54" s="52">
        <v>66</v>
      </c>
    </row>
    <row r="55" spans="1:13" ht="15" customHeight="1">
      <c r="A55" s="15" t="s">
        <v>36</v>
      </c>
      <c r="B55" s="50">
        <f t="shared" si="1"/>
        <v>104</v>
      </c>
      <c r="C55" s="51">
        <v>104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104</v>
      </c>
      <c r="M55" s="52">
        <v>0</v>
      </c>
    </row>
    <row r="56" spans="1:13" ht="15" customHeight="1">
      <c r="A56" s="15" t="s">
        <v>37</v>
      </c>
      <c r="B56" s="50">
        <f t="shared" si="1"/>
        <v>277</v>
      </c>
      <c r="C56" s="51">
        <v>277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277</v>
      </c>
      <c r="M56" s="52">
        <v>0</v>
      </c>
    </row>
    <row r="57" spans="1:13" ht="15" customHeight="1">
      <c r="A57" s="15" t="s">
        <v>38</v>
      </c>
      <c r="B57" s="50">
        <f t="shared" si="1"/>
        <v>370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370</v>
      </c>
      <c r="J57" s="51">
        <v>0</v>
      </c>
      <c r="K57" s="51">
        <v>0</v>
      </c>
      <c r="L57" s="51">
        <v>328</v>
      </c>
      <c r="M57" s="52">
        <v>42</v>
      </c>
    </row>
    <row r="58" spans="1:13" ht="15" customHeight="1">
      <c r="A58" s="16" t="s">
        <v>39</v>
      </c>
      <c r="B58" s="53">
        <f>SUM(C58:M58)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5">
        <v>0</v>
      </c>
    </row>
    <row r="59" spans="1:13" ht="15" customHeight="1">
      <c r="A59" s="17" t="s">
        <v>94</v>
      </c>
      <c r="B59" s="56">
        <f>SUM(C59:K59)</f>
        <v>2594</v>
      </c>
      <c r="C59" s="57">
        <v>2158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370</v>
      </c>
      <c r="J59" s="57">
        <v>41</v>
      </c>
      <c r="K59" s="57">
        <v>25</v>
      </c>
      <c r="L59" s="57">
        <v>2249</v>
      </c>
      <c r="M59" s="58">
        <v>345</v>
      </c>
    </row>
    <row r="60" spans="1:13" ht="15" customHeight="1">
      <c r="A60" s="15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2"/>
    </row>
    <row r="61" spans="1:13" ht="15" customHeight="1">
      <c r="A61" s="16" t="s">
        <v>40</v>
      </c>
      <c r="B61" s="53">
        <f>SUM(C61:K61)</f>
        <v>980</v>
      </c>
      <c r="C61" s="54">
        <v>708</v>
      </c>
      <c r="D61" s="54">
        <v>0</v>
      </c>
      <c r="E61" s="54">
        <v>0</v>
      </c>
      <c r="F61" s="54">
        <v>272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708</v>
      </c>
      <c r="M61" s="55">
        <v>272</v>
      </c>
    </row>
    <row r="62" spans="1:13" ht="15" customHeight="1">
      <c r="A62" s="17" t="s">
        <v>95</v>
      </c>
      <c r="B62" s="56">
        <f>SUM(C62:K62)</f>
        <v>980</v>
      </c>
      <c r="C62" s="57">
        <v>708</v>
      </c>
      <c r="D62" s="57">
        <v>0</v>
      </c>
      <c r="E62" s="57">
        <v>0</v>
      </c>
      <c r="F62" s="57">
        <v>272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708</v>
      </c>
      <c r="M62" s="58">
        <v>272</v>
      </c>
    </row>
    <row r="63" spans="1:13" ht="15" customHeight="1">
      <c r="A63" s="15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2"/>
    </row>
    <row r="64" spans="1:13" ht="15" customHeight="1">
      <c r="A64" s="16" t="s">
        <v>41</v>
      </c>
      <c r="B64" s="53">
        <f>SUM(C64:K64)</f>
        <v>205</v>
      </c>
      <c r="C64" s="54">
        <v>205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205</v>
      </c>
      <c r="M64" s="55">
        <v>0</v>
      </c>
    </row>
    <row r="65" spans="1:13" ht="15" customHeight="1">
      <c r="A65" s="17" t="s">
        <v>96</v>
      </c>
      <c r="B65" s="56">
        <f>SUM(C65:K65)</f>
        <v>205</v>
      </c>
      <c r="C65" s="57">
        <v>205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205</v>
      </c>
      <c r="M65" s="58">
        <v>0</v>
      </c>
    </row>
    <row r="66" spans="1:13" ht="15" customHeight="1">
      <c r="A66" s="15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2"/>
    </row>
    <row r="67" spans="1:13" ht="15" customHeight="1">
      <c r="A67" s="15" t="s">
        <v>42</v>
      </c>
      <c r="B67" s="50">
        <f>SUM(C67:K67)</f>
        <v>22889</v>
      </c>
      <c r="C67" s="51">
        <v>17677</v>
      </c>
      <c r="D67" s="51">
        <v>298</v>
      </c>
      <c r="E67" s="51">
        <v>49</v>
      </c>
      <c r="F67" s="51">
        <v>2140</v>
      </c>
      <c r="G67" s="51">
        <v>0</v>
      </c>
      <c r="H67" s="51">
        <v>430</v>
      </c>
      <c r="I67" s="51">
        <v>370</v>
      </c>
      <c r="J67" s="51">
        <v>999</v>
      </c>
      <c r="K67" s="51">
        <v>926</v>
      </c>
      <c r="L67" s="51">
        <v>16853</v>
      </c>
      <c r="M67" s="52">
        <v>6036</v>
      </c>
    </row>
    <row r="68" spans="1:13" ht="15" customHeight="1">
      <c r="A68" s="1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2"/>
    </row>
    <row r="69" spans="1:13" ht="15" customHeight="1" thickBot="1">
      <c r="A69" s="18" t="s">
        <v>43</v>
      </c>
      <c r="B69" s="59">
        <f>SUM(C69:K69)</f>
        <v>168149</v>
      </c>
      <c r="C69" s="60">
        <v>123806</v>
      </c>
      <c r="D69" s="60">
        <v>3817</v>
      </c>
      <c r="E69" s="60">
        <v>657</v>
      </c>
      <c r="F69" s="60">
        <v>5035</v>
      </c>
      <c r="G69" s="60">
        <v>284</v>
      </c>
      <c r="H69" s="60">
        <v>5085</v>
      </c>
      <c r="I69" s="60">
        <v>11532</v>
      </c>
      <c r="J69" s="60">
        <v>8916</v>
      </c>
      <c r="K69" s="60">
        <v>9017</v>
      </c>
      <c r="L69" s="60">
        <v>105953</v>
      </c>
      <c r="M69" s="61">
        <v>62196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F16" sqref="F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86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40" t="s">
        <v>74</v>
      </c>
      <c r="D3" s="41"/>
      <c r="E3" s="41"/>
      <c r="F3" s="41"/>
      <c r="G3" s="41"/>
      <c r="H3" s="41"/>
      <c r="I3" s="41"/>
      <c r="J3" s="42"/>
      <c r="K3" s="40" t="s">
        <v>73</v>
      </c>
      <c r="L3" s="41"/>
      <c r="M3" s="41"/>
      <c r="N3" s="41"/>
      <c r="O3" s="41"/>
      <c r="P3" s="41"/>
      <c r="Q3" s="43"/>
    </row>
    <row r="4" spans="1:17" s="4" customFormat="1" ht="15" customHeight="1">
      <c r="A4" s="8"/>
      <c r="B4" s="39" t="s">
        <v>44</v>
      </c>
      <c r="C4" s="44" t="s">
        <v>72</v>
      </c>
      <c r="D4" s="45"/>
      <c r="E4" s="45"/>
      <c r="F4" s="46"/>
      <c r="G4" s="44" t="s">
        <v>71</v>
      </c>
      <c r="H4" s="45"/>
      <c r="I4" s="45"/>
      <c r="J4" s="46"/>
      <c r="K4" s="12"/>
      <c r="L4" s="12"/>
      <c r="M4" s="12" t="s">
        <v>70</v>
      </c>
      <c r="N4" s="12" t="s">
        <v>69</v>
      </c>
      <c r="O4" s="12"/>
      <c r="P4" s="12" t="s">
        <v>98</v>
      </c>
      <c r="Q4" s="13"/>
    </row>
    <row r="5" spans="1:17" s="4" customFormat="1" ht="15" customHeight="1" thickBot="1">
      <c r="A5" s="38"/>
      <c r="B5" s="37"/>
      <c r="C5" s="36" t="s">
        <v>68</v>
      </c>
      <c r="D5" s="36" t="s">
        <v>67</v>
      </c>
      <c r="E5" s="36" t="s">
        <v>66</v>
      </c>
      <c r="F5" s="36" t="s">
        <v>65</v>
      </c>
      <c r="G5" s="36" t="s">
        <v>64</v>
      </c>
      <c r="H5" s="36" t="s">
        <v>63</v>
      </c>
      <c r="I5" s="36" t="s">
        <v>62</v>
      </c>
      <c r="J5" s="36" t="s">
        <v>61</v>
      </c>
      <c r="K5" s="36" t="s">
        <v>60</v>
      </c>
      <c r="L5" s="36" t="s">
        <v>59</v>
      </c>
      <c r="M5" s="36" t="s">
        <v>58</v>
      </c>
      <c r="N5" s="36" t="s">
        <v>58</v>
      </c>
      <c r="O5" s="36" t="s">
        <v>57</v>
      </c>
      <c r="P5" s="36" t="s">
        <v>56</v>
      </c>
      <c r="Q5" s="35" t="s">
        <v>47</v>
      </c>
    </row>
    <row r="6" spans="1:17" ht="15" customHeight="1">
      <c r="A6" s="34" t="s">
        <v>55</v>
      </c>
      <c r="B6" s="33">
        <f>+C6+G6</f>
        <v>123806</v>
      </c>
      <c r="C6" s="32">
        <f>SUM(D6:F6)</f>
        <v>457</v>
      </c>
      <c r="D6" s="32">
        <v>0</v>
      </c>
      <c r="E6" s="32">
        <v>0</v>
      </c>
      <c r="F6" s="32">
        <v>457</v>
      </c>
      <c r="G6" s="32">
        <f>SUM(H6:J6)</f>
        <v>123349</v>
      </c>
      <c r="H6" s="32">
        <v>19131</v>
      </c>
      <c r="I6" s="32">
        <v>228</v>
      </c>
      <c r="J6" s="32">
        <v>103990</v>
      </c>
      <c r="K6" s="32">
        <v>99123</v>
      </c>
      <c r="L6" s="32">
        <f>SUM(M6:Q6)</f>
        <v>24683</v>
      </c>
      <c r="M6" s="32">
        <v>0</v>
      </c>
      <c r="N6" s="32">
        <v>5349</v>
      </c>
      <c r="O6" s="32">
        <v>18576</v>
      </c>
      <c r="P6" s="32">
        <v>0</v>
      </c>
      <c r="Q6" s="31">
        <v>758</v>
      </c>
    </row>
    <row r="7" spans="1:17" ht="15" customHeight="1">
      <c r="A7" s="30" t="s">
        <v>54</v>
      </c>
      <c r="B7" s="29">
        <f>+C7+G7</f>
        <v>3817</v>
      </c>
      <c r="C7" s="28">
        <f>SUM(D7:F7)</f>
        <v>0</v>
      </c>
      <c r="D7" s="28">
        <v>0</v>
      </c>
      <c r="E7" s="28">
        <v>0</v>
      </c>
      <c r="F7" s="28">
        <v>0</v>
      </c>
      <c r="G7" s="28">
        <f>SUM(H7:J7)</f>
        <v>3817</v>
      </c>
      <c r="H7" s="28">
        <v>964</v>
      </c>
      <c r="I7" s="28">
        <v>0</v>
      </c>
      <c r="J7" s="28">
        <v>2853</v>
      </c>
      <c r="K7" s="28">
        <v>1948</v>
      </c>
      <c r="L7" s="28">
        <f>SUM(M7:Q7)</f>
        <v>1869</v>
      </c>
      <c r="M7" s="28">
        <v>0</v>
      </c>
      <c r="N7" s="28">
        <v>584</v>
      </c>
      <c r="O7" s="28">
        <v>1285</v>
      </c>
      <c r="P7" s="28">
        <v>0</v>
      </c>
      <c r="Q7" s="27">
        <v>0</v>
      </c>
    </row>
    <row r="8" spans="1:17" ht="15" customHeight="1">
      <c r="A8" s="30" t="s">
        <v>53</v>
      </c>
      <c r="B8" s="29">
        <f aca="true" t="shared" si="0" ref="B8:B17">+C8+G8</f>
        <v>657</v>
      </c>
      <c r="C8" s="28">
        <f aca="true" t="shared" si="1" ref="C8:C19">SUM(D8:F8)</f>
        <v>0</v>
      </c>
      <c r="D8" s="28">
        <v>0</v>
      </c>
      <c r="E8" s="28">
        <v>0</v>
      </c>
      <c r="F8" s="28">
        <v>0</v>
      </c>
      <c r="G8" s="28">
        <f aca="true" t="shared" si="2" ref="G8:G19">SUM(H8:J8)</f>
        <v>657</v>
      </c>
      <c r="H8" s="28">
        <v>493</v>
      </c>
      <c r="I8" s="28">
        <v>0</v>
      </c>
      <c r="J8" s="28">
        <v>164</v>
      </c>
      <c r="K8" s="28">
        <v>0</v>
      </c>
      <c r="L8" s="28">
        <f aca="true" t="shared" si="3" ref="L8:L17">SUM(M8:Q8)</f>
        <v>657</v>
      </c>
      <c r="M8" s="28">
        <v>0</v>
      </c>
      <c r="N8" s="28">
        <v>0</v>
      </c>
      <c r="O8" s="28">
        <v>657</v>
      </c>
      <c r="P8" s="28">
        <v>0</v>
      </c>
      <c r="Q8" s="27">
        <v>0</v>
      </c>
    </row>
    <row r="9" spans="1:17" ht="15" customHeight="1">
      <c r="A9" s="30" t="s">
        <v>52</v>
      </c>
      <c r="B9" s="29">
        <f t="shared" si="0"/>
        <v>5035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5035</v>
      </c>
      <c r="H9" s="28">
        <v>2949</v>
      </c>
      <c r="I9" s="28">
        <v>1962</v>
      </c>
      <c r="J9" s="28">
        <v>124</v>
      </c>
      <c r="K9" s="28">
        <v>130</v>
      </c>
      <c r="L9" s="28">
        <f t="shared" si="3"/>
        <v>4905</v>
      </c>
      <c r="M9" s="28">
        <v>0</v>
      </c>
      <c r="N9" s="28">
        <v>70</v>
      </c>
      <c r="O9" s="28">
        <v>4812</v>
      </c>
      <c r="P9" s="28">
        <v>23</v>
      </c>
      <c r="Q9" s="27">
        <v>0</v>
      </c>
    </row>
    <row r="10" spans="1:17" ht="15" customHeight="1">
      <c r="A10" s="30" t="s">
        <v>51</v>
      </c>
      <c r="B10" s="29">
        <f t="shared" si="0"/>
        <v>284</v>
      </c>
      <c r="C10" s="28">
        <f t="shared" si="1"/>
        <v>0</v>
      </c>
      <c r="D10" s="28">
        <v>0</v>
      </c>
      <c r="E10" s="28">
        <v>0</v>
      </c>
      <c r="F10" s="28">
        <v>0</v>
      </c>
      <c r="G10" s="28">
        <f t="shared" si="2"/>
        <v>284</v>
      </c>
      <c r="H10" s="28">
        <v>284</v>
      </c>
      <c r="I10" s="28">
        <v>0</v>
      </c>
      <c r="J10" s="28">
        <v>0</v>
      </c>
      <c r="K10" s="28">
        <v>0</v>
      </c>
      <c r="L10" s="28">
        <f t="shared" si="3"/>
        <v>284</v>
      </c>
      <c r="M10" s="28">
        <v>0</v>
      </c>
      <c r="N10" s="28">
        <v>0</v>
      </c>
      <c r="O10" s="28">
        <v>284</v>
      </c>
      <c r="P10" s="28">
        <v>0</v>
      </c>
      <c r="Q10" s="27">
        <v>0</v>
      </c>
    </row>
    <row r="11" spans="1:17" ht="15" customHeight="1">
      <c r="A11" s="30" t="s">
        <v>50</v>
      </c>
      <c r="B11" s="29">
        <f t="shared" si="0"/>
        <v>5085</v>
      </c>
      <c r="C11" s="28">
        <f t="shared" si="1"/>
        <v>0</v>
      </c>
      <c r="D11" s="28">
        <v>0</v>
      </c>
      <c r="E11" s="28">
        <v>0</v>
      </c>
      <c r="F11" s="28">
        <v>0</v>
      </c>
      <c r="G11" s="28">
        <f t="shared" si="2"/>
        <v>5085</v>
      </c>
      <c r="H11" s="28">
        <v>4594</v>
      </c>
      <c r="I11" s="28">
        <v>0</v>
      </c>
      <c r="J11" s="28">
        <v>491</v>
      </c>
      <c r="K11" s="28">
        <v>858</v>
      </c>
      <c r="L11" s="28">
        <f t="shared" si="3"/>
        <v>4227</v>
      </c>
      <c r="M11" s="28">
        <v>0</v>
      </c>
      <c r="N11" s="28">
        <v>430</v>
      </c>
      <c r="O11" s="28">
        <v>3797</v>
      </c>
      <c r="P11" s="28">
        <v>0</v>
      </c>
      <c r="Q11" s="27">
        <v>0</v>
      </c>
    </row>
    <row r="12" spans="1:17" ht="15" customHeight="1">
      <c r="A12" s="30" t="s">
        <v>49</v>
      </c>
      <c r="B12" s="29">
        <f t="shared" si="0"/>
        <v>11532</v>
      </c>
      <c r="C12" s="28">
        <f t="shared" si="1"/>
        <v>684</v>
      </c>
      <c r="D12" s="28">
        <v>0</v>
      </c>
      <c r="E12" s="28">
        <v>0</v>
      </c>
      <c r="F12" s="28">
        <v>684</v>
      </c>
      <c r="G12" s="28">
        <f t="shared" si="2"/>
        <v>10848</v>
      </c>
      <c r="H12" s="28">
        <v>5084</v>
      </c>
      <c r="I12" s="28">
        <v>4365</v>
      </c>
      <c r="J12" s="28">
        <v>1399</v>
      </c>
      <c r="K12" s="28">
        <v>1914</v>
      </c>
      <c r="L12" s="28">
        <f t="shared" si="3"/>
        <v>9618</v>
      </c>
      <c r="M12" s="28">
        <v>0</v>
      </c>
      <c r="N12" s="28">
        <v>4514</v>
      </c>
      <c r="O12" s="28">
        <v>5104</v>
      </c>
      <c r="P12" s="28">
        <v>0</v>
      </c>
      <c r="Q12" s="27">
        <v>0</v>
      </c>
    </row>
    <row r="13" spans="1:17" ht="15" customHeight="1">
      <c r="A13" s="30" t="s">
        <v>48</v>
      </c>
      <c r="B13" s="29">
        <f t="shared" si="0"/>
        <v>8916</v>
      </c>
      <c r="C13" s="28">
        <f t="shared" si="1"/>
        <v>4399</v>
      </c>
      <c r="D13" s="28">
        <v>0</v>
      </c>
      <c r="E13" s="28">
        <v>0</v>
      </c>
      <c r="F13" s="28">
        <v>4399</v>
      </c>
      <c r="G13" s="28">
        <f t="shared" si="2"/>
        <v>4517</v>
      </c>
      <c r="H13" s="28">
        <v>1030</v>
      </c>
      <c r="I13" s="28">
        <v>2870</v>
      </c>
      <c r="J13" s="28">
        <v>617</v>
      </c>
      <c r="K13" s="28">
        <v>1848</v>
      </c>
      <c r="L13" s="28">
        <f t="shared" si="3"/>
        <v>7068</v>
      </c>
      <c r="M13" s="28">
        <v>0</v>
      </c>
      <c r="N13" s="28">
        <v>1886</v>
      </c>
      <c r="O13" s="28">
        <v>5182</v>
      </c>
      <c r="P13" s="28">
        <v>0</v>
      </c>
      <c r="Q13" s="27">
        <v>0</v>
      </c>
    </row>
    <row r="14" spans="1:17" ht="15" customHeight="1">
      <c r="A14" s="30" t="s">
        <v>47</v>
      </c>
      <c r="B14" s="29">
        <f t="shared" si="0"/>
        <v>9017</v>
      </c>
      <c r="C14" s="28">
        <f t="shared" si="1"/>
        <v>1738</v>
      </c>
      <c r="D14" s="28">
        <v>0</v>
      </c>
      <c r="E14" s="28">
        <v>165</v>
      </c>
      <c r="F14" s="28">
        <v>1573</v>
      </c>
      <c r="G14" s="28">
        <f t="shared" si="2"/>
        <v>7279</v>
      </c>
      <c r="H14" s="28">
        <v>6847</v>
      </c>
      <c r="I14" s="28">
        <v>403</v>
      </c>
      <c r="J14" s="28">
        <v>29</v>
      </c>
      <c r="K14" s="28">
        <v>132</v>
      </c>
      <c r="L14" s="28">
        <f t="shared" si="3"/>
        <v>8885</v>
      </c>
      <c r="M14" s="28">
        <v>0</v>
      </c>
      <c r="N14" s="28">
        <v>0</v>
      </c>
      <c r="O14" s="28">
        <v>7987</v>
      </c>
      <c r="P14" s="28">
        <v>0</v>
      </c>
      <c r="Q14" s="27">
        <v>898</v>
      </c>
    </row>
    <row r="15" spans="1:17" ht="15" customHeight="1">
      <c r="A15" s="30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</row>
    <row r="16" spans="1:17" ht="15" customHeight="1">
      <c r="A16" s="30" t="s">
        <v>46</v>
      </c>
      <c r="B16" s="29">
        <f t="shared" si="0"/>
        <v>127623</v>
      </c>
      <c r="C16" s="28">
        <f t="shared" si="1"/>
        <v>457</v>
      </c>
      <c r="D16" s="28">
        <f>SUM(D6:D7)</f>
        <v>0</v>
      </c>
      <c r="E16" s="28">
        <f>SUM(E6:E7)</f>
        <v>0</v>
      </c>
      <c r="F16" s="28">
        <f>SUM(F6:F7)</f>
        <v>457</v>
      </c>
      <c r="G16" s="28">
        <f t="shared" si="2"/>
        <v>127166</v>
      </c>
      <c r="H16" s="28">
        <f>SUM(H6:H7)</f>
        <v>20095</v>
      </c>
      <c r="I16" s="28">
        <f>SUM(I6:I7)</f>
        <v>228</v>
      </c>
      <c r="J16" s="28">
        <f>SUM(J6:J7)</f>
        <v>106843</v>
      </c>
      <c r="K16" s="28">
        <f>SUM(K6:K7)</f>
        <v>101071</v>
      </c>
      <c r="L16" s="28">
        <f t="shared" si="3"/>
        <v>26552</v>
      </c>
      <c r="M16" s="28">
        <f>SUM(M6:M7)</f>
        <v>0</v>
      </c>
      <c r="N16" s="28">
        <f>SUM(N6:N7)</f>
        <v>5933</v>
      </c>
      <c r="O16" s="28">
        <f>SUM(O6:O7)</f>
        <v>19861</v>
      </c>
      <c r="P16" s="28">
        <f>SUM(P6:P7)</f>
        <v>0</v>
      </c>
      <c r="Q16" s="27">
        <f>SUM(Q6:Q7)</f>
        <v>758</v>
      </c>
    </row>
    <row r="17" spans="1:17" ht="15" customHeight="1">
      <c r="A17" s="30" t="s">
        <v>45</v>
      </c>
      <c r="B17" s="29">
        <f t="shared" si="0"/>
        <v>40526</v>
      </c>
      <c r="C17" s="28">
        <f t="shared" si="1"/>
        <v>6821</v>
      </c>
      <c r="D17" s="28">
        <f>SUM(D8:D14)</f>
        <v>0</v>
      </c>
      <c r="E17" s="28">
        <f>SUM(E8:E14)</f>
        <v>165</v>
      </c>
      <c r="F17" s="28">
        <f>SUM(F8:F14)</f>
        <v>6656</v>
      </c>
      <c r="G17" s="28">
        <f t="shared" si="2"/>
        <v>33705</v>
      </c>
      <c r="H17" s="28">
        <f>SUM(H8:H14)</f>
        <v>21281</v>
      </c>
      <c r="I17" s="28">
        <f>SUM(I8:I14)</f>
        <v>9600</v>
      </c>
      <c r="J17" s="28">
        <f>SUM(J8:J14)</f>
        <v>2824</v>
      </c>
      <c r="K17" s="28">
        <f>SUM(K8:K14)</f>
        <v>4882</v>
      </c>
      <c r="L17" s="28">
        <f t="shared" si="3"/>
        <v>35644</v>
      </c>
      <c r="M17" s="28">
        <f>SUM(M8:M14)</f>
        <v>0</v>
      </c>
      <c r="N17" s="28">
        <f>SUM(N8:N14)</f>
        <v>6900</v>
      </c>
      <c r="O17" s="28">
        <f>SUM(O8:O14)</f>
        <v>27823</v>
      </c>
      <c r="P17" s="28">
        <f>SUM(P8:P14)</f>
        <v>23</v>
      </c>
      <c r="Q17" s="27">
        <f>SUM(Q8:Q14)</f>
        <v>898</v>
      </c>
    </row>
    <row r="18" spans="1:17" ht="15" customHeight="1">
      <c r="A18" s="26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3"/>
    </row>
    <row r="19" spans="1:17" ht="15" customHeight="1" thickBot="1">
      <c r="A19" s="22" t="s">
        <v>44</v>
      </c>
      <c r="B19" s="20">
        <f>+C19+G19</f>
        <v>168149</v>
      </c>
      <c r="C19" s="21">
        <f t="shared" si="1"/>
        <v>7278</v>
      </c>
      <c r="D19" s="20">
        <f>SUM(D16:D17)</f>
        <v>0</v>
      </c>
      <c r="E19" s="20">
        <f>SUM(E16:E17)</f>
        <v>165</v>
      </c>
      <c r="F19" s="20">
        <f>SUM(F16:F17)</f>
        <v>7113</v>
      </c>
      <c r="G19" s="21">
        <f t="shared" si="2"/>
        <v>160871</v>
      </c>
      <c r="H19" s="20">
        <f>SUM(H16:H17)</f>
        <v>41376</v>
      </c>
      <c r="I19" s="20">
        <f>SUM(I16:I17)</f>
        <v>9828</v>
      </c>
      <c r="J19" s="20">
        <f>SUM(J16:J17)</f>
        <v>109667</v>
      </c>
      <c r="K19" s="21">
        <f>SUM(K16:K17)</f>
        <v>105953</v>
      </c>
      <c r="L19" s="20">
        <f>SUM(M19:Q19)</f>
        <v>62196</v>
      </c>
      <c r="M19" s="20">
        <f>SUM(M16:M17)</f>
        <v>0</v>
      </c>
      <c r="N19" s="20">
        <f>SUM(N16:N17)</f>
        <v>12833</v>
      </c>
      <c r="O19" s="20">
        <f>SUM(O16:O17)</f>
        <v>47684</v>
      </c>
      <c r="P19" s="20">
        <f>SUM(P16:P17)</f>
        <v>23</v>
      </c>
      <c r="Q19" s="19">
        <f>SUM(Q16:Q17)</f>
        <v>1656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85" zoomScaleNormal="85" zoomScalePageLayoutView="0" workbookViewId="0" topLeftCell="A1">
      <selection activeCell="C10" sqref="C10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1" width="9.50390625" style="1" bestFit="1" customWidth="1"/>
    <col min="12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86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40" t="s">
        <v>78</v>
      </c>
      <c r="D3" s="41"/>
      <c r="E3" s="41"/>
      <c r="F3" s="41"/>
      <c r="G3" s="41"/>
      <c r="H3" s="41"/>
      <c r="I3" s="41"/>
      <c r="J3" s="42"/>
      <c r="K3" s="40" t="s">
        <v>77</v>
      </c>
      <c r="L3" s="41"/>
      <c r="M3" s="41"/>
      <c r="N3" s="41"/>
      <c r="O3" s="41"/>
      <c r="P3" s="41"/>
      <c r="Q3" s="43"/>
    </row>
    <row r="4" spans="1:17" s="4" customFormat="1" ht="15" customHeight="1">
      <c r="A4" s="8"/>
      <c r="B4" s="39" t="s">
        <v>44</v>
      </c>
      <c r="C4" s="44" t="s">
        <v>72</v>
      </c>
      <c r="D4" s="45"/>
      <c r="E4" s="45"/>
      <c r="F4" s="46"/>
      <c r="G4" s="44" t="s">
        <v>71</v>
      </c>
      <c r="H4" s="45"/>
      <c r="I4" s="45"/>
      <c r="J4" s="46"/>
      <c r="K4" s="12"/>
      <c r="L4" s="12"/>
      <c r="M4" s="12" t="s">
        <v>70</v>
      </c>
      <c r="N4" s="12" t="s">
        <v>69</v>
      </c>
      <c r="O4" s="12"/>
      <c r="P4" s="12" t="s">
        <v>98</v>
      </c>
      <c r="Q4" s="13"/>
    </row>
    <row r="5" spans="1:17" s="4" customFormat="1" ht="15" customHeight="1" thickBot="1">
      <c r="A5" s="38"/>
      <c r="B5" s="37"/>
      <c r="C5" s="36" t="s">
        <v>68</v>
      </c>
      <c r="D5" s="36" t="s">
        <v>67</v>
      </c>
      <c r="E5" s="36" t="s">
        <v>66</v>
      </c>
      <c r="F5" s="36" t="s">
        <v>65</v>
      </c>
      <c r="G5" s="36" t="s">
        <v>64</v>
      </c>
      <c r="H5" s="36" t="s">
        <v>63</v>
      </c>
      <c r="I5" s="36" t="s">
        <v>62</v>
      </c>
      <c r="J5" s="36" t="s">
        <v>61</v>
      </c>
      <c r="K5" s="36" t="s">
        <v>60</v>
      </c>
      <c r="L5" s="36" t="s">
        <v>59</v>
      </c>
      <c r="M5" s="36" t="s">
        <v>58</v>
      </c>
      <c r="N5" s="36" t="s">
        <v>58</v>
      </c>
      <c r="O5" s="36" t="s">
        <v>57</v>
      </c>
      <c r="P5" s="36" t="s">
        <v>56</v>
      </c>
      <c r="Q5" s="35" t="s">
        <v>47</v>
      </c>
    </row>
    <row r="6" spans="1:17" ht="15" customHeight="1">
      <c r="A6" s="34" t="s">
        <v>55</v>
      </c>
      <c r="B6" s="33">
        <f>+C6+G6</f>
        <v>2056763</v>
      </c>
      <c r="C6" s="32">
        <f>SUM(D6:F6)</f>
        <v>9500</v>
      </c>
      <c r="D6" s="32">
        <v>0</v>
      </c>
      <c r="E6" s="32">
        <v>0</v>
      </c>
      <c r="F6" s="32">
        <v>9500</v>
      </c>
      <c r="G6" s="32">
        <f>SUM(H6:J6)</f>
        <v>2047263</v>
      </c>
      <c r="H6" s="32">
        <v>286996</v>
      </c>
      <c r="I6" s="32">
        <v>3500</v>
      </c>
      <c r="J6" s="32">
        <v>1756767</v>
      </c>
      <c r="K6" s="32">
        <v>1602784</v>
      </c>
      <c r="L6" s="32">
        <f>SUM(M6:Q6)</f>
        <v>453979</v>
      </c>
      <c r="M6" s="32">
        <v>0</v>
      </c>
      <c r="N6" s="32">
        <v>81540</v>
      </c>
      <c r="O6" s="32">
        <v>362529</v>
      </c>
      <c r="P6" s="32">
        <v>0</v>
      </c>
      <c r="Q6" s="31">
        <v>9910</v>
      </c>
    </row>
    <row r="7" spans="1:17" ht="15" customHeight="1">
      <c r="A7" s="30" t="s">
        <v>54</v>
      </c>
      <c r="B7" s="29">
        <f>+C7+G7</f>
        <v>58765</v>
      </c>
      <c r="C7" s="28">
        <f>SUM(D7:F7)</f>
        <v>0</v>
      </c>
      <c r="D7" s="28">
        <v>0</v>
      </c>
      <c r="E7" s="28">
        <v>0</v>
      </c>
      <c r="F7" s="28">
        <v>0</v>
      </c>
      <c r="G7" s="28">
        <f>SUM(H7:J7)</f>
        <v>58765</v>
      </c>
      <c r="H7" s="28">
        <v>13000</v>
      </c>
      <c r="I7" s="28">
        <v>0</v>
      </c>
      <c r="J7" s="28">
        <v>45765</v>
      </c>
      <c r="K7" s="28">
        <v>32340</v>
      </c>
      <c r="L7" s="28">
        <f>SUM(M7:Q7)</f>
        <v>26425</v>
      </c>
      <c r="M7" s="28">
        <v>0</v>
      </c>
      <c r="N7" s="28">
        <v>7175</v>
      </c>
      <c r="O7" s="28">
        <v>19250</v>
      </c>
      <c r="P7" s="28">
        <v>0</v>
      </c>
      <c r="Q7" s="27">
        <v>0</v>
      </c>
    </row>
    <row r="8" spans="1:17" ht="15" customHeight="1">
      <c r="A8" s="30" t="s">
        <v>53</v>
      </c>
      <c r="B8" s="29">
        <f aca="true" t="shared" si="0" ref="B8:B17">+C8+G8</f>
        <v>3350</v>
      </c>
      <c r="C8" s="28">
        <f aca="true" t="shared" si="1" ref="C8:C19">SUM(D8:F8)</f>
        <v>0</v>
      </c>
      <c r="D8" s="28">
        <v>0</v>
      </c>
      <c r="E8" s="28">
        <v>0</v>
      </c>
      <c r="F8" s="28">
        <v>0</v>
      </c>
      <c r="G8" s="28">
        <f aca="true" t="shared" si="2" ref="G8:G19">SUM(H8:J8)</f>
        <v>3350</v>
      </c>
      <c r="H8" s="28">
        <v>2500</v>
      </c>
      <c r="I8" s="28">
        <v>0</v>
      </c>
      <c r="J8" s="28">
        <v>850</v>
      </c>
      <c r="K8" s="28">
        <v>0</v>
      </c>
      <c r="L8" s="28">
        <f aca="true" t="shared" si="3" ref="L8:L17">SUM(M8:Q8)</f>
        <v>3350</v>
      </c>
      <c r="M8" s="28">
        <v>0</v>
      </c>
      <c r="N8" s="28">
        <v>0</v>
      </c>
      <c r="O8" s="28">
        <v>3350</v>
      </c>
      <c r="P8" s="28">
        <v>0</v>
      </c>
      <c r="Q8" s="27">
        <v>0</v>
      </c>
    </row>
    <row r="9" spans="1:17" ht="15" customHeight="1">
      <c r="A9" s="30" t="s">
        <v>52</v>
      </c>
      <c r="B9" s="29">
        <f t="shared" si="0"/>
        <v>81660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81660</v>
      </c>
      <c r="H9" s="28">
        <v>45010</v>
      </c>
      <c r="I9" s="28">
        <v>35900</v>
      </c>
      <c r="J9" s="28">
        <v>750</v>
      </c>
      <c r="K9" s="28">
        <v>1330</v>
      </c>
      <c r="L9" s="28">
        <f t="shared" si="3"/>
        <v>80330</v>
      </c>
      <c r="M9" s="28">
        <v>0</v>
      </c>
      <c r="N9" s="28">
        <v>1480</v>
      </c>
      <c r="O9" s="28">
        <v>78500</v>
      </c>
      <c r="P9" s="28">
        <v>350</v>
      </c>
      <c r="Q9" s="27">
        <v>0</v>
      </c>
    </row>
    <row r="10" spans="1:17" ht="15" customHeight="1">
      <c r="A10" s="30" t="s">
        <v>51</v>
      </c>
      <c r="B10" s="29">
        <f t="shared" si="0"/>
        <v>3700</v>
      </c>
      <c r="C10" s="28">
        <f t="shared" si="1"/>
        <v>0</v>
      </c>
      <c r="D10" s="28">
        <v>0</v>
      </c>
      <c r="E10" s="28">
        <v>0</v>
      </c>
      <c r="F10" s="28">
        <v>0</v>
      </c>
      <c r="G10" s="28">
        <f t="shared" si="2"/>
        <v>3700</v>
      </c>
      <c r="H10" s="28">
        <v>3700</v>
      </c>
      <c r="I10" s="28">
        <v>0</v>
      </c>
      <c r="J10" s="28">
        <v>0</v>
      </c>
      <c r="K10" s="28">
        <v>0</v>
      </c>
      <c r="L10" s="28">
        <f t="shared" si="3"/>
        <v>3700</v>
      </c>
      <c r="M10" s="28">
        <v>0</v>
      </c>
      <c r="N10" s="28">
        <v>0</v>
      </c>
      <c r="O10" s="28">
        <v>3700</v>
      </c>
      <c r="P10" s="28">
        <v>0</v>
      </c>
      <c r="Q10" s="27">
        <v>0</v>
      </c>
    </row>
    <row r="11" spans="1:17" ht="15" customHeight="1">
      <c r="A11" s="30" t="s">
        <v>50</v>
      </c>
      <c r="B11" s="29">
        <f t="shared" si="0"/>
        <v>60637</v>
      </c>
      <c r="C11" s="28">
        <f t="shared" si="1"/>
        <v>0</v>
      </c>
      <c r="D11" s="28">
        <v>0</v>
      </c>
      <c r="E11" s="28">
        <v>0</v>
      </c>
      <c r="F11" s="28">
        <v>0</v>
      </c>
      <c r="G11" s="28">
        <f t="shared" si="2"/>
        <v>60637</v>
      </c>
      <c r="H11" s="28">
        <v>51687</v>
      </c>
      <c r="I11" s="28">
        <v>0</v>
      </c>
      <c r="J11" s="28">
        <v>8950</v>
      </c>
      <c r="K11" s="28">
        <v>13937</v>
      </c>
      <c r="L11" s="28">
        <f t="shared" si="3"/>
        <v>46700</v>
      </c>
      <c r="M11" s="28">
        <v>0</v>
      </c>
      <c r="N11" s="28">
        <v>9000</v>
      </c>
      <c r="O11" s="28">
        <v>37700</v>
      </c>
      <c r="P11" s="28">
        <v>0</v>
      </c>
      <c r="Q11" s="27">
        <v>0</v>
      </c>
    </row>
    <row r="12" spans="1:17" ht="15" customHeight="1">
      <c r="A12" s="30" t="s">
        <v>49</v>
      </c>
      <c r="B12" s="29">
        <f t="shared" si="0"/>
        <v>189634</v>
      </c>
      <c r="C12" s="28">
        <f t="shared" si="1"/>
        <v>21450</v>
      </c>
      <c r="D12" s="28">
        <v>0</v>
      </c>
      <c r="E12" s="28">
        <v>0</v>
      </c>
      <c r="F12" s="28">
        <v>21450</v>
      </c>
      <c r="G12" s="28">
        <f t="shared" si="2"/>
        <v>168184</v>
      </c>
      <c r="H12" s="28">
        <v>39550</v>
      </c>
      <c r="I12" s="28">
        <v>105550</v>
      </c>
      <c r="J12" s="28">
        <v>23084</v>
      </c>
      <c r="K12" s="28">
        <v>41434</v>
      </c>
      <c r="L12" s="28">
        <f t="shared" si="3"/>
        <v>148200</v>
      </c>
      <c r="M12" s="28">
        <v>0</v>
      </c>
      <c r="N12" s="28">
        <v>109800</v>
      </c>
      <c r="O12" s="28">
        <v>38400</v>
      </c>
      <c r="P12" s="28">
        <v>0</v>
      </c>
      <c r="Q12" s="27">
        <v>0</v>
      </c>
    </row>
    <row r="13" spans="1:17" ht="15" customHeight="1">
      <c r="A13" s="30" t="s">
        <v>48</v>
      </c>
      <c r="B13" s="29">
        <f t="shared" si="0"/>
        <v>168675</v>
      </c>
      <c r="C13" s="28">
        <f t="shared" si="1"/>
        <v>83395</v>
      </c>
      <c r="D13" s="28">
        <v>0</v>
      </c>
      <c r="E13" s="28">
        <v>0</v>
      </c>
      <c r="F13" s="28">
        <v>83395</v>
      </c>
      <c r="G13" s="28">
        <f t="shared" si="2"/>
        <v>85280</v>
      </c>
      <c r="H13" s="28">
        <v>19350</v>
      </c>
      <c r="I13" s="28">
        <v>53930</v>
      </c>
      <c r="J13" s="28">
        <v>12000</v>
      </c>
      <c r="K13" s="28">
        <v>39850</v>
      </c>
      <c r="L13" s="28">
        <f t="shared" si="3"/>
        <v>128825</v>
      </c>
      <c r="M13" s="28">
        <v>0</v>
      </c>
      <c r="N13" s="28">
        <v>55000</v>
      </c>
      <c r="O13" s="28">
        <v>73825</v>
      </c>
      <c r="P13" s="28">
        <v>0</v>
      </c>
      <c r="Q13" s="27">
        <v>0</v>
      </c>
    </row>
    <row r="14" spans="1:17" ht="15" customHeight="1">
      <c r="A14" s="30" t="s">
        <v>47</v>
      </c>
      <c r="B14" s="29">
        <f t="shared" si="0"/>
        <v>106910</v>
      </c>
      <c r="C14" s="28">
        <f t="shared" si="1"/>
        <v>12170</v>
      </c>
      <c r="D14" s="28">
        <v>0</v>
      </c>
      <c r="E14" s="28">
        <v>120</v>
      </c>
      <c r="F14" s="28">
        <v>12050</v>
      </c>
      <c r="G14" s="28">
        <f t="shared" si="2"/>
        <v>94740</v>
      </c>
      <c r="H14" s="28">
        <v>90790</v>
      </c>
      <c r="I14" s="28">
        <v>3750</v>
      </c>
      <c r="J14" s="28">
        <v>200</v>
      </c>
      <c r="K14" s="28">
        <v>1000</v>
      </c>
      <c r="L14" s="28">
        <f t="shared" si="3"/>
        <v>105910</v>
      </c>
      <c r="M14" s="28">
        <v>0</v>
      </c>
      <c r="N14" s="28">
        <v>0</v>
      </c>
      <c r="O14" s="28">
        <v>105110</v>
      </c>
      <c r="P14" s="28">
        <v>0</v>
      </c>
      <c r="Q14" s="27">
        <v>800</v>
      </c>
    </row>
    <row r="15" spans="1:17" ht="15" customHeight="1">
      <c r="A15" s="30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</row>
    <row r="16" spans="1:17" ht="15" customHeight="1">
      <c r="A16" s="30" t="s">
        <v>46</v>
      </c>
      <c r="B16" s="29">
        <f t="shared" si="0"/>
        <v>2115528</v>
      </c>
      <c r="C16" s="28">
        <f t="shared" si="1"/>
        <v>9500</v>
      </c>
      <c r="D16" s="28">
        <f>SUM(D6:D7)</f>
        <v>0</v>
      </c>
      <c r="E16" s="28">
        <f>SUM(E6:E7)</f>
        <v>0</v>
      </c>
      <c r="F16" s="28">
        <f>SUM(F6:F7)</f>
        <v>9500</v>
      </c>
      <c r="G16" s="28">
        <f t="shared" si="2"/>
        <v>2106028</v>
      </c>
      <c r="H16" s="28">
        <f>SUM(H6:H7)</f>
        <v>299996</v>
      </c>
      <c r="I16" s="28">
        <f>SUM(I6:I7)</f>
        <v>3500</v>
      </c>
      <c r="J16" s="28">
        <f>SUM(J6:J7)</f>
        <v>1802532</v>
      </c>
      <c r="K16" s="28">
        <f>SUM(K6:K7)</f>
        <v>1635124</v>
      </c>
      <c r="L16" s="28">
        <f t="shared" si="3"/>
        <v>480404</v>
      </c>
      <c r="M16" s="28">
        <f>SUM(M6:M7)</f>
        <v>0</v>
      </c>
      <c r="N16" s="28">
        <f>SUM(N6:N7)</f>
        <v>88715</v>
      </c>
      <c r="O16" s="28">
        <f>SUM(O6:O7)</f>
        <v>381779</v>
      </c>
      <c r="P16" s="28">
        <f>SUM(P6:P7)</f>
        <v>0</v>
      </c>
      <c r="Q16" s="27">
        <f>SUM(Q6:Q7)</f>
        <v>9910</v>
      </c>
    </row>
    <row r="17" spans="1:17" ht="15" customHeight="1">
      <c r="A17" s="30" t="s">
        <v>45</v>
      </c>
      <c r="B17" s="29">
        <f t="shared" si="0"/>
        <v>614566</v>
      </c>
      <c r="C17" s="28">
        <f t="shared" si="1"/>
        <v>117015</v>
      </c>
      <c r="D17" s="28">
        <f>SUM(D8:D14)</f>
        <v>0</v>
      </c>
      <c r="E17" s="28">
        <f>SUM(E8:E14)</f>
        <v>120</v>
      </c>
      <c r="F17" s="28">
        <f>SUM(F8:F14)</f>
        <v>116895</v>
      </c>
      <c r="G17" s="28">
        <f t="shared" si="2"/>
        <v>497551</v>
      </c>
      <c r="H17" s="28">
        <f>SUM(H8:H14)</f>
        <v>252587</v>
      </c>
      <c r="I17" s="28">
        <f>SUM(I8:I14)</f>
        <v>199130</v>
      </c>
      <c r="J17" s="28">
        <f>SUM(J8:J14)</f>
        <v>45834</v>
      </c>
      <c r="K17" s="28">
        <f>SUM(K8:K14)</f>
        <v>97551</v>
      </c>
      <c r="L17" s="28">
        <f t="shared" si="3"/>
        <v>517015</v>
      </c>
      <c r="M17" s="28">
        <f>SUM(M8:M14)</f>
        <v>0</v>
      </c>
      <c r="N17" s="28">
        <f>SUM(N8:N14)</f>
        <v>175280</v>
      </c>
      <c r="O17" s="28">
        <f>SUM(O8:O14)</f>
        <v>340585</v>
      </c>
      <c r="P17" s="28">
        <f>SUM(P8:P14)</f>
        <v>350</v>
      </c>
      <c r="Q17" s="27">
        <f>SUM(Q8:Q14)</f>
        <v>800</v>
      </c>
    </row>
    <row r="18" spans="1:17" ht="15" customHeight="1">
      <c r="A18" s="26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3"/>
    </row>
    <row r="19" spans="1:17" ht="15" customHeight="1" thickBot="1">
      <c r="A19" s="22" t="s">
        <v>44</v>
      </c>
      <c r="B19" s="20">
        <f>+C19+G19</f>
        <v>2730094</v>
      </c>
      <c r="C19" s="21">
        <f t="shared" si="1"/>
        <v>126515</v>
      </c>
      <c r="D19" s="20">
        <f>SUM(D16:D17)</f>
        <v>0</v>
      </c>
      <c r="E19" s="20">
        <f>SUM(E16:E17)</f>
        <v>120</v>
      </c>
      <c r="F19" s="20">
        <f>SUM(F16:F17)</f>
        <v>126395</v>
      </c>
      <c r="G19" s="21">
        <f t="shared" si="2"/>
        <v>2603579</v>
      </c>
      <c r="H19" s="20">
        <f>SUM(H16:H17)</f>
        <v>552583</v>
      </c>
      <c r="I19" s="20">
        <f>SUM(I16:I17)</f>
        <v>202630</v>
      </c>
      <c r="J19" s="20">
        <f>SUM(J16:J17)</f>
        <v>1848366</v>
      </c>
      <c r="K19" s="21">
        <f>SUM(K16:K17)</f>
        <v>1732675</v>
      </c>
      <c r="L19" s="20">
        <f>SUM(M19:Q19)</f>
        <v>997419</v>
      </c>
      <c r="M19" s="20">
        <f>SUM(M16:M17)</f>
        <v>0</v>
      </c>
      <c r="N19" s="20">
        <f>SUM(N16:N17)</f>
        <v>263995</v>
      </c>
      <c r="O19" s="20">
        <f>SUM(O16:O17)</f>
        <v>722364</v>
      </c>
      <c r="P19" s="20">
        <f>SUM(P16:P17)</f>
        <v>350</v>
      </c>
      <c r="Q19" s="19">
        <f>SUM(Q16:Q17)</f>
        <v>10710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2011-08-30T19:11:50Z</cp:lastPrinted>
  <dcterms:created xsi:type="dcterms:W3CDTF">2000-01-06T00:38:06Z</dcterms:created>
  <dcterms:modified xsi:type="dcterms:W3CDTF">2011-09-27T04:56:51Z</dcterms:modified>
  <cp:category/>
  <cp:version/>
  <cp:contentType/>
  <cp:contentStatus/>
</cp:coreProperties>
</file>