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<sst xmlns="http://schemas.openxmlformats.org/spreadsheetml/2006/main" count="149" uniqueCount="100">
  <si>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</si>
  <si>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</si>
  <si>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</si>
  <si>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</si>
  <si>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</si>
  <si>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</si>
  <si>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</si>
  <si>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</si>
  <si>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</si>
  <si>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</si>
  <si>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</si>
  <si>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</si>
  <si>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</si>
  <si>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</si>
  <si>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</si>
  <si>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</si>
  <si>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</si>
  <si>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</si>
  <si>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</si>
  <si>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</si>
  <si>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</si>
  <si>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</si>
  <si>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</si>
  <si>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</si>
  <si>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</si>
  <si>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</si>
  <si>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</si>
  <si>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</si>
  <si>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</si>
  <si>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</si>
  <si>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</si>
  <si>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</si>
  <si>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</si>
  <si>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</si>
  <si>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</si>
  <si>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</si>
  <si>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</si>
  <si>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</si>
  <si>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</si>
  <si>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</si>
  <si>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</si>
  <si>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</si>
  <si>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</si>
  <si>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</si>
  <si>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</si>
  <si>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</si>
  <si>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</si>
  <si>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</si>
  <si>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</si>
  <si>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</si>
  <si>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</si>
  <si>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</si>
  <si>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</si>
  <si>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</si>
  <si>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</si>
  <si>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</si>
  <si>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</si>
  <si>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</si>
  <si>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</si>
  <si>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</si>
  <si>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</si>
  <si>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</si>
  <si>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</si>
  <si>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</si>
  <si>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</si>
  <si>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</si>
  <si>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</si>
  <si>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</si>
  <si>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</si>
  <si>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</si>
  <si>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</si>
  <si>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</si>
  <si>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</si>
  <si>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</si>
  <si>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</si>
  <si>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</si>
  <si>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</si>
  <si>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</si>
  <si>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</si>
  <si>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</si>
  <si>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</si>
  <si>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</si>
  <si>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</si>
  <si>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</si>
  <si>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</si>
  <si>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</si>
  <si>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</si>
  <si>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</si>
  <si>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</si>
  <si>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</si>
  <si>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</si>
  <si>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</si>
  <si>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</si>
  <si>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</si>
  <si>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</si>
  <si>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</si>
  <si>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平成  23年  9月分</t>
  </si>
  <si>
    <t>（県市町村名）岐阜県</t>
  </si>
  <si>
    <t>平成  23年  9月分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</si>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</sst>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1" xfId="48" applyFont="1" applyBorder="1" applyAlignment="1">
      <alignment horizontal="center"/>
    </xf>
    <xf numFmtId="38" fontId="2" fillId="0" borderId="34" xfId="48" applyFont="1" applyBorder="1" applyAlignment="1">
      <alignment horizontal="center"/>
    </xf>
    <xf numFmtId="38" fontId="2" fillId="0" borderId="33" xfId="48" applyFont="1" applyBorder="1" applyAlignment="1">
      <alignment horizontal="center"/>
    </xf>
    <xf numFmtId="38" fontId="4" fillId="0" borderId="33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57" xfId="48" applyFont="1" applyBorder="1" applyAlignment="1">
      <alignment horizontal="center"/>
    </xf>
    <xf numFmtId="38" fontId="2" fillId="0" borderId="58" xfId="48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" width="9.625" style="1" customWidth="1"/>
    <col min="2" max="13" width="9.625" style="37" customWidth="1"/>
    <col min="14" max="16384" width="7.625" style="1" customWidth="1"/>
  </cols>
  <sheetData>
    <row r="1" spans="6:9" ht="18" customHeight="1">
      <c r="F1" s="38" t="s">
        <v>81</v>
      </c>
      <c r="I1" s="37" t="s">
        <v>96</v>
      </c>
    </row>
    <row r="2" ht="15" customHeight="1" thickBot="1">
      <c r="M2" s="39" t="s">
        <v>75</v>
      </c>
    </row>
    <row r="3" spans="1:13" s="4" customFormat="1" ht="15" customHeight="1">
      <c r="A3" s="2"/>
      <c r="B3" s="40"/>
      <c r="C3" s="61" t="s">
        <v>82</v>
      </c>
      <c r="D3" s="62"/>
      <c r="E3" s="62"/>
      <c r="F3" s="62"/>
      <c r="G3" s="62"/>
      <c r="H3" s="62"/>
      <c r="I3" s="62"/>
      <c r="J3" s="62"/>
      <c r="K3" s="63"/>
      <c r="L3" s="61" t="s">
        <v>83</v>
      </c>
      <c r="M3" s="64"/>
    </row>
    <row r="4" spans="1:13" s="4" customFormat="1" ht="15" customHeight="1" thickBot="1">
      <c r="A4" s="8"/>
      <c r="B4" s="41" t="s">
        <v>44</v>
      </c>
      <c r="C4" s="42" t="s">
        <v>55</v>
      </c>
      <c r="D4" s="43" t="s">
        <v>54</v>
      </c>
      <c r="E4" s="43" t="s">
        <v>53</v>
      </c>
      <c r="F4" s="42" t="s">
        <v>52</v>
      </c>
      <c r="G4" s="42" t="s">
        <v>51</v>
      </c>
      <c r="H4" s="44" t="s">
        <v>50</v>
      </c>
      <c r="I4" s="44" t="s">
        <v>84</v>
      </c>
      <c r="J4" s="44" t="s">
        <v>85</v>
      </c>
      <c r="K4" s="44" t="s">
        <v>47</v>
      </c>
      <c r="L4" s="44" t="s">
        <v>60</v>
      </c>
      <c r="M4" s="45" t="s">
        <v>59</v>
      </c>
    </row>
    <row r="5" spans="1:13" s="7" customFormat="1" ht="15" customHeight="1">
      <c r="A5" s="11" t="s">
        <v>0</v>
      </c>
      <c r="B5" s="46">
        <f aca="true" t="shared" si="0" ref="B5:B26">SUM(C5:K5)</f>
        <v>34024</v>
      </c>
      <c r="C5" s="47">
        <v>18092</v>
      </c>
      <c r="D5" s="47">
        <v>334</v>
      </c>
      <c r="E5" s="47">
        <v>0</v>
      </c>
      <c r="F5" s="47">
        <v>326</v>
      </c>
      <c r="G5" s="47">
        <v>0</v>
      </c>
      <c r="H5" s="47">
        <v>4640</v>
      </c>
      <c r="I5" s="47">
        <v>5842</v>
      </c>
      <c r="J5" s="47">
        <v>2936</v>
      </c>
      <c r="K5" s="47">
        <v>1854</v>
      </c>
      <c r="L5" s="47">
        <v>15187</v>
      </c>
      <c r="M5" s="48">
        <v>18837</v>
      </c>
    </row>
    <row r="6" spans="1:13" ht="15" customHeight="1">
      <c r="A6" s="12" t="s">
        <v>1</v>
      </c>
      <c r="B6" s="49">
        <f t="shared" si="0"/>
        <v>14093</v>
      </c>
      <c r="C6" s="50">
        <v>7648</v>
      </c>
      <c r="D6" s="50">
        <v>0</v>
      </c>
      <c r="E6" s="50">
        <v>0</v>
      </c>
      <c r="F6" s="50">
        <v>4408</v>
      </c>
      <c r="G6" s="50">
        <v>52</v>
      </c>
      <c r="H6" s="50">
        <v>1144</v>
      </c>
      <c r="I6" s="50">
        <v>0</v>
      </c>
      <c r="J6" s="50">
        <v>784</v>
      </c>
      <c r="K6" s="50">
        <v>57</v>
      </c>
      <c r="L6" s="50">
        <v>5472</v>
      </c>
      <c r="M6" s="51">
        <v>8621</v>
      </c>
    </row>
    <row r="7" spans="1:13" ht="15" customHeight="1">
      <c r="A7" s="12" t="s">
        <v>2</v>
      </c>
      <c r="B7" s="49">
        <f t="shared" si="0"/>
        <v>16074</v>
      </c>
      <c r="C7" s="50">
        <v>2995</v>
      </c>
      <c r="D7" s="50">
        <v>229</v>
      </c>
      <c r="E7" s="50">
        <v>0</v>
      </c>
      <c r="F7" s="50">
        <v>7395</v>
      </c>
      <c r="G7" s="50">
        <v>0</v>
      </c>
      <c r="H7" s="50">
        <v>48</v>
      </c>
      <c r="I7" s="50">
        <v>0</v>
      </c>
      <c r="J7" s="50">
        <v>5322</v>
      </c>
      <c r="K7" s="50">
        <v>85</v>
      </c>
      <c r="L7" s="50">
        <v>7435</v>
      </c>
      <c r="M7" s="51">
        <v>8639</v>
      </c>
    </row>
    <row r="8" spans="1:13" ht="15" customHeight="1">
      <c r="A8" s="12" t="s">
        <v>3</v>
      </c>
      <c r="B8" s="49">
        <f t="shared" si="0"/>
        <v>9994</v>
      </c>
      <c r="C8" s="50">
        <v>6321</v>
      </c>
      <c r="D8" s="50">
        <v>0</v>
      </c>
      <c r="E8" s="50">
        <v>0</v>
      </c>
      <c r="F8" s="50">
        <v>20</v>
      </c>
      <c r="G8" s="50">
        <v>44</v>
      </c>
      <c r="H8" s="50">
        <v>127</v>
      </c>
      <c r="I8" s="50">
        <v>0</v>
      </c>
      <c r="J8" s="50">
        <v>3482</v>
      </c>
      <c r="K8" s="50">
        <v>0</v>
      </c>
      <c r="L8" s="50">
        <v>3598</v>
      </c>
      <c r="M8" s="51">
        <v>6396</v>
      </c>
    </row>
    <row r="9" spans="1:13" ht="15" customHeight="1">
      <c r="A9" s="12" t="s">
        <v>4</v>
      </c>
      <c r="B9" s="49">
        <f t="shared" si="0"/>
        <v>17273</v>
      </c>
      <c r="C9" s="50">
        <v>4468</v>
      </c>
      <c r="D9" s="50">
        <v>0</v>
      </c>
      <c r="E9" s="50">
        <v>4120</v>
      </c>
      <c r="F9" s="50">
        <v>1326</v>
      </c>
      <c r="G9" s="50">
        <v>0</v>
      </c>
      <c r="H9" s="50">
        <v>355</v>
      </c>
      <c r="I9" s="50">
        <v>0</v>
      </c>
      <c r="J9" s="50">
        <v>6720</v>
      </c>
      <c r="K9" s="50">
        <v>284</v>
      </c>
      <c r="L9" s="50">
        <v>7665</v>
      </c>
      <c r="M9" s="51">
        <v>9608</v>
      </c>
    </row>
    <row r="10" spans="1:13" ht="15" customHeight="1">
      <c r="A10" s="12" t="s">
        <v>5</v>
      </c>
      <c r="B10" s="49">
        <f t="shared" si="0"/>
        <v>2442</v>
      </c>
      <c r="C10" s="50">
        <v>1794</v>
      </c>
      <c r="D10" s="50">
        <v>0</v>
      </c>
      <c r="E10" s="50">
        <v>0</v>
      </c>
      <c r="F10" s="50">
        <v>0</v>
      </c>
      <c r="G10" s="50">
        <v>0</v>
      </c>
      <c r="H10" s="50">
        <v>477</v>
      </c>
      <c r="I10" s="50">
        <v>0</v>
      </c>
      <c r="J10" s="50">
        <v>0</v>
      </c>
      <c r="K10" s="50">
        <v>171</v>
      </c>
      <c r="L10" s="50">
        <v>1534</v>
      </c>
      <c r="M10" s="51">
        <v>908</v>
      </c>
    </row>
    <row r="11" spans="1:13" ht="15" customHeight="1">
      <c r="A11" s="12" t="s">
        <v>6</v>
      </c>
      <c r="B11" s="49">
        <f t="shared" si="0"/>
        <v>2381</v>
      </c>
      <c r="C11" s="50">
        <v>952</v>
      </c>
      <c r="D11" s="50">
        <v>0</v>
      </c>
      <c r="E11" s="50">
        <v>0</v>
      </c>
      <c r="F11" s="50">
        <v>444</v>
      </c>
      <c r="G11" s="50">
        <v>0</v>
      </c>
      <c r="H11" s="50">
        <v>180</v>
      </c>
      <c r="I11" s="50">
        <v>0</v>
      </c>
      <c r="J11" s="50">
        <v>805</v>
      </c>
      <c r="K11" s="50">
        <v>0</v>
      </c>
      <c r="L11" s="50">
        <v>1606</v>
      </c>
      <c r="M11" s="51">
        <v>775</v>
      </c>
    </row>
    <row r="12" spans="1:13" ht="15" customHeight="1">
      <c r="A12" s="12" t="s">
        <v>7</v>
      </c>
      <c r="B12" s="49">
        <f t="shared" si="0"/>
        <v>3344</v>
      </c>
      <c r="C12" s="50">
        <v>2035</v>
      </c>
      <c r="D12" s="50">
        <v>0</v>
      </c>
      <c r="E12" s="50">
        <v>0</v>
      </c>
      <c r="F12" s="50">
        <v>320</v>
      </c>
      <c r="G12" s="50">
        <v>0</v>
      </c>
      <c r="H12" s="50">
        <v>0</v>
      </c>
      <c r="I12" s="50">
        <v>971</v>
      </c>
      <c r="J12" s="50">
        <v>18</v>
      </c>
      <c r="K12" s="50">
        <v>0</v>
      </c>
      <c r="L12" s="50">
        <v>2387</v>
      </c>
      <c r="M12" s="51">
        <v>957</v>
      </c>
    </row>
    <row r="13" spans="1:13" ht="15" customHeight="1">
      <c r="A13" s="12" t="s">
        <v>8</v>
      </c>
      <c r="B13" s="49">
        <f t="shared" si="0"/>
        <v>5429</v>
      </c>
      <c r="C13" s="50">
        <v>3504</v>
      </c>
      <c r="D13" s="50">
        <v>0</v>
      </c>
      <c r="E13" s="50">
        <v>0</v>
      </c>
      <c r="F13" s="50">
        <v>1210</v>
      </c>
      <c r="G13" s="50">
        <v>0</v>
      </c>
      <c r="H13" s="50">
        <v>552</v>
      </c>
      <c r="I13" s="50">
        <v>163</v>
      </c>
      <c r="J13" s="50">
        <v>0</v>
      </c>
      <c r="K13" s="50">
        <v>0</v>
      </c>
      <c r="L13" s="50">
        <v>3629</v>
      </c>
      <c r="M13" s="51">
        <v>1800</v>
      </c>
    </row>
    <row r="14" spans="1:13" ht="15" customHeight="1">
      <c r="A14" s="12" t="s">
        <v>9</v>
      </c>
      <c r="B14" s="49">
        <f t="shared" si="0"/>
        <v>4074</v>
      </c>
      <c r="C14" s="50">
        <v>2589</v>
      </c>
      <c r="D14" s="50">
        <v>0</v>
      </c>
      <c r="E14" s="50">
        <v>305</v>
      </c>
      <c r="F14" s="50">
        <v>221</v>
      </c>
      <c r="G14" s="50">
        <v>0</v>
      </c>
      <c r="H14" s="50">
        <v>0</v>
      </c>
      <c r="I14" s="50">
        <v>244</v>
      </c>
      <c r="J14" s="50">
        <v>59</v>
      </c>
      <c r="K14" s="50">
        <v>656</v>
      </c>
      <c r="L14" s="50">
        <v>3243</v>
      </c>
      <c r="M14" s="51">
        <v>831</v>
      </c>
    </row>
    <row r="15" spans="1:13" ht="15" customHeight="1">
      <c r="A15" s="12" t="s">
        <v>10</v>
      </c>
      <c r="B15" s="49">
        <f t="shared" si="0"/>
        <v>2581</v>
      </c>
      <c r="C15" s="50">
        <v>2451</v>
      </c>
      <c r="D15" s="50">
        <v>60</v>
      </c>
      <c r="E15" s="50">
        <v>70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2286</v>
      </c>
      <c r="M15" s="51">
        <v>295</v>
      </c>
    </row>
    <row r="16" spans="1:13" ht="15" customHeight="1">
      <c r="A16" s="12" t="s">
        <v>11</v>
      </c>
      <c r="B16" s="49">
        <f t="shared" si="0"/>
        <v>15862</v>
      </c>
      <c r="C16" s="50">
        <v>2731</v>
      </c>
      <c r="D16" s="50">
        <v>289</v>
      </c>
      <c r="E16" s="50">
        <v>0</v>
      </c>
      <c r="F16" s="50">
        <v>7468</v>
      </c>
      <c r="G16" s="50">
        <v>0</v>
      </c>
      <c r="H16" s="50">
        <v>5374</v>
      </c>
      <c r="I16" s="50">
        <v>0</v>
      </c>
      <c r="J16" s="50">
        <v>0</v>
      </c>
      <c r="K16" s="50">
        <v>0</v>
      </c>
      <c r="L16" s="50">
        <v>2500</v>
      </c>
      <c r="M16" s="51">
        <v>13362</v>
      </c>
    </row>
    <row r="17" spans="1:13" ht="15" customHeight="1">
      <c r="A17" s="12" t="s">
        <v>12</v>
      </c>
      <c r="B17" s="49">
        <f t="shared" si="0"/>
        <v>15501</v>
      </c>
      <c r="C17" s="50">
        <v>8348</v>
      </c>
      <c r="D17" s="50">
        <v>169</v>
      </c>
      <c r="E17" s="50">
        <v>0</v>
      </c>
      <c r="F17" s="50">
        <v>6123</v>
      </c>
      <c r="G17" s="50">
        <v>0</v>
      </c>
      <c r="H17" s="50">
        <v>200</v>
      </c>
      <c r="I17" s="50">
        <v>0</v>
      </c>
      <c r="J17" s="50">
        <v>661</v>
      </c>
      <c r="K17" s="50">
        <v>0</v>
      </c>
      <c r="L17" s="50">
        <v>5490</v>
      </c>
      <c r="M17" s="51">
        <v>10011</v>
      </c>
    </row>
    <row r="18" spans="1:13" ht="15" customHeight="1">
      <c r="A18" s="12" t="s">
        <v>13</v>
      </c>
      <c r="B18" s="49">
        <f t="shared" si="0"/>
        <v>7904</v>
      </c>
      <c r="C18" s="50">
        <v>4320</v>
      </c>
      <c r="D18" s="50">
        <v>144</v>
      </c>
      <c r="E18" s="50">
        <v>0</v>
      </c>
      <c r="F18" s="50">
        <v>575</v>
      </c>
      <c r="G18" s="50">
        <v>0</v>
      </c>
      <c r="H18" s="50">
        <v>0</v>
      </c>
      <c r="I18" s="50">
        <v>0</v>
      </c>
      <c r="J18" s="50">
        <v>2469</v>
      </c>
      <c r="K18" s="50">
        <v>396</v>
      </c>
      <c r="L18" s="50">
        <v>4225</v>
      </c>
      <c r="M18" s="51">
        <v>3679</v>
      </c>
    </row>
    <row r="19" spans="1:13" ht="15" customHeight="1">
      <c r="A19" s="12" t="s">
        <v>14</v>
      </c>
      <c r="B19" s="49">
        <f t="shared" si="0"/>
        <v>1697</v>
      </c>
      <c r="C19" s="50">
        <v>1311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386</v>
      </c>
      <c r="K19" s="50">
        <v>0</v>
      </c>
      <c r="L19" s="50">
        <v>1280</v>
      </c>
      <c r="M19" s="51">
        <v>417</v>
      </c>
    </row>
    <row r="20" spans="1:13" ht="15" customHeight="1">
      <c r="A20" s="12" t="s">
        <v>15</v>
      </c>
      <c r="B20" s="49">
        <f t="shared" si="0"/>
        <v>7680</v>
      </c>
      <c r="C20" s="50">
        <v>4080</v>
      </c>
      <c r="D20" s="50">
        <v>0</v>
      </c>
      <c r="E20" s="50">
        <v>0</v>
      </c>
      <c r="F20" s="50">
        <v>1197</v>
      </c>
      <c r="G20" s="50">
        <v>0</v>
      </c>
      <c r="H20" s="50">
        <v>0</v>
      </c>
      <c r="I20" s="50">
        <v>0</v>
      </c>
      <c r="J20" s="50">
        <v>2403</v>
      </c>
      <c r="K20" s="50">
        <v>0</v>
      </c>
      <c r="L20" s="50">
        <v>3481</v>
      </c>
      <c r="M20" s="51">
        <v>4199</v>
      </c>
    </row>
    <row r="21" spans="1:13" ht="15" customHeight="1">
      <c r="A21" s="12" t="s">
        <v>16</v>
      </c>
      <c r="B21" s="49">
        <f t="shared" si="0"/>
        <v>622</v>
      </c>
      <c r="C21" s="50">
        <v>591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31</v>
      </c>
      <c r="K21" s="50">
        <v>0</v>
      </c>
      <c r="L21" s="50">
        <v>567</v>
      </c>
      <c r="M21" s="51">
        <v>55</v>
      </c>
    </row>
    <row r="22" spans="1:13" ht="15" customHeight="1">
      <c r="A22" s="12" t="s">
        <v>17</v>
      </c>
      <c r="B22" s="49">
        <f t="shared" si="0"/>
        <v>1327</v>
      </c>
      <c r="C22" s="50">
        <v>971</v>
      </c>
      <c r="D22" s="50">
        <v>0</v>
      </c>
      <c r="E22" s="50">
        <v>0</v>
      </c>
      <c r="F22" s="50">
        <v>0</v>
      </c>
      <c r="G22" s="50">
        <v>0</v>
      </c>
      <c r="H22" s="50">
        <v>356</v>
      </c>
      <c r="I22" s="50">
        <v>0</v>
      </c>
      <c r="J22" s="50">
        <v>0</v>
      </c>
      <c r="K22" s="50">
        <v>0</v>
      </c>
      <c r="L22" s="50">
        <v>936</v>
      </c>
      <c r="M22" s="51">
        <v>391</v>
      </c>
    </row>
    <row r="23" spans="1:13" ht="15" customHeight="1">
      <c r="A23" s="12" t="s">
        <v>18</v>
      </c>
      <c r="B23" s="49">
        <f t="shared" si="0"/>
        <v>3943</v>
      </c>
      <c r="C23" s="50">
        <v>2296</v>
      </c>
      <c r="D23" s="50">
        <v>0</v>
      </c>
      <c r="E23" s="50">
        <v>0</v>
      </c>
      <c r="F23" s="50">
        <v>0</v>
      </c>
      <c r="G23" s="50">
        <v>0</v>
      </c>
      <c r="H23" s="50">
        <v>129</v>
      </c>
      <c r="I23" s="50">
        <v>0</v>
      </c>
      <c r="J23" s="50">
        <v>1506</v>
      </c>
      <c r="K23" s="50">
        <v>12</v>
      </c>
      <c r="L23" s="50">
        <v>2366</v>
      </c>
      <c r="M23" s="51">
        <v>1577</v>
      </c>
    </row>
    <row r="24" spans="1:13" ht="15" customHeight="1">
      <c r="A24" s="12" t="s">
        <v>19</v>
      </c>
      <c r="B24" s="49">
        <f t="shared" si="0"/>
        <v>2524</v>
      </c>
      <c r="C24" s="50">
        <v>638</v>
      </c>
      <c r="D24" s="50">
        <v>0</v>
      </c>
      <c r="E24" s="50">
        <v>0</v>
      </c>
      <c r="F24" s="50">
        <v>0</v>
      </c>
      <c r="G24" s="50">
        <v>244</v>
      </c>
      <c r="H24" s="50">
        <v>0</v>
      </c>
      <c r="I24" s="50">
        <v>1468</v>
      </c>
      <c r="J24" s="50">
        <v>92</v>
      </c>
      <c r="K24" s="50">
        <v>82</v>
      </c>
      <c r="L24" s="50">
        <v>812</v>
      </c>
      <c r="M24" s="51">
        <v>1712</v>
      </c>
    </row>
    <row r="25" spans="1:13" ht="15" customHeight="1">
      <c r="A25" s="13" t="s">
        <v>20</v>
      </c>
      <c r="B25" s="52">
        <f t="shared" si="0"/>
        <v>2914</v>
      </c>
      <c r="C25" s="53">
        <v>1444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1470</v>
      </c>
      <c r="K25" s="53">
        <v>0</v>
      </c>
      <c r="L25" s="53">
        <v>831</v>
      </c>
      <c r="M25" s="54">
        <v>2083</v>
      </c>
    </row>
    <row r="26" spans="1:13" ht="15" customHeight="1">
      <c r="A26" s="14" t="s">
        <v>86</v>
      </c>
      <c r="B26" s="55">
        <f t="shared" si="0"/>
        <v>171683</v>
      </c>
      <c r="C26" s="56">
        <v>79579</v>
      </c>
      <c r="D26" s="56">
        <v>1225</v>
      </c>
      <c r="E26" s="56">
        <v>4495</v>
      </c>
      <c r="F26" s="56">
        <v>31033</v>
      </c>
      <c r="G26" s="56">
        <v>340</v>
      </c>
      <c r="H26" s="56">
        <v>13582</v>
      </c>
      <c r="I26" s="56">
        <v>8688</v>
      </c>
      <c r="J26" s="56">
        <v>29144</v>
      </c>
      <c r="K26" s="56">
        <v>3597</v>
      </c>
      <c r="L26" s="56">
        <v>76530</v>
      </c>
      <c r="M26" s="57">
        <v>95153</v>
      </c>
    </row>
    <row r="27" spans="1:13" ht="15" customHeight="1">
      <c r="A27" s="12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5" customHeight="1">
      <c r="A28" s="12" t="s">
        <v>21</v>
      </c>
      <c r="B28" s="49">
        <f>SUM(C28:K28)</f>
        <v>1599</v>
      </c>
      <c r="C28" s="50">
        <v>1196</v>
      </c>
      <c r="D28" s="50">
        <v>0</v>
      </c>
      <c r="E28" s="50">
        <v>0</v>
      </c>
      <c r="F28" s="50">
        <v>403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1480</v>
      </c>
      <c r="M28" s="51">
        <v>119</v>
      </c>
    </row>
    <row r="29" spans="1:13" ht="15" customHeight="1">
      <c r="A29" s="13" t="s">
        <v>22</v>
      </c>
      <c r="B29" s="52">
        <f>SUM(C29:K29)</f>
        <v>2675</v>
      </c>
      <c r="C29" s="53">
        <v>2675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2073</v>
      </c>
      <c r="M29" s="54">
        <v>602</v>
      </c>
    </row>
    <row r="30" spans="1:13" ht="15" customHeight="1">
      <c r="A30" s="14" t="s">
        <v>87</v>
      </c>
      <c r="B30" s="55">
        <f>SUM(C30:K30)</f>
        <v>4274</v>
      </c>
      <c r="C30" s="56">
        <v>3871</v>
      </c>
      <c r="D30" s="56">
        <v>0</v>
      </c>
      <c r="E30" s="56">
        <v>0</v>
      </c>
      <c r="F30" s="56">
        <v>403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3553</v>
      </c>
      <c r="M30" s="57">
        <v>721</v>
      </c>
    </row>
    <row r="31" spans="1:13" ht="15" customHeight="1">
      <c r="A31" s="12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5" customHeight="1">
      <c r="A32" s="13" t="s">
        <v>23</v>
      </c>
      <c r="B32" s="52">
        <f>SUM(C32:K32)</f>
        <v>2988</v>
      </c>
      <c r="C32" s="53">
        <v>2520</v>
      </c>
      <c r="D32" s="53">
        <v>0</v>
      </c>
      <c r="E32" s="53">
        <v>0</v>
      </c>
      <c r="F32" s="53">
        <v>468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1760</v>
      </c>
      <c r="M32" s="54">
        <v>1228</v>
      </c>
    </row>
    <row r="33" spans="1:13" ht="15" customHeight="1">
      <c r="A33" s="14" t="s">
        <v>88</v>
      </c>
      <c r="B33" s="55">
        <f>SUM(C33:K33)</f>
        <v>2988</v>
      </c>
      <c r="C33" s="56">
        <v>2520</v>
      </c>
      <c r="D33" s="56">
        <v>0</v>
      </c>
      <c r="E33" s="56">
        <v>0</v>
      </c>
      <c r="F33" s="56">
        <v>468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1760</v>
      </c>
      <c r="M33" s="57">
        <v>1228</v>
      </c>
    </row>
    <row r="34" spans="1:13" ht="15" customHeight="1">
      <c r="A34" s="12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15" customHeight="1">
      <c r="A35" s="12" t="s">
        <v>24</v>
      </c>
      <c r="B35" s="49">
        <f>SUM(C35:K35)</f>
        <v>1247</v>
      </c>
      <c r="C35" s="50">
        <v>1247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1038</v>
      </c>
      <c r="M35" s="51">
        <v>209</v>
      </c>
    </row>
    <row r="36" spans="1:13" ht="15" customHeight="1">
      <c r="A36" s="13" t="s">
        <v>25</v>
      </c>
      <c r="B36" s="52">
        <f>SUM(C36:K36)</f>
        <v>1604</v>
      </c>
      <c r="C36" s="53">
        <v>335</v>
      </c>
      <c r="D36" s="53">
        <v>0</v>
      </c>
      <c r="E36" s="53">
        <v>0</v>
      </c>
      <c r="F36" s="53">
        <v>0</v>
      </c>
      <c r="G36" s="53">
        <v>0</v>
      </c>
      <c r="H36" s="53">
        <v>1269</v>
      </c>
      <c r="I36" s="53">
        <v>0</v>
      </c>
      <c r="J36" s="53">
        <v>0</v>
      </c>
      <c r="K36" s="53">
        <v>0</v>
      </c>
      <c r="L36" s="53">
        <v>140</v>
      </c>
      <c r="M36" s="54">
        <v>1464</v>
      </c>
    </row>
    <row r="37" spans="1:13" ht="15" customHeight="1">
      <c r="A37" s="14" t="s">
        <v>89</v>
      </c>
      <c r="B37" s="55">
        <f>SUM(C37:K37)</f>
        <v>2851</v>
      </c>
      <c r="C37" s="56">
        <v>1582</v>
      </c>
      <c r="D37" s="56">
        <v>0</v>
      </c>
      <c r="E37" s="56">
        <v>0</v>
      </c>
      <c r="F37" s="56">
        <v>0</v>
      </c>
      <c r="G37" s="56">
        <v>0</v>
      </c>
      <c r="H37" s="56">
        <v>1269</v>
      </c>
      <c r="I37" s="56">
        <v>0</v>
      </c>
      <c r="J37" s="56">
        <v>0</v>
      </c>
      <c r="K37" s="56">
        <v>0</v>
      </c>
      <c r="L37" s="56">
        <v>1178</v>
      </c>
      <c r="M37" s="57">
        <v>1673</v>
      </c>
    </row>
    <row r="38" spans="1:13" ht="15" customHeight="1">
      <c r="A38" s="12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3" ht="15" customHeight="1">
      <c r="A39" s="12" t="s">
        <v>26</v>
      </c>
      <c r="B39" s="49">
        <f>SUM(C39:K39)</f>
        <v>831</v>
      </c>
      <c r="C39" s="50">
        <v>595</v>
      </c>
      <c r="D39" s="50">
        <v>0</v>
      </c>
      <c r="E39" s="50">
        <v>0</v>
      </c>
      <c r="F39" s="50">
        <v>19</v>
      </c>
      <c r="G39" s="50">
        <v>0</v>
      </c>
      <c r="H39" s="50">
        <v>0</v>
      </c>
      <c r="I39" s="50">
        <v>0</v>
      </c>
      <c r="J39" s="50">
        <v>181</v>
      </c>
      <c r="K39" s="50">
        <v>36</v>
      </c>
      <c r="L39" s="50">
        <v>337</v>
      </c>
      <c r="M39" s="51">
        <v>494</v>
      </c>
    </row>
    <row r="40" spans="1:13" ht="15" customHeight="1">
      <c r="A40" s="12" t="s">
        <v>27</v>
      </c>
      <c r="B40" s="49">
        <f>SUM(C40:K40)</f>
        <v>636</v>
      </c>
      <c r="C40" s="50">
        <v>170</v>
      </c>
      <c r="D40" s="50">
        <v>0</v>
      </c>
      <c r="E40" s="50">
        <v>0</v>
      </c>
      <c r="F40" s="50">
        <v>0</v>
      </c>
      <c r="G40" s="50">
        <v>0</v>
      </c>
      <c r="H40" s="50">
        <v>466</v>
      </c>
      <c r="I40" s="50">
        <v>0</v>
      </c>
      <c r="J40" s="50">
        <v>0</v>
      </c>
      <c r="K40" s="50">
        <v>0</v>
      </c>
      <c r="L40" s="50">
        <v>0</v>
      </c>
      <c r="M40" s="51">
        <v>636</v>
      </c>
    </row>
    <row r="41" spans="1:13" ht="15" customHeight="1">
      <c r="A41" s="13" t="s">
        <v>28</v>
      </c>
      <c r="B41" s="52">
        <f>SUM(C41:K41)</f>
        <v>1411</v>
      </c>
      <c r="C41" s="53">
        <v>258</v>
      </c>
      <c r="D41" s="53">
        <v>0</v>
      </c>
      <c r="E41" s="53">
        <v>0</v>
      </c>
      <c r="F41" s="53">
        <v>910</v>
      </c>
      <c r="G41" s="53">
        <v>0</v>
      </c>
      <c r="H41" s="53">
        <v>243</v>
      </c>
      <c r="I41" s="53">
        <v>0</v>
      </c>
      <c r="J41" s="53">
        <v>0</v>
      </c>
      <c r="K41" s="53">
        <v>0</v>
      </c>
      <c r="L41" s="53">
        <v>258</v>
      </c>
      <c r="M41" s="54">
        <v>1153</v>
      </c>
    </row>
    <row r="42" spans="1:13" ht="15" customHeight="1">
      <c r="A42" s="14" t="s">
        <v>90</v>
      </c>
      <c r="B42" s="55">
        <f>SUM(C42:K42)</f>
        <v>2878</v>
      </c>
      <c r="C42" s="56">
        <v>1023</v>
      </c>
      <c r="D42" s="56">
        <v>0</v>
      </c>
      <c r="E42" s="56">
        <v>0</v>
      </c>
      <c r="F42" s="56">
        <v>929</v>
      </c>
      <c r="G42" s="56">
        <v>0</v>
      </c>
      <c r="H42" s="56">
        <v>709</v>
      </c>
      <c r="I42" s="56">
        <v>0</v>
      </c>
      <c r="J42" s="56">
        <v>181</v>
      </c>
      <c r="K42" s="56">
        <v>36</v>
      </c>
      <c r="L42" s="56">
        <v>595</v>
      </c>
      <c r="M42" s="57">
        <v>2283</v>
      </c>
    </row>
    <row r="43" spans="1:13" ht="15" customHeight="1">
      <c r="A43" s="12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13" ht="15" customHeight="1">
      <c r="A44" s="12" t="s">
        <v>29</v>
      </c>
      <c r="B44" s="49">
        <f>SUM(C44:K44)</f>
        <v>1619</v>
      </c>
      <c r="C44" s="50">
        <v>358</v>
      </c>
      <c r="D44" s="50">
        <v>0</v>
      </c>
      <c r="E44" s="50">
        <v>54</v>
      </c>
      <c r="F44" s="50">
        <v>0</v>
      </c>
      <c r="G44" s="50">
        <v>0</v>
      </c>
      <c r="H44" s="50">
        <v>0</v>
      </c>
      <c r="I44" s="50">
        <v>0</v>
      </c>
      <c r="J44" s="50">
        <v>1207</v>
      </c>
      <c r="K44" s="50">
        <v>0</v>
      </c>
      <c r="L44" s="50">
        <v>1619</v>
      </c>
      <c r="M44" s="51">
        <v>0</v>
      </c>
    </row>
    <row r="45" spans="1:13" ht="15" customHeight="1">
      <c r="A45" s="12" t="s">
        <v>30</v>
      </c>
      <c r="B45" s="49">
        <f>SUM(C45:K45)</f>
        <v>3541</v>
      </c>
      <c r="C45" s="50">
        <v>775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2766</v>
      </c>
      <c r="K45" s="50">
        <v>0</v>
      </c>
      <c r="L45" s="50">
        <v>909</v>
      </c>
      <c r="M45" s="51">
        <v>2632</v>
      </c>
    </row>
    <row r="46" spans="1:13" ht="15" customHeight="1">
      <c r="A46" s="13" t="s">
        <v>31</v>
      </c>
      <c r="B46" s="52">
        <f>SUM(C46:K46)</f>
        <v>18569</v>
      </c>
      <c r="C46" s="53">
        <v>1405</v>
      </c>
      <c r="D46" s="53">
        <v>0</v>
      </c>
      <c r="E46" s="53">
        <v>0</v>
      </c>
      <c r="F46" s="53">
        <v>16093</v>
      </c>
      <c r="G46" s="53">
        <v>0</v>
      </c>
      <c r="H46" s="53">
        <v>0</v>
      </c>
      <c r="I46" s="53">
        <v>139</v>
      </c>
      <c r="J46" s="53">
        <v>932</v>
      </c>
      <c r="K46" s="53">
        <v>0</v>
      </c>
      <c r="L46" s="53">
        <v>2132</v>
      </c>
      <c r="M46" s="54">
        <v>16437</v>
      </c>
    </row>
    <row r="47" spans="1:13" ht="15" customHeight="1">
      <c r="A47" s="14" t="s">
        <v>91</v>
      </c>
      <c r="B47" s="55">
        <f>SUM(C47:K47)</f>
        <v>23729</v>
      </c>
      <c r="C47" s="56">
        <v>2538</v>
      </c>
      <c r="D47" s="56">
        <v>0</v>
      </c>
      <c r="E47" s="56">
        <v>54</v>
      </c>
      <c r="F47" s="56">
        <v>16093</v>
      </c>
      <c r="G47" s="56">
        <v>0</v>
      </c>
      <c r="H47" s="56">
        <v>0</v>
      </c>
      <c r="I47" s="56">
        <v>139</v>
      </c>
      <c r="J47" s="56">
        <v>4905</v>
      </c>
      <c r="K47" s="56">
        <v>0</v>
      </c>
      <c r="L47" s="56">
        <v>4660</v>
      </c>
      <c r="M47" s="57">
        <v>19069</v>
      </c>
    </row>
    <row r="48" spans="1:13" ht="15" customHeight="1">
      <c r="A48" s="12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49" spans="1:13" ht="15" customHeight="1">
      <c r="A49" s="13" t="s">
        <v>32</v>
      </c>
      <c r="B49" s="52">
        <f>SUM(C49:K49)</f>
        <v>1703</v>
      </c>
      <c r="C49" s="53">
        <v>1485</v>
      </c>
      <c r="D49" s="53">
        <v>0</v>
      </c>
      <c r="E49" s="53">
        <v>0</v>
      </c>
      <c r="F49" s="53">
        <v>218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1430</v>
      </c>
      <c r="M49" s="54">
        <v>273</v>
      </c>
    </row>
    <row r="50" spans="1:13" ht="15" customHeight="1">
      <c r="A50" s="14" t="s">
        <v>92</v>
      </c>
      <c r="B50" s="55">
        <f>SUM(C50:K50)</f>
        <v>1703</v>
      </c>
      <c r="C50" s="56">
        <v>1485</v>
      </c>
      <c r="D50" s="56">
        <v>0</v>
      </c>
      <c r="E50" s="56">
        <v>0</v>
      </c>
      <c r="F50" s="56">
        <v>218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1430</v>
      </c>
      <c r="M50" s="57">
        <v>273</v>
      </c>
    </row>
    <row r="51" spans="1:13" ht="15" customHeight="1">
      <c r="A51" s="12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</row>
    <row r="52" spans="1:13" ht="15" customHeight="1">
      <c r="A52" s="12" t="s">
        <v>33</v>
      </c>
      <c r="B52" s="49">
        <f>SUM(C52:K52)</f>
        <v>653</v>
      </c>
      <c r="C52" s="50">
        <v>576</v>
      </c>
      <c r="D52" s="50">
        <v>0</v>
      </c>
      <c r="E52" s="50">
        <v>0</v>
      </c>
      <c r="F52" s="50">
        <v>77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334</v>
      </c>
      <c r="M52" s="51">
        <v>319</v>
      </c>
    </row>
    <row r="53" spans="1:13" ht="15" customHeight="1">
      <c r="A53" s="12" t="s">
        <v>34</v>
      </c>
      <c r="B53" s="49">
        <f>SUM(C53:K53)</f>
        <v>320</v>
      </c>
      <c r="C53" s="50">
        <v>320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320</v>
      </c>
      <c r="M53" s="51">
        <v>0</v>
      </c>
    </row>
    <row r="54" spans="1:13" ht="15" customHeight="1">
      <c r="A54" s="12" t="s">
        <v>35</v>
      </c>
      <c r="B54" s="49">
        <f>SUM(C54:M54)</f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1">
        <v>0</v>
      </c>
    </row>
    <row r="55" spans="1:13" ht="15" customHeight="1">
      <c r="A55" s="12" t="s">
        <v>36</v>
      </c>
      <c r="B55" s="49">
        <f>SUM(C55:M55)</f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1">
        <v>0</v>
      </c>
    </row>
    <row r="56" spans="1:13" ht="15" customHeight="1">
      <c r="A56" s="12" t="s">
        <v>37</v>
      </c>
      <c r="B56" s="49">
        <f>SUM(C56:K56)</f>
        <v>501</v>
      </c>
      <c r="C56" s="50">
        <v>501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281</v>
      </c>
      <c r="M56" s="51">
        <v>220</v>
      </c>
    </row>
    <row r="57" spans="1:13" ht="15" customHeight="1">
      <c r="A57" s="12" t="s">
        <v>38</v>
      </c>
      <c r="B57" s="49">
        <f>SUM(C57:K57)</f>
        <v>729</v>
      </c>
      <c r="C57" s="50">
        <v>525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204</v>
      </c>
      <c r="K57" s="50">
        <v>0</v>
      </c>
      <c r="L57" s="50">
        <v>525</v>
      </c>
      <c r="M57" s="51">
        <v>204</v>
      </c>
    </row>
    <row r="58" spans="1:13" ht="15" customHeight="1">
      <c r="A58" s="13" t="s">
        <v>39</v>
      </c>
      <c r="B58" s="52">
        <f>SUM(C58:K58)</f>
        <v>58</v>
      </c>
      <c r="C58" s="53">
        <v>0</v>
      </c>
      <c r="D58" s="53">
        <v>58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58</v>
      </c>
      <c r="M58" s="54">
        <v>0</v>
      </c>
    </row>
    <row r="59" spans="1:13" ht="15" customHeight="1">
      <c r="A59" s="14" t="s">
        <v>93</v>
      </c>
      <c r="B59" s="55">
        <f>SUM(C59:K59)</f>
        <v>2261</v>
      </c>
      <c r="C59" s="56">
        <v>1922</v>
      </c>
      <c r="D59" s="56">
        <v>58</v>
      </c>
      <c r="E59" s="56">
        <v>0</v>
      </c>
      <c r="F59" s="56">
        <v>77</v>
      </c>
      <c r="G59" s="56">
        <v>0</v>
      </c>
      <c r="H59" s="56">
        <v>0</v>
      </c>
      <c r="I59" s="56">
        <v>0</v>
      </c>
      <c r="J59" s="56">
        <v>204</v>
      </c>
      <c r="K59" s="56">
        <v>0</v>
      </c>
      <c r="L59" s="56">
        <v>1518</v>
      </c>
      <c r="M59" s="57">
        <v>743</v>
      </c>
    </row>
    <row r="60" spans="1:13" ht="15" customHeight="1">
      <c r="A60" s="12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</row>
    <row r="61" spans="1:13" ht="15" customHeight="1">
      <c r="A61" s="13" t="s">
        <v>40</v>
      </c>
      <c r="B61" s="52">
        <f>SUM(C61:K61)</f>
        <v>1811</v>
      </c>
      <c r="C61" s="53">
        <v>1066</v>
      </c>
      <c r="D61" s="53">
        <v>0</v>
      </c>
      <c r="E61" s="53">
        <v>405</v>
      </c>
      <c r="F61" s="53">
        <v>0</v>
      </c>
      <c r="G61" s="53">
        <v>0</v>
      </c>
      <c r="H61" s="53">
        <v>0</v>
      </c>
      <c r="I61" s="53">
        <v>0</v>
      </c>
      <c r="J61" s="53">
        <v>340</v>
      </c>
      <c r="K61" s="53">
        <v>0</v>
      </c>
      <c r="L61" s="53">
        <v>1406</v>
      </c>
      <c r="M61" s="54">
        <v>405</v>
      </c>
    </row>
    <row r="62" spans="1:13" ht="15" customHeight="1">
      <c r="A62" s="14" t="s">
        <v>94</v>
      </c>
      <c r="B62" s="55">
        <f>SUM(C62:K62)</f>
        <v>1811</v>
      </c>
      <c r="C62" s="56">
        <v>1066</v>
      </c>
      <c r="D62" s="56">
        <v>0</v>
      </c>
      <c r="E62" s="56">
        <v>405</v>
      </c>
      <c r="F62" s="56">
        <v>0</v>
      </c>
      <c r="G62" s="56">
        <v>0</v>
      </c>
      <c r="H62" s="56">
        <v>0</v>
      </c>
      <c r="I62" s="56">
        <v>0</v>
      </c>
      <c r="J62" s="56">
        <v>340</v>
      </c>
      <c r="K62" s="56">
        <v>0</v>
      </c>
      <c r="L62" s="56">
        <v>1406</v>
      </c>
      <c r="M62" s="57">
        <v>405</v>
      </c>
    </row>
    <row r="63" spans="1:13" ht="15" customHeight="1">
      <c r="A63" s="12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</row>
    <row r="64" spans="1:13" ht="15" customHeight="1">
      <c r="A64" s="13" t="s">
        <v>41</v>
      </c>
      <c r="B64" s="52">
        <f>SUM(C64:K64)</f>
        <v>221</v>
      </c>
      <c r="C64" s="53">
        <v>221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221</v>
      </c>
      <c r="M64" s="54">
        <v>0</v>
      </c>
    </row>
    <row r="65" spans="1:13" ht="15" customHeight="1">
      <c r="A65" s="14" t="s">
        <v>95</v>
      </c>
      <c r="B65" s="55">
        <f>SUM(C65:K65)</f>
        <v>221</v>
      </c>
      <c r="C65" s="56">
        <v>221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221</v>
      </c>
      <c r="M65" s="57">
        <v>0</v>
      </c>
    </row>
    <row r="66" spans="1:13" ht="15" customHeight="1">
      <c r="A66" s="1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</row>
    <row r="67" spans="1:13" ht="15" customHeight="1">
      <c r="A67" s="12" t="s">
        <v>42</v>
      </c>
      <c r="B67" s="49">
        <f>SUM(C67:K67)</f>
        <v>42716</v>
      </c>
      <c r="C67" s="50">
        <v>16228</v>
      </c>
      <c r="D67" s="50">
        <v>58</v>
      </c>
      <c r="E67" s="50">
        <v>459</v>
      </c>
      <c r="F67" s="50">
        <v>18188</v>
      </c>
      <c r="G67" s="50">
        <v>0</v>
      </c>
      <c r="H67" s="50">
        <v>1978</v>
      </c>
      <c r="I67" s="50">
        <v>139</v>
      </c>
      <c r="J67" s="50">
        <v>5630</v>
      </c>
      <c r="K67" s="50">
        <v>36</v>
      </c>
      <c r="L67" s="50">
        <v>16321</v>
      </c>
      <c r="M67" s="51">
        <v>26395</v>
      </c>
    </row>
    <row r="68" spans="1:13" ht="15" customHeight="1">
      <c r="A68" s="1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13" ht="15" customHeight="1" thickBot="1">
      <c r="A69" s="15" t="s">
        <v>43</v>
      </c>
      <c r="B69" s="58">
        <f>SUM(C69:K69)</f>
        <v>214399</v>
      </c>
      <c r="C69" s="59">
        <v>95807</v>
      </c>
      <c r="D69" s="59">
        <v>1283</v>
      </c>
      <c r="E69" s="59">
        <v>4954</v>
      </c>
      <c r="F69" s="59">
        <v>49221</v>
      </c>
      <c r="G69" s="59">
        <v>340</v>
      </c>
      <c r="H69" s="59">
        <v>15560</v>
      </c>
      <c r="I69" s="59">
        <v>8827</v>
      </c>
      <c r="J69" s="59">
        <v>34774</v>
      </c>
      <c r="K69" s="59">
        <v>3633</v>
      </c>
      <c r="L69" s="59">
        <v>92851</v>
      </c>
      <c r="M69" s="60">
        <v>121548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68" t="s">
        <v>74</v>
      </c>
      <c r="D3" s="69"/>
      <c r="E3" s="69"/>
      <c r="F3" s="69"/>
      <c r="G3" s="69"/>
      <c r="H3" s="69"/>
      <c r="I3" s="69"/>
      <c r="J3" s="71"/>
      <c r="K3" s="68" t="s">
        <v>73</v>
      </c>
      <c r="L3" s="69"/>
      <c r="M3" s="69"/>
      <c r="N3" s="69"/>
      <c r="O3" s="69"/>
      <c r="P3" s="69"/>
      <c r="Q3" s="70"/>
    </row>
    <row r="4" spans="1:17" s="4" customFormat="1" ht="15" customHeight="1">
      <c r="A4" s="8"/>
      <c r="B4" s="36" t="s">
        <v>44</v>
      </c>
      <c r="C4" s="65" t="s">
        <v>72</v>
      </c>
      <c r="D4" s="66"/>
      <c r="E4" s="66"/>
      <c r="F4" s="67"/>
      <c r="G4" s="65" t="s">
        <v>71</v>
      </c>
      <c r="H4" s="66"/>
      <c r="I4" s="66"/>
      <c r="J4" s="67"/>
      <c r="K4" s="9"/>
      <c r="L4" s="9"/>
      <c r="M4" s="9" t="s">
        <v>70</v>
      </c>
      <c r="N4" s="9" t="s">
        <v>69</v>
      </c>
      <c r="O4" s="9"/>
      <c r="P4" s="9" t="s">
        <v>99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95807</v>
      </c>
      <c r="C6" s="29">
        <f>SUM(D6:F6)</f>
        <v>0</v>
      </c>
      <c r="D6" s="29">
        <v>0</v>
      </c>
      <c r="E6" s="29">
        <v>0</v>
      </c>
      <c r="F6" s="29">
        <v>0</v>
      </c>
      <c r="G6" s="29">
        <f>SUM(H6:J6)</f>
        <v>95807</v>
      </c>
      <c r="H6" s="29">
        <v>11235</v>
      </c>
      <c r="I6" s="29">
        <v>1303</v>
      </c>
      <c r="J6" s="29">
        <v>83269</v>
      </c>
      <c r="K6" s="29">
        <v>74379</v>
      </c>
      <c r="L6" s="29">
        <f>SUM(M6:Q6)</f>
        <v>21428</v>
      </c>
      <c r="M6" s="29">
        <v>0</v>
      </c>
      <c r="N6" s="29">
        <v>2244</v>
      </c>
      <c r="O6" s="29">
        <v>18854</v>
      </c>
      <c r="P6" s="29">
        <v>0</v>
      </c>
      <c r="Q6" s="28">
        <v>330</v>
      </c>
    </row>
    <row r="7" spans="1:17" ht="15" customHeight="1">
      <c r="A7" s="27" t="s">
        <v>54</v>
      </c>
      <c r="B7" s="26">
        <f>+C7+G7</f>
        <v>1283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1283</v>
      </c>
      <c r="H7" s="25">
        <v>0</v>
      </c>
      <c r="I7" s="25">
        <v>0</v>
      </c>
      <c r="J7" s="25">
        <v>1283</v>
      </c>
      <c r="K7" s="25">
        <v>660</v>
      </c>
      <c r="L7" s="25">
        <f>SUM(M7:Q7)</f>
        <v>623</v>
      </c>
      <c r="M7" s="25">
        <v>0</v>
      </c>
      <c r="N7" s="25">
        <v>0</v>
      </c>
      <c r="O7" s="25">
        <v>623</v>
      </c>
      <c r="P7" s="25">
        <v>0</v>
      </c>
      <c r="Q7" s="24">
        <v>0</v>
      </c>
    </row>
    <row r="8" spans="1:17" ht="15" customHeight="1">
      <c r="A8" s="27" t="s">
        <v>53</v>
      </c>
      <c r="B8" s="26">
        <f aca="true" t="shared" si="0" ref="B8:B17">+C8+G8</f>
        <v>4954</v>
      </c>
      <c r="C8" s="25">
        <f aca="true" t="shared" si="1" ref="C8:C19">SUM(D8:F8)</f>
        <v>0</v>
      </c>
      <c r="D8" s="25">
        <v>0</v>
      </c>
      <c r="E8" s="25">
        <v>0</v>
      </c>
      <c r="F8" s="25">
        <v>0</v>
      </c>
      <c r="G8" s="25">
        <f aca="true" t="shared" si="2" ref="G8:G19">SUM(H8:J8)</f>
        <v>4954</v>
      </c>
      <c r="H8" s="25">
        <v>4830</v>
      </c>
      <c r="I8" s="25">
        <v>0</v>
      </c>
      <c r="J8" s="25">
        <v>124</v>
      </c>
      <c r="K8" s="25">
        <v>4549</v>
      </c>
      <c r="L8" s="25">
        <f aca="true" t="shared" si="3" ref="L8:L17">SUM(M8:Q8)</f>
        <v>405</v>
      </c>
      <c r="M8" s="25">
        <v>0</v>
      </c>
      <c r="N8" s="25">
        <v>0</v>
      </c>
      <c r="O8" s="25">
        <v>405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49221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49221</v>
      </c>
      <c r="H9" s="25">
        <v>48681</v>
      </c>
      <c r="I9" s="25">
        <v>0</v>
      </c>
      <c r="J9" s="25">
        <v>540</v>
      </c>
      <c r="K9" s="25">
        <v>1066</v>
      </c>
      <c r="L9" s="25">
        <f t="shared" si="3"/>
        <v>48155</v>
      </c>
      <c r="M9" s="25">
        <v>432</v>
      </c>
      <c r="N9" s="25">
        <v>0</v>
      </c>
      <c r="O9" s="25">
        <v>47677</v>
      </c>
      <c r="P9" s="25">
        <v>0</v>
      </c>
      <c r="Q9" s="24">
        <v>46</v>
      </c>
    </row>
    <row r="10" spans="1:17" ht="15" customHeight="1">
      <c r="A10" s="27" t="s">
        <v>51</v>
      </c>
      <c r="B10" s="26">
        <f t="shared" si="0"/>
        <v>340</v>
      </c>
      <c r="C10" s="25">
        <f t="shared" si="1"/>
        <v>0</v>
      </c>
      <c r="D10" s="25">
        <v>0</v>
      </c>
      <c r="E10" s="25">
        <v>0</v>
      </c>
      <c r="F10" s="25">
        <v>0</v>
      </c>
      <c r="G10" s="25">
        <f t="shared" si="2"/>
        <v>340</v>
      </c>
      <c r="H10" s="25">
        <v>340</v>
      </c>
      <c r="I10" s="25">
        <v>0</v>
      </c>
      <c r="J10" s="25">
        <v>0</v>
      </c>
      <c r="K10" s="25">
        <v>0</v>
      </c>
      <c r="L10" s="25">
        <f t="shared" si="3"/>
        <v>340</v>
      </c>
      <c r="M10" s="25">
        <v>0</v>
      </c>
      <c r="N10" s="25">
        <v>0</v>
      </c>
      <c r="O10" s="25">
        <v>340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15560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15560</v>
      </c>
      <c r="H11" s="25">
        <v>13920</v>
      </c>
      <c r="I11" s="25">
        <v>150</v>
      </c>
      <c r="J11" s="25">
        <v>1490</v>
      </c>
      <c r="K11" s="25">
        <v>1136</v>
      </c>
      <c r="L11" s="25">
        <f t="shared" si="3"/>
        <v>14424</v>
      </c>
      <c r="M11" s="25">
        <v>0</v>
      </c>
      <c r="N11" s="25">
        <v>641</v>
      </c>
      <c r="O11" s="25">
        <v>13753</v>
      </c>
      <c r="P11" s="25">
        <v>0</v>
      </c>
      <c r="Q11" s="24">
        <v>30</v>
      </c>
    </row>
    <row r="12" spans="1:17" ht="15" customHeight="1">
      <c r="A12" s="27" t="s">
        <v>49</v>
      </c>
      <c r="B12" s="26">
        <f t="shared" si="0"/>
        <v>8827</v>
      </c>
      <c r="C12" s="25">
        <f t="shared" si="1"/>
        <v>971</v>
      </c>
      <c r="D12" s="25">
        <v>0</v>
      </c>
      <c r="E12" s="25">
        <v>0</v>
      </c>
      <c r="F12" s="25">
        <v>971</v>
      </c>
      <c r="G12" s="25">
        <f t="shared" si="2"/>
        <v>7856</v>
      </c>
      <c r="H12" s="25">
        <v>7483</v>
      </c>
      <c r="I12" s="25">
        <v>33</v>
      </c>
      <c r="J12" s="25">
        <v>340</v>
      </c>
      <c r="K12" s="25">
        <v>1688</v>
      </c>
      <c r="L12" s="25">
        <f t="shared" si="3"/>
        <v>7139</v>
      </c>
      <c r="M12" s="25">
        <v>0</v>
      </c>
      <c r="N12" s="25">
        <v>0</v>
      </c>
      <c r="O12" s="25">
        <v>7139</v>
      </c>
      <c r="P12" s="25">
        <v>0</v>
      </c>
      <c r="Q12" s="24">
        <v>0</v>
      </c>
    </row>
    <row r="13" spans="1:17" ht="15" customHeight="1">
      <c r="A13" s="27" t="s">
        <v>48</v>
      </c>
      <c r="B13" s="26">
        <f t="shared" si="0"/>
        <v>34774</v>
      </c>
      <c r="C13" s="25">
        <f t="shared" si="1"/>
        <v>9804</v>
      </c>
      <c r="D13" s="25">
        <v>0</v>
      </c>
      <c r="E13" s="25">
        <v>0</v>
      </c>
      <c r="F13" s="25">
        <v>9804</v>
      </c>
      <c r="G13" s="25">
        <f t="shared" si="2"/>
        <v>24970</v>
      </c>
      <c r="H13" s="25">
        <v>5610</v>
      </c>
      <c r="I13" s="25">
        <v>17894</v>
      </c>
      <c r="J13" s="25">
        <v>1466</v>
      </c>
      <c r="K13" s="25">
        <v>8626</v>
      </c>
      <c r="L13" s="25">
        <f t="shared" si="3"/>
        <v>26148</v>
      </c>
      <c r="M13" s="25">
        <v>0</v>
      </c>
      <c r="N13" s="25">
        <v>10167</v>
      </c>
      <c r="O13" s="25">
        <v>15949</v>
      </c>
      <c r="P13" s="25">
        <v>0</v>
      </c>
      <c r="Q13" s="24">
        <v>32</v>
      </c>
    </row>
    <row r="14" spans="1:17" ht="15" customHeight="1">
      <c r="A14" s="27" t="s">
        <v>47</v>
      </c>
      <c r="B14" s="26">
        <f t="shared" si="0"/>
        <v>3633</v>
      </c>
      <c r="C14" s="25">
        <f t="shared" si="1"/>
        <v>1143</v>
      </c>
      <c r="D14" s="25">
        <v>0</v>
      </c>
      <c r="E14" s="25">
        <v>292</v>
      </c>
      <c r="F14" s="25">
        <v>851</v>
      </c>
      <c r="G14" s="25">
        <f t="shared" si="2"/>
        <v>2490</v>
      </c>
      <c r="H14" s="25">
        <v>1951</v>
      </c>
      <c r="I14" s="25">
        <v>221</v>
      </c>
      <c r="J14" s="25">
        <v>318</v>
      </c>
      <c r="K14" s="25">
        <v>747</v>
      </c>
      <c r="L14" s="25">
        <f t="shared" si="3"/>
        <v>2886</v>
      </c>
      <c r="M14" s="25">
        <v>0</v>
      </c>
      <c r="N14" s="25">
        <v>46</v>
      </c>
      <c r="O14" s="25">
        <v>2805</v>
      </c>
      <c r="P14" s="25">
        <v>0</v>
      </c>
      <c r="Q14" s="24">
        <v>35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97090</v>
      </c>
      <c r="C16" s="25">
        <f t="shared" si="1"/>
        <v>0</v>
      </c>
      <c r="D16" s="25">
        <f>SUM(D6:D7)</f>
        <v>0</v>
      </c>
      <c r="E16" s="25">
        <f>SUM(E6:E7)</f>
        <v>0</v>
      </c>
      <c r="F16" s="25">
        <f>SUM(F6:F7)</f>
        <v>0</v>
      </c>
      <c r="G16" s="25">
        <f t="shared" si="2"/>
        <v>97090</v>
      </c>
      <c r="H16" s="25">
        <f>SUM(H6:H7)</f>
        <v>11235</v>
      </c>
      <c r="I16" s="25">
        <f>SUM(I6:I7)</f>
        <v>1303</v>
      </c>
      <c r="J16" s="25">
        <f>SUM(J6:J7)</f>
        <v>84552</v>
      </c>
      <c r="K16" s="25">
        <f>SUM(K6:K7)</f>
        <v>75039</v>
      </c>
      <c r="L16" s="25">
        <f t="shared" si="3"/>
        <v>22051</v>
      </c>
      <c r="M16" s="25">
        <f>SUM(M6:M7)</f>
        <v>0</v>
      </c>
      <c r="N16" s="25">
        <f>SUM(N6:N7)</f>
        <v>2244</v>
      </c>
      <c r="O16" s="25">
        <f>SUM(O6:O7)</f>
        <v>19477</v>
      </c>
      <c r="P16" s="25">
        <f>SUM(P6:P7)</f>
        <v>0</v>
      </c>
      <c r="Q16" s="24">
        <f>SUM(Q6:Q7)</f>
        <v>330</v>
      </c>
    </row>
    <row r="17" spans="1:17" ht="15" customHeight="1">
      <c r="A17" s="27" t="s">
        <v>45</v>
      </c>
      <c r="B17" s="26">
        <f t="shared" si="0"/>
        <v>117309</v>
      </c>
      <c r="C17" s="25">
        <f t="shared" si="1"/>
        <v>11918</v>
      </c>
      <c r="D17" s="25">
        <f>SUM(D8:D14)</f>
        <v>0</v>
      </c>
      <c r="E17" s="25">
        <f>SUM(E8:E14)</f>
        <v>292</v>
      </c>
      <c r="F17" s="25">
        <f>SUM(F8:F14)</f>
        <v>11626</v>
      </c>
      <c r="G17" s="25">
        <f t="shared" si="2"/>
        <v>105391</v>
      </c>
      <c r="H17" s="25">
        <f>SUM(H8:H14)</f>
        <v>82815</v>
      </c>
      <c r="I17" s="25">
        <f>SUM(I8:I14)</f>
        <v>18298</v>
      </c>
      <c r="J17" s="25">
        <f>SUM(J8:J14)</f>
        <v>4278</v>
      </c>
      <c r="K17" s="25">
        <f>SUM(K8:K14)</f>
        <v>17812</v>
      </c>
      <c r="L17" s="25">
        <f t="shared" si="3"/>
        <v>99497</v>
      </c>
      <c r="M17" s="25">
        <f>SUM(M8:M14)</f>
        <v>432</v>
      </c>
      <c r="N17" s="25">
        <f>SUM(N8:N14)</f>
        <v>10854</v>
      </c>
      <c r="O17" s="25">
        <f>SUM(O8:O14)</f>
        <v>88068</v>
      </c>
      <c r="P17" s="25">
        <f>SUM(P8:P14)</f>
        <v>0</v>
      </c>
      <c r="Q17" s="24">
        <f>SUM(Q8:Q14)</f>
        <v>143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214399</v>
      </c>
      <c r="C19" s="18">
        <f t="shared" si="1"/>
        <v>11918</v>
      </c>
      <c r="D19" s="17">
        <f>SUM(D16:D17)</f>
        <v>0</v>
      </c>
      <c r="E19" s="17">
        <f>SUM(E16:E17)</f>
        <v>292</v>
      </c>
      <c r="F19" s="17">
        <f>SUM(F16:F17)</f>
        <v>11626</v>
      </c>
      <c r="G19" s="18">
        <f t="shared" si="2"/>
        <v>202481</v>
      </c>
      <c r="H19" s="17">
        <f>SUM(H16:H17)</f>
        <v>94050</v>
      </c>
      <c r="I19" s="17">
        <f>SUM(I16:I17)</f>
        <v>19601</v>
      </c>
      <c r="J19" s="17">
        <f>SUM(J16:J17)</f>
        <v>88830</v>
      </c>
      <c r="K19" s="18">
        <f>SUM(K16:K17)</f>
        <v>92851</v>
      </c>
      <c r="L19" s="17">
        <f>SUM(M19:Q19)</f>
        <v>121548</v>
      </c>
      <c r="M19" s="17">
        <f>SUM(M16:M17)</f>
        <v>432</v>
      </c>
      <c r="N19" s="17">
        <f>SUM(N16:N17)</f>
        <v>13098</v>
      </c>
      <c r="O19" s="17">
        <f>SUM(O16:O17)</f>
        <v>107545</v>
      </c>
      <c r="P19" s="17">
        <f>SUM(P16:P17)</f>
        <v>0</v>
      </c>
      <c r="Q19" s="16">
        <f>SUM(Q16:Q17)</f>
        <v>473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80" zoomScaleNormal="80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68" t="s">
        <v>78</v>
      </c>
      <c r="D3" s="69"/>
      <c r="E3" s="69"/>
      <c r="F3" s="69"/>
      <c r="G3" s="69"/>
      <c r="H3" s="69"/>
      <c r="I3" s="69"/>
      <c r="J3" s="71"/>
      <c r="K3" s="68" t="s">
        <v>77</v>
      </c>
      <c r="L3" s="69"/>
      <c r="M3" s="69"/>
      <c r="N3" s="69"/>
      <c r="O3" s="69"/>
      <c r="P3" s="69"/>
      <c r="Q3" s="70"/>
    </row>
    <row r="4" spans="1:17" s="4" customFormat="1" ht="15" customHeight="1">
      <c r="A4" s="8"/>
      <c r="B4" s="36" t="s">
        <v>44</v>
      </c>
      <c r="C4" s="65" t="s">
        <v>72</v>
      </c>
      <c r="D4" s="66"/>
      <c r="E4" s="66"/>
      <c r="F4" s="67"/>
      <c r="G4" s="65" t="s">
        <v>71</v>
      </c>
      <c r="H4" s="66"/>
      <c r="I4" s="66"/>
      <c r="J4" s="67"/>
      <c r="K4" s="9"/>
      <c r="L4" s="9"/>
      <c r="M4" s="9" t="s">
        <v>70</v>
      </c>
      <c r="N4" s="9" t="s">
        <v>69</v>
      </c>
      <c r="O4" s="9"/>
      <c r="P4" s="9" t="s">
        <v>99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1654429</v>
      </c>
      <c r="C6" s="29">
        <f>SUM(D6:F6)</f>
        <v>0</v>
      </c>
      <c r="D6" s="29">
        <v>0</v>
      </c>
      <c r="E6" s="29">
        <v>0</v>
      </c>
      <c r="F6" s="29">
        <v>0</v>
      </c>
      <c r="G6" s="29">
        <f>SUM(H6:J6)</f>
        <v>1654429</v>
      </c>
      <c r="H6" s="29">
        <v>149945</v>
      </c>
      <c r="I6" s="29">
        <v>22000</v>
      </c>
      <c r="J6" s="29">
        <v>1482484</v>
      </c>
      <c r="K6" s="29">
        <v>1218732</v>
      </c>
      <c r="L6" s="29">
        <f>SUM(M6:Q6)</f>
        <v>435697</v>
      </c>
      <c r="M6" s="29">
        <v>0</v>
      </c>
      <c r="N6" s="29">
        <v>41019</v>
      </c>
      <c r="O6" s="29">
        <v>391956</v>
      </c>
      <c r="P6" s="29">
        <v>0</v>
      </c>
      <c r="Q6" s="28">
        <v>2722</v>
      </c>
    </row>
    <row r="7" spans="1:17" ht="15" customHeight="1">
      <c r="A7" s="27" t="s">
        <v>54</v>
      </c>
      <c r="B7" s="26">
        <f>+C7+G7</f>
        <v>20575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20575</v>
      </c>
      <c r="H7" s="25">
        <v>0</v>
      </c>
      <c r="I7" s="25">
        <v>0</v>
      </c>
      <c r="J7" s="25">
        <v>20575</v>
      </c>
      <c r="K7" s="25">
        <v>11995</v>
      </c>
      <c r="L7" s="25">
        <f>SUM(M7:Q7)</f>
        <v>8580</v>
      </c>
      <c r="M7" s="25">
        <v>0</v>
      </c>
      <c r="N7" s="25">
        <v>0</v>
      </c>
      <c r="O7" s="25">
        <v>8580</v>
      </c>
      <c r="P7" s="25">
        <v>0</v>
      </c>
      <c r="Q7" s="24">
        <v>0</v>
      </c>
    </row>
    <row r="8" spans="1:17" ht="15" customHeight="1">
      <c r="A8" s="27" t="s">
        <v>53</v>
      </c>
      <c r="B8" s="26">
        <f aca="true" t="shared" si="0" ref="B8:B17">+C8+G8</f>
        <v>22440</v>
      </c>
      <c r="C8" s="25">
        <f aca="true" t="shared" si="1" ref="C8:C19">SUM(D8:F8)</f>
        <v>0</v>
      </c>
      <c r="D8" s="25">
        <v>0</v>
      </c>
      <c r="E8" s="25">
        <v>0</v>
      </c>
      <c r="F8" s="25">
        <v>0</v>
      </c>
      <c r="G8" s="25">
        <f aca="true" t="shared" si="2" ref="G8:G19">SUM(H8:J8)</f>
        <v>22440</v>
      </c>
      <c r="H8" s="25">
        <v>21740</v>
      </c>
      <c r="I8" s="25">
        <v>0</v>
      </c>
      <c r="J8" s="25">
        <v>700</v>
      </c>
      <c r="K8" s="25">
        <v>19940</v>
      </c>
      <c r="L8" s="25">
        <f aca="true" t="shared" si="3" ref="L8:L17">SUM(M8:Q8)</f>
        <v>2500</v>
      </c>
      <c r="M8" s="25">
        <v>0</v>
      </c>
      <c r="N8" s="25">
        <v>0</v>
      </c>
      <c r="O8" s="25">
        <v>2500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977260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977260</v>
      </c>
      <c r="H9" s="25">
        <v>973560</v>
      </c>
      <c r="I9" s="25">
        <v>0</v>
      </c>
      <c r="J9" s="25">
        <v>3700</v>
      </c>
      <c r="K9" s="25">
        <v>13240</v>
      </c>
      <c r="L9" s="25">
        <f t="shared" si="3"/>
        <v>964020</v>
      </c>
      <c r="M9" s="25">
        <v>8000</v>
      </c>
      <c r="N9" s="25">
        <v>0</v>
      </c>
      <c r="O9" s="25">
        <v>955020</v>
      </c>
      <c r="P9" s="25">
        <v>0</v>
      </c>
      <c r="Q9" s="24">
        <v>1000</v>
      </c>
    </row>
    <row r="10" spans="1:17" ht="15" customHeight="1">
      <c r="A10" s="27" t="s">
        <v>51</v>
      </c>
      <c r="B10" s="26">
        <f t="shared" si="0"/>
        <v>5365</v>
      </c>
      <c r="C10" s="25">
        <f t="shared" si="1"/>
        <v>0</v>
      </c>
      <c r="D10" s="25">
        <v>0</v>
      </c>
      <c r="E10" s="25">
        <v>0</v>
      </c>
      <c r="F10" s="25">
        <v>0</v>
      </c>
      <c r="G10" s="25">
        <f t="shared" si="2"/>
        <v>5365</v>
      </c>
      <c r="H10" s="25">
        <v>5365</v>
      </c>
      <c r="I10" s="25">
        <v>0</v>
      </c>
      <c r="J10" s="25">
        <v>0</v>
      </c>
      <c r="K10" s="25">
        <v>0</v>
      </c>
      <c r="L10" s="25">
        <f t="shared" si="3"/>
        <v>5365</v>
      </c>
      <c r="M10" s="25">
        <v>0</v>
      </c>
      <c r="N10" s="25">
        <v>0</v>
      </c>
      <c r="O10" s="25">
        <v>5365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140277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140277</v>
      </c>
      <c r="H11" s="25">
        <v>115290</v>
      </c>
      <c r="I11" s="25">
        <v>1680</v>
      </c>
      <c r="J11" s="25">
        <v>23307</v>
      </c>
      <c r="K11" s="25">
        <v>17307</v>
      </c>
      <c r="L11" s="25">
        <f t="shared" si="3"/>
        <v>122970</v>
      </c>
      <c r="M11" s="25">
        <v>0</v>
      </c>
      <c r="N11" s="25">
        <v>7000</v>
      </c>
      <c r="O11" s="25">
        <v>115770</v>
      </c>
      <c r="P11" s="25">
        <v>0</v>
      </c>
      <c r="Q11" s="24">
        <v>200</v>
      </c>
    </row>
    <row r="12" spans="1:17" ht="15" customHeight="1">
      <c r="A12" s="27" t="s">
        <v>49</v>
      </c>
      <c r="B12" s="26">
        <f t="shared" si="0"/>
        <v>152400</v>
      </c>
      <c r="C12" s="25">
        <f t="shared" si="1"/>
        <v>23900</v>
      </c>
      <c r="D12" s="25">
        <v>0</v>
      </c>
      <c r="E12" s="25">
        <v>0</v>
      </c>
      <c r="F12" s="25">
        <v>23900</v>
      </c>
      <c r="G12" s="25">
        <f t="shared" si="2"/>
        <v>128500</v>
      </c>
      <c r="H12" s="25">
        <v>121400</v>
      </c>
      <c r="I12" s="25">
        <v>1000</v>
      </c>
      <c r="J12" s="25">
        <v>6100</v>
      </c>
      <c r="K12" s="25">
        <v>38400</v>
      </c>
      <c r="L12" s="25">
        <f t="shared" si="3"/>
        <v>114000</v>
      </c>
      <c r="M12" s="25">
        <v>0</v>
      </c>
      <c r="N12" s="25">
        <v>0</v>
      </c>
      <c r="O12" s="25">
        <v>114000</v>
      </c>
      <c r="P12" s="25">
        <v>0</v>
      </c>
      <c r="Q12" s="24">
        <v>0</v>
      </c>
    </row>
    <row r="13" spans="1:17" ht="15" customHeight="1">
      <c r="A13" s="27" t="s">
        <v>48</v>
      </c>
      <c r="B13" s="26">
        <f t="shared" si="0"/>
        <v>668020</v>
      </c>
      <c r="C13" s="25">
        <f t="shared" si="1"/>
        <v>210439</v>
      </c>
      <c r="D13" s="25">
        <v>0</v>
      </c>
      <c r="E13" s="25">
        <v>0</v>
      </c>
      <c r="F13" s="25">
        <v>210439</v>
      </c>
      <c r="G13" s="25">
        <f t="shared" si="2"/>
        <v>457581</v>
      </c>
      <c r="H13" s="25">
        <v>104081</v>
      </c>
      <c r="I13" s="25">
        <v>331780</v>
      </c>
      <c r="J13" s="25">
        <v>21720</v>
      </c>
      <c r="K13" s="25">
        <v>191715</v>
      </c>
      <c r="L13" s="25">
        <f t="shared" si="3"/>
        <v>476305</v>
      </c>
      <c r="M13" s="25">
        <v>0</v>
      </c>
      <c r="N13" s="25">
        <v>200550</v>
      </c>
      <c r="O13" s="25">
        <v>275574</v>
      </c>
      <c r="P13" s="25">
        <v>0</v>
      </c>
      <c r="Q13" s="24">
        <v>181</v>
      </c>
    </row>
    <row r="14" spans="1:17" ht="15" customHeight="1">
      <c r="A14" s="27" t="s">
        <v>47</v>
      </c>
      <c r="B14" s="26">
        <f t="shared" si="0"/>
        <v>48618</v>
      </c>
      <c r="C14" s="25">
        <f t="shared" si="1"/>
        <v>18168</v>
      </c>
      <c r="D14" s="25">
        <v>0</v>
      </c>
      <c r="E14" s="25">
        <v>3900</v>
      </c>
      <c r="F14" s="25">
        <v>14268</v>
      </c>
      <c r="G14" s="25">
        <f t="shared" si="2"/>
        <v>30450</v>
      </c>
      <c r="H14" s="25">
        <v>22000</v>
      </c>
      <c r="I14" s="25">
        <v>5900</v>
      </c>
      <c r="J14" s="25">
        <v>2550</v>
      </c>
      <c r="K14" s="25">
        <v>15850</v>
      </c>
      <c r="L14" s="25">
        <f t="shared" si="3"/>
        <v>32768</v>
      </c>
      <c r="M14" s="25">
        <v>0</v>
      </c>
      <c r="N14" s="25">
        <v>2500</v>
      </c>
      <c r="O14" s="25">
        <v>29718</v>
      </c>
      <c r="P14" s="25">
        <v>0</v>
      </c>
      <c r="Q14" s="24">
        <v>550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1675004</v>
      </c>
      <c r="C16" s="25">
        <f t="shared" si="1"/>
        <v>0</v>
      </c>
      <c r="D16" s="25">
        <f>SUM(D6:D7)</f>
        <v>0</v>
      </c>
      <c r="E16" s="25">
        <f>SUM(E6:E7)</f>
        <v>0</v>
      </c>
      <c r="F16" s="25">
        <f>SUM(F6:F7)</f>
        <v>0</v>
      </c>
      <c r="G16" s="25">
        <f t="shared" si="2"/>
        <v>1675004</v>
      </c>
      <c r="H16" s="25">
        <f>SUM(H6:H7)</f>
        <v>149945</v>
      </c>
      <c r="I16" s="25">
        <f>SUM(I6:I7)</f>
        <v>22000</v>
      </c>
      <c r="J16" s="25">
        <f>SUM(J6:J7)</f>
        <v>1503059</v>
      </c>
      <c r="K16" s="25">
        <f>SUM(K6:K7)</f>
        <v>1230727</v>
      </c>
      <c r="L16" s="25">
        <f t="shared" si="3"/>
        <v>444277</v>
      </c>
      <c r="M16" s="25">
        <f>SUM(M6:M7)</f>
        <v>0</v>
      </c>
      <c r="N16" s="25">
        <f>SUM(N6:N7)</f>
        <v>41019</v>
      </c>
      <c r="O16" s="25">
        <f>SUM(O6:O7)</f>
        <v>400536</v>
      </c>
      <c r="P16" s="25">
        <f>SUM(P6:P7)</f>
        <v>0</v>
      </c>
      <c r="Q16" s="24">
        <f>SUM(Q6:Q7)</f>
        <v>2722</v>
      </c>
    </row>
    <row r="17" spans="1:17" ht="15" customHeight="1">
      <c r="A17" s="27" t="s">
        <v>45</v>
      </c>
      <c r="B17" s="26">
        <f t="shared" si="0"/>
        <v>2014380</v>
      </c>
      <c r="C17" s="25">
        <f t="shared" si="1"/>
        <v>252507</v>
      </c>
      <c r="D17" s="25">
        <f>SUM(D8:D14)</f>
        <v>0</v>
      </c>
      <c r="E17" s="25">
        <f>SUM(E8:E14)</f>
        <v>3900</v>
      </c>
      <c r="F17" s="25">
        <f>SUM(F8:F14)</f>
        <v>248607</v>
      </c>
      <c r="G17" s="25">
        <f t="shared" si="2"/>
        <v>1761873</v>
      </c>
      <c r="H17" s="25">
        <f>SUM(H8:H14)</f>
        <v>1363436</v>
      </c>
      <c r="I17" s="25">
        <f>SUM(I8:I14)</f>
        <v>340360</v>
      </c>
      <c r="J17" s="25">
        <f>SUM(J8:J14)</f>
        <v>58077</v>
      </c>
      <c r="K17" s="25">
        <f>SUM(K8:K14)</f>
        <v>296452</v>
      </c>
      <c r="L17" s="25">
        <f t="shared" si="3"/>
        <v>1717928</v>
      </c>
      <c r="M17" s="25">
        <f>SUM(M8:M14)</f>
        <v>8000</v>
      </c>
      <c r="N17" s="25">
        <f>SUM(N8:N14)</f>
        <v>210050</v>
      </c>
      <c r="O17" s="25">
        <f>SUM(O8:O14)</f>
        <v>1497947</v>
      </c>
      <c r="P17" s="25">
        <f>SUM(P8:P14)</f>
        <v>0</v>
      </c>
      <c r="Q17" s="24">
        <f>SUM(Q8:Q14)</f>
        <v>1931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3689384</v>
      </c>
      <c r="C19" s="18">
        <f t="shared" si="1"/>
        <v>252507</v>
      </c>
      <c r="D19" s="17">
        <f>SUM(D16:D17)</f>
        <v>0</v>
      </c>
      <c r="E19" s="17">
        <f>SUM(E16:E17)</f>
        <v>3900</v>
      </c>
      <c r="F19" s="17">
        <f>SUM(F16:F17)</f>
        <v>248607</v>
      </c>
      <c r="G19" s="18">
        <f t="shared" si="2"/>
        <v>3436877</v>
      </c>
      <c r="H19" s="17">
        <f>SUM(H16:H17)</f>
        <v>1513381</v>
      </c>
      <c r="I19" s="17">
        <f>SUM(I16:I17)</f>
        <v>362360</v>
      </c>
      <c r="J19" s="17">
        <f>SUM(J16:J17)</f>
        <v>1561136</v>
      </c>
      <c r="K19" s="18">
        <f>SUM(K16:K17)</f>
        <v>1527179</v>
      </c>
      <c r="L19" s="17">
        <f>SUM(M19:Q19)</f>
        <v>2162205</v>
      </c>
      <c r="M19" s="17">
        <f>SUM(M16:M17)</f>
        <v>8000</v>
      </c>
      <c r="N19" s="17">
        <f>SUM(N16:N17)</f>
        <v>251069</v>
      </c>
      <c r="O19" s="17">
        <f>SUM(O16:O17)</f>
        <v>1898483</v>
      </c>
      <c r="P19" s="17">
        <f>SUM(P16:P17)</f>
        <v>0</v>
      </c>
      <c r="Q19" s="16">
        <f>SUM(Q16:Q17)</f>
        <v>4653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2011-08-30T19:11:50Z</cp:lastPrinted>
  <dcterms:created xsi:type="dcterms:W3CDTF">2000-01-06T00:38:06Z</dcterms:created>
  <dcterms:modified xsi:type="dcterms:W3CDTF">2011-10-24T06:51:40Z</dcterms:modified>
  <cp:category/>
  <cp:version/>
  <cp:contentType/>
  <cp:contentStatus/>
</cp:coreProperties>
</file>