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<sst xmlns="http://schemas.openxmlformats.org/spreadsheetml/2006/main" count="149" uniqueCount="102">
  <si>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</si>
  <si>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</si>
  <si>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</si>
  <si>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</si>
  <si>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</si>
  <si>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</si>
  <si>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</si>
  <si>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</si>
  <si>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</si>
  <si>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</si>
  <si>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</si>
  <si>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</si>
  <si>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</si>
  <si>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</si>
  <si>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</si>
  <si>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</si>
  <si>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</si>
  <si>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</si>
  <si>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</si>
  <si>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</si>
  <si>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</si>
  <si>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</si>
  <si>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</si>
  <si>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</si>
  <si>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</si>
  <si>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</si>
  <si>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</si>
  <si>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</si>
  <si>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</si>
  <si>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</si>
  <si>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</si>
  <si>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</si>
  <si>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</si>
  <si>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</si>
  <si>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</si>
  <si>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</si>
  <si>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</si>
  <si>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</si>
  <si>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</si>
  <si>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</si>
  <si>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</si>
  <si>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</si>
  <si>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</si>
  <si>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</si>
  <si>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</si>
  <si>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</si>
  <si>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</si>
  <si>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</si>
  <si>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</si>
  <si>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</si>
  <si>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</si>
  <si>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</si>
  <si>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</si>
  <si>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</si>
  <si>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</si>
  <si>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</si>
  <si>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</si>
  <si>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</si>
  <si>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</si>
  <si>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</si>
  <si>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</si>
  <si>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</si>
  <si>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</si>
  <si>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</si>
  <si>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</si>
  <si>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</si>
  <si>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</si>
  <si>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</si>
  <si>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</si>
  <si>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</si>
  <si>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</si>
  <si>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</si>
  <si>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</si>
  <si>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</si>
  <si>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</si>
  <si>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</si>
  <si>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</si>
  <si>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</si>
  <si>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</si>
  <si>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</si>
  <si>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</si>
  <si>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</si>
  <si>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</si>
  <si>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</si>
  <si>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</si>
  <si>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</si>
  <si>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平成  23年  11月分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</si>
  <si>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</si>
  <si>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</si>
  <si>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</si>
  <si>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</si>
  <si>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</si>
  <si>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</si>
  <si>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</si>
  <si>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</si>
  <si>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</si>
  <si>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</si>
  <si>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（県市町村名）岐阜県</t>
  </si>
  <si>
    <t>ｺﾝｸﾘｰﾄ</t>
  </si>
  <si>
    <t>（県市町村名）岐阜県</t>
  </si>
  <si>
    <t>平成  23年  11月分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</si>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</sst>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8" fontId="2" fillId="0" borderId="40" xfId="48" applyFont="1" applyBorder="1" applyAlignment="1">
      <alignment/>
    </xf>
    <xf numFmtId="38" fontId="2" fillId="0" borderId="41" xfId="48" applyFont="1" applyBorder="1" applyAlignment="1">
      <alignment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86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8"/>
      <c r="B4" s="37" t="s">
        <v>44</v>
      </c>
      <c r="C4" s="38" t="s">
        <v>55</v>
      </c>
      <c r="D4" s="39" t="s">
        <v>54</v>
      </c>
      <c r="E4" s="39" t="s">
        <v>53</v>
      </c>
      <c r="F4" s="38" t="s">
        <v>52</v>
      </c>
      <c r="G4" s="38" t="s">
        <v>51</v>
      </c>
      <c r="H4" s="9" t="s">
        <v>50</v>
      </c>
      <c r="I4" s="9" t="s">
        <v>84</v>
      </c>
      <c r="J4" s="9" t="s">
        <v>85</v>
      </c>
      <c r="K4" s="9" t="s">
        <v>47</v>
      </c>
      <c r="L4" s="9" t="s">
        <v>60</v>
      </c>
      <c r="M4" s="10" t="s">
        <v>59</v>
      </c>
    </row>
    <row r="5" spans="1:13" s="7" customFormat="1" ht="15" customHeight="1">
      <c r="A5" s="11" t="s">
        <v>0</v>
      </c>
      <c r="B5" s="40">
        <f aca="true" t="shared" si="0" ref="B5:B26">SUM(C5:K5)</f>
        <v>30433</v>
      </c>
      <c r="C5" s="41">
        <v>20469</v>
      </c>
      <c r="D5" s="41">
        <v>1330</v>
      </c>
      <c r="E5" s="41">
        <v>0</v>
      </c>
      <c r="F5" s="41">
        <v>1016</v>
      </c>
      <c r="G5" s="41">
        <v>0</v>
      </c>
      <c r="H5" s="41">
        <v>134</v>
      </c>
      <c r="I5" s="41">
        <v>487</v>
      </c>
      <c r="J5" s="41">
        <v>5757</v>
      </c>
      <c r="K5" s="41">
        <v>1240</v>
      </c>
      <c r="L5" s="41">
        <v>15656</v>
      </c>
      <c r="M5" s="42">
        <v>14777</v>
      </c>
    </row>
    <row r="6" spans="1:13" ht="15" customHeight="1">
      <c r="A6" s="12" t="s">
        <v>1</v>
      </c>
      <c r="B6" s="43">
        <f t="shared" si="0"/>
        <v>8627</v>
      </c>
      <c r="C6" s="44">
        <v>6799</v>
      </c>
      <c r="D6" s="44">
        <v>0</v>
      </c>
      <c r="E6" s="44">
        <v>89</v>
      </c>
      <c r="F6" s="44">
        <v>32</v>
      </c>
      <c r="G6" s="44">
        <v>677</v>
      </c>
      <c r="H6" s="44">
        <v>862</v>
      </c>
      <c r="I6" s="44">
        <v>0</v>
      </c>
      <c r="J6" s="44">
        <v>26</v>
      </c>
      <c r="K6" s="44">
        <v>142</v>
      </c>
      <c r="L6" s="44">
        <v>4882</v>
      </c>
      <c r="M6" s="45">
        <v>3745</v>
      </c>
    </row>
    <row r="7" spans="1:13" ht="15" customHeight="1">
      <c r="A7" s="12" t="s">
        <v>2</v>
      </c>
      <c r="B7" s="43">
        <f t="shared" si="0"/>
        <v>2868</v>
      </c>
      <c r="C7" s="44">
        <v>2761</v>
      </c>
      <c r="D7" s="44">
        <v>0</v>
      </c>
      <c r="E7" s="44">
        <v>0</v>
      </c>
      <c r="F7" s="44">
        <v>66</v>
      </c>
      <c r="G7" s="44">
        <v>0</v>
      </c>
      <c r="H7" s="44">
        <v>0</v>
      </c>
      <c r="I7" s="44">
        <v>0</v>
      </c>
      <c r="J7" s="44">
        <v>0</v>
      </c>
      <c r="K7" s="44">
        <v>41</v>
      </c>
      <c r="L7" s="44">
        <v>1910</v>
      </c>
      <c r="M7" s="45">
        <v>958</v>
      </c>
    </row>
    <row r="8" spans="1:13" ht="15" customHeight="1">
      <c r="A8" s="12" t="s">
        <v>3</v>
      </c>
      <c r="B8" s="43">
        <f t="shared" si="0"/>
        <v>5974</v>
      </c>
      <c r="C8" s="44">
        <v>4633</v>
      </c>
      <c r="D8" s="44">
        <v>0</v>
      </c>
      <c r="E8" s="44">
        <v>0</v>
      </c>
      <c r="F8" s="44">
        <v>346</v>
      </c>
      <c r="G8" s="44">
        <v>0</v>
      </c>
      <c r="H8" s="44">
        <v>249</v>
      </c>
      <c r="I8" s="44">
        <v>0</v>
      </c>
      <c r="J8" s="44">
        <v>746</v>
      </c>
      <c r="K8" s="44">
        <v>0</v>
      </c>
      <c r="L8" s="44">
        <v>4480</v>
      </c>
      <c r="M8" s="45">
        <v>1494</v>
      </c>
    </row>
    <row r="9" spans="1:13" ht="15" customHeight="1">
      <c r="A9" s="12" t="s">
        <v>4</v>
      </c>
      <c r="B9" s="43">
        <f t="shared" si="0"/>
        <v>8724</v>
      </c>
      <c r="C9" s="44">
        <v>5069</v>
      </c>
      <c r="D9" s="44">
        <v>0</v>
      </c>
      <c r="E9" s="44">
        <v>232</v>
      </c>
      <c r="F9" s="44">
        <v>153</v>
      </c>
      <c r="G9" s="44">
        <v>0</v>
      </c>
      <c r="H9" s="44">
        <v>1066</v>
      </c>
      <c r="I9" s="44">
        <v>33</v>
      </c>
      <c r="J9" s="44">
        <v>223</v>
      </c>
      <c r="K9" s="44">
        <v>1948</v>
      </c>
      <c r="L9" s="44">
        <v>4824</v>
      </c>
      <c r="M9" s="45">
        <v>3900</v>
      </c>
    </row>
    <row r="10" spans="1:13" ht="15" customHeight="1">
      <c r="A10" s="12" t="s">
        <v>5</v>
      </c>
      <c r="B10" s="43">
        <f t="shared" si="0"/>
        <v>5900</v>
      </c>
      <c r="C10" s="44">
        <v>2242</v>
      </c>
      <c r="D10" s="44">
        <v>0</v>
      </c>
      <c r="E10" s="44">
        <v>0</v>
      </c>
      <c r="F10" s="44">
        <v>144</v>
      </c>
      <c r="G10" s="44">
        <v>0</v>
      </c>
      <c r="H10" s="44">
        <v>0</v>
      </c>
      <c r="I10" s="44">
        <v>161</v>
      </c>
      <c r="J10" s="44">
        <v>448</v>
      </c>
      <c r="K10" s="44">
        <v>2905</v>
      </c>
      <c r="L10" s="44">
        <v>2678</v>
      </c>
      <c r="M10" s="45">
        <v>3222</v>
      </c>
    </row>
    <row r="11" spans="1:13" ht="15" customHeight="1">
      <c r="A11" s="12" t="s">
        <v>6</v>
      </c>
      <c r="B11" s="43">
        <f t="shared" si="0"/>
        <v>941</v>
      </c>
      <c r="C11" s="44">
        <v>664</v>
      </c>
      <c r="D11" s="44">
        <v>0</v>
      </c>
      <c r="E11" s="44">
        <v>0</v>
      </c>
      <c r="F11" s="44">
        <v>166</v>
      </c>
      <c r="G11" s="44">
        <v>111</v>
      </c>
      <c r="H11" s="44">
        <v>0</v>
      </c>
      <c r="I11" s="44">
        <v>0</v>
      </c>
      <c r="J11" s="44">
        <v>0</v>
      </c>
      <c r="K11" s="44">
        <v>0</v>
      </c>
      <c r="L11" s="44">
        <v>664</v>
      </c>
      <c r="M11" s="45">
        <v>277</v>
      </c>
    </row>
    <row r="12" spans="1:13" ht="15" customHeight="1">
      <c r="A12" s="12" t="s">
        <v>7</v>
      </c>
      <c r="B12" s="43">
        <f t="shared" si="0"/>
        <v>4487</v>
      </c>
      <c r="C12" s="44">
        <v>1613</v>
      </c>
      <c r="D12" s="44">
        <v>0</v>
      </c>
      <c r="E12" s="44">
        <v>0</v>
      </c>
      <c r="F12" s="44">
        <v>0</v>
      </c>
      <c r="G12" s="44">
        <v>90</v>
      </c>
      <c r="H12" s="44">
        <v>2756</v>
      </c>
      <c r="I12" s="44">
        <v>0</v>
      </c>
      <c r="J12" s="44">
        <v>0</v>
      </c>
      <c r="K12" s="44">
        <v>28</v>
      </c>
      <c r="L12" s="44">
        <v>1670</v>
      </c>
      <c r="M12" s="45">
        <v>2817</v>
      </c>
    </row>
    <row r="13" spans="1:13" ht="15" customHeight="1">
      <c r="A13" s="12" t="s">
        <v>8</v>
      </c>
      <c r="B13" s="43">
        <f t="shared" si="0"/>
        <v>8840</v>
      </c>
      <c r="C13" s="44">
        <v>2935</v>
      </c>
      <c r="D13" s="44">
        <v>234</v>
      </c>
      <c r="E13" s="44">
        <v>0</v>
      </c>
      <c r="F13" s="44">
        <v>0</v>
      </c>
      <c r="G13" s="44">
        <v>29</v>
      </c>
      <c r="H13" s="44">
        <v>4704</v>
      </c>
      <c r="I13" s="44">
        <v>87</v>
      </c>
      <c r="J13" s="44">
        <v>851</v>
      </c>
      <c r="K13" s="44">
        <v>0</v>
      </c>
      <c r="L13" s="44">
        <v>3260</v>
      </c>
      <c r="M13" s="45">
        <v>5580</v>
      </c>
    </row>
    <row r="14" spans="1:13" ht="15" customHeight="1">
      <c r="A14" s="12" t="s">
        <v>9</v>
      </c>
      <c r="B14" s="43">
        <f t="shared" si="0"/>
        <v>2947</v>
      </c>
      <c r="C14" s="44">
        <v>1751</v>
      </c>
      <c r="D14" s="44">
        <v>279</v>
      </c>
      <c r="E14" s="44">
        <v>0</v>
      </c>
      <c r="F14" s="44">
        <v>687</v>
      </c>
      <c r="G14" s="44">
        <v>0</v>
      </c>
      <c r="H14" s="44">
        <v>0</v>
      </c>
      <c r="I14" s="44">
        <v>0</v>
      </c>
      <c r="J14" s="44">
        <v>230</v>
      </c>
      <c r="K14" s="44">
        <v>0</v>
      </c>
      <c r="L14" s="44">
        <v>1726</v>
      </c>
      <c r="M14" s="45">
        <v>1221</v>
      </c>
    </row>
    <row r="15" spans="1:13" ht="15" customHeight="1">
      <c r="A15" s="12" t="s">
        <v>10</v>
      </c>
      <c r="B15" s="43">
        <f t="shared" si="0"/>
        <v>4646</v>
      </c>
      <c r="C15" s="44">
        <v>3351</v>
      </c>
      <c r="D15" s="44">
        <v>0</v>
      </c>
      <c r="E15" s="44">
        <v>0</v>
      </c>
      <c r="F15" s="44">
        <v>85</v>
      </c>
      <c r="G15" s="44">
        <v>0</v>
      </c>
      <c r="H15" s="44">
        <v>0</v>
      </c>
      <c r="I15" s="44">
        <v>0</v>
      </c>
      <c r="J15" s="44">
        <v>0</v>
      </c>
      <c r="K15" s="44">
        <v>1210</v>
      </c>
      <c r="L15" s="44">
        <v>3112</v>
      </c>
      <c r="M15" s="45">
        <v>1534</v>
      </c>
    </row>
    <row r="16" spans="1:13" ht="15" customHeight="1">
      <c r="A16" s="12" t="s">
        <v>11</v>
      </c>
      <c r="B16" s="43">
        <f t="shared" si="0"/>
        <v>3278</v>
      </c>
      <c r="C16" s="44">
        <v>2738</v>
      </c>
      <c r="D16" s="44">
        <v>0</v>
      </c>
      <c r="E16" s="44">
        <v>0</v>
      </c>
      <c r="F16" s="44">
        <v>0</v>
      </c>
      <c r="G16" s="44">
        <v>0</v>
      </c>
      <c r="H16" s="44">
        <v>272</v>
      </c>
      <c r="I16" s="44">
        <v>0</v>
      </c>
      <c r="J16" s="44">
        <v>0</v>
      </c>
      <c r="K16" s="44">
        <v>268</v>
      </c>
      <c r="L16" s="44">
        <v>2533</v>
      </c>
      <c r="M16" s="45">
        <v>745</v>
      </c>
    </row>
    <row r="17" spans="1:13" ht="15" customHeight="1">
      <c r="A17" s="12" t="s">
        <v>12</v>
      </c>
      <c r="B17" s="43">
        <f t="shared" si="0"/>
        <v>11259</v>
      </c>
      <c r="C17" s="44">
        <v>7929</v>
      </c>
      <c r="D17" s="44">
        <v>0</v>
      </c>
      <c r="E17" s="44">
        <v>0</v>
      </c>
      <c r="F17" s="44">
        <v>60</v>
      </c>
      <c r="G17" s="44">
        <v>80</v>
      </c>
      <c r="H17" s="44">
        <v>0</v>
      </c>
      <c r="I17" s="44">
        <v>145</v>
      </c>
      <c r="J17" s="44">
        <v>0</v>
      </c>
      <c r="K17" s="44">
        <v>3045</v>
      </c>
      <c r="L17" s="44">
        <v>6573</v>
      </c>
      <c r="M17" s="45">
        <v>4686</v>
      </c>
    </row>
    <row r="18" spans="1:13" ht="15" customHeight="1">
      <c r="A18" s="12" t="s">
        <v>13</v>
      </c>
      <c r="B18" s="43">
        <f t="shared" si="0"/>
        <v>5311</v>
      </c>
      <c r="C18" s="44">
        <v>4829</v>
      </c>
      <c r="D18" s="44">
        <v>117</v>
      </c>
      <c r="E18" s="44">
        <v>0</v>
      </c>
      <c r="F18" s="44">
        <v>46</v>
      </c>
      <c r="G18" s="44">
        <v>0</v>
      </c>
      <c r="H18" s="44">
        <v>173</v>
      </c>
      <c r="I18" s="44">
        <v>146</v>
      </c>
      <c r="J18" s="44">
        <v>0</v>
      </c>
      <c r="K18" s="44">
        <v>0</v>
      </c>
      <c r="L18" s="44">
        <v>4176</v>
      </c>
      <c r="M18" s="45">
        <v>1135</v>
      </c>
    </row>
    <row r="19" spans="1:13" ht="15" customHeight="1">
      <c r="A19" s="12" t="s">
        <v>14</v>
      </c>
      <c r="B19" s="43">
        <f t="shared" si="0"/>
        <v>1405</v>
      </c>
      <c r="C19" s="44">
        <v>801</v>
      </c>
      <c r="D19" s="44">
        <v>0</v>
      </c>
      <c r="E19" s="44">
        <v>0</v>
      </c>
      <c r="F19" s="44">
        <v>604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756</v>
      </c>
      <c r="M19" s="45">
        <v>649</v>
      </c>
    </row>
    <row r="20" spans="1:13" ht="15" customHeight="1">
      <c r="A20" s="12" t="s">
        <v>15</v>
      </c>
      <c r="B20" s="43">
        <f t="shared" si="0"/>
        <v>4800</v>
      </c>
      <c r="C20" s="44">
        <v>4436</v>
      </c>
      <c r="D20" s="44">
        <v>0</v>
      </c>
      <c r="E20" s="44">
        <v>0</v>
      </c>
      <c r="F20" s="44">
        <v>0</v>
      </c>
      <c r="G20" s="44">
        <v>0</v>
      </c>
      <c r="H20" s="44">
        <v>177</v>
      </c>
      <c r="I20" s="44">
        <v>0</v>
      </c>
      <c r="J20" s="44">
        <v>36</v>
      </c>
      <c r="K20" s="44">
        <v>151</v>
      </c>
      <c r="L20" s="44">
        <v>3833</v>
      </c>
      <c r="M20" s="45">
        <v>967</v>
      </c>
    </row>
    <row r="21" spans="1:13" ht="15" customHeight="1">
      <c r="A21" s="12" t="s">
        <v>16</v>
      </c>
      <c r="B21" s="43">
        <f t="shared" si="0"/>
        <v>1125</v>
      </c>
      <c r="C21" s="44">
        <v>1085</v>
      </c>
      <c r="D21" s="44">
        <v>0</v>
      </c>
      <c r="E21" s="44">
        <v>0</v>
      </c>
      <c r="F21" s="44">
        <v>40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922</v>
      </c>
      <c r="M21" s="45">
        <v>203</v>
      </c>
    </row>
    <row r="22" spans="1:13" ht="15" customHeight="1">
      <c r="A22" s="12" t="s">
        <v>17</v>
      </c>
      <c r="B22" s="43">
        <f t="shared" si="0"/>
        <v>3083</v>
      </c>
      <c r="C22" s="44">
        <v>2457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357</v>
      </c>
      <c r="J22" s="44">
        <v>100</v>
      </c>
      <c r="K22" s="44">
        <v>169</v>
      </c>
      <c r="L22" s="44">
        <v>2626</v>
      </c>
      <c r="M22" s="45">
        <v>457</v>
      </c>
    </row>
    <row r="23" spans="1:13" ht="15" customHeight="1">
      <c r="A23" s="12" t="s">
        <v>18</v>
      </c>
      <c r="B23" s="43">
        <f t="shared" si="0"/>
        <v>1366</v>
      </c>
      <c r="C23" s="44">
        <v>1258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108</v>
      </c>
      <c r="L23" s="44">
        <v>1258</v>
      </c>
      <c r="M23" s="45">
        <v>108</v>
      </c>
    </row>
    <row r="24" spans="1:13" ht="15" customHeight="1">
      <c r="A24" s="12" t="s">
        <v>19</v>
      </c>
      <c r="B24" s="43">
        <f t="shared" si="0"/>
        <v>2655</v>
      </c>
      <c r="C24" s="44">
        <v>2229</v>
      </c>
      <c r="D24" s="44">
        <v>0</v>
      </c>
      <c r="E24" s="44">
        <v>132</v>
      </c>
      <c r="F24" s="44">
        <v>0</v>
      </c>
      <c r="G24" s="44">
        <v>0</v>
      </c>
      <c r="H24" s="44">
        <v>171</v>
      </c>
      <c r="I24" s="44">
        <v>123</v>
      </c>
      <c r="J24" s="44">
        <v>0</v>
      </c>
      <c r="K24" s="44">
        <v>0</v>
      </c>
      <c r="L24" s="44">
        <v>2095</v>
      </c>
      <c r="M24" s="45">
        <v>560</v>
      </c>
    </row>
    <row r="25" spans="1:13" ht="15" customHeight="1">
      <c r="A25" s="13" t="s">
        <v>20</v>
      </c>
      <c r="B25" s="46">
        <f t="shared" si="0"/>
        <v>1951</v>
      </c>
      <c r="C25" s="47">
        <v>1809</v>
      </c>
      <c r="D25" s="47">
        <v>0</v>
      </c>
      <c r="E25" s="47">
        <v>0</v>
      </c>
      <c r="F25" s="47">
        <v>17</v>
      </c>
      <c r="G25" s="47">
        <v>0</v>
      </c>
      <c r="H25" s="47">
        <v>0</v>
      </c>
      <c r="I25" s="47">
        <v>73</v>
      </c>
      <c r="J25" s="47">
        <v>0</v>
      </c>
      <c r="K25" s="47">
        <v>52</v>
      </c>
      <c r="L25" s="47">
        <v>1550</v>
      </c>
      <c r="M25" s="48">
        <v>401</v>
      </c>
    </row>
    <row r="26" spans="1:13" ht="15" customHeight="1">
      <c r="A26" s="14" t="s">
        <v>87</v>
      </c>
      <c r="B26" s="49">
        <f t="shared" si="0"/>
        <v>120620</v>
      </c>
      <c r="C26" s="50">
        <v>81858</v>
      </c>
      <c r="D26" s="50">
        <v>1960</v>
      </c>
      <c r="E26" s="50">
        <v>453</v>
      </c>
      <c r="F26" s="50">
        <v>3462</v>
      </c>
      <c r="G26" s="50">
        <v>987</v>
      </c>
      <c r="H26" s="50">
        <v>10564</v>
      </c>
      <c r="I26" s="50">
        <v>1612</v>
      </c>
      <c r="J26" s="50">
        <v>8417</v>
      </c>
      <c r="K26" s="50">
        <v>11307</v>
      </c>
      <c r="L26" s="50">
        <v>71184</v>
      </c>
      <c r="M26" s="51">
        <v>49436</v>
      </c>
    </row>
    <row r="27" spans="1:13" ht="15" customHeight="1">
      <c r="A27" s="1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</row>
    <row r="28" spans="1:13" ht="15" customHeight="1">
      <c r="A28" s="12" t="s">
        <v>21</v>
      </c>
      <c r="B28" s="43">
        <f>SUM(C28:K28)</f>
        <v>814</v>
      </c>
      <c r="C28" s="44">
        <v>723</v>
      </c>
      <c r="D28" s="44">
        <v>0</v>
      </c>
      <c r="E28" s="44">
        <v>91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436</v>
      </c>
      <c r="M28" s="45">
        <v>378</v>
      </c>
    </row>
    <row r="29" spans="1:13" ht="15" customHeight="1">
      <c r="A29" s="13" t="s">
        <v>22</v>
      </c>
      <c r="B29" s="46">
        <f>SUM(C29:K29)</f>
        <v>1798</v>
      </c>
      <c r="C29" s="47">
        <v>1664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134</v>
      </c>
      <c r="K29" s="47">
        <v>0</v>
      </c>
      <c r="L29" s="47">
        <v>1424</v>
      </c>
      <c r="M29" s="48">
        <v>374</v>
      </c>
    </row>
    <row r="30" spans="1:13" ht="15" customHeight="1">
      <c r="A30" s="14" t="s">
        <v>88</v>
      </c>
      <c r="B30" s="49">
        <f>SUM(C30:K30)</f>
        <v>2612</v>
      </c>
      <c r="C30" s="50">
        <v>2387</v>
      </c>
      <c r="D30" s="50">
        <v>0</v>
      </c>
      <c r="E30" s="50">
        <v>91</v>
      </c>
      <c r="F30" s="50">
        <v>0</v>
      </c>
      <c r="G30" s="50">
        <v>0</v>
      </c>
      <c r="H30" s="50">
        <v>0</v>
      </c>
      <c r="I30" s="50">
        <v>0</v>
      </c>
      <c r="J30" s="50">
        <v>134</v>
      </c>
      <c r="K30" s="50">
        <v>0</v>
      </c>
      <c r="L30" s="50">
        <v>1860</v>
      </c>
      <c r="M30" s="51">
        <v>752</v>
      </c>
    </row>
    <row r="31" spans="1:13" ht="15" customHeight="1">
      <c r="A31" s="1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ht="15" customHeight="1">
      <c r="A32" s="13" t="s">
        <v>23</v>
      </c>
      <c r="B32" s="46">
        <f>SUM(C32:K32)</f>
        <v>1226</v>
      </c>
      <c r="C32" s="47">
        <v>920</v>
      </c>
      <c r="D32" s="47">
        <v>247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59</v>
      </c>
      <c r="K32" s="47">
        <v>0</v>
      </c>
      <c r="L32" s="47">
        <v>922</v>
      </c>
      <c r="M32" s="48">
        <v>304</v>
      </c>
    </row>
    <row r="33" spans="1:13" ht="15" customHeight="1">
      <c r="A33" s="14" t="s">
        <v>89</v>
      </c>
      <c r="B33" s="49">
        <f>SUM(C33:K33)</f>
        <v>1226</v>
      </c>
      <c r="C33" s="50">
        <v>920</v>
      </c>
      <c r="D33" s="50">
        <v>247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59</v>
      </c>
      <c r="K33" s="50">
        <v>0</v>
      </c>
      <c r="L33" s="50">
        <v>922</v>
      </c>
      <c r="M33" s="51">
        <v>304</v>
      </c>
    </row>
    <row r="34" spans="1:13" ht="15" customHeight="1">
      <c r="A34" s="1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</row>
    <row r="35" spans="1:13" ht="15" customHeight="1">
      <c r="A35" s="12" t="s">
        <v>24</v>
      </c>
      <c r="B35" s="43">
        <f>SUM(C35:K35)</f>
        <v>825</v>
      </c>
      <c r="C35" s="44">
        <v>825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814</v>
      </c>
      <c r="M35" s="45">
        <v>11</v>
      </c>
    </row>
    <row r="36" spans="1:13" ht="15" customHeight="1">
      <c r="A36" s="13" t="s">
        <v>25</v>
      </c>
      <c r="B36" s="46">
        <f>SUM(C36:M36)</f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8">
        <v>0</v>
      </c>
    </row>
    <row r="37" spans="1:13" ht="15" customHeight="1">
      <c r="A37" s="14" t="s">
        <v>90</v>
      </c>
      <c r="B37" s="49">
        <f>SUM(C37:K37)</f>
        <v>825</v>
      </c>
      <c r="C37" s="50">
        <v>825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814</v>
      </c>
      <c r="M37" s="51">
        <v>11</v>
      </c>
    </row>
    <row r="38" spans="1:13" ht="15" customHeight="1">
      <c r="A38" s="1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</row>
    <row r="39" spans="1:13" ht="15" customHeight="1">
      <c r="A39" s="12" t="s">
        <v>26</v>
      </c>
      <c r="B39" s="43">
        <f>SUM(C39:K39)</f>
        <v>2239</v>
      </c>
      <c r="C39" s="44">
        <v>1539</v>
      </c>
      <c r="D39" s="44">
        <v>0</v>
      </c>
      <c r="E39" s="44">
        <v>454</v>
      </c>
      <c r="F39" s="44">
        <v>246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846</v>
      </c>
      <c r="M39" s="45">
        <v>1393</v>
      </c>
    </row>
    <row r="40" spans="1:13" ht="15" customHeight="1">
      <c r="A40" s="12" t="s">
        <v>27</v>
      </c>
      <c r="B40" s="43">
        <f>SUM(C40:K40)</f>
        <v>790</v>
      </c>
      <c r="C40" s="44">
        <v>790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686</v>
      </c>
      <c r="M40" s="45">
        <v>104</v>
      </c>
    </row>
    <row r="41" spans="1:13" ht="15" customHeight="1">
      <c r="A41" s="13" t="s">
        <v>28</v>
      </c>
      <c r="B41" s="46">
        <f>SUM(C41:K41)</f>
        <v>1584</v>
      </c>
      <c r="C41" s="47">
        <v>1322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143</v>
      </c>
      <c r="J41" s="47">
        <v>0</v>
      </c>
      <c r="K41" s="47">
        <v>119</v>
      </c>
      <c r="L41" s="47">
        <v>1584</v>
      </c>
      <c r="M41" s="48">
        <v>0</v>
      </c>
    </row>
    <row r="42" spans="1:13" ht="15" customHeight="1">
      <c r="A42" s="14" t="s">
        <v>91</v>
      </c>
      <c r="B42" s="49">
        <f>SUM(C42:K42)</f>
        <v>4613</v>
      </c>
      <c r="C42" s="50">
        <v>3651</v>
      </c>
      <c r="D42" s="50">
        <v>0</v>
      </c>
      <c r="E42" s="50">
        <v>454</v>
      </c>
      <c r="F42" s="50">
        <v>246</v>
      </c>
      <c r="G42" s="50">
        <v>0</v>
      </c>
      <c r="H42" s="50">
        <v>0</v>
      </c>
      <c r="I42" s="50">
        <v>143</v>
      </c>
      <c r="J42" s="50">
        <v>0</v>
      </c>
      <c r="K42" s="50">
        <v>119</v>
      </c>
      <c r="L42" s="50">
        <v>3116</v>
      </c>
      <c r="M42" s="51">
        <v>1497</v>
      </c>
    </row>
    <row r="43" spans="1:13" ht="15" customHeight="1">
      <c r="A43" s="1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</row>
    <row r="44" spans="1:13" ht="15" customHeight="1">
      <c r="A44" s="12" t="s">
        <v>29</v>
      </c>
      <c r="B44" s="43">
        <f>SUM(C44:K44)</f>
        <v>2603</v>
      </c>
      <c r="C44" s="44">
        <v>787</v>
      </c>
      <c r="D44" s="44">
        <v>0</v>
      </c>
      <c r="E44" s="44">
        <v>62</v>
      </c>
      <c r="F44" s="44">
        <v>0</v>
      </c>
      <c r="G44" s="44">
        <v>1404</v>
      </c>
      <c r="H44" s="44">
        <v>0</v>
      </c>
      <c r="I44" s="44">
        <v>0</v>
      </c>
      <c r="J44" s="44">
        <v>50</v>
      </c>
      <c r="K44" s="44">
        <v>300</v>
      </c>
      <c r="L44" s="44">
        <v>800</v>
      </c>
      <c r="M44" s="45">
        <v>1803</v>
      </c>
    </row>
    <row r="45" spans="1:13" ht="15" customHeight="1">
      <c r="A45" s="12" t="s">
        <v>30</v>
      </c>
      <c r="B45" s="43">
        <f>SUM(C45:K45)</f>
        <v>1365</v>
      </c>
      <c r="C45" s="44">
        <v>944</v>
      </c>
      <c r="D45" s="44">
        <v>0</v>
      </c>
      <c r="E45" s="44">
        <v>109</v>
      </c>
      <c r="F45" s="44">
        <v>288</v>
      </c>
      <c r="G45" s="44">
        <v>0</v>
      </c>
      <c r="H45" s="44">
        <v>0</v>
      </c>
      <c r="I45" s="44">
        <v>0</v>
      </c>
      <c r="J45" s="44">
        <v>24</v>
      </c>
      <c r="K45" s="44">
        <v>0</v>
      </c>
      <c r="L45" s="44">
        <v>817</v>
      </c>
      <c r="M45" s="45">
        <v>548</v>
      </c>
    </row>
    <row r="46" spans="1:13" ht="15" customHeight="1">
      <c r="A46" s="13" t="s">
        <v>31</v>
      </c>
      <c r="B46" s="46">
        <f>SUM(C46:K46)</f>
        <v>957</v>
      </c>
      <c r="C46" s="47">
        <v>912</v>
      </c>
      <c r="D46" s="47">
        <v>0</v>
      </c>
      <c r="E46" s="47">
        <v>0</v>
      </c>
      <c r="F46" s="47">
        <v>0</v>
      </c>
      <c r="G46" s="47">
        <v>0</v>
      </c>
      <c r="H46" s="47">
        <v>45</v>
      </c>
      <c r="I46" s="47">
        <v>0</v>
      </c>
      <c r="J46" s="47">
        <v>0</v>
      </c>
      <c r="K46" s="47">
        <v>0</v>
      </c>
      <c r="L46" s="47">
        <v>578</v>
      </c>
      <c r="M46" s="48">
        <v>379</v>
      </c>
    </row>
    <row r="47" spans="1:13" ht="15" customHeight="1">
      <c r="A47" s="14" t="s">
        <v>92</v>
      </c>
      <c r="B47" s="49">
        <f>SUM(C47:K47)</f>
        <v>4925</v>
      </c>
      <c r="C47" s="50">
        <v>2643</v>
      </c>
      <c r="D47" s="50">
        <v>0</v>
      </c>
      <c r="E47" s="50">
        <v>171</v>
      </c>
      <c r="F47" s="50">
        <v>288</v>
      </c>
      <c r="G47" s="50">
        <v>1404</v>
      </c>
      <c r="H47" s="50">
        <v>45</v>
      </c>
      <c r="I47" s="50">
        <v>0</v>
      </c>
      <c r="J47" s="50">
        <v>74</v>
      </c>
      <c r="K47" s="50">
        <v>300</v>
      </c>
      <c r="L47" s="50">
        <v>2195</v>
      </c>
      <c r="M47" s="51">
        <v>2730</v>
      </c>
    </row>
    <row r="48" spans="1:13" ht="15" customHeight="1">
      <c r="A48" s="1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</row>
    <row r="49" spans="1:13" ht="15" customHeight="1">
      <c r="A49" s="13" t="s">
        <v>32</v>
      </c>
      <c r="B49" s="46">
        <f>SUM(C49:K49)</f>
        <v>1260</v>
      </c>
      <c r="C49" s="47">
        <v>1260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1260</v>
      </c>
      <c r="M49" s="48">
        <v>0</v>
      </c>
    </row>
    <row r="50" spans="1:13" ht="15" customHeight="1">
      <c r="A50" s="14" t="s">
        <v>93</v>
      </c>
      <c r="B50" s="49">
        <f>SUM(C50:K50)</f>
        <v>1260</v>
      </c>
      <c r="C50" s="50">
        <v>1260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1260</v>
      </c>
      <c r="M50" s="51">
        <v>0</v>
      </c>
    </row>
    <row r="51" spans="1:13" ht="15" customHeight="1">
      <c r="A51" s="1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5" customHeight="1">
      <c r="A52" s="12" t="s">
        <v>33</v>
      </c>
      <c r="B52" s="43">
        <f>SUM(C52:K52)</f>
        <v>1208</v>
      </c>
      <c r="C52" s="44">
        <v>498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710</v>
      </c>
      <c r="K52" s="44">
        <v>0</v>
      </c>
      <c r="L52" s="44">
        <v>1092</v>
      </c>
      <c r="M52" s="45">
        <v>116</v>
      </c>
    </row>
    <row r="53" spans="1:13" ht="15" customHeight="1">
      <c r="A53" s="12" t="s">
        <v>34</v>
      </c>
      <c r="B53" s="43">
        <f>SUM(C53:K53)</f>
        <v>709</v>
      </c>
      <c r="C53" s="44">
        <v>227</v>
      </c>
      <c r="D53" s="44">
        <v>0</v>
      </c>
      <c r="E53" s="44">
        <v>51</v>
      </c>
      <c r="F53" s="44">
        <v>431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658</v>
      </c>
      <c r="M53" s="45">
        <v>51</v>
      </c>
    </row>
    <row r="54" spans="1:13" ht="15" customHeight="1">
      <c r="A54" s="12" t="s">
        <v>35</v>
      </c>
      <c r="B54" s="43">
        <f>SUM(C54:K54)</f>
        <v>28</v>
      </c>
      <c r="C54" s="44">
        <v>28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28</v>
      </c>
      <c r="M54" s="45">
        <v>0</v>
      </c>
    </row>
    <row r="55" spans="1:13" ht="15" customHeight="1">
      <c r="A55" s="12" t="s">
        <v>36</v>
      </c>
      <c r="B55" s="43">
        <f>SUM(C55:M55)</f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5">
        <v>0</v>
      </c>
    </row>
    <row r="56" spans="1:13" ht="15" customHeight="1">
      <c r="A56" s="12" t="s">
        <v>37</v>
      </c>
      <c r="B56" s="43">
        <f>SUM(C56:K56)</f>
        <v>953</v>
      </c>
      <c r="C56" s="44">
        <v>953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768</v>
      </c>
      <c r="M56" s="45">
        <v>185</v>
      </c>
    </row>
    <row r="57" spans="1:13" ht="15" customHeight="1">
      <c r="A57" s="12" t="s">
        <v>38</v>
      </c>
      <c r="B57" s="43">
        <f>SUM(C57:K57)</f>
        <v>586</v>
      </c>
      <c r="C57" s="44">
        <v>305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40</v>
      </c>
      <c r="K57" s="44">
        <v>241</v>
      </c>
      <c r="L57" s="44">
        <v>345</v>
      </c>
      <c r="M57" s="45">
        <v>241</v>
      </c>
    </row>
    <row r="58" spans="1:13" ht="15" customHeight="1">
      <c r="A58" s="13" t="s">
        <v>39</v>
      </c>
      <c r="B58" s="46">
        <f>SUM(C58:M58)</f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8">
        <v>0</v>
      </c>
    </row>
    <row r="59" spans="1:13" ht="15" customHeight="1">
      <c r="A59" s="14" t="s">
        <v>94</v>
      </c>
      <c r="B59" s="49">
        <f>SUM(C59:K59)</f>
        <v>3484</v>
      </c>
      <c r="C59" s="50">
        <v>2011</v>
      </c>
      <c r="D59" s="50">
        <v>0</v>
      </c>
      <c r="E59" s="50">
        <v>51</v>
      </c>
      <c r="F59" s="50">
        <v>431</v>
      </c>
      <c r="G59" s="50">
        <v>0</v>
      </c>
      <c r="H59" s="50">
        <v>0</v>
      </c>
      <c r="I59" s="50">
        <v>0</v>
      </c>
      <c r="J59" s="50">
        <v>750</v>
      </c>
      <c r="K59" s="50">
        <v>241</v>
      </c>
      <c r="L59" s="50">
        <v>2891</v>
      </c>
      <c r="M59" s="51">
        <v>593</v>
      </c>
    </row>
    <row r="60" spans="1:13" ht="15" customHeight="1">
      <c r="A60" s="12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</row>
    <row r="61" spans="1:13" ht="15" customHeight="1">
      <c r="A61" s="13" t="s">
        <v>40</v>
      </c>
      <c r="B61" s="46">
        <f>SUM(C61:K61)</f>
        <v>1141</v>
      </c>
      <c r="C61" s="47">
        <v>1108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33</v>
      </c>
      <c r="J61" s="47">
        <v>0</v>
      </c>
      <c r="K61" s="47">
        <v>0</v>
      </c>
      <c r="L61" s="47">
        <v>990</v>
      </c>
      <c r="M61" s="48">
        <v>151</v>
      </c>
    </row>
    <row r="62" spans="1:13" ht="15" customHeight="1">
      <c r="A62" s="14" t="s">
        <v>95</v>
      </c>
      <c r="B62" s="49">
        <f>SUM(C62:K62)</f>
        <v>1141</v>
      </c>
      <c r="C62" s="50">
        <v>1108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33</v>
      </c>
      <c r="J62" s="50">
        <v>0</v>
      </c>
      <c r="K62" s="50">
        <v>0</v>
      </c>
      <c r="L62" s="50">
        <v>990</v>
      </c>
      <c r="M62" s="51">
        <v>151</v>
      </c>
    </row>
    <row r="63" spans="1:13" ht="15" customHeight="1">
      <c r="A63" s="1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</row>
    <row r="64" spans="1:13" ht="15" customHeight="1">
      <c r="A64" s="13" t="s">
        <v>41</v>
      </c>
      <c r="B64" s="46">
        <f>SUM(C64:K64)</f>
        <v>132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132</v>
      </c>
      <c r="K64" s="47">
        <v>0</v>
      </c>
      <c r="L64" s="47">
        <v>0</v>
      </c>
      <c r="M64" s="48">
        <v>132</v>
      </c>
    </row>
    <row r="65" spans="1:13" ht="15" customHeight="1">
      <c r="A65" s="14" t="s">
        <v>96</v>
      </c>
      <c r="B65" s="49">
        <f>SUM(C65:K65)</f>
        <v>132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132</v>
      </c>
      <c r="K65" s="50">
        <v>0</v>
      </c>
      <c r="L65" s="50">
        <v>0</v>
      </c>
      <c r="M65" s="51">
        <v>132</v>
      </c>
    </row>
    <row r="66" spans="1:13" ht="15" customHeight="1">
      <c r="A66" s="1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</row>
    <row r="67" spans="1:13" ht="15" customHeight="1">
      <c r="A67" s="12" t="s">
        <v>42</v>
      </c>
      <c r="B67" s="43">
        <f>SUM(C67:K67)</f>
        <v>20218</v>
      </c>
      <c r="C67" s="44">
        <v>14805</v>
      </c>
      <c r="D67" s="44">
        <v>247</v>
      </c>
      <c r="E67" s="44">
        <v>767</v>
      </c>
      <c r="F67" s="44">
        <v>965</v>
      </c>
      <c r="G67" s="44">
        <v>1404</v>
      </c>
      <c r="H67" s="44">
        <v>45</v>
      </c>
      <c r="I67" s="44">
        <v>176</v>
      </c>
      <c r="J67" s="44">
        <v>1149</v>
      </c>
      <c r="K67" s="44">
        <v>660</v>
      </c>
      <c r="L67" s="44">
        <v>14048</v>
      </c>
      <c r="M67" s="45">
        <v>6170</v>
      </c>
    </row>
    <row r="68" spans="1:13" ht="15" customHeight="1">
      <c r="A68" s="1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</row>
    <row r="69" spans="1:13" ht="15" customHeight="1" thickBot="1">
      <c r="A69" s="15" t="s">
        <v>43</v>
      </c>
      <c r="B69" s="52">
        <f>SUM(C69:K69)</f>
        <v>140838</v>
      </c>
      <c r="C69" s="53">
        <v>96663</v>
      </c>
      <c r="D69" s="53">
        <v>2207</v>
      </c>
      <c r="E69" s="53">
        <v>1220</v>
      </c>
      <c r="F69" s="53">
        <v>4427</v>
      </c>
      <c r="G69" s="53">
        <v>2391</v>
      </c>
      <c r="H69" s="53">
        <v>10609</v>
      </c>
      <c r="I69" s="53">
        <v>1788</v>
      </c>
      <c r="J69" s="53">
        <v>9566</v>
      </c>
      <c r="K69" s="53">
        <v>11967</v>
      </c>
      <c r="L69" s="53">
        <v>85232</v>
      </c>
      <c r="M69" s="54">
        <v>55606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B6" sqref="B6"/>
    </sheetView>
  </sheetViews>
  <sheetFormatPr defaultColWidth="7.625" defaultRowHeight="15" customHeight="1"/>
  <cols>
    <col min="1" max="1" width="10.625" style="1" customWidth="1"/>
    <col min="2" max="2" width="7.75390625" style="1" bestFit="1" customWidth="1"/>
    <col min="3" max="6" width="7.625" style="1" customWidth="1"/>
    <col min="7" max="7" width="7.75390625" style="1" bestFit="1" customWidth="1"/>
    <col min="8" max="16384" width="7.625" style="1" customWidth="1"/>
  </cols>
  <sheetData>
    <row r="1" spans="1:9" ht="18" customHeight="1">
      <c r="A1" s="1" t="s">
        <v>97</v>
      </c>
      <c r="E1" s="5" t="s">
        <v>76</v>
      </c>
      <c r="I1" s="1" t="s">
        <v>86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36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9"/>
      <c r="L4" s="9"/>
      <c r="M4" s="9" t="s">
        <v>70</v>
      </c>
      <c r="N4" s="9" t="s">
        <v>69</v>
      </c>
      <c r="O4" s="9"/>
      <c r="P4" s="9" t="s">
        <v>98</v>
      </c>
      <c r="Q4" s="10"/>
    </row>
    <row r="5" spans="1:17" s="4" customFormat="1" ht="15" customHeight="1" thickBot="1">
      <c r="A5" s="35"/>
      <c r="B5" s="34"/>
      <c r="C5" s="33" t="s">
        <v>68</v>
      </c>
      <c r="D5" s="33" t="s">
        <v>67</v>
      </c>
      <c r="E5" s="33" t="s">
        <v>66</v>
      </c>
      <c r="F5" s="33" t="s">
        <v>65</v>
      </c>
      <c r="G5" s="33" t="s">
        <v>64</v>
      </c>
      <c r="H5" s="33" t="s">
        <v>63</v>
      </c>
      <c r="I5" s="33" t="s">
        <v>62</v>
      </c>
      <c r="J5" s="33" t="s">
        <v>61</v>
      </c>
      <c r="K5" s="33" t="s">
        <v>60</v>
      </c>
      <c r="L5" s="33" t="s">
        <v>59</v>
      </c>
      <c r="M5" s="33" t="s">
        <v>58</v>
      </c>
      <c r="N5" s="33" t="s">
        <v>58</v>
      </c>
      <c r="O5" s="33" t="s">
        <v>57</v>
      </c>
      <c r="P5" s="33" t="s">
        <v>56</v>
      </c>
      <c r="Q5" s="32" t="s">
        <v>47</v>
      </c>
    </row>
    <row r="6" spans="1:17" ht="15" customHeight="1">
      <c r="A6" s="31" t="s">
        <v>55</v>
      </c>
      <c r="B6" s="30">
        <f>+C6+G6</f>
        <v>96663</v>
      </c>
      <c r="C6" s="29">
        <f>SUM(D6:F6)</f>
        <v>838</v>
      </c>
      <c r="D6" s="29">
        <v>838</v>
      </c>
      <c r="E6" s="29">
        <v>0</v>
      </c>
      <c r="F6" s="29">
        <v>0</v>
      </c>
      <c r="G6" s="29">
        <f>SUM(H6:J6)</f>
        <v>95825</v>
      </c>
      <c r="H6" s="29">
        <v>12027</v>
      </c>
      <c r="I6" s="29">
        <v>0</v>
      </c>
      <c r="J6" s="29">
        <v>83798</v>
      </c>
      <c r="K6" s="29">
        <v>78956</v>
      </c>
      <c r="L6" s="29">
        <f>SUM(M6:Q6)</f>
        <v>17707</v>
      </c>
      <c r="M6" s="29">
        <v>0</v>
      </c>
      <c r="N6" s="29">
        <v>316</v>
      </c>
      <c r="O6" s="29">
        <v>16920</v>
      </c>
      <c r="P6" s="29">
        <v>0</v>
      </c>
      <c r="Q6" s="28">
        <v>471</v>
      </c>
    </row>
    <row r="7" spans="1:17" ht="15" customHeight="1">
      <c r="A7" s="27" t="s">
        <v>54</v>
      </c>
      <c r="B7" s="26">
        <f>+C7+G7</f>
        <v>2207</v>
      </c>
      <c r="C7" s="25">
        <f>SUM(D7:F7)</f>
        <v>0</v>
      </c>
      <c r="D7" s="25">
        <v>0</v>
      </c>
      <c r="E7" s="25">
        <v>0</v>
      </c>
      <c r="F7" s="25">
        <v>0</v>
      </c>
      <c r="G7" s="25">
        <f>SUM(H7:J7)</f>
        <v>2207</v>
      </c>
      <c r="H7" s="25">
        <v>0</v>
      </c>
      <c r="I7" s="25">
        <v>0</v>
      </c>
      <c r="J7" s="25">
        <v>2207</v>
      </c>
      <c r="K7" s="25">
        <v>791</v>
      </c>
      <c r="L7" s="25">
        <f>SUM(M7:Q7)</f>
        <v>1416</v>
      </c>
      <c r="M7" s="25">
        <v>0</v>
      </c>
      <c r="N7" s="25">
        <v>0</v>
      </c>
      <c r="O7" s="25">
        <v>1416</v>
      </c>
      <c r="P7" s="25">
        <v>0</v>
      </c>
      <c r="Q7" s="24">
        <v>0</v>
      </c>
    </row>
    <row r="8" spans="1:17" ht="15" customHeight="1">
      <c r="A8" s="27" t="s">
        <v>53</v>
      </c>
      <c r="B8" s="26">
        <f aca="true" t="shared" si="0" ref="B8:B17">+C8+G8</f>
        <v>1220</v>
      </c>
      <c r="C8" s="25">
        <f aca="true" t="shared" si="1" ref="C8:C19">SUM(D8:F8)</f>
        <v>0</v>
      </c>
      <c r="D8" s="25">
        <v>0</v>
      </c>
      <c r="E8" s="25">
        <v>0</v>
      </c>
      <c r="F8" s="25">
        <v>0</v>
      </c>
      <c r="G8" s="25">
        <f aca="true" t="shared" si="2" ref="G8:G19">SUM(H8:J8)</f>
        <v>1220</v>
      </c>
      <c r="H8" s="25">
        <v>0</v>
      </c>
      <c r="I8" s="25">
        <v>260</v>
      </c>
      <c r="J8" s="25">
        <v>960</v>
      </c>
      <c r="K8" s="25">
        <v>0</v>
      </c>
      <c r="L8" s="25">
        <f aca="true" t="shared" si="3" ref="L8:L17">SUM(M8:Q8)</f>
        <v>1220</v>
      </c>
      <c r="M8" s="25">
        <v>454</v>
      </c>
      <c r="N8" s="25">
        <v>0</v>
      </c>
      <c r="O8" s="25">
        <v>766</v>
      </c>
      <c r="P8" s="25">
        <v>0</v>
      </c>
      <c r="Q8" s="24">
        <v>0</v>
      </c>
    </row>
    <row r="9" spans="1:17" ht="15" customHeight="1">
      <c r="A9" s="27" t="s">
        <v>52</v>
      </c>
      <c r="B9" s="26">
        <f t="shared" si="0"/>
        <v>4427</v>
      </c>
      <c r="C9" s="25">
        <f t="shared" si="1"/>
        <v>0</v>
      </c>
      <c r="D9" s="25">
        <v>0</v>
      </c>
      <c r="E9" s="25">
        <v>0</v>
      </c>
      <c r="F9" s="25">
        <v>0</v>
      </c>
      <c r="G9" s="25">
        <f t="shared" si="2"/>
        <v>4427</v>
      </c>
      <c r="H9" s="25">
        <v>4355</v>
      </c>
      <c r="I9" s="25">
        <v>0</v>
      </c>
      <c r="J9" s="25">
        <v>72</v>
      </c>
      <c r="K9" s="25">
        <v>569</v>
      </c>
      <c r="L9" s="25">
        <f t="shared" si="3"/>
        <v>3858</v>
      </c>
      <c r="M9" s="25">
        <v>0</v>
      </c>
      <c r="N9" s="25">
        <v>0</v>
      </c>
      <c r="O9" s="25">
        <v>3858</v>
      </c>
      <c r="P9" s="25">
        <v>0</v>
      </c>
      <c r="Q9" s="24">
        <v>0</v>
      </c>
    </row>
    <row r="10" spans="1:17" ht="15" customHeight="1">
      <c r="A10" s="27" t="s">
        <v>51</v>
      </c>
      <c r="B10" s="26">
        <f t="shared" si="0"/>
        <v>2391</v>
      </c>
      <c r="C10" s="25">
        <f t="shared" si="1"/>
        <v>0</v>
      </c>
      <c r="D10" s="25">
        <v>0</v>
      </c>
      <c r="E10" s="25">
        <v>0</v>
      </c>
      <c r="F10" s="25">
        <v>0</v>
      </c>
      <c r="G10" s="25">
        <f t="shared" si="2"/>
        <v>2391</v>
      </c>
      <c r="H10" s="25">
        <v>2190</v>
      </c>
      <c r="I10" s="25">
        <v>0</v>
      </c>
      <c r="J10" s="25">
        <v>201</v>
      </c>
      <c r="K10" s="25">
        <v>90</v>
      </c>
      <c r="L10" s="25">
        <f t="shared" si="3"/>
        <v>2301</v>
      </c>
      <c r="M10" s="25">
        <v>0</v>
      </c>
      <c r="N10" s="25">
        <v>0</v>
      </c>
      <c r="O10" s="25">
        <v>2301</v>
      </c>
      <c r="P10" s="25">
        <v>0</v>
      </c>
      <c r="Q10" s="24">
        <v>0</v>
      </c>
    </row>
    <row r="11" spans="1:17" ht="15" customHeight="1">
      <c r="A11" s="27" t="s">
        <v>50</v>
      </c>
      <c r="B11" s="26">
        <f t="shared" si="0"/>
        <v>10609</v>
      </c>
      <c r="C11" s="25">
        <f t="shared" si="1"/>
        <v>0</v>
      </c>
      <c r="D11" s="25">
        <v>0</v>
      </c>
      <c r="E11" s="25">
        <v>0</v>
      </c>
      <c r="F11" s="25">
        <v>0</v>
      </c>
      <c r="G11" s="25">
        <f t="shared" si="2"/>
        <v>10609</v>
      </c>
      <c r="H11" s="25">
        <v>10202</v>
      </c>
      <c r="I11" s="25">
        <v>0</v>
      </c>
      <c r="J11" s="25">
        <v>407</v>
      </c>
      <c r="K11" s="25">
        <v>589</v>
      </c>
      <c r="L11" s="25">
        <f t="shared" si="3"/>
        <v>10020</v>
      </c>
      <c r="M11" s="25">
        <v>0</v>
      </c>
      <c r="N11" s="25">
        <v>0</v>
      </c>
      <c r="O11" s="25">
        <v>9937</v>
      </c>
      <c r="P11" s="25">
        <v>0</v>
      </c>
      <c r="Q11" s="24">
        <v>83</v>
      </c>
    </row>
    <row r="12" spans="1:17" ht="15" customHeight="1">
      <c r="A12" s="27" t="s">
        <v>49</v>
      </c>
      <c r="B12" s="26">
        <f t="shared" si="0"/>
        <v>1788</v>
      </c>
      <c r="C12" s="25">
        <f t="shared" si="1"/>
        <v>0</v>
      </c>
      <c r="D12" s="25">
        <v>0</v>
      </c>
      <c r="E12" s="25">
        <v>0</v>
      </c>
      <c r="F12" s="25">
        <v>0</v>
      </c>
      <c r="G12" s="25">
        <f t="shared" si="2"/>
        <v>1788</v>
      </c>
      <c r="H12" s="25">
        <v>600</v>
      </c>
      <c r="I12" s="25">
        <v>42</v>
      </c>
      <c r="J12" s="25">
        <v>1146</v>
      </c>
      <c r="K12" s="25">
        <v>1289</v>
      </c>
      <c r="L12" s="25">
        <f t="shared" si="3"/>
        <v>499</v>
      </c>
      <c r="M12" s="25">
        <v>0</v>
      </c>
      <c r="N12" s="25">
        <v>0</v>
      </c>
      <c r="O12" s="25">
        <v>457</v>
      </c>
      <c r="P12" s="25">
        <v>0</v>
      </c>
      <c r="Q12" s="24">
        <v>42</v>
      </c>
    </row>
    <row r="13" spans="1:17" ht="15" customHeight="1">
      <c r="A13" s="27" t="s">
        <v>48</v>
      </c>
      <c r="B13" s="26">
        <f t="shared" si="0"/>
        <v>9566</v>
      </c>
      <c r="C13" s="25">
        <f t="shared" si="1"/>
        <v>789</v>
      </c>
      <c r="D13" s="25">
        <v>148</v>
      </c>
      <c r="E13" s="25">
        <v>0</v>
      </c>
      <c r="F13" s="25">
        <v>641</v>
      </c>
      <c r="G13" s="25">
        <f t="shared" si="2"/>
        <v>8777</v>
      </c>
      <c r="H13" s="25">
        <v>1803</v>
      </c>
      <c r="I13" s="25">
        <v>6123</v>
      </c>
      <c r="J13" s="25">
        <v>851</v>
      </c>
      <c r="K13" s="25">
        <v>2435</v>
      </c>
      <c r="L13" s="25">
        <f t="shared" si="3"/>
        <v>7131</v>
      </c>
      <c r="M13" s="25">
        <v>0</v>
      </c>
      <c r="N13" s="25">
        <v>4462</v>
      </c>
      <c r="O13" s="25">
        <v>2669</v>
      </c>
      <c r="P13" s="25">
        <v>0</v>
      </c>
      <c r="Q13" s="24">
        <v>0</v>
      </c>
    </row>
    <row r="14" spans="1:17" ht="15" customHeight="1">
      <c r="A14" s="27" t="s">
        <v>47</v>
      </c>
      <c r="B14" s="26">
        <f t="shared" si="0"/>
        <v>11967</v>
      </c>
      <c r="C14" s="25">
        <f t="shared" si="1"/>
        <v>585</v>
      </c>
      <c r="D14" s="25">
        <v>0</v>
      </c>
      <c r="E14" s="25">
        <v>0</v>
      </c>
      <c r="F14" s="25">
        <v>585</v>
      </c>
      <c r="G14" s="25">
        <f t="shared" si="2"/>
        <v>11382</v>
      </c>
      <c r="H14" s="25">
        <v>7860</v>
      </c>
      <c r="I14" s="25">
        <v>3259</v>
      </c>
      <c r="J14" s="25">
        <v>263</v>
      </c>
      <c r="K14" s="25">
        <v>513</v>
      </c>
      <c r="L14" s="25">
        <f t="shared" si="3"/>
        <v>11454</v>
      </c>
      <c r="M14" s="25">
        <v>0</v>
      </c>
      <c r="N14" s="25">
        <v>53</v>
      </c>
      <c r="O14" s="25">
        <v>11200</v>
      </c>
      <c r="P14" s="25">
        <v>0</v>
      </c>
      <c r="Q14" s="24">
        <v>201</v>
      </c>
    </row>
    <row r="15" spans="1:17" ht="15" customHeight="1">
      <c r="A15" s="27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4"/>
    </row>
    <row r="16" spans="1:17" ht="15" customHeight="1">
      <c r="A16" s="27" t="s">
        <v>46</v>
      </c>
      <c r="B16" s="26">
        <f t="shared" si="0"/>
        <v>98870</v>
      </c>
      <c r="C16" s="25">
        <f t="shared" si="1"/>
        <v>838</v>
      </c>
      <c r="D16" s="25">
        <f>SUM(D6:D7)</f>
        <v>838</v>
      </c>
      <c r="E16" s="25">
        <f>SUM(E6:E7)</f>
        <v>0</v>
      </c>
      <c r="F16" s="25">
        <f>SUM(F6:F7)</f>
        <v>0</v>
      </c>
      <c r="G16" s="25">
        <f t="shared" si="2"/>
        <v>98032</v>
      </c>
      <c r="H16" s="25">
        <f>SUM(H6:H7)</f>
        <v>12027</v>
      </c>
      <c r="I16" s="25">
        <f>SUM(I6:I7)</f>
        <v>0</v>
      </c>
      <c r="J16" s="25">
        <f>SUM(J6:J7)</f>
        <v>86005</v>
      </c>
      <c r="K16" s="25">
        <f>SUM(K6:K7)</f>
        <v>79747</v>
      </c>
      <c r="L16" s="25">
        <f t="shared" si="3"/>
        <v>19123</v>
      </c>
      <c r="M16" s="25">
        <f>SUM(M6:M7)</f>
        <v>0</v>
      </c>
      <c r="N16" s="25">
        <f>SUM(N6:N7)</f>
        <v>316</v>
      </c>
      <c r="O16" s="25">
        <f>SUM(O6:O7)</f>
        <v>18336</v>
      </c>
      <c r="P16" s="25">
        <f>SUM(P6:P7)</f>
        <v>0</v>
      </c>
      <c r="Q16" s="24">
        <f>SUM(Q6:Q7)</f>
        <v>471</v>
      </c>
    </row>
    <row r="17" spans="1:17" ht="15" customHeight="1">
      <c r="A17" s="27" t="s">
        <v>45</v>
      </c>
      <c r="B17" s="26">
        <f t="shared" si="0"/>
        <v>41968</v>
      </c>
      <c r="C17" s="25">
        <f t="shared" si="1"/>
        <v>1374</v>
      </c>
      <c r="D17" s="25">
        <f>SUM(D8:D14)</f>
        <v>148</v>
      </c>
      <c r="E17" s="25">
        <f>SUM(E8:E14)</f>
        <v>0</v>
      </c>
      <c r="F17" s="25">
        <f>SUM(F8:F14)</f>
        <v>1226</v>
      </c>
      <c r="G17" s="25">
        <f t="shared" si="2"/>
        <v>40594</v>
      </c>
      <c r="H17" s="25">
        <f>SUM(H8:H14)</f>
        <v>27010</v>
      </c>
      <c r="I17" s="25">
        <f>SUM(I8:I14)</f>
        <v>9684</v>
      </c>
      <c r="J17" s="25">
        <f>SUM(J8:J14)</f>
        <v>3900</v>
      </c>
      <c r="K17" s="25">
        <f>SUM(K8:K14)</f>
        <v>5485</v>
      </c>
      <c r="L17" s="25">
        <f t="shared" si="3"/>
        <v>36483</v>
      </c>
      <c r="M17" s="25">
        <f>SUM(M8:M14)</f>
        <v>454</v>
      </c>
      <c r="N17" s="25">
        <f>SUM(N8:N14)</f>
        <v>4515</v>
      </c>
      <c r="O17" s="25">
        <f>SUM(O8:O14)</f>
        <v>31188</v>
      </c>
      <c r="P17" s="25">
        <f>SUM(P8:P14)</f>
        <v>0</v>
      </c>
      <c r="Q17" s="24">
        <f>SUM(Q8:Q14)</f>
        <v>326</v>
      </c>
    </row>
    <row r="18" spans="1:17" ht="15" customHeight="1">
      <c r="A18" s="23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0"/>
    </row>
    <row r="19" spans="1:17" ht="15" customHeight="1" thickBot="1">
      <c r="A19" s="19" t="s">
        <v>44</v>
      </c>
      <c r="B19" s="17">
        <f>+C19+G19</f>
        <v>140838</v>
      </c>
      <c r="C19" s="18">
        <f t="shared" si="1"/>
        <v>2212</v>
      </c>
      <c r="D19" s="17">
        <f>SUM(D16:D17)</f>
        <v>986</v>
      </c>
      <c r="E19" s="17">
        <f>SUM(E16:E17)</f>
        <v>0</v>
      </c>
      <c r="F19" s="17">
        <f>SUM(F16:F17)</f>
        <v>1226</v>
      </c>
      <c r="G19" s="18">
        <f t="shared" si="2"/>
        <v>138626</v>
      </c>
      <c r="H19" s="17">
        <f>SUM(H16:H17)</f>
        <v>39037</v>
      </c>
      <c r="I19" s="17">
        <f>SUM(I16:I17)</f>
        <v>9684</v>
      </c>
      <c r="J19" s="17">
        <f>SUM(J16:J17)</f>
        <v>89905</v>
      </c>
      <c r="K19" s="18">
        <f>SUM(K16:K17)</f>
        <v>85232</v>
      </c>
      <c r="L19" s="17">
        <f>SUM(M19:Q19)</f>
        <v>55606</v>
      </c>
      <c r="M19" s="17">
        <f>SUM(M16:M17)</f>
        <v>454</v>
      </c>
      <c r="N19" s="17">
        <f>SUM(N16:N17)</f>
        <v>4831</v>
      </c>
      <c r="O19" s="17">
        <f>SUM(O16:O17)</f>
        <v>49524</v>
      </c>
      <c r="P19" s="17">
        <f>SUM(P16:P17)</f>
        <v>0</v>
      </c>
      <c r="Q19" s="16">
        <f>SUM(Q16:Q17)</f>
        <v>797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80" zoomScaleNormal="80" zoomScalePageLayoutView="0" workbookViewId="0" topLeftCell="A1">
      <selection activeCell="C14" sqref="C14"/>
    </sheetView>
  </sheetViews>
  <sheetFormatPr defaultColWidth="7.625" defaultRowHeight="15" customHeight="1"/>
  <cols>
    <col min="1" max="1" width="14.00390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1" width="9.50390625" style="1" bestFit="1" customWidth="1"/>
    <col min="12" max="16384" width="7.625" style="1" customWidth="1"/>
  </cols>
  <sheetData>
    <row r="1" spans="1:9" ht="18" customHeight="1">
      <c r="A1" s="1" t="s">
        <v>99</v>
      </c>
      <c r="E1" s="5" t="s">
        <v>80</v>
      </c>
      <c r="I1" s="1" t="s">
        <v>100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36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9"/>
      <c r="L4" s="9"/>
      <c r="M4" s="9" t="s">
        <v>70</v>
      </c>
      <c r="N4" s="9" t="s">
        <v>69</v>
      </c>
      <c r="O4" s="9"/>
      <c r="P4" s="9" t="s">
        <v>101</v>
      </c>
      <c r="Q4" s="10"/>
    </row>
    <row r="5" spans="1:17" s="4" customFormat="1" ht="15" customHeight="1" thickBot="1">
      <c r="A5" s="35"/>
      <c r="B5" s="34"/>
      <c r="C5" s="33" t="s">
        <v>68</v>
      </c>
      <c r="D5" s="33" t="s">
        <v>67</v>
      </c>
      <c r="E5" s="33" t="s">
        <v>66</v>
      </c>
      <c r="F5" s="33" t="s">
        <v>65</v>
      </c>
      <c r="G5" s="33" t="s">
        <v>64</v>
      </c>
      <c r="H5" s="33" t="s">
        <v>63</v>
      </c>
      <c r="I5" s="33" t="s">
        <v>62</v>
      </c>
      <c r="J5" s="33" t="s">
        <v>61</v>
      </c>
      <c r="K5" s="33" t="s">
        <v>60</v>
      </c>
      <c r="L5" s="33" t="s">
        <v>59</v>
      </c>
      <c r="M5" s="33" t="s">
        <v>58</v>
      </c>
      <c r="N5" s="33" t="s">
        <v>58</v>
      </c>
      <c r="O5" s="33" t="s">
        <v>57</v>
      </c>
      <c r="P5" s="33" t="s">
        <v>56</v>
      </c>
      <c r="Q5" s="32" t="s">
        <v>47</v>
      </c>
    </row>
    <row r="6" spans="1:17" ht="15" customHeight="1">
      <c r="A6" s="31" t="s">
        <v>55</v>
      </c>
      <c r="B6" s="30">
        <f>+C6+G6</f>
        <v>1626280</v>
      </c>
      <c r="C6" s="29">
        <f>SUM(D6:F6)</f>
        <v>15070</v>
      </c>
      <c r="D6" s="29">
        <v>15070</v>
      </c>
      <c r="E6" s="29">
        <v>0</v>
      </c>
      <c r="F6" s="29">
        <v>0</v>
      </c>
      <c r="G6" s="29">
        <f>SUM(H6:J6)</f>
        <v>1611210</v>
      </c>
      <c r="H6" s="29">
        <v>175017</v>
      </c>
      <c r="I6" s="29">
        <v>0</v>
      </c>
      <c r="J6" s="29">
        <v>1436193</v>
      </c>
      <c r="K6" s="29">
        <v>1283302</v>
      </c>
      <c r="L6" s="29">
        <f>SUM(M6:Q6)</f>
        <v>342978</v>
      </c>
      <c r="M6" s="29">
        <v>0</v>
      </c>
      <c r="N6" s="29">
        <v>5650</v>
      </c>
      <c r="O6" s="29">
        <v>333548</v>
      </c>
      <c r="P6" s="29">
        <v>0</v>
      </c>
      <c r="Q6" s="28">
        <v>3780</v>
      </c>
    </row>
    <row r="7" spans="1:17" ht="15" customHeight="1">
      <c r="A7" s="27" t="s">
        <v>54</v>
      </c>
      <c r="B7" s="26">
        <f>+C7+G7</f>
        <v>39690</v>
      </c>
      <c r="C7" s="25">
        <f>SUM(D7:F7)</f>
        <v>0</v>
      </c>
      <c r="D7" s="25">
        <v>0</v>
      </c>
      <c r="E7" s="25">
        <v>0</v>
      </c>
      <c r="F7" s="25">
        <v>0</v>
      </c>
      <c r="G7" s="25">
        <f>SUM(H7:J7)</f>
        <v>39690</v>
      </c>
      <c r="H7" s="25">
        <v>0</v>
      </c>
      <c r="I7" s="25">
        <v>0</v>
      </c>
      <c r="J7" s="25">
        <v>39690</v>
      </c>
      <c r="K7" s="25">
        <v>14295</v>
      </c>
      <c r="L7" s="25">
        <f>SUM(M7:Q7)</f>
        <v>25395</v>
      </c>
      <c r="M7" s="25">
        <v>0</v>
      </c>
      <c r="N7" s="25">
        <v>0</v>
      </c>
      <c r="O7" s="25">
        <v>25395</v>
      </c>
      <c r="P7" s="25">
        <v>0</v>
      </c>
      <c r="Q7" s="24">
        <v>0</v>
      </c>
    </row>
    <row r="8" spans="1:17" ht="15" customHeight="1">
      <c r="A8" s="27" t="s">
        <v>53</v>
      </c>
      <c r="B8" s="26">
        <f aca="true" t="shared" si="0" ref="B8:B17">+C8+G8</f>
        <v>9113</v>
      </c>
      <c r="C8" s="25">
        <f aca="true" t="shared" si="1" ref="C8:C19">SUM(D8:F8)</f>
        <v>0</v>
      </c>
      <c r="D8" s="25">
        <v>0</v>
      </c>
      <c r="E8" s="25">
        <v>0</v>
      </c>
      <c r="F8" s="25">
        <v>0</v>
      </c>
      <c r="G8" s="25">
        <f aca="true" t="shared" si="2" ref="G8:G19">SUM(H8:J8)</f>
        <v>9113</v>
      </c>
      <c r="H8" s="25">
        <v>0</v>
      </c>
      <c r="I8" s="25">
        <v>1603</v>
      </c>
      <c r="J8" s="25">
        <v>7510</v>
      </c>
      <c r="K8" s="25">
        <v>0</v>
      </c>
      <c r="L8" s="25">
        <f aca="true" t="shared" si="3" ref="L8:L17">SUM(M8:Q8)</f>
        <v>9113</v>
      </c>
      <c r="M8" s="25">
        <v>4130</v>
      </c>
      <c r="N8" s="25">
        <v>0</v>
      </c>
      <c r="O8" s="25">
        <v>4983</v>
      </c>
      <c r="P8" s="25">
        <v>0</v>
      </c>
      <c r="Q8" s="24">
        <v>0</v>
      </c>
    </row>
    <row r="9" spans="1:17" ht="15" customHeight="1">
      <c r="A9" s="27" t="s">
        <v>52</v>
      </c>
      <c r="B9" s="26">
        <f t="shared" si="0"/>
        <v>40480</v>
      </c>
      <c r="C9" s="25">
        <f t="shared" si="1"/>
        <v>0</v>
      </c>
      <c r="D9" s="25">
        <v>0</v>
      </c>
      <c r="E9" s="25">
        <v>0</v>
      </c>
      <c r="F9" s="25">
        <v>0</v>
      </c>
      <c r="G9" s="25">
        <f t="shared" si="2"/>
        <v>40480</v>
      </c>
      <c r="H9" s="25">
        <v>39530</v>
      </c>
      <c r="I9" s="25">
        <v>0</v>
      </c>
      <c r="J9" s="25">
        <v>950</v>
      </c>
      <c r="K9" s="25">
        <v>3150</v>
      </c>
      <c r="L9" s="25">
        <f t="shared" si="3"/>
        <v>37330</v>
      </c>
      <c r="M9" s="25">
        <v>0</v>
      </c>
      <c r="N9" s="25">
        <v>0</v>
      </c>
      <c r="O9" s="25">
        <v>37330</v>
      </c>
      <c r="P9" s="25">
        <v>0</v>
      </c>
      <c r="Q9" s="24">
        <v>0</v>
      </c>
    </row>
    <row r="10" spans="1:17" ht="15" customHeight="1">
      <c r="A10" s="27" t="s">
        <v>51</v>
      </c>
      <c r="B10" s="26">
        <f t="shared" si="0"/>
        <v>80220</v>
      </c>
      <c r="C10" s="25">
        <f t="shared" si="1"/>
        <v>0</v>
      </c>
      <c r="D10" s="25">
        <v>0</v>
      </c>
      <c r="E10" s="25">
        <v>0</v>
      </c>
      <c r="F10" s="25">
        <v>0</v>
      </c>
      <c r="G10" s="25">
        <f t="shared" si="2"/>
        <v>80220</v>
      </c>
      <c r="H10" s="25">
        <v>77450</v>
      </c>
      <c r="I10" s="25">
        <v>0</v>
      </c>
      <c r="J10" s="25">
        <v>2770</v>
      </c>
      <c r="K10" s="25">
        <v>1500</v>
      </c>
      <c r="L10" s="25">
        <f t="shared" si="3"/>
        <v>78720</v>
      </c>
      <c r="M10" s="25">
        <v>0</v>
      </c>
      <c r="N10" s="25">
        <v>0</v>
      </c>
      <c r="O10" s="25">
        <v>78720</v>
      </c>
      <c r="P10" s="25">
        <v>0</v>
      </c>
      <c r="Q10" s="24">
        <v>0</v>
      </c>
    </row>
    <row r="11" spans="1:17" ht="15" customHeight="1">
      <c r="A11" s="27" t="s">
        <v>50</v>
      </c>
      <c r="B11" s="26">
        <f t="shared" si="0"/>
        <v>103110</v>
      </c>
      <c r="C11" s="25">
        <f t="shared" si="1"/>
        <v>0</v>
      </c>
      <c r="D11" s="25">
        <v>0</v>
      </c>
      <c r="E11" s="25">
        <v>0</v>
      </c>
      <c r="F11" s="25">
        <v>0</v>
      </c>
      <c r="G11" s="25">
        <f t="shared" si="2"/>
        <v>103110</v>
      </c>
      <c r="H11" s="25">
        <v>96750</v>
      </c>
      <c r="I11" s="25">
        <v>0</v>
      </c>
      <c r="J11" s="25">
        <v>6360</v>
      </c>
      <c r="K11" s="25">
        <v>10760</v>
      </c>
      <c r="L11" s="25">
        <f t="shared" si="3"/>
        <v>92350</v>
      </c>
      <c r="M11" s="25">
        <v>0</v>
      </c>
      <c r="N11" s="25">
        <v>0</v>
      </c>
      <c r="O11" s="25">
        <v>91850</v>
      </c>
      <c r="P11" s="25">
        <v>0</v>
      </c>
      <c r="Q11" s="24">
        <v>500</v>
      </c>
    </row>
    <row r="12" spans="1:17" ht="15" customHeight="1">
      <c r="A12" s="27" t="s">
        <v>49</v>
      </c>
      <c r="B12" s="26">
        <f t="shared" si="0"/>
        <v>54282</v>
      </c>
      <c r="C12" s="25">
        <f t="shared" si="1"/>
        <v>0</v>
      </c>
      <c r="D12" s="25">
        <v>0</v>
      </c>
      <c r="E12" s="25">
        <v>0</v>
      </c>
      <c r="F12" s="25">
        <v>0</v>
      </c>
      <c r="G12" s="25">
        <f t="shared" si="2"/>
        <v>54282</v>
      </c>
      <c r="H12" s="25">
        <v>29600</v>
      </c>
      <c r="I12" s="25">
        <v>50</v>
      </c>
      <c r="J12" s="25">
        <v>24632</v>
      </c>
      <c r="K12" s="25">
        <v>26932</v>
      </c>
      <c r="L12" s="25">
        <f t="shared" si="3"/>
        <v>27350</v>
      </c>
      <c r="M12" s="25">
        <v>0</v>
      </c>
      <c r="N12" s="25">
        <v>0</v>
      </c>
      <c r="O12" s="25">
        <v>27300</v>
      </c>
      <c r="P12" s="25">
        <v>0</v>
      </c>
      <c r="Q12" s="24">
        <v>50</v>
      </c>
    </row>
    <row r="13" spans="1:17" ht="15" customHeight="1">
      <c r="A13" s="27" t="s">
        <v>48</v>
      </c>
      <c r="B13" s="26">
        <f t="shared" si="0"/>
        <v>173200</v>
      </c>
      <c r="C13" s="25">
        <f t="shared" si="1"/>
        <v>21700</v>
      </c>
      <c r="D13" s="25">
        <v>4000</v>
      </c>
      <c r="E13" s="25">
        <v>0</v>
      </c>
      <c r="F13" s="25">
        <v>17700</v>
      </c>
      <c r="G13" s="25">
        <f t="shared" si="2"/>
        <v>151500</v>
      </c>
      <c r="H13" s="25">
        <v>32500</v>
      </c>
      <c r="I13" s="25">
        <v>103000</v>
      </c>
      <c r="J13" s="25">
        <v>16000</v>
      </c>
      <c r="K13" s="25">
        <v>49400</v>
      </c>
      <c r="L13" s="25">
        <f t="shared" si="3"/>
        <v>123800</v>
      </c>
      <c r="M13" s="25">
        <v>0</v>
      </c>
      <c r="N13" s="25">
        <v>69000</v>
      </c>
      <c r="O13" s="25">
        <v>54800</v>
      </c>
      <c r="P13" s="25">
        <v>0</v>
      </c>
      <c r="Q13" s="24">
        <v>0</v>
      </c>
    </row>
    <row r="14" spans="1:17" ht="15" customHeight="1">
      <c r="A14" s="27" t="s">
        <v>47</v>
      </c>
      <c r="B14" s="26">
        <f t="shared" si="0"/>
        <v>131170</v>
      </c>
      <c r="C14" s="25">
        <f t="shared" si="1"/>
        <v>7670</v>
      </c>
      <c r="D14" s="25">
        <v>0</v>
      </c>
      <c r="E14" s="25">
        <v>0</v>
      </c>
      <c r="F14" s="25">
        <v>7670</v>
      </c>
      <c r="G14" s="25">
        <f t="shared" si="2"/>
        <v>123500</v>
      </c>
      <c r="H14" s="25">
        <v>48200</v>
      </c>
      <c r="I14" s="25">
        <v>71900</v>
      </c>
      <c r="J14" s="25">
        <v>3400</v>
      </c>
      <c r="K14" s="25">
        <v>7300</v>
      </c>
      <c r="L14" s="25">
        <f t="shared" si="3"/>
        <v>123870</v>
      </c>
      <c r="M14" s="25">
        <v>0</v>
      </c>
      <c r="N14" s="25">
        <v>2000</v>
      </c>
      <c r="O14" s="25">
        <v>120650</v>
      </c>
      <c r="P14" s="25">
        <v>0</v>
      </c>
      <c r="Q14" s="24">
        <v>1220</v>
      </c>
    </row>
    <row r="15" spans="1:17" ht="15" customHeight="1">
      <c r="A15" s="27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4"/>
    </row>
    <row r="16" spans="1:17" ht="15" customHeight="1">
      <c r="A16" s="27" t="s">
        <v>46</v>
      </c>
      <c r="B16" s="26">
        <f t="shared" si="0"/>
        <v>1665970</v>
      </c>
      <c r="C16" s="25">
        <f t="shared" si="1"/>
        <v>15070</v>
      </c>
      <c r="D16" s="25">
        <f>SUM(D6:D7)</f>
        <v>15070</v>
      </c>
      <c r="E16" s="25">
        <f>SUM(E6:E7)</f>
        <v>0</v>
      </c>
      <c r="F16" s="25">
        <f>SUM(F6:F7)</f>
        <v>0</v>
      </c>
      <c r="G16" s="25">
        <f t="shared" si="2"/>
        <v>1650900</v>
      </c>
      <c r="H16" s="25">
        <f>SUM(H6:H7)</f>
        <v>175017</v>
      </c>
      <c r="I16" s="25">
        <f>SUM(I6:I7)</f>
        <v>0</v>
      </c>
      <c r="J16" s="25">
        <f>SUM(J6:J7)</f>
        <v>1475883</v>
      </c>
      <c r="K16" s="25">
        <f>SUM(K6:K7)</f>
        <v>1297597</v>
      </c>
      <c r="L16" s="25">
        <f t="shared" si="3"/>
        <v>368373</v>
      </c>
      <c r="M16" s="25">
        <f>SUM(M6:M7)</f>
        <v>0</v>
      </c>
      <c r="N16" s="25">
        <f>SUM(N6:N7)</f>
        <v>5650</v>
      </c>
      <c r="O16" s="25">
        <f>SUM(O6:O7)</f>
        <v>358943</v>
      </c>
      <c r="P16" s="25">
        <f>SUM(P6:P7)</f>
        <v>0</v>
      </c>
      <c r="Q16" s="24">
        <f>SUM(Q6:Q7)</f>
        <v>3780</v>
      </c>
    </row>
    <row r="17" spans="1:17" ht="15" customHeight="1">
      <c r="A17" s="27" t="s">
        <v>45</v>
      </c>
      <c r="B17" s="26">
        <f t="shared" si="0"/>
        <v>591575</v>
      </c>
      <c r="C17" s="25">
        <f t="shared" si="1"/>
        <v>29370</v>
      </c>
      <c r="D17" s="25">
        <f>SUM(D8:D14)</f>
        <v>4000</v>
      </c>
      <c r="E17" s="25">
        <f>SUM(E8:E14)</f>
        <v>0</v>
      </c>
      <c r="F17" s="25">
        <f>SUM(F8:F14)</f>
        <v>25370</v>
      </c>
      <c r="G17" s="25">
        <f t="shared" si="2"/>
        <v>562205</v>
      </c>
      <c r="H17" s="25">
        <f>SUM(H8:H14)</f>
        <v>324030</v>
      </c>
      <c r="I17" s="25">
        <f>SUM(I8:I14)</f>
        <v>176553</v>
      </c>
      <c r="J17" s="25">
        <f>SUM(J8:J14)</f>
        <v>61622</v>
      </c>
      <c r="K17" s="25">
        <f>SUM(K8:K14)</f>
        <v>99042</v>
      </c>
      <c r="L17" s="25">
        <f t="shared" si="3"/>
        <v>492533</v>
      </c>
      <c r="M17" s="25">
        <f>SUM(M8:M14)</f>
        <v>4130</v>
      </c>
      <c r="N17" s="25">
        <f>SUM(N8:N14)</f>
        <v>71000</v>
      </c>
      <c r="O17" s="25">
        <f>SUM(O8:O14)</f>
        <v>415633</v>
      </c>
      <c r="P17" s="25">
        <f>SUM(P8:P14)</f>
        <v>0</v>
      </c>
      <c r="Q17" s="24">
        <f>SUM(Q8:Q14)</f>
        <v>1770</v>
      </c>
    </row>
    <row r="18" spans="1:17" ht="15" customHeight="1">
      <c r="A18" s="23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0"/>
    </row>
    <row r="19" spans="1:17" ht="15" customHeight="1" thickBot="1">
      <c r="A19" s="19" t="s">
        <v>44</v>
      </c>
      <c r="B19" s="17">
        <f>+C19+G19</f>
        <v>2257545</v>
      </c>
      <c r="C19" s="18">
        <f t="shared" si="1"/>
        <v>44440</v>
      </c>
      <c r="D19" s="17">
        <f>SUM(D16:D17)</f>
        <v>19070</v>
      </c>
      <c r="E19" s="17">
        <f>SUM(E16:E17)</f>
        <v>0</v>
      </c>
      <c r="F19" s="17">
        <f>SUM(F16:F17)</f>
        <v>25370</v>
      </c>
      <c r="G19" s="18">
        <f t="shared" si="2"/>
        <v>2213105</v>
      </c>
      <c r="H19" s="17">
        <f>SUM(H16:H17)</f>
        <v>499047</v>
      </c>
      <c r="I19" s="17">
        <f>SUM(I16:I17)</f>
        <v>176553</v>
      </c>
      <c r="J19" s="17">
        <f>SUM(J16:J17)</f>
        <v>1537505</v>
      </c>
      <c r="K19" s="18">
        <f>SUM(K16:K17)</f>
        <v>1396639</v>
      </c>
      <c r="L19" s="17">
        <f>SUM(M19:Q19)</f>
        <v>860906</v>
      </c>
      <c r="M19" s="17">
        <f>SUM(M16:M17)</f>
        <v>4130</v>
      </c>
      <c r="N19" s="17">
        <f>SUM(N16:N17)</f>
        <v>76650</v>
      </c>
      <c r="O19" s="17">
        <f>SUM(O16:O17)</f>
        <v>774576</v>
      </c>
      <c r="P19" s="17">
        <f>SUM(P16:P17)</f>
        <v>0</v>
      </c>
      <c r="Q19" s="16">
        <f>SUM(Q16:Q17)</f>
        <v>5550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2011-08-30T19:11:50Z</cp:lastPrinted>
  <dcterms:created xsi:type="dcterms:W3CDTF">2000-01-06T00:38:06Z</dcterms:created>
  <dcterms:modified xsi:type="dcterms:W3CDTF">2011-12-21T06:27:24Z</dcterms:modified>
  <cp:category/>
  <cp:version/>
  <cp:contentType/>
  <cp:contentStatus/>
</cp:coreProperties>
</file>