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firstSheet="2" activeTab="2"/>
  </bookViews>
  <sheets>
    <sheet name="依頼書表紙（表面）" sheetId="1" state="hidden" r:id="rId1"/>
    <sheet name="依頼書表紙（裏面）" sheetId="2" state="hidden" r:id="rId2"/>
    <sheet name="入力" sheetId="3" r:id="rId3"/>
    <sheet name="印刷" sheetId="4" r:id="rId4"/>
  </sheets>
  <definedNames>
    <definedName name="_xlnm.Print_Area" localSheetId="0">'依頼書表紙（表面）'!$A$1:$S$34</definedName>
    <definedName name="_xlnm.Print_Area" localSheetId="1">'依頼書表紙（裏面）'!$A$1:$V$35</definedName>
    <definedName name="_xlnm.Print_Area" localSheetId="3">'印刷'!$A$18:$BQ$57</definedName>
  </definedNames>
  <calcPr fullCalcOnLoad="1"/>
</workbook>
</file>

<file path=xl/sharedStrings.xml><?xml version="1.0" encoding="utf-8"?>
<sst xmlns="http://schemas.openxmlformats.org/spreadsheetml/2006/main" count="252" uniqueCount="195">
  <si>
    <t>（金融機関保管用）</t>
  </si>
  <si>
    <t>金　融　機　関　コ　ー　ド</t>
  </si>
  <si>
    <t>　（金融機関名）</t>
  </si>
  <si>
    <t>－</t>
  </si>
  <si>
    <t>課　　　税　　　番　　　号</t>
  </si>
  <si>
    <t>　※</t>
  </si>
  <si>
    <t>御中</t>
  </si>
  <si>
    <t>口座名義人</t>
  </si>
  <si>
    <t>住　　　所</t>
  </si>
  <si>
    <t>（所在地）</t>
  </si>
  <si>
    <t>ふりがな</t>
  </si>
  <si>
    <t>氏　　　名</t>
  </si>
  <si>
    <t>印</t>
  </si>
  <si>
    <t>電話番号</t>
  </si>
  <si>
    <t>口座振替をする税目</t>
  </si>
  <si>
    <t>個　人　事　業　税</t>
  </si>
  <si>
    <t>指定預金
口　　座</t>
  </si>
  <si>
    <t>預金の種類</t>
  </si>
  <si>
    <t>口座番号</t>
  </si>
  <si>
    <t>振　　　　替　　　　日</t>
  </si>
  <si>
    <t>納　期　限</t>
  </si>
  <si>
    <t>金融機関名</t>
  </si>
  <si>
    <t>本店
支店</t>
  </si>
  <si>
    <t>遵守事項</t>
  </si>
  <si>
    <t>（県税事務所送付用）</t>
  </si>
  <si>
    <t>納付書送付依頼書</t>
  </si>
  <si>
    <t>納付書送付先</t>
  </si>
  <si>
    <t>下記承認金融機関あて</t>
  </si>
  <si>
    <t>　（取扱金融機関承認欄）</t>
  </si>
  <si>
    <t>　口座振替の方法によって、あなたに係る個人事業税を納付することを承諾します。</t>
  </si>
  <si>
    <t>年　　　月　　　日</t>
  </si>
  <si>
    <t>（名　称）</t>
  </si>
  <si>
    <t>（注）　事務手続上、最初の振替までに２ヶ月を要しますので、※印欄はこの依頼書を</t>
  </si>
  <si>
    <t>　　　提出した日から２ヶ月以降の日を記入してください。</t>
  </si>
  <si>
    <t>１枚目</t>
  </si>
  <si>
    <t>２枚目</t>
  </si>
  <si>
    <t>預金口座振替依頼書</t>
  </si>
  <si>
    <t>（金融機関お取引印）</t>
  </si>
  <si>
    <t>１ 　普通　　 ２　 当座　　 ３ 納税準備</t>
  </si>
  <si>
    <t>　されることなく解除されても異議はないこと。</t>
  </si>
  <si>
    <t>金融機関　→　県税事務所</t>
  </si>
  <si>
    <t xml:space="preserve"> ※ ご注意ください</t>
  </si>
  <si>
    <t>①</t>
  </si>
  <si>
    <t>(県外の大垣共立銀行及び十六銀行の支店、北陸銀行中村支店並びに</t>
  </si>
  <si>
    <t>②</t>
  </si>
  <si>
    <t>③</t>
  </si>
  <si>
    <t>記　入　例</t>
  </si>
  <si>
    <t xml:space="preserve"> 提出される日付を記入してください。</t>
  </si>
  <si>
    <t xml:space="preserve"> 当所からの納税通知書に記載された番号を記入し</t>
  </si>
  <si>
    <t xml:space="preserve"> 通帳届け出の住所を記入してください。</t>
  </si>
  <si>
    <t xml:space="preserve"> 当所からの連絡ができる番号を記入してください。</t>
  </si>
  <si>
    <t xml:space="preserve"> 口座振替される金融機関名及び預金の種類と口座</t>
  </si>
  <si>
    <t>（金融機関保管用）</t>
  </si>
  <si>
    <t>－</t>
  </si>
  <si>
    <t>　※</t>
  </si>
  <si>
    <t>ふりがな</t>
  </si>
  <si>
    <t xml:space="preserve"> 口座振替をされる金融機関名及び本支店名を記入</t>
  </si>
  <si>
    <r>
      <t xml:space="preserve"> してください。</t>
    </r>
    <r>
      <rPr>
        <b/>
        <sz val="16"/>
        <rFont val="ＭＳ Ｐ明朝"/>
        <family val="1"/>
      </rPr>
      <t>詳細は裏面の※注意①をご参照ください。</t>
    </r>
  </si>
  <si>
    <t>①年月日 ・・・・・・・・・・</t>
  </si>
  <si>
    <t>②金融機関名 ・・・・・・</t>
  </si>
  <si>
    <t>③課税番号 ・・・・・・・・</t>
  </si>
  <si>
    <t>④住所 ・・・・・・・・・・・・</t>
  </si>
  <si>
    <t>⑤氏名 ・・・・・・・・・・・・</t>
  </si>
  <si>
    <t>⑥お取引印 ・・・・・・・・</t>
  </si>
  <si>
    <t>⑦電話番号 ・・・・・・・・</t>
  </si>
  <si>
    <t>⑧指定預金口座 ・・・・</t>
  </si>
  <si>
    <t>☆お手続きは簡単です</t>
  </si>
  <si>
    <t>　個人事業税は、電話や電気料金などと同じように、金融機関</t>
  </si>
  <si>
    <t>納税できる制度があります。</t>
  </si>
  <si>
    <t>　この制度をご利用いただくと、納期の都度わざわざ金融機関</t>
  </si>
  <si>
    <t>に出かける必要もなく、納期限の日にあなたの口座から自動的</t>
  </si>
  <si>
    <t>に納税されますので、納め忘れもなく大変便利です。</t>
  </si>
  <si>
    <t>　別添の「預金口座振替依頼書」に、裏面の記入例を参考にご</t>
  </si>
  <si>
    <r>
      <rPr>
        <sz val="16"/>
        <rFont val="ＭＳ ゴシック"/>
        <family val="3"/>
      </rPr>
      <t>（ゆうちょ銀行を除く）</t>
    </r>
    <r>
      <rPr>
        <sz val="18"/>
        <rFont val="ＭＳ ゴシック"/>
        <family val="3"/>
      </rPr>
      <t>のあなたの預金口座から口座振替により</t>
    </r>
  </si>
  <si>
    <t>口座振替ができる金融機関は、ゆうちょ銀行以外の県内所</t>
  </si>
  <si>
    <t>在の金融機関及び下記の金融機関です。</t>
  </si>
  <si>
    <t>みずほ銀行、三菱東京ＵＦＪ銀行及び三井住友銀行の本店又は支店）</t>
  </si>
  <si>
    <t>口座名義人は、納税者ご本人に限ります。親族や法人名義</t>
  </si>
  <si>
    <t>の預金口座は口座振替できません。</t>
  </si>
  <si>
    <t>手続きの関係上、今回の納税通知書分の口座振替はご利用</t>
  </si>
  <si>
    <t>いただけません。</t>
  </si>
  <si>
    <t>銀行　信金
信組　農協</t>
  </si>
  <si>
    <t>１　預金の支払手続きについては、当座取引約定書又は預金規定にかかわらず、</t>
  </si>
  <si>
    <t>　私が行うべき当座小切手の振出又は預金通帳および預金払戻請求書の提出な</t>
  </si>
  <si>
    <t>　どいたしませんから、貴金融機関所定の方法で処理されること。</t>
  </si>
  <si>
    <t>２　指定預金口座の残高が振替日において、納付書の金額に満たないときは、</t>
  </si>
  <si>
    <t>３　この預金口座振替契約は、貴金融機関が必要と認めた場合には、私に通知</t>
  </si>
  <si>
    <t>４　この口座振替契約を解除する場合には、私から貴取扱金融機関ならびに県</t>
  </si>
  <si>
    <t>５　この取扱について、かりに紛議が生じても、貴金融機関の責めによる場合</t>
  </si>
  <si>
    <t>　を除き、貴金融機関には迷惑をかけないこと。</t>
  </si>
  <si>
    <t>　税事務所へ連絡すること。</t>
  </si>
  <si>
    <t xml:space="preserve"> てください。金融機関コードの記入は必要ありません。</t>
  </si>
  <si>
    <r>
      <t xml:space="preserve"> </t>
    </r>
    <r>
      <rPr>
        <b/>
        <sz val="18"/>
        <rFont val="ＭＳ Ｐゴシック"/>
        <family val="3"/>
      </rPr>
      <t>納税者ご本人に限ります</t>
    </r>
    <r>
      <rPr>
        <sz val="18"/>
        <rFont val="ＭＳ Ｐゴシック"/>
        <family val="3"/>
      </rPr>
      <t>。</t>
    </r>
  </si>
  <si>
    <r>
      <t xml:space="preserve"> 金融機関届出印を</t>
    </r>
    <r>
      <rPr>
        <b/>
        <sz val="18"/>
        <rFont val="ＭＳ Ｐゴシック"/>
        <family val="3"/>
      </rPr>
      <t>３部共</t>
    </r>
    <r>
      <rPr>
        <sz val="18"/>
        <rFont val="ＭＳ Ｐ明朝"/>
        <family val="1"/>
      </rPr>
      <t>に押印してください。</t>
    </r>
  </si>
  <si>
    <t xml:space="preserve"> 番号（右詰で記入）を記入してください。</t>
  </si>
  <si>
    <t>　私に通知することなく納付書を県税事務所へ返却されても異議はないこと。</t>
  </si>
  <si>
    <t>記入いただき、利用される金融機関か県税事務所までご提出い</t>
  </si>
  <si>
    <t>ただくだけです。</t>
  </si>
  <si>
    <t>岐阜銀行　薮田支店</t>
  </si>
  <si>
    <t>　岐阜市薮田南２－１－１</t>
  </si>
  <si>
    <t>　　　 ぎ　ふ　　たろう</t>
  </si>
  <si>
    <t>　　 岐　阜　 太 郎</t>
  </si>
  <si>
    <r>
      <t>（</t>
    </r>
    <r>
      <rPr>
        <i/>
        <sz val="20"/>
        <rFont val="HG創英角ﾎﾟｯﾌﾟ体"/>
        <family val="3"/>
      </rPr>
      <t>０５８</t>
    </r>
    <r>
      <rPr>
        <sz val="20"/>
        <rFont val="HG創英角ﾎﾟｯﾌﾟ体"/>
        <family val="3"/>
      </rPr>
      <t>）　２７２　－　</t>
    </r>
    <r>
      <rPr>
        <i/>
        <sz val="20"/>
        <rFont val="HG創英角ﾎﾟｯﾌﾟ体"/>
        <family val="3"/>
      </rPr>
      <t>１１１１</t>
    </r>
  </si>
  <si>
    <r>
      <t>　　岐阜県　　県税事務所から私名義の次の県税に係る納付書が</t>
    </r>
    <r>
      <rPr>
        <sz val="16"/>
        <color indexed="9"/>
        <rFont val="ＭＳ 明朝"/>
        <family val="1"/>
      </rPr>
      <t></t>
    </r>
    <r>
      <rPr>
        <sz val="16"/>
        <rFont val="ＭＳ 明朝"/>
        <family val="1"/>
      </rPr>
      <t xml:space="preserve">
　貴金融機関に送付されたときは、口座振替により納付すること</t>
    </r>
    <r>
      <rPr>
        <sz val="16"/>
        <color indexed="9"/>
        <rFont val="ＭＳ 明朝"/>
        <family val="1"/>
      </rPr>
      <t></t>
    </r>
    <r>
      <rPr>
        <sz val="16"/>
        <rFont val="ＭＳ 明朝"/>
        <family val="1"/>
      </rPr>
      <t xml:space="preserve">
　にしたいので、下記事項確約のうえ依頼します。</t>
    </r>
    <r>
      <rPr>
        <sz val="16"/>
        <color indexed="9"/>
        <rFont val="ＭＳ 明朝"/>
        <family val="1"/>
      </rPr>
      <t></t>
    </r>
  </si>
  <si>
    <t>岐阜</t>
  </si>
  <si>
    <t>薮田</t>
  </si>
  <si>
    <r>
      <t>３０</t>
    </r>
    <r>
      <rPr>
        <sz val="18"/>
        <rFont val="ＭＳ Ｐ明朝"/>
        <family val="1"/>
      </rPr>
      <t>年</t>
    </r>
    <r>
      <rPr>
        <i/>
        <sz val="18"/>
        <rFont val="HG創英角ﾎﾟｯﾌﾟ体"/>
        <family val="3"/>
      </rPr>
      <t>　８</t>
    </r>
    <r>
      <rPr>
        <sz val="18"/>
        <rFont val="ＭＳ Ｐ明朝"/>
        <family val="1"/>
      </rPr>
      <t>月</t>
    </r>
    <r>
      <rPr>
        <i/>
        <sz val="18"/>
        <rFont val="HG創英角ﾎﾟｯﾌﾟ体"/>
        <family val="3"/>
      </rPr>
      <t>１０</t>
    </r>
    <r>
      <rPr>
        <sz val="18"/>
        <rFont val="ＭＳ Ｐ明朝"/>
        <family val="1"/>
      </rPr>
      <t>日</t>
    </r>
  </si>
  <si>
    <t>【入力欄】</t>
  </si>
  <si>
    <t>氏名</t>
  </si>
  <si>
    <t>ふりがな</t>
  </si>
  <si>
    <t>住所</t>
  </si>
  <si>
    <t>電話番号</t>
  </si>
  <si>
    <t>課税事務所</t>
  </si>
  <si>
    <t>金融機関名</t>
  </si>
  <si>
    <t>支店名</t>
  </si>
  <si>
    <t>預金の種類</t>
  </si>
  <si>
    <t>口座番号</t>
  </si>
  <si>
    <t>提出年月日</t>
  </si>
  <si>
    <t>課税番号</t>
  </si>
  <si>
    <t>※</t>
  </si>
  <si>
    <t>※</t>
  </si>
  <si>
    <t>プルダウンリストから選択</t>
  </si>
  <si>
    <t>ハイフンを含めて記入</t>
  </si>
  <si>
    <t>年</t>
  </si>
  <si>
    <t>月</t>
  </si>
  <si>
    <t>日</t>
  </si>
  <si>
    <t>月</t>
  </si>
  <si>
    <t>納税通知書から転記</t>
  </si>
  <si>
    <t>「岐阜県」は省略可
セル内改行：｢Alt｣ｷｰ＋｢Enter｣ｷｰ</t>
  </si>
  <si>
    <t>３枚目</t>
  </si>
  <si>
    <t>（納税者控用）</t>
  </si>
  <si>
    <t>年</t>
  </si>
  <si>
    <t>月</t>
  </si>
  <si>
    <t>日</t>
  </si>
  <si>
    <t>金　融　機　関　コ　ー　ド</t>
  </si>
  <si>
    <t>　（金融機関名）</t>
  </si>
  <si>
    <t>－</t>
  </si>
  <si>
    <t>課　　　税　　　番　　　号</t>
  </si>
  <si>
    <t>　※</t>
  </si>
  <si>
    <t>御中</t>
  </si>
  <si>
    <t>口座名義人</t>
  </si>
  <si>
    <t>住　　　所</t>
  </si>
  <si>
    <t>（所在地）</t>
  </si>
  <si>
    <t>ふりがな</t>
  </si>
  <si>
    <t>氏　　　名</t>
  </si>
  <si>
    <t>電話番号</t>
  </si>
  <si>
    <t>預金口座振替依頼書（控）</t>
  </si>
  <si>
    <t>口座振替をする税目</t>
  </si>
  <si>
    <t>個　人　事　業　税</t>
  </si>
  <si>
    <t>指定預金
口　　座</t>
  </si>
  <si>
    <t>金融機関名</t>
  </si>
  <si>
    <t>預金の種類</t>
  </si>
  <si>
    <t>口座番号</t>
  </si>
  <si>
    <t>振　　　　替　　　　日</t>
  </si>
  <si>
    <t>納　期　限</t>
  </si>
  <si>
    <t>遵守事項</t>
  </si>
  <si>
    <t>１　預金の支払手続きについては、当座取引約定書又は預金規定にかかわらず、</t>
  </si>
  <si>
    <t>　私が行うべき当座小切手の振出又は預金通帳および預金払戻請求書の提出な</t>
  </si>
  <si>
    <t>　どいたしませんから、貴金融機関所定の方法で処理されること。</t>
  </si>
  <si>
    <t>２　指定預金口座の残高が振替日において、納付書の金額に満たないときは、</t>
  </si>
  <si>
    <t>　私に通知することなく納付書を県税事務所へ返却されても異議はないこと。</t>
  </si>
  <si>
    <t>３　この預金口座振替契約は、貴金融機関が必要と認めた場合には、私に通知</t>
  </si>
  <si>
    <t>　されることなく解除されても異議はないこと。</t>
  </si>
  <si>
    <t>４　この口座振替契約を解除する場合には、私から貴取扱金融機関ならびに県</t>
  </si>
  <si>
    <t>　税事務所へ連絡すること。</t>
  </si>
  <si>
    <t>５　この取扱について、かりに紛議が生じても、貴金融機関の責めによる場合</t>
  </si>
  <si>
    <t>　を除き、貴金融機関には迷惑をかけないこと。</t>
  </si>
  <si>
    <t>１使い方</t>
  </si>
  <si>
    <t>　</t>
  </si>
  <si>
    <t>２口座振替可能な金融機関</t>
  </si>
  <si>
    <t>(2)　岐阜県外の大垣共立銀行及び十六銀行の支店、北陸銀行中村支店並びにみずほ銀行、三菱ＵＦＪ銀行及び三井住友銀行の本店又は支店</t>
  </si>
  <si>
    <t>県税に関する問い合わせ先</t>
  </si>
  <si>
    <t>岐阜県信用農業協同組合連合会及び農業協同組合の本店、支店、支所又は出張所</t>
  </si>
  <si>
    <t>(1)　このシートの入力欄に必要事項を入力します。</t>
  </si>
  <si>
    <t>口座名義人は、納税者ご本人に限ります。親族や法人名義の預金口座では口座振替できません。</t>
  </si>
  <si>
    <t>指定預金口座</t>
  </si>
  <si>
    <t>口座名義人</t>
  </si>
  <si>
    <t>㊞</t>
  </si>
  <si>
    <t>⇒</t>
  </si>
  <si>
    <t>　　預金口座振替依頼書（個人事業税用）</t>
  </si>
  <si>
    <t>(2)　［印刷］シートを表示し、Ａ４用紙に片面印刷します。（モノクロ印刷可）</t>
  </si>
  <si>
    <t>振替開始日</t>
  </si>
  <si>
    <t>提出日の2ヶ月以降の日を記入</t>
  </si>
  <si>
    <t>納税通知書又は上記問い合わせ先を確認のうえプルダウンリストから選択</t>
  </si>
  <si>
    <t>※は記入必須事項</t>
  </si>
  <si>
    <t>３問い合わせ先（下記をクリックすると記載ページが開きます。）</t>
  </si>
  <si>
    <t>事務所の所在地を管轄する県税事務所へお問い合わせください。</t>
  </si>
  <si>
    <t>令和</t>
  </si>
  <si>
    <t>金融機関
使用欄</t>
  </si>
  <si>
    <t>(不備返却理由)
1.　預金取引なし　　　　　　2.　印鑑相違　　　　　　3.　記載事項相違
　　　　　　　　　　　　　　　　　　　　　　　　　　　　　　　　　  店名、預金種目
4.　その他　（　　　　　　　　　　　　　　　　　　　　）　　　　  口座番号、口座名義</t>
  </si>
  <si>
    <t>検印</t>
  </si>
  <si>
    <t>印鑑照合</t>
  </si>
  <si>
    <t>受付印</t>
  </si>
  <si>
    <r>
      <t>(3)　３枚印刷されるので、</t>
    </r>
    <r>
      <rPr>
        <u val="single"/>
        <sz val="11"/>
        <rFont val="ＭＳ ゴシック"/>
        <family val="3"/>
      </rPr>
      <t>１枚目のみ押印のうえ</t>
    </r>
    <r>
      <rPr>
        <sz val="11"/>
        <rFont val="ＭＳ ゴシック"/>
        <family val="3"/>
      </rPr>
      <t>、口座を持つ金融機関または県税事務所に提出します。</t>
    </r>
  </si>
  <si>
    <t>(1)　岐阜県内の銀行（ゆうちょ銀行を除く）、信用金庫、東海労働金庫、信用組合、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</si>
</sst>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5">
    <font>
      <sz val="11"/>
      <name val="ＭＳ ゴシック"/>
      <family val="3"/>
    </font>
    <font>
      <sz val="6"/>
      <name val="ＭＳ Ｐゴシック"/>
      <family val="3"/>
    </font>
    <font>
      <sz val="18"/>
      <name val="ＭＳ Ｐ明朝"/>
      <family val="1"/>
    </font>
    <font>
      <sz val="14"/>
      <name val="ＭＳ Ｐ明朝"/>
      <family val="1"/>
    </font>
    <font>
      <sz val="18"/>
      <name val="HG創英角ﾎﾟｯﾌﾟ体"/>
      <family val="3"/>
    </font>
    <font>
      <sz val="20"/>
      <name val="HGS創英角ﾎﾟｯﾌﾟ体"/>
      <family val="3"/>
    </font>
    <font>
      <sz val="20"/>
      <name val="HG創英角ﾎﾟｯﾌﾟ体"/>
      <family val="3"/>
    </font>
    <font>
      <sz val="22"/>
      <name val="HG創英角ﾎﾟｯﾌﾟ体"/>
      <family val="3"/>
    </font>
    <font>
      <sz val="13"/>
      <name val="ＭＳ 明朝"/>
      <family val="1"/>
    </font>
    <font>
      <b/>
      <sz val="14"/>
      <name val="HG正楷書体-PRO"/>
      <family val="4"/>
    </font>
    <font>
      <sz val="24"/>
      <name val="ＭＳ Ｐ明朝"/>
      <family val="1"/>
    </font>
    <font>
      <sz val="18"/>
      <name val="ＭＳ 明朝"/>
      <family val="1"/>
    </font>
    <font>
      <sz val="18"/>
      <name val="ＭＳ ゴシック"/>
      <family val="3"/>
    </font>
    <font>
      <b/>
      <sz val="18"/>
      <name val="ＭＳ Ｐゴシック"/>
      <family val="3"/>
    </font>
    <font>
      <sz val="10"/>
      <name val="ＭＳ Ｐ明朝"/>
      <family val="1"/>
    </font>
    <font>
      <sz val="14"/>
      <name val="ＭＳ 明朝"/>
      <family val="1"/>
    </font>
    <font>
      <sz val="15"/>
      <name val="ＭＳ 明朝"/>
      <family val="1"/>
    </font>
    <font>
      <sz val="20"/>
      <name val="ＭＳ 明朝"/>
      <family val="1"/>
    </font>
    <font>
      <sz val="16"/>
      <name val="ＭＳ 明朝"/>
      <family val="1"/>
    </font>
    <font>
      <sz val="16"/>
      <name val="ＭＳ ゴシック"/>
      <family val="3"/>
    </font>
    <font>
      <sz val="14"/>
      <name val="ＭＳ ゴシック"/>
      <family val="3"/>
    </font>
    <font>
      <sz val="16"/>
      <name val="ＭＳ Ｐ明朝"/>
      <family val="1"/>
    </font>
    <font>
      <sz val="6"/>
      <name val="ＭＳ ゴシック"/>
      <family val="3"/>
    </font>
    <font>
      <sz val="22"/>
      <name val="ＭＳ Ｐ明朝"/>
      <family val="1"/>
    </font>
    <font>
      <sz val="22"/>
      <name val="ＭＳ ゴシック"/>
      <family val="3"/>
    </font>
    <font>
      <sz val="22"/>
      <name val="HGS創英角ｺﾞｼｯｸUB"/>
      <family val="3"/>
    </font>
    <font>
      <sz val="20"/>
      <name val="HGS創英角ｺﾞｼｯｸUB"/>
      <family val="3"/>
    </font>
    <font>
      <u val="single"/>
      <sz val="14"/>
      <name val="HGS創英角ｺﾞｼｯｸUB"/>
      <family val="3"/>
    </font>
    <font>
      <sz val="20"/>
      <name val="ＭＳ ゴシック"/>
      <family val="3"/>
    </font>
    <font>
      <sz val="18"/>
      <name val="HG丸ｺﾞｼｯｸM-PRO"/>
      <family val="3"/>
    </font>
    <font>
      <b/>
      <sz val="22"/>
      <name val="HG創英角ﾎﾟｯﾌﾟ体"/>
      <family val="3"/>
    </font>
    <font>
      <i/>
      <sz val="18"/>
      <name val="HG創英角ﾎﾟｯﾌﾟ体"/>
      <family val="3"/>
    </font>
    <font>
      <i/>
      <sz val="20"/>
      <name val="HGS創英角ﾎﾟｯﾌﾟ体"/>
      <family val="3"/>
    </font>
    <font>
      <i/>
      <sz val="20"/>
      <name val="HG創英角ﾎﾟｯﾌﾟ体"/>
      <family val="3"/>
    </font>
    <font>
      <i/>
      <sz val="22"/>
      <name val="HG創英角ﾎﾟｯﾌﾟ体"/>
      <family val="3"/>
    </font>
    <font>
      <sz val="16"/>
      <color indexed="9"/>
      <name val="ＭＳ 明朝"/>
      <family val="1"/>
    </font>
    <font>
      <b/>
      <sz val="16"/>
      <name val="ＭＳ Ｐ明朝"/>
      <family val="1"/>
    </font>
    <font>
      <sz val="22"/>
      <name val="HGｺﾞｼｯｸE"/>
      <family val="3"/>
    </font>
    <font>
      <sz val="24"/>
      <name val="HGS創英角ｺﾞｼｯｸUB"/>
      <family val="3"/>
    </font>
    <font>
      <sz val="18"/>
      <name val="HGｺﾞｼｯｸE"/>
      <family val="3"/>
    </font>
    <font>
      <u val="single"/>
      <sz val="14"/>
      <name val="HGｺﾞｼｯｸE"/>
      <family val="3"/>
    </font>
    <font>
      <i/>
      <u val="single"/>
      <sz val="18"/>
      <name val="HGｺﾞｼｯｸE"/>
      <family val="3"/>
    </font>
    <font>
      <sz val="18"/>
      <name val="HGS創英角ｺﾞｼｯｸUB"/>
      <family val="3"/>
    </font>
    <font>
      <sz val="18"/>
      <name val="ＭＳ Ｐゴシック"/>
      <family val="3"/>
    </font>
    <font>
      <sz val="9"/>
      <name val="ＭＳ ゴシック"/>
      <family val="3"/>
    </font>
    <font>
      <sz val="22"/>
      <name val="HGP創英角ｺﾞｼｯｸUB"/>
      <family val="3"/>
    </font>
    <font>
      <b/>
      <sz val="12"/>
      <name val="HG丸ｺﾞｼｯｸM-PRO"/>
      <family val="3"/>
    </font>
    <font>
      <b/>
      <sz val="18"/>
      <name val="HGSｺﾞｼｯｸM"/>
      <family val="3"/>
    </font>
    <font>
      <b/>
      <sz val="11"/>
      <name val="ＭＳ ゴシック"/>
      <family val="3"/>
    </font>
    <font>
      <sz val="20"/>
      <name val="ＭＳ Ｐ明朝"/>
      <family val="1"/>
    </font>
    <font>
      <u val="single"/>
      <sz val="11"/>
      <name val="ＭＳ ゴシック"/>
      <family val="3"/>
    </font>
    <font>
      <sz val="10"/>
      <name val="ＭＳ ゴシック"/>
      <family val="3"/>
    </font>
    <font>
      <b/>
      <sz val="10"/>
      <name val="ＭＳ ゴシック"/>
      <family val="3"/>
    </font>
    <font>
      <sz val="8"/>
      <name val="ＭＳ 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b/>
      <sz val="22"/>
      <color indexed="10"/>
      <name val="ＭＳ Ｐ明朝"/>
      <family val="1"/>
    </font>
    <font>
      <b/>
      <sz val="11"/>
      <color indexed="10"/>
      <name val="ＭＳ ゴシック"/>
      <family val="3"/>
    </font>
    <font>
      <b/>
      <sz val="11"/>
      <color indexed="9"/>
      <name val="ＭＳ ゴシック"/>
      <family val="3"/>
    </font>
    <font>
      <b/>
      <sz val="20"/>
      <color indexed="9"/>
      <name val="HG丸ｺﾞｼｯｸM-PRO"/>
      <family val="3"/>
    </font>
    <font>
      <sz val="11"/>
      <color indexed="9"/>
      <name val="ＭＳ ゴシック"/>
      <family val="3"/>
    </font>
    <font>
      <sz val="11"/>
      <color indexed="10"/>
      <name val="ＭＳ ゴシック"/>
      <family val="3"/>
    </font>
    <font>
      <sz val="12"/>
      <color indexed="9"/>
      <name val="HG創英角ｺﾞｼｯｸUB"/>
      <family val="3"/>
    </font>
    <font>
      <sz val="14"/>
      <color indexed="8"/>
      <name val="ＭＳ Ｐ明朝"/>
      <family val="1"/>
    </font>
    <font>
      <b/>
      <sz val="24"/>
      <color indexed="8"/>
      <name val="ＭＳ ゴシック"/>
      <family val="3"/>
    </font>
    <font>
      <b/>
      <sz val="16"/>
      <color indexed="8"/>
      <name val="ＭＳ Ｐ明朝"/>
      <family val="1"/>
    </font>
    <font>
      <sz val="16"/>
      <color indexed="8"/>
      <name val="ＭＳ Ｐ明朝"/>
      <family val="1"/>
    </font>
    <font>
      <b/>
      <sz val="20"/>
      <color indexed="10"/>
      <name val="ＭＳ Ｐ明朝"/>
      <family val="1"/>
    </font>
    <font>
      <sz val="14"/>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8"/>
      <name val="Calibri"/>
      <family val="3"/>
    </font>
    <font>
      <b/>
      <sz val="22"/>
      <color rgb="FFFF0000"/>
      <name val="ＭＳ Ｐ明朝"/>
      <family val="1"/>
    </font>
    <font>
      <b/>
      <sz val="11"/>
      <color rgb="FFFF0000"/>
      <name val="ＭＳ ゴシック"/>
      <family val="3"/>
    </font>
    <font>
      <b/>
      <sz val="11"/>
      <color theme="0"/>
      <name val="ＭＳ ゴシック"/>
      <family val="3"/>
    </font>
    <font>
      <b/>
      <sz val="20"/>
      <color theme="0"/>
      <name val="HG丸ｺﾞｼｯｸM-PRO"/>
      <family val="3"/>
    </font>
    <font>
      <sz val="11"/>
      <color theme="0"/>
      <name val="ＭＳ ゴシック"/>
      <family val="3"/>
    </font>
    <font>
      <sz val="12"/>
      <color theme="0"/>
      <name val="HG創英角ｺﾞｼｯｸUB"/>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24997000396251678"/>
        <bgColor indexed="64"/>
      </patternFill>
    </fill>
    <fill>
      <patternFill patternType="solid">
        <fgColor theme="2" tint="-0.09996999800205231"/>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style="thin"/>
    </border>
    <border>
      <left>
        <color indexed="63"/>
      </left>
      <right style="medium"/>
      <top>
        <color indexed="63"/>
      </top>
      <bottom style="medium"/>
    </border>
    <border>
      <left>
        <color indexed="63"/>
      </left>
      <right style="medium"/>
      <top style="thin"/>
      <bottom style="dotted"/>
    </border>
    <border>
      <left>
        <color indexed="63"/>
      </left>
      <right style="medium"/>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dotted"/>
      <top style="thin"/>
      <bottom style="medium"/>
    </border>
    <border>
      <left style="dotted"/>
      <right style="dotted"/>
      <top style="thin"/>
      <bottom style="medium"/>
    </border>
    <border>
      <left style="dotted"/>
      <right style="medium"/>
      <top style="thin"/>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medium"/>
    </border>
    <border>
      <left style="dotted"/>
      <right>
        <color indexed="63"/>
      </right>
      <top style="thin"/>
      <bottom style="thin"/>
    </border>
    <border>
      <left style="thin"/>
      <right style="thin"/>
      <top style="thin"/>
      <bottom style="thin"/>
    </border>
    <border>
      <left>
        <color indexed="63"/>
      </left>
      <right style="dotted"/>
      <top style="thin"/>
      <bottom style="thin"/>
    </border>
    <border>
      <left>
        <color indexed="63"/>
      </left>
      <right style="thin"/>
      <top style="thin"/>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style="thin"/>
      <right>
        <color indexed="63"/>
      </right>
      <top style="thin"/>
      <bottom style="thin"/>
    </border>
    <border>
      <left>
        <color indexed="63"/>
      </left>
      <right style="thin"/>
      <top style="thin"/>
      <bottom>
        <color indexed="63"/>
      </bottom>
    </border>
    <border>
      <left style="dotted"/>
      <right style="dotted"/>
      <top style="thin"/>
      <bottom>
        <color indexed="63"/>
      </bottom>
    </border>
    <border>
      <left style="dotted"/>
      <right style="dotted"/>
      <top>
        <color indexed="63"/>
      </top>
      <bottom style="medium"/>
    </border>
    <border>
      <left style="dotted"/>
      <right style="medium"/>
      <top style="thin"/>
      <bottom>
        <color indexed="63"/>
      </bottom>
    </border>
    <border>
      <left style="dotted"/>
      <right style="medium"/>
      <top>
        <color indexed="63"/>
      </top>
      <bottom style="medium"/>
    </border>
    <border>
      <left style="medium"/>
      <right>
        <color indexed="63"/>
      </right>
      <top style="medium"/>
      <bottom style="thin"/>
    </border>
    <border>
      <left style="thin"/>
      <right style="thin"/>
      <top>
        <color indexed="63"/>
      </top>
      <bottom style="thin"/>
    </border>
    <border>
      <left style="thin"/>
      <right style="medium"/>
      <top>
        <color indexed="63"/>
      </top>
      <bottom style="thin"/>
    </border>
    <border>
      <left>
        <color indexed="63"/>
      </left>
      <right style="dotted"/>
      <top style="thin"/>
      <bottom>
        <color indexed="63"/>
      </bottom>
    </border>
    <border>
      <left>
        <color indexed="63"/>
      </left>
      <right style="dotted"/>
      <top>
        <color indexed="63"/>
      </top>
      <bottom style="medium"/>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medium"/>
      <right>
        <color indexed="63"/>
      </right>
      <top style="thin"/>
      <bottom style="thin"/>
    </border>
    <border>
      <left style="medium"/>
      <right style="thin"/>
      <top style="thin"/>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dashed"/>
      <right style="medium"/>
      <top style="thin"/>
      <bottom>
        <color indexed="63"/>
      </bottom>
    </border>
    <border>
      <left style="dashed"/>
      <right style="medium"/>
      <top>
        <color indexed="63"/>
      </top>
      <bottom style="medium"/>
    </border>
    <border>
      <left style="dashed"/>
      <right style="dashed"/>
      <top style="thin"/>
      <bottom>
        <color indexed="63"/>
      </bottom>
    </border>
    <border>
      <left style="dashed"/>
      <right style="dashed"/>
      <top>
        <color indexed="63"/>
      </top>
      <bottom style="medium"/>
    </border>
    <border>
      <left style="medium"/>
      <right style="dashed"/>
      <top style="thin"/>
      <bottom>
        <color indexed="63"/>
      </bottom>
    </border>
    <border>
      <left style="medium"/>
      <right style="dashed"/>
      <top>
        <color indexed="63"/>
      </top>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style="dotted"/>
      <top style="thin"/>
      <bottom>
        <color indexed="63"/>
      </bottom>
    </border>
    <border>
      <left style="medium"/>
      <right style="dotted"/>
      <top>
        <color indexed="63"/>
      </top>
      <bottom style="medium"/>
    </border>
    <border>
      <left style="dashed"/>
      <right style="dotted"/>
      <top style="thin"/>
      <bottom>
        <color indexed="63"/>
      </bottom>
    </border>
    <border>
      <left style="dashed"/>
      <right style="dotted"/>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105" fillId="0" borderId="0" applyNumberFormat="0" applyFill="0" applyBorder="0" applyAlignment="0" applyProtection="0"/>
    <xf numFmtId="0" fontId="106" fillId="32" borderId="0" applyNumberFormat="0" applyBorder="0" applyAlignment="0" applyProtection="0"/>
  </cellStyleXfs>
  <cellXfs count="494">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vertical="center"/>
    </xf>
    <xf numFmtId="0" fontId="2" fillId="0" borderId="0" xfId="0" applyFont="1" applyBorder="1" applyAlignment="1">
      <alignment vertical="top"/>
    </xf>
    <xf numFmtId="0" fontId="4" fillId="0" borderId="11" xfId="0" applyFont="1" applyBorder="1" applyAlignment="1">
      <alignment/>
    </xf>
    <xf numFmtId="0" fontId="2" fillId="0" borderId="12" xfId="0" applyFont="1" applyBorder="1" applyAlignment="1">
      <alignment/>
    </xf>
    <xf numFmtId="0" fontId="9" fillId="0" borderId="0" xfId="0" applyFont="1" applyBorder="1" applyAlignment="1">
      <alignment vertical="center" wrapText="1"/>
    </xf>
    <xf numFmtId="0" fontId="3" fillId="0" borderId="0" xfId="0" applyFont="1" applyBorder="1" applyAlignment="1">
      <alignment horizontal="center" vertical="center"/>
    </xf>
    <xf numFmtId="0" fontId="2" fillId="0" borderId="13"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4" fillId="0" borderId="0" xfId="0" applyFont="1" applyBorder="1" applyAlignment="1">
      <alignment vertical="center" wrapText="1"/>
    </xf>
    <xf numFmtId="0" fontId="2" fillId="0" borderId="0" xfId="0" applyFont="1" applyBorder="1" applyAlignment="1">
      <alignment vertical="distributed" textRotation="255"/>
    </xf>
    <xf numFmtId="0" fontId="3" fillId="0" borderId="0" xfId="0" applyFont="1" applyAlignment="1">
      <alignment horizontal="right"/>
    </xf>
    <xf numFmtId="0" fontId="13" fillId="0" borderId="0" xfId="0" applyFont="1" applyAlignment="1">
      <alignment horizontal="left"/>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right"/>
    </xf>
    <xf numFmtId="0" fontId="17" fillId="0" borderId="0" xfId="0" applyFont="1" applyBorder="1" applyAlignment="1">
      <alignment horizontal="left" vertical="center"/>
    </xf>
    <xf numFmtId="0" fontId="10" fillId="0" borderId="0" xfId="0" applyFont="1" applyBorder="1" applyAlignment="1">
      <alignment horizontal="distributed" vertical="center" indent="3"/>
    </xf>
    <xf numFmtId="0" fontId="12" fillId="0" borderId="0" xfId="0" applyFont="1" applyBorder="1" applyAlignment="1">
      <alignment horizontal="justify"/>
    </xf>
    <xf numFmtId="0" fontId="6" fillId="0" borderId="0" xfId="0" applyFont="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xf>
    <xf numFmtId="0" fontId="8" fillId="0" borderId="0" xfId="0" applyFont="1" applyFill="1" applyBorder="1" applyAlignment="1">
      <alignment horizontal="right"/>
    </xf>
    <xf numFmtId="0" fontId="17" fillId="0" borderId="0" xfId="0" applyFont="1" applyFill="1" applyBorder="1" applyAlignment="1">
      <alignment horizontal="left" vertical="center"/>
    </xf>
    <xf numFmtId="0" fontId="10" fillId="0" borderId="0" xfId="0" applyFont="1" applyFill="1" applyBorder="1" applyAlignment="1">
      <alignment horizontal="distributed" vertical="center" indent="3"/>
    </xf>
    <xf numFmtId="0" fontId="11" fillId="0" borderId="0" xfId="0" applyFont="1" applyFill="1" applyBorder="1" applyAlignment="1">
      <alignment horizontal="justify" vertical="center" wrapText="1"/>
    </xf>
    <xf numFmtId="0" fontId="14" fillId="0" borderId="0" xfId="0" applyFont="1" applyFill="1" applyBorder="1" applyAlignment="1">
      <alignment vertical="center" wrapText="1"/>
    </xf>
    <xf numFmtId="0" fontId="23" fillId="0" borderId="0" xfId="0" applyFont="1" applyAlignment="1">
      <alignment/>
    </xf>
    <xf numFmtId="0" fontId="12" fillId="0" borderId="0" xfId="0" applyFont="1" applyAlignment="1">
      <alignment horizontal="left" wrapText="1"/>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31" fillId="0" borderId="0" xfId="0" applyFont="1" applyBorder="1" applyAlignment="1">
      <alignment/>
    </xf>
    <xf numFmtId="0" fontId="32" fillId="0" borderId="0" xfId="0" applyFont="1" applyBorder="1" applyAlignment="1">
      <alignment vertical="top"/>
    </xf>
    <xf numFmtId="0" fontId="2" fillId="0" borderId="0" xfId="0" applyFont="1" applyAlignment="1">
      <alignment horizontal="left"/>
    </xf>
    <xf numFmtId="0" fontId="12" fillId="0" borderId="0" xfId="0" applyFont="1" applyBorder="1" applyAlignment="1">
      <alignment horizontal="left" wrapText="1"/>
    </xf>
    <xf numFmtId="0" fontId="23" fillId="0" borderId="0" xfId="0" applyFont="1" applyBorder="1" applyAlignment="1">
      <alignment/>
    </xf>
    <xf numFmtId="0" fontId="24"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 vertical="top" wrapText="1"/>
    </xf>
    <xf numFmtId="0" fontId="12" fillId="0" borderId="0" xfId="0" applyFont="1" applyBorder="1" applyAlignment="1">
      <alignment horizontal="left"/>
    </xf>
    <xf numFmtId="0" fontId="37"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49" fontId="42" fillId="0" borderId="0" xfId="0" applyNumberFormat="1" applyFont="1" applyAlignment="1">
      <alignment horizontal="right"/>
    </xf>
    <xf numFmtId="0" fontId="42" fillId="0" borderId="0" xfId="0" applyFont="1" applyAlignment="1">
      <alignment/>
    </xf>
    <xf numFmtId="0" fontId="38" fillId="0" borderId="0" xfId="0" applyFont="1" applyAlignment="1">
      <alignment vertical="center" wrapText="1"/>
    </xf>
    <xf numFmtId="0" fontId="38" fillId="0" borderId="0" xfId="0" applyFont="1" applyAlignment="1">
      <alignment vertical="center"/>
    </xf>
    <xf numFmtId="0" fontId="2" fillId="0" borderId="14" xfId="0" applyFont="1" applyBorder="1" applyAlignment="1">
      <alignment vertical="center"/>
    </xf>
    <xf numFmtId="0" fontId="107" fillId="0" borderId="0" xfId="0" applyFont="1" applyAlignment="1">
      <alignment/>
    </xf>
    <xf numFmtId="0" fontId="21" fillId="0" borderId="0" xfId="0" applyFont="1" applyBorder="1" applyAlignment="1">
      <alignment vertical="top"/>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vertical="center"/>
    </xf>
    <xf numFmtId="0" fontId="2" fillId="0" borderId="19" xfId="0" applyFont="1" applyBorder="1" applyAlignment="1">
      <alignment/>
    </xf>
    <xf numFmtId="0" fontId="14" fillId="0" borderId="18" xfId="0" applyFont="1" applyBorder="1" applyAlignment="1">
      <alignment vertical="center" wrapText="1"/>
    </xf>
    <xf numFmtId="0" fontId="2" fillId="0" borderId="20" xfId="0" applyFont="1" applyBorder="1" applyAlignment="1">
      <alignment/>
    </xf>
    <xf numFmtId="0" fontId="2" fillId="0" borderId="15"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vertical="center"/>
    </xf>
    <xf numFmtId="0" fontId="2" fillId="0" borderId="32" xfId="0" applyFont="1" applyBorder="1" applyAlignment="1">
      <alignment vertical="distributed" textRotation="255"/>
    </xf>
    <xf numFmtId="0" fontId="2" fillId="0" borderId="33" xfId="0" applyFont="1" applyBorder="1" applyAlignment="1">
      <alignment/>
    </xf>
    <xf numFmtId="0" fontId="2"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Border="1" applyAlignment="1">
      <alignment horizontal="center"/>
    </xf>
    <xf numFmtId="0" fontId="42" fillId="0" borderId="0" xfId="0" applyFont="1" applyBorder="1" applyAlignment="1">
      <alignment horizontal="right"/>
    </xf>
    <xf numFmtId="0" fontId="42" fillId="0" borderId="0" xfId="0" applyFont="1" applyBorder="1" applyAlignment="1">
      <alignment horizontal="right" vertical="top"/>
    </xf>
    <xf numFmtId="0" fontId="42" fillId="0" borderId="0" xfId="0" applyFont="1" applyBorder="1" applyAlignment="1">
      <alignment horizontal="center" vertical="center"/>
    </xf>
    <xf numFmtId="0" fontId="26" fillId="0" borderId="27" xfId="0" applyFont="1" applyBorder="1" applyAlignment="1">
      <alignment horizontal="left" vertical="center"/>
    </xf>
    <xf numFmtId="0" fontId="26" fillId="0" borderId="28" xfId="0" applyFont="1" applyBorder="1" applyAlignment="1">
      <alignment horizontal="left" vertical="center"/>
    </xf>
    <xf numFmtId="0" fontId="2" fillId="0" borderId="17" xfId="0" applyFont="1" applyFill="1" applyBorder="1" applyAlignment="1">
      <alignment/>
    </xf>
    <xf numFmtId="0" fontId="2" fillId="0" borderId="0" xfId="0" applyFont="1" applyFill="1" applyAlignment="1">
      <alignment/>
    </xf>
    <xf numFmtId="0" fontId="2" fillId="0" borderId="22" xfId="0" applyFont="1" applyFill="1" applyBorder="1" applyAlignment="1">
      <alignment/>
    </xf>
    <xf numFmtId="0" fontId="2" fillId="0" borderId="17" xfId="0" applyFont="1" applyFill="1" applyBorder="1" applyAlignment="1">
      <alignment horizontal="center" shrinkToFit="1"/>
    </xf>
    <xf numFmtId="0" fontId="2" fillId="0" borderId="15" xfId="0" applyFont="1" applyFill="1" applyBorder="1" applyAlignment="1">
      <alignment/>
    </xf>
    <xf numFmtId="0" fontId="2" fillId="0" borderId="15" xfId="0" applyFont="1" applyFill="1" applyBorder="1" applyAlignment="1">
      <alignment vertical="center"/>
    </xf>
    <xf numFmtId="0" fontId="2" fillId="0" borderId="23" xfId="0" applyFont="1" applyFill="1" applyBorder="1" applyAlignment="1">
      <alignment/>
    </xf>
    <xf numFmtId="0" fontId="2" fillId="0" borderId="19" xfId="0" applyFont="1" applyFill="1" applyBorder="1" applyAlignment="1">
      <alignment vertical="center"/>
    </xf>
    <xf numFmtId="0" fontId="2" fillId="0" borderId="0" xfId="0" applyFont="1" applyFill="1" applyBorder="1" applyAlignment="1">
      <alignment vertical="top"/>
    </xf>
    <xf numFmtId="0" fontId="2" fillId="0" borderId="12" xfId="0" applyFont="1" applyFill="1" applyBorder="1" applyAlignment="1">
      <alignment/>
    </xf>
    <xf numFmtId="0" fontId="2" fillId="0" borderId="20" xfId="0" applyFont="1" applyFill="1" applyBorder="1" applyAlignment="1">
      <alignment/>
    </xf>
    <xf numFmtId="0" fontId="2" fillId="0" borderId="0" xfId="0" applyFont="1" applyFill="1" applyBorder="1" applyAlignment="1">
      <alignment horizontal="distributed" vertical="center"/>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14" xfId="0" applyFont="1" applyFill="1" applyBorder="1" applyAlignment="1">
      <alignment vertical="center"/>
    </xf>
    <xf numFmtId="0" fontId="2" fillId="0" borderId="21" xfId="0" applyFont="1" applyFill="1" applyBorder="1" applyAlignment="1">
      <alignment vertical="center"/>
    </xf>
    <xf numFmtId="0" fontId="11" fillId="0" borderId="0" xfId="0" applyFont="1" applyFill="1" applyBorder="1" applyAlignment="1">
      <alignment horizontal="center" vertical="center" wrapText="1"/>
    </xf>
    <xf numFmtId="0" fontId="2" fillId="0" borderId="27" xfId="0" applyFont="1" applyFill="1" applyBorder="1" applyAlignment="1">
      <alignment vertical="center"/>
    </xf>
    <xf numFmtId="0" fontId="2" fillId="0" borderId="28" xfId="0" applyFont="1" applyFill="1" applyBorder="1" applyAlignment="1">
      <alignment vertical="center"/>
    </xf>
    <xf numFmtId="0" fontId="11" fillId="0" borderId="0" xfId="0" applyFont="1" applyFill="1" applyBorder="1" applyAlignment="1">
      <alignment/>
    </xf>
    <xf numFmtId="0" fontId="16" fillId="0" borderId="0" xfId="0" applyFont="1" applyFill="1" applyBorder="1" applyAlignment="1">
      <alignment horizontal="left"/>
    </xf>
    <xf numFmtId="0" fontId="11" fillId="0" borderId="0" xfId="0" applyFont="1" applyFill="1" applyBorder="1" applyAlignment="1">
      <alignment horizontal="left"/>
    </xf>
    <xf numFmtId="0" fontId="15" fillId="0" borderId="0" xfId="0" applyFont="1" applyFill="1" applyBorder="1" applyAlignment="1">
      <alignment/>
    </xf>
    <xf numFmtId="0" fontId="2" fillId="0" borderId="23" xfId="0" applyFont="1" applyFill="1" applyBorder="1" applyAlignment="1">
      <alignment horizontal="left"/>
    </xf>
    <xf numFmtId="0" fontId="2" fillId="0" borderId="19" xfId="0" applyFont="1" applyFill="1" applyBorder="1" applyAlignment="1">
      <alignment/>
    </xf>
    <xf numFmtId="0" fontId="2" fillId="0" borderId="0" xfId="0" applyFont="1" applyFill="1" applyBorder="1" applyAlignment="1">
      <alignment horizontal="left"/>
    </xf>
    <xf numFmtId="0" fontId="15" fillId="0" borderId="0" xfId="0" applyFont="1" applyFill="1" applyBorder="1" applyAlignment="1">
      <alignment horizontal="left"/>
    </xf>
    <xf numFmtId="0" fontId="1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vertical="top"/>
    </xf>
    <xf numFmtId="0" fontId="6" fillId="0" borderId="0" xfId="0" applyFont="1" applyFill="1" applyBorder="1" applyAlignment="1">
      <alignment vertical="center"/>
    </xf>
    <xf numFmtId="0" fontId="2" fillId="0" borderId="0" xfId="0" applyFont="1" applyFill="1" applyBorder="1" applyAlignment="1">
      <alignment vertical="distributed" textRotation="255"/>
    </xf>
    <xf numFmtId="0" fontId="2" fillId="0" borderId="0" xfId="0" applyFont="1" applyFill="1" applyBorder="1" applyAlignment="1">
      <alignment/>
    </xf>
    <xf numFmtId="0" fontId="2" fillId="0" borderId="0" xfId="0" applyFont="1" applyFill="1" applyBorder="1" applyAlignment="1">
      <alignment vertical="top"/>
    </xf>
    <xf numFmtId="0" fontId="3" fillId="0" borderId="0" xfId="0" applyFont="1" applyFill="1" applyBorder="1" applyAlignment="1">
      <alignment/>
    </xf>
    <xf numFmtId="0" fontId="2"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xf>
    <xf numFmtId="0" fontId="10" fillId="0" borderId="0" xfId="0" applyFont="1" applyFill="1" applyBorder="1" applyAlignment="1">
      <alignment vertical="center"/>
    </xf>
    <xf numFmtId="0" fontId="11" fillId="0" borderId="0" xfId="0" applyFont="1" applyFill="1" applyBorder="1" applyAlignment="1">
      <alignment vertical="center" wrapText="1"/>
    </xf>
    <xf numFmtId="0" fontId="20" fillId="0" borderId="0" xfId="0" applyFont="1" applyFill="1" applyBorder="1" applyAlignment="1">
      <alignment vertical="center"/>
    </xf>
    <xf numFmtId="0" fontId="18" fillId="0" borderId="0" xfId="0" applyFont="1" applyFill="1" applyBorder="1" applyAlignment="1">
      <alignment vertical="center" wrapText="1"/>
    </xf>
    <xf numFmtId="0" fontId="15" fillId="0" borderId="0"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xf>
    <xf numFmtId="0" fontId="2" fillId="0" borderId="37" xfId="0" applyFont="1" applyFill="1" applyBorder="1" applyAlignment="1">
      <alignment/>
    </xf>
    <xf numFmtId="0" fontId="3" fillId="0" borderId="0" xfId="0" applyFont="1" applyFill="1" applyAlignment="1">
      <alignment/>
    </xf>
    <xf numFmtId="0" fontId="17" fillId="0" borderId="27" xfId="0" applyFont="1" applyFill="1" applyBorder="1" applyAlignment="1">
      <alignment horizontal="left" vertical="center"/>
    </xf>
    <xf numFmtId="0" fontId="17" fillId="0" borderId="28" xfId="0" applyFont="1" applyFill="1" applyBorder="1" applyAlignment="1">
      <alignment horizontal="left" vertical="center"/>
    </xf>
    <xf numFmtId="0" fontId="42" fillId="0" borderId="0" xfId="0" applyFont="1" applyFill="1" applyBorder="1" applyAlignment="1">
      <alignment/>
    </xf>
    <xf numFmtId="0" fontId="42" fillId="0" borderId="0" xfId="0" applyFont="1" applyBorder="1" applyAlignment="1">
      <alignment horizontal="center"/>
    </xf>
    <xf numFmtId="0" fontId="42" fillId="0" borderId="0" xfId="0" applyFont="1" applyFill="1" applyBorder="1" applyAlignment="1">
      <alignment horizontal="center"/>
    </xf>
    <xf numFmtId="0" fontId="42" fillId="0" borderId="0" xfId="0" applyFont="1" applyFill="1" applyAlignment="1">
      <alignment horizontal="center"/>
    </xf>
    <xf numFmtId="0" fontId="23" fillId="0" borderId="0" xfId="0" applyFont="1" applyFill="1" applyBorder="1" applyAlignment="1">
      <alignment horizontal="center" vertical="center"/>
    </xf>
    <xf numFmtId="0" fontId="12" fillId="0" borderId="0" xfId="0" applyFont="1" applyFill="1" applyBorder="1" applyAlignment="1">
      <alignment horizontal="justify"/>
    </xf>
    <xf numFmtId="0" fontId="25" fillId="0" borderId="27" xfId="0" applyFont="1" applyBorder="1" applyAlignment="1">
      <alignment horizontal="left" vertical="center"/>
    </xf>
    <xf numFmtId="0" fontId="45" fillId="0" borderId="27" xfId="0" applyFont="1" applyFill="1" applyBorder="1" applyAlignment="1">
      <alignment horizontal="left" vertical="center"/>
    </xf>
    <xf numFmtId="0" fontId="25" fillId="0" borderId="27" xfId="0" applyFont="1" applyFill="1" applyBorder="1" applyAlignment="1">
      <alignment horizontal="left" vertical="center"/>
    </xf>
    <xf numFmtId="0" fontId="13" fillId="0" borderId="0" xfId="0" applyFont="1" applyBorder="1" applyAlignment="1">
      <alignment horizontal="left"/>
    </xf>
    <xf numFmtId="0" fontId="3" fillId="0" borderId="0" xfId="0" applyFont="1" applyBorder="1" applyAlignment="1">
      <alignment horizontal="right"/>
    </xf>
    <xf numFmtId="0" fontId="26" fillId="0" borderId="0" xfId="0" applyFont="1" applyFill="1" applyBorder="1" applyAlignment="1">
      <alignment horizontal="center" vertical="center"/>
    </xf>
    <xf numFmtId="0" fontId="2" fillId="0" borderId="0" xfId="0" applyFont="1" applyFill="1" applyBorder="1" applyAlignment="1">
      <alignment horizontal="center" vertical="distributed" textRotation="255"/>
    </xf>
    <xf numFmtId="0" fontId="2" fillId="0" borderId="0" xfId="0" applyFont="1" applyFill="1" applyBorder="1" applyAlignment="1">
      <alignment horizontal="distributed"/>
    </xf>
    <xf numFmtId="0" fontId="26" fillId="0" borderId="0" xfId="0" applyFont="1" applyFill="1" applyBorder="1" applyAlignment="1">
      <alignment horizontal="left" vertical="center"/>
    </xf>
    <xf numFmtId="0" fontId="2" fillId="0" borderId="0" xfId="0" applyFont="1" applyFill="1" applyBorder="1" applyAlignment="1">
      <alignment horizontal="distributed" vertical="top"/>
    </xf>
    <xf numFmtId="0" fontId="3" fillId="0" borderId="0" xfId="0" applyFont="1" applyFill="1" applyBorder="1" applyAlignment="1">
      <alignment horizontal="distributed" vertical="center"/>
    </xf>
    <xf numFmtId="0" fontId="25" fillId="0" borderId="0" xfId="0" applyFont="1" applyFill="1" applyBorder="1" applyAlignment="1">
      <alignment horizontal="left" vertical="center"/>
    </xf>
    <xf numFmtId="0" fontId="42" fillId="0" borderId="0" xfId="0" applyFont="1" applyBorder="1" applyAlignment="1">
      <alignment horizontal="center" vertical="center" shrinkToFit="1"/>
    </xf>
    <xf numFmtId="0" fontId="2" fillId="0" borderId="0" xfId="0" applyFont="1" applyFill="1" applyBorder="1" applyAlignment="1">
      <alignment horizontal="center" vertical="center"/>
    </xf>
    <xf numFmtId="0" fontId="26" fillId="0" borderId="0" xfId="0" applyFont="1" applyBorder="1" applyAlignment="1">
      <alignment horizontal="center" vertical="center"/>
    </xf>
    <xf numFmtId="0" fontId="2" fillId="0" borderId="0" xfId="0" applyFont="1" applyBorder="1" applyAlignment="1">
      <alignment horizontal="center" vertical="distributed" textRotation="255"/>
    </xf>
    <xf numFmtId="0" fontId="108" fillId="0" borderId="0" xfId="0" applyFont="1" applyBorder="1" applyAlignment="1">
      <alignment/>
    </xf>
    <xf numFmtId="0" fontId="46" fillId="0" borderId="0" xfId="0" applyFont="1" applyAlignment="1">
      <alignment/>
    </xf>
    <xf numFmtId="0" fontId="0" fillId="0" borderId="0" xfId="0" applyFill="1" applyAlignment="1">
      <alignment/>
    </xf>
    <xf numFmtId="0" fontId="47" fillId="0" borderId="0" xfId="0" applyFont="1" applyFill="1" applyAlignment="1">
      <alignment/>
    </xf>
    <xf numFmtId="0" fontId="0" fillId="0" borderId="13" xfId="0" applyBorder="1" applyAlignment="1">
      <alignment/>
    </xf>
    <xf numFmtId="0" fontId="0" fillId="0" borderId="38" xfId="0" applyBorder="1" applyAlignment="1">
      <alignment/>
    </xf>
    <xf numFmtId="0" fontId="0" fillId="0" borderId="13" xfId="0" applyBorder="1" applyAlignment="1">
      <alignment vertical="center"/>
    </xf>
    <xf numFmtId="0" fontId="48" fillId="0" borderId="0" xfId="0" applyFont="1" applyFill="1" applyAlignment="1">
      <alignment/>
    </xf>
    <xf numFmtId="0" fontId="49" fillId="0" borderId="0" xfId="0" applyFont="1" applyFill="1" applyBorder="1" applyAlignment="1">
      <alignment horizontal="center" vertical="center"/>
    </xf>
    <xf numFmtId="0" fontId="109" fillId="0" borderId="0" xfId="0" applyFont="1" applyAlignment="1">
      <alignment/>
    </xf>
    <xf numFmtId="0" fontId="48" fillId="33" borderId="0" xfId="0" applyFont="1" applyFill="1" applyAlignment="1">
      <alignment/>
    </xf>
    <xf numFmtId="0" fontId="110" fillId="33" borderId="0" xfId="0" applyFont="1" applyFill="1" applyAlignment="1">
      <alignment/>
    </xf>
    <xf numFmtId="0" fontId="111" fillId="33" borderId="0" xfId="0" applyFont="1" applyFill="1" applyAlignment="1">
      <alignment vertical="center"/>
    </xf>
    <xf numFmtId="0" fontId="109" fillId="33" borderId="0" xfId="0" applyFont="1" applyFill="1" applyAlignment="1">
      <alignment/>
    </xf>
    <xf numFmtId="0" fontId="112" fillId="34" borderId="0" xfId="0" applyFont="1" applyFill="1" applyAlignment="1">
      <alignment/>
    </xf>
    <xf numFmtId="0" fontId="48" fillId="34" borderId="0" xfId="0" applyFont="1" applyFill="1" applyAlignment="1">
      <alignment/>
    </xf>
    <xf numFmtId="0" fontId="21" fillId="0" borderId="0" xfId="0" applyFont="1" applyAlignment="1">
      <alignment/>
    </xf>
    <xf numFmtId="0" fontId="21" fillId="0" borderId="14"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0" xfId="0" applyFont="1" applyFill="1" applyAlignment="1">
      <alignment/>
    </xf>
    <xf numFmtId="0" fontId="21" fillId="0" borderId="14" xfId="0" applyFont="1" applyFill="1" applyBorder="1" applyAlignment="1">
      <alignment vertical="center"/>
    </xf>
    <xf numFmtId="0" fontId="21" fillId="0" borderId="26" xfId="0" applyFont="1" applyFill="1" applyBorder="1" applyAlignment="1">
      <alignment vertical="center"/>
    </xf>
    <xf numFmtId="0" fontId="21" fillId="0" borderId="27" xfId="0" applyFont="1" applyFill="1" applyBorder="1" applyAlignment="1">
      <alignment vertical="center"/>
    </xf>
    <xf numFmtId="0" fontId="21" fillId="0" borderId="24" xfId="0" applyFont="1" applyFill="1" applyBorder="1" applyAlignment="1">
      <alignment/>
    </xf>
    <xf numFmtId="0" fontId="21" fillId="0" borderId="24" xfId="0" applyFont="1" applyFill="1" applyBorder="1" applyAlignment="1">
      <alignment vertical="center"/>
    </xf>
    <xf numFmtId="0" fontId="21" fillId="0" borderId="39" xfId="0" applyFont="1" applyFill="1" applyBorder="1" applyAlignment="1">
      <alignment vertical="center"/>
    </xf>
    <xf numFmtId="0" fontId="21" fillId="0" borderId="34" xfId="0" applyFont="1" applyFill="1" applyBorder="1" applyAlignment="1">
      <alignment vertical="center"/>
    </xf>
    <xf numFmtId="0" fontId="42" fillId="0" borderId="27" xfId="0" applyFont="1" applyFill="1" applyBorder="1" applyAlignment="1">
      <alignment horizontal="left" vertical="center"/>
    </xf>
    <xf numFmtId="0" fontId="42" fillId="0" borderId="26" xfId="0" applyFont="1" applyFill="1" applyBorder="1" applyAlignment="1">
      <alignment horizontal="left" vertical="center"/>
    </xf>
    <xf numFmtId="0" fontId="42" fillId="0" borderId="26" xfId="0" applyFont="1" applyBorder="1" applyAlignment="1">
      <alignment horizontal="left" vertical="center"/>
    </xf>
    <xf numFmtId="0" fontId="0" fillId="0" borderId="0" xfId="0" applyBorder="1" applyAlignment="1">
      <alignment/>
    </xf>
    <xf numFmtId="0" fontId="0" fillId="0" borderId="17" xfId="0" applyBorder="1" applyAlignment="1">
      <alignment vertical="center"/>
    </xf>
    <xf numFmtId="0" fontId="51" fillId="0" borderId="17" xfId="0" applyFont="1" applyFill="1" applyBorder="1" applyAlignment="1">
      <alignment vertical="center"/>
    </xf>
    <xf numFmtId="0" fontId="0" fillId="0" borderId="17" xfId="0" applyBorder="1" applyAlignment="1">
      <alignment/>
    </xf>
    <xf numFmtId="0" fontId="0" fillId="0" borderId="40" xfId="0" applyBorder="1" applyAlignment="1">
      <alignment/>
    </xf>
    <xf numFmtId="0" fontId="44" fillId="0" borderId="17" xfId="0" applyFont="1" applyBorder="1" applyAlignment="1">
      <alignment vertical="center"/>
    </xf>
    <xf numFmtId="0" fontId="12" fillId="0" borderId="0" xfId="0" applyFont="1" applyAlignment="1">
      <alignment horizontal="left"/>
    </xf>
    <xf numFmtId="0" fontId="29" fillId="0" borderId="0" xfId="0" applyFont="1" applyAlignment="1">
      <alignment horizontal="center" vertical="top" wrapText="1"/>
    </xf>
    <xf numFmtId="0" fontId="33" fillId="0" borderId="41" xfId="0" applyFont="1" applyBorder="1" applyAlignment="1">
      <alignment horizontal="center" vertical="center"/>
    </xf>
    <xf numFmtId="0" fontId="33" fillId="0" borderId="18" xfId="0" applyFont="1" applyBorder="1" applyAlignment="1">
      <alignment horizontal="center" vertical="center"/>
    </xf>
    <xf numFmtId="0" fontId="2" fillId="0" borderId="42" xfId="0" applyFont="1" applyBorder="1" applyAlignment="1">
      <alignment horizontal="center" vertical="center"/>
    </xf>
    <xf numFmtId="0" fontId="33" fillId="0" borderId="43" xfId="0" applyFont="1" applyBorder="1" applyAlignment="1">
      <alignment horizontal="center"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44" xfId="0" applyFont="1" applyBorder="1" applyAlignment="1">
      <alignment horizontal="distributed"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8" fillId="0" borderId="45" xfId="0" applyFont="1" applyBorder="1" applyAlignment="1">
      <alignment horizontal="right"/>
    </xf>
    <xf numFmtId="0" fontId="8" fillId="0" borderId="46" xfId="0" applyFont="1" applyBorder="1" applyAlignment="1">
      <alignment horizontal="right"/>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14" xfId="0" applyFont="1" applyBorder="1" applyAlignment="1">
      <alignment horizontal="distributed" vertical="center"/>
    </xf>
    <xf numFmtId="0" fontId="2" fillId="0" borderId="49" xfId="0" applyFont="1" applyBorder="1" applyAlignment="1">
      <alignment horizontal="distributed" vertical="center"/>
    </xf>
    <xf numFmtId="0" fontId="34" fillId="0" borderId="50" xfId="0" applyFont="1" applyBorder="1" applyAlignment="1">
      <alignment horizontal="left" vertical="center"/>
    </xf>
    <xf numFmtId="0" fontId="34" fillId="0" borderId="45" xfId="0" applyFont="1" applyBorder="1" applyAlignment="1">
      <alignment horizontal="left" vertical="center"/>
    </xf>
    <xf numFmtId="0" fontId="34" fillId="0" borderId="48" xfId="0" applyFont="1" applyBorder="1" applyAlignment="1">
      <alignment horizontal="left" vertical="center"/>
    </xf>
    <xf numFmtId="0" fontId="34" fillId="0" borderId="14" xfId="0" applyFont="1" applyBorder="1" applyAlignment="1">
      <alignment horizontal="left" vertical="center"/>
    </xf>
    <xf numFmtId="0" fontId="14" fillId="0" borderId="13" xfId="0" applyFont="1" applyBorder="1" applyAlignment="1">
      <alignment horizontal="center" vertical="center" wrapText="1"/>
    </xf>
    <xf numFmtId="0" fontId="33" fillId="0" borderId="51" xfId="0" applyFont="1" applyBorder="1" applyAlignment="1">
      <alignment horizontal="center" vertical="center"/>
    </xf>
    <xf numFmtId="0" fontId="33" fillId="0" borderId="13" xfId="0" applyFont="1" applyBorder="1" applyAlignment="1">
      <alignment horizontal="center" vertical="center"/>
    </xf>
    <xf numFmtId="0" fontId="2" fillId="0" borderId="42" xfId="0" applyFont="1" applyBorder="1" applyAlignment="1">
      <alignment horizontal="center" vertical="center"/>
    </xf>
    <xf numFmtId="0" fontId="10" fillId="0" borderId="14" xfId="0" applyFont="1" applyBorder="1" applyAlignment="1">
      <alignment horizontal="distributed" vertical="center" indent="3"/>
    </xf>
    <xf numFmtId="0" fontId="10" fillId="0" borderId="21" xfId="0" applyFont="1" applyBorder="1" applyAlignment="1">
      <alignment horizontal="distributed" vertical="center" indent="3"/>
    </xf>
    <xf numFmtId="0" fontId="18" fillId="0" borderId="34" xfId="0" applyFont="1" applyBorder="1" applyAlignment="1">
      <alignment horizontal="distributed" vertical="center" wrapText="1"/>
    </xf>
    <xf numFmtId="0" fontId="19" fillId="0" borderId="34" xfId="0" applyFont="1" applyBorder="1" applyAlignment="1">
      <alignment horizontal="distributed" vertical="center"/>
    </xf>
    <xf numFmtId="0" fontId="19" fillId="0" borderId="35" xfId="0" applyFont="1" applyBorder="1" applyAlignment="1">
      <alignment horizontal="distributed" vertical="center"/>
    </xf>
    <xf numFmtId="0" fontId="3" fillId="0" borderId="39" xfId="0" applyFont="1" applyBorder="1" applyAlignment="1">
      <alignment horizontal="distributed" vertical="center"/>
    </xf>
    <xf numFmtId="0" fontId="3" fillId="0" borderId="34" xfId="0" applyFont="1" applyBorder="1" applyAlignment="1">
      <alignment horizontal="distributed" vertical="center"/>
    </xf>
    <xf numFmtId="0" fontId="3" fillId="0" borderId="52" xfId="0" applyFont="1" applyBorder="1" applyAlignment="1">
      <alignment horizontal="distributed" vertical="center"/>
    </xf>
    <xf numFmtId="0" fontId="2" fillId="0" borderId="24" xfId="0" applyFont="1" applyBorder="1" applyAlignment="1">
      <alignment horizontal="center" vertical="center"/>
    </xf>
    <xf numFmtId="0" fontId="2" fillId="0" borderId="47" xfId="0" applyFont="1" applyBorder="1" applyAlignment="1">
      <alignment horizontal="center" vertical="distributed" textRotation="255"/>
    </xf>
    <xf numFmtId="0" fontId="2" fillId="0" borderId="40" xfId="0" applyFont="1" applyBorder="1" applyAlignment="1">
      <alignment horizontal="center" vertical="distributed" textRotation="255"/>
    </xf>
    <xf numFmtId="0" fontId="11" fillId="0" borderId="34"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9" xfId="0" applyFont="1" applyBorder="1" applyAlignment="1">
      <alignment horizontal="center" vertical="center" wrapText="1"/>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2" fillId="0" borderId="10" xfId="0" applyFont="1" applyBorder="1" applyAlignment="1">
      <alignment horizontal="distributed"/>
    </xf>
    <xf numFmtId="0" fontId="2" fillId="0" borderId="0" xfId="0" applyFont="1" applyBorder="1" applyAlignment="1">
      <alignment horizontal="distributed"/>
    </xf>
    <xf numFmtId="0" fontId="2" fillId="0" borderId="47" xfId="0" applyFont="1" applyBorder="1" applyAlignment="1">
      <alignment horizontal="distributed"/>
    </xf>
    <xf numFmtId="0" fontId="33" fillId="0" borderId="10" xfId="0" applyFont="1" applyBorder="1" applyAlignment="1">
      <alignment horizontal="left" vertical="center"/>
    </xf>
    <xf numFmtId="0" fontId="33" fillId="0" borderId="0" xfId="0" applyFont="1" applyBorder="1" applyAlignment="1">
      <alignment horizontal="left" vertical="center"/>
    </xf>
    <xf numFmtId="0" fontId="33" fillId="0" borderId="15" xfId="0" applyFont="1" applyBorder="1" applyAlignment="1">
      <alignment horizontal="left" vertical="center"/>
    </xf>
    <xf numFmtId="0" fontId="33" fillId="0" borderId="48" xfId="0" applyFont="1" applyBorder="1" applyAlignment="1">
      <alignment horizontal="left" vertical="center"/>
    </xf>
    <xf numFmtId="0" fontId="33" fillId="0" borderId="14" xfId="0" applyFont="1" applyBorder="1" applyAlignment="1">
      <alignment horizontal="left" vertical="center"/>
    </xf>
    <xf numFmtId="0" fontId="33" fillId="0" borderId="21" xfId="0" applyFont="1" applyBorder="1" applyAlignment="1">
      <alignment horizontal="left" vertical="center"/>
    </xf>
    <xf numFmtId="0" fontId="2" fillId="0" borderId="48" xfId="0" applyFont="1" applyBorder="1" applyAlignment="1">
      <alignment horizontal="distributed" vertical="top"/>
    </xf>
    <xf numFmtId="0" fontId="2" fillId="0" borderId="14" xfId="0" applyFont="1" applyBorder="1" applyAlignment="1">
      <alignment horizontal="distributed" vertical="top"/>
    </xf>
    <xf numFmtId="0" fontId="2" fillId="0" borderId="49" xfId="0" applyFont="1" applyBorder="1" applyAlignment="1">
      <alignment horizontal="distributed" vertical="top"/>
    </xf>
    <xf numFmtId="0" fontId="30" fillId="0" borderId="0" xfId="0" applyFont="1" applyAlignment="1">
      <alignment horizontal="center"/>
    </xf>
    <xf numFmtId="0" fontId="3" fillId="0" borderId="0" xfId="0" applyFont="1" applyAlignment="1">
      <alignment horizontal="right"/>
    </xf>
    <xf numFmtId="0" fontId="2" fillId="0" borderId="57"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113" fillId="0" borderId="17" xfId="0" applyFont="1" applyFill="1" applyBorder="1" applyAlignment="1">
      <alignment/>
    </xf>
    <xf numFmtId="0" fontId="113" fillId="0" borderId="17" xfId="0" applyFont="1" applyFill="1" applyBorder="1" applyAlignment="1">
      <alignment horizontal="center" vertical="center"/>
    </xf>
    <xf numFmtId="0" fontId="48" fillId="0" borderId="42" xfId="0" applyFont="1" applyBorder="1" applyAlignment="1">
      <alignment vertical="center"/>
    </xf>
    <xf numFmtId="0" fontId="48" fillId="0" borderId="62" xfId="0" applyFont="1" applyBorder="1" applyAlignment="1">
      <alignment vertical="center"/>
    </xf>
    <xf numFmtId="0" fontId="114" fillId="0" borderId="51" xfId="0" applyFont="1" applyBorder="1" applyAlignment="1">
      <alignment horizontal="center" vertical="center"/>
    </xf>
    <xf numFmtId="0" fontId="114" fillId="0" borderId="38" xfId="0" applyFont="1" applyBorder="1" applyAlignment="1">
      <alignment horizontal="center" vertical="center"/>
    </xf>
    <xf numFmtId="0" fontId="114" fillId="0" borderId="39" xfId="0" applyFont="1" applyBorder="1" applyAlignment="1">
      <alignment horizontal="center" vertical="center"/>
    </xf>
    <xf numFmtId="0" fontId="114" fillId="0" borderId="52" xfId="0" applyFont="1" applyBorder="1" applyAlignment="1">
      <alignment horizontal="center" vertical="center"/>
    </xf>
    <xf numFmtId="0" fontId="114" fillId="0" borderId="48" xfId="0" applyFont="1" applyBorder="1" applyAlignment="1">
      <alignment horizontal="center" vertical="center"/>
    </xf>
    <xf numFmtId="0" fontId="114" fillId="0" borderId="49" xfId="0" applyFont="1" applyBorder="1" applyAlignment="1">
      <alignment horizontal="center" vertical="center"/>
    </xf>
    <xf numFmtId="0" fontId="48" fillId="0" borderId="63" xfId="0" applyFont="1" applyBorder="1" applyAlignment="1">
      <alignment vertical="center"/>
    </xf>
    <xf numFmtId="0" fontId="48" fillId="0" borderId="64" xfId="0" applyFont="1" applyBorder="1" applyAlignment="1">
      <alignment vertical="center"/>
    </xf>
    <xf numFmtId="0" fontId="93" fillId="0" borderId="0" xfId="43" applyAlignment="1">
      <alignment/>
    </xf>
    <xf numFmtId="0" fontId="114" fillId="0" borderId="33" xfId="0" applyFont="1" applyBorder="1" applyAlignment="1">
      <alignment horizontal="center" vertical="center"/>
    </xf>
    <xf numFmtId="0" fontId="114" fillId="0" borderId="65" xfId="0" applyFont="1" applyBorder="1" applyAlignment="1">
      <alignment horizontal="center" vertical="center"/>
    </xf>
    <xf numFmtId="0" fontId="0" fillId="0" borderId="17" xfId="0" applyBorder="1" applyAlignment="1" applyProtection="1">
      <alignment vertical="center"/>
      <protection locked="0"/>
    </xf>
    <xf numFmtId="0" fontId="0" fillId="0" borderId="17"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14" fillId="0" borderId="26" xfId="0" applyFont="1" applyBorder="1" applyAlignment="1">
      <alignment horizontal="center" vertical="center"/>
    </xf>
    <xf numFmtId="0" fontId="114" fillId="0" borderId="44" xfId="0" applyFont="1" applyBorder="1" applyAlignment="1">
      <alignment horizontal="center" vertical="center"/>
    </xf>
    <xf numFmtId="0" fontId="0" fillId="0" borderId="42"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49" xfId="0" applyBorder="1" applyAlignment="1">
      <alignment horizontal="center" vertical="center"/>
    </xf>
    <xf numFmtId="0" fontId="0" fillId="0" borderId="70" xfId="0" applyBorder="1" applyAlignment="1">
      <alignment horizontal="center" vertical="center" textRotation="255"/>
    </xf>
    <xf numFmtId="0" fontId="0" fillId="0" borderId="42" xfId="0" applyBorder="1" applyAlignment="1">
      <alignment horizontal="center" vertical="center" textRotation="255"/>
    </xf>
    <xf numFmtId="0" fontId="0" fillId="0" borderId="71" xfId="0" applyBorder="1" applyAlignment="1">
      <alignment horizontal="center" vertical="center" textRotation="255"/>
    </xf>
    <xf numFmtId="0" fontId="0" fillId="0" borderId="63" xfId="0" applyBorder="1" applyAlignment="1">
      <alignment horizontal="center" vertical="center" textRotation="255"/>
    </xf>
    <xf numFmtId="0" fontId="0" fillId="0" borderId="63" xfId="0" applyBorder="1" applyAlignment="1">
      <alignment horizontal="center" vertical="center"/>
    </xf>
    <xf numFmtId="0" fontId="0" fillId="0" borderId="58" xfId="0" applyBorder="1" applyAlignment="1">
      <alignment horizontal="center" vertical="center"/>
    </xf>
    <xf numFmtId="0" fontId="0" fillId="0" borderId="70" xfId="0" applyBorder="1" applyAlignment="1">
      <alignment horizontal="center" vertical="center"/>
    </xf>
    <xf numFmtId="0" fontId="0" fillId="0" borderId="42" xfId="0" applyBorder="1" applyAlignment="1" applyProtection="1">
      <alignment horizontal="left" vertical="center" wrapText="1"/>
      <protection locked="0"/>
    </xf>
    <xf numFmtId="0" fontId="0" fillId="0" borderId="42" xfId="0" applyBorder="1" applyAlignment="1" applyProtection="1">
      <alignment horizontal="left" vertical="center"/>
      <protection locked="0"/>
    </xf>
    <xf numFmtId="0" fontId="44" fillId="0" borderId="42" xfId="0" applyFont="1" applyBorder="1" applyAlignment="1">
      <alignment vertical="center" wrapText="1"/>
    </xf>
    <xf numFmtId="0" fontId="44" fillId="0" borderId="42" xfId="0" applyFont="1" applyBorder="1" applyAlignment="1">
      <alignment vertical="center"/>
    </xf>
    <xf numFmtId="0" fontId="0" fillId="0" borderId="13" xfId="0" applyBorder="1" applyAlignment="1" applyProtection="1">
      <alignment vertical="center"/>
      <protection locked="0"/>
    </xf>
    <xf numFmtId="0" fontId="0" fillId="0" borderId="51" xfId="0" applyBorder="1" applyAlignment="1">
      <alignment vertical="center"/>
    </xf>
    <xf numFmtId="0" fontId="0" fillId="0" borderId="13" xfId="0" applyBorder="1" applyAlignment="1">
      <alignment vertical="center"/>
    </xf>
    <xf numFmtId="0" fontId="53" fillId="0" borderId="51" xfId="0" applyFont="1" applyBorder="1" applyAlignment="1">
      <alignment vertical="center" wrapText="1"/>
    </xf>
    <xf numFmtId="0" fontId="53" fillId="0" borderId="13" xfId="0" applyFont="1" applyBorder="1" applyAlignment="1">
      <alignment vertical="center" wrapText="1"/>
    </xf>
    <xf numFmtId="0" fontId="53" fillId="0" borderId="38" xfId="0" applyFont="1" applyBorder="1" applyAlignment="1">
      <alignment vertical="center" wrapText="1"/>
    </xf>
    <xf numFmtId="0" fontId="44" fillId="0" borderId="63" xfId="0" applyFont="1" applyBorder="1" applyAlignment="1">
      <alignment vertical="center" wrapText="1"/>
    </xf>
    <xf numFmtId="0" fontId="0" fillId="0" borderId="63"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54" fillId="0" borderId="42" xfId="0" applyFont="1" applyFill="1" applyBorder="1" applyAlignment="1">
      <alignment vertical="top"/>
    </xf>
    <xf numFmtId="0" fontId="14" fillId="0" borderId="51" xfId="0" applyFont="1" applyFill="1" applyBorder="1" applyAlignment="1">
      <alignment horizontal="left" vertical="top" wrapText="1"/>
    </xf>
    <xf numFmtId="0" fontId="14" fillId="0" borderId="13" xfId="0" applyFont="1" applyFill="1" applyBorder="1" applyAlignment="1">
      <alignment horizontal="left" vertical="top" wrapText="1"/>
    </xf>
    <xf numFmtId="0" fontId="0" fillId="0" borderId="38" xfId="0" applyBorder="1" applyAlignment="1">
      <alignment horizontal="left" vertical="top" wrapText="1"/>
    </xf>
    <xf numFmtId="0" fontId="26" fillId="0" borderId="51" xfId="0" applyFont="1" applyBorder="1" applyAlignment="1">
      <alignment horizontal="center" vertical="center"/>
    </xf>
    <xf numFmtId="0" fontId="26" fillId="0" borderId="43" xfId="0" applyFont="1" applyBorder="1" applyAlignment="1">
      <alignment horizontal="center" vertical="center"/>
    </xf>
    <xf numFmtId="0" fontId="26" fillId="0" borderId="41" xfId="0" applyFont="1" applyBorder="1" applyAlignment="1">
      <alignment horizontal="center" vertical="center"/>
    </xf>
    <xf numFmtId="0" fontId="2" fillId="0" borderId="72" xfId="0" applyFont="1" applyBorder="1" applyAlignment="1">
      <alignment horizontal="center" vertical="distributed" textRotation="255"/>
    </xf>
    <xf numFmtId="0" fontId="2" fillId="0" borderId="73" xfId="0" applyFont="1" applyBorder="1" applyAlignment="1">
      <alignment horizontal="center" vertical="distributed" textRotation="255"/>
    </xf>
    <xf numFmtId="0" fontId="2" fillId="0" borderId="74" xfId="0" applyFont="1" applyBorder="1" applyAlignment="1">
      <alignment horizontal="center" vertical="distributed" textRotation="255"/>
    </xf>
    <xf numFmtId="0" fontId="18" fillId="0" borderId="7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9" xfId="0" applyFont="1" applyBorder="1" applyAlignment="1">
      <alignment horizontal="center" vertical="center" wrapText="1"/>
    </xf>
    <xf numFmtId="0" fontId="21" fillId="0" borderId="51" xfId="0" applyFont="1" applyBorder="1" applyAlignment="1">
      <alignment horizontal="center" vertical="center"/>
    </xf>
    <xf numFmtId="0" fontId="21" fillId="0" borderId="13" xfId="0" applyFont="1" applyBorder="1" applyAlignment="1">
      <alignment horizontal="center" vertical="center"/>
    </xf>
    <xf numFmtId="0" fontId="21" fillId="0" borderId="38"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38" xfId="0" applyFont="1" applyFill="1" applyBorder="1" applyAlignment="1">
      <alignment horizontal="center" vertical="center"/>
    </xf>
    <xf numFmtId="0" fontId="54" fillId="0" borderId="42" xfId="0" applyFont="1" applyFill="1" applyBorder="1" applyAlignment="1">
      <alignment horizontal="left" vertical="top"/>
    </xf>
    <xf numFmtId="0" fontId="15" fillId="0" borderId="3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Border="1" applyAlignment="1">
      <alignment horizontal="left" vertical="top"/>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42" fillId="0" borderId="0" xfId="0" applyFont="1" applyBorder="1" applyAlignment="1">
      <alignment horizontal="right" vertical="top"/>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1" fillId="0" borderId="83" xfId="0" applyFont="1" applyBorder="1" applyAlignment="1">
      <alignment horizontal="distributed" vertical="center"/>
    </xf>
    <xf numFmtId="0" fontId="21" fillId="0" borderId="27" xfId="0" applyFont="1" applyBorder="1" applyAlignment="1">
      <alignment horizontal="distributed" vertical="center"/>
    </xf>
    <xf numFmtId="0" fontId="21" fillId="0" borderId="44" xfId="0" applyFont="1" applyBorder="1" applyAlignment="1">
      <alignment horizontal="distributed" vertical="center"/>
    </xf>
    <xf numFmtId="0" fontId="21" fillId="0" borderId="83"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51" xfId="0" applyFont="1" applyBorder="1" applyAlignment="1">
      <alignment horizontal="center" vertical="center"/>
    </xf>
    <xf numFmtId="0" fontId="21" fillId="0" borderId="13" xfId="0" applyFont="1" applyBorder="1" applyAlignment="1">
      <alignment horizontal="center" vertical="center"/>
    </xf>
    <xf numFmtId="0" fontId="21" fillId="0" borderId="38" xfId="0" applyFont="1" applyBorder="1" applyAlignment="1">
      <alignment horizontal="center" vertical="center"/>
    </xf>
    <xf numFmtId="0" fontId="21" fillId="0" borderId="5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8" xfId="0" applyFont="1" applyFill="1" applyBorder="1" applyAlignment="1">
      <alignment horizontal="center" vertical="center"/>
    </xf>
    <xf numFmtId="0" fontId="26" fillId="0" borderId="18" xfId="0" applyFont="1" applyBorder="1" applyAlignment="1">
      <alignment horizontal="center" vertical="center"/>
    </xf>
    <xf numFmtId="0" fontId="21" fillId="0" borderId="57" xfId="0" applyFont="1" applyBorder="1" applyAlignment="1">
      <alignment horizontal="center" vertical="center"/>
    </xf>
    <xf numFmtId="0" fontId="21" fillId="0" borderId="24" xfId="0" applyFont="1" applyBorder="1" applyAlignment="1">
      <alignment horizontal="center" vertical="center"/>
    </xf>
    <xf numFmtId="0" fontId="21" fillId="0" borderId="65" xfId="0" applyFont="1" applyBorder="1" applyAlignment="1">
      <alignment horizontal="center" vertical="center"/>
    </xf>
    <xf numFmtId="0" fontId="3" fillId="0" borderId="39"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52" xfId="0" applyFont="1" applyFill="1" applyBorder="1" applyAlignment="1">
      <alignment horizontal="distributed" vertical="center"/>
    </xf>
    <xf numFmtId="0" fontId="42" fillId="0" borderId="51"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1" xfId="0" applyFont="1" applyBorder="1" applyAlignment="1">
      <alignment/>
    </xf>
    <xf numFmtId="0" fontId="0" fillId="0" borderId="12" xfId="0" applyBorder="1" applyAlignment="1">
      <alignment/>
    </xf>
    <xf numFmtId="0" fontId="8" fillId="0" borderId="39" xfId="0" applyFont="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0" fontId="0" fillId="0" borderId="15" xfId="0" applyBorder="1" applyAlignment="1">
      <alignment horizontal="center" vertical="top"/>
    </xf>
    <xf numFmtId="0" fontId="0" fillId="0" borderId="48" xfId="0" applyBorder="1" applyAlignment="1">
      <alignment horizontal="center" vertical="top"/>
    </xf>
    <xf numFmtId="0" fontId="0" fillId="0" borderId="14" xfId="0" applyBorder="1" applyAlignment="1">
      <alignment horizontal="center" vertical="top"/>
    </xf>
    <xf numFmtId="0" fontId="0" fillId="0" borderId="21" xfId="0" applyBorder="1" applyAlignment="1">
      <alignment horizontal="center" vertical="top"/>
    </xf>
    <xf numFmtId="0" fontId="21" fillId="0" borderId="5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65" xfId="0" applyFont="1" applyFill="1" applyBorder="1" applyAlignment="1">
      <alignment horizontal="center" vertical="center"/>
    </xf>
    <xf numFmtId="0" fontId="42" fillId="0" borderId="50" xfId="0" applyFont="1" applyFill="1" applyBorder="1" applyAlignment="1">
      <alignment horizontal="left" vertical="center"/>
    </xf>
    <xf numFmtId="0" fontId="42" fillId="0" borderId="45" xfId="0" applyFont="1" applyFill="1" applyBorder="1" applyAlignment="1">
      <alignment horizontal="left" vertical="center"/>
    </xf>
    <xf numFmtId="0" fontId="42" fillId="0" borderId="48" xfId="0" applyFont="1" applyFill="1" applyBorder="1" applyAlignment="1">
      <alignment horizontal="left" vertical="center"/>
    </xf>
    <xf numFmtId="0" fontId="42" fillId="0" borderId="14" xfId="0" applyFont="1" applyFill="1" applyBorder="1" applyAlignment="1">
      <alignment horizontal="left" vertical="center"/>
    </xf>
    <xf numFmtId="0" fontId="18" fillId="0" borderId="84" xfId="0" applyFont="1" applyFill="1" applyBorder="1" applyAlignment="1">
      <alignment horizontal="justify" vertical="center" wrapText="1"/>
    </xf>
    <xf numFmtId="0" fontId="18" fillId="0" borderId="85" xfId="0" applyFont="1" applyFill="1" applyBorder="1" applyAlignment="1">
      <alignment horizontal="justify" vertical="center" wrapText="1"/>
    </xf>
    <xf numFmtId="0" fontId="18" fillId="0" borderId="86" xfId="0" applyFont="1" applyFill="1" applyBorder="1" applyAlignment="1">
      <alignment horizontal="justify" vertical="center" wrapText="1"/>
    </xf>
    <xf numFmtId="0" fontId="18" fillId="0" borderId="75"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21" fillId="0" borderId="5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8" xfId="0" applyFont="1" applyFill="1" applyBorder="1" applyAlignment="1">
      <alignment horizontal="center" vertical="center"/>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44" xfId="0" applyFont="1" applyFill="1" applyBorder="1" applyAlignment="1">
      <alignment horizontal="distributed" vertical="center"/>
    </xf>
    <xf numFmtId="0" fontId="42" fillId="0" borderId="51" xfId="0" applyFont="1" applyBorder="1" applyAlignment="1">
      <alignment horizontal="center" vertical="center"/>
    </xf>
    <xf numFmtId="0" fontId="42" fillId="0" borderId="13" xfId="0" applyFont="1" applyBorder="1" applyAlignment="1">
      <alignment horizontal="center" vertical="center"/>
    </xf>
    <xf numFmtId="0" fontId="42" fillId="0" borderId="18" xfId="0" applyFont="1" applyBorder="1" applyAlignment="1">
      <alignment horizontal="center" vertical="center"/>
    </xf>
    <xf numFmtId="0" fontId="2" fillId="0" borderId="48" xfId="0" applyFont="1" applyFill="1" applyBorder="1" applyAlignment="1">
      <alignment horizontal="distributed" vertical="top"/>
    </xf>
    <xf numFmtId="0" fontId="2" fillId="0" borderId="14" xfId="0" applyFont="1" applyFill="1" applyBorder="1" applyAlignment="1">
      <alignment horizontal="distributed" vertical="top"/>
    </xf>
    <xf numFmtId="0" fontId="2" fillId="0" borderId="49" xfId="0" applyFont="1" applyFill="1" applyBorder="1" applyAlignment="1">
      <alignment horizontal="distributed" vertical="top"/>
    </xf>
    <xf numFmtId="0" fontId="23" fillId="0" borderId="84" xfId="0" applyFont="1" applyBorder="1" applyAlignment="1">
      <alignment horizontal="distributed" vertical="center" indent="3"/>
    </xf>
    <xf numFmtId="0" fontId="23" fillId="0" borderId="85" xfId="0" applyFont="1" applyBorder="1" applyAlignment="1">
      <alignment horizontal="distributed" vertical="center" indent="3"/>
    </xf>
    <xf numFmtId="0" fontId="23" fillId="0" borderId="86" xfId="0" applyFont="1" applyBorder="1" applyAlignment="1">
      <alignment horizontal="distributed" vertical="center" indent="3"/>
    </xf>
    <xf numFmtId="0" fontId="23" fillId="0" borderId="84" xfId="0" applyFont="1" applyFill="1" applyBorder="1" applyAlignment="1">
      <alignment horizontal="distributed" vertical="center" indent="3"/>
    </xf>
    <xf numFmtId="0" fontId="23" fillId="0" borderId="85" xfId="0" applyFont="1" applyFill="1" applyBorder="1" applyAlignment="1">
      <alignment horizontal="distributed" vertical="center" indent="3"/>
    </xf>
    <xf numFmtId="0" fontId="23" fillId="0" borderId="86" xfId="0" applyFont="1" applyFill="1" applyBorder="1" applyAlignment="1">
      <alignment horizontal="distributed" vertical="center" indent="3"/>
    </xf>
    <xf numFmtId="0" fontId="18" fillId="0" borderId="84" xfId="0" applyFont="1" applyBorder="1" applyAlignment="1">
      <alignment horizontal="justify" vertical="center" wrapText="1"/>
    </xf>
    <xf numFmtId="0" fontId="18" fillId="0" borderId="85" xfId="0" applyFont="1" applyBorder="1" applyAlignment="1">
      <alignment horizontal="justify" vertical="center" wrapText="1"/>
    </xf>
    <xf numFmtId="0" fontId="18" fillId="0" borderId="86" xfId="0" applyFont="1" applyBorder="1" applyAlignment="1">
      <alignment horizontal="justify" vertical="center" wrapText="1"/>
    </xf>
    <xf numFmtId="0" fontId="42" fillId="0" borderId="50" xfId="0" applyFont="1" applyBorder="1" applyAlignment="1">
      <alignment horizontal="left" vertical="center"/>
    </xf>
    <xf numFmtId="0" fontId="42" fillId="0" borderId="45" xfId="0" applyFont="1" applyBorder="1" applyAlignment="1">
      <alignment horizontal="left" vertical="center"/>
    </xf>
    <xf numFmtId="0" fontId="42" fillId="0" borderId="48" xfId="0" applyFont="1" applyBorder="1" applyAlignment="1">
      <alignment horizontal="left" vertical="center"/>
    </xf>
    <xf numFmtId="0" fontId="42" fillId="0" borderId="14" xfId="0" applyFont="1" applyBorder="1" applyAlignment="1">
      <alignment horizontal="left" vertical="center"/>
    </xf>
    <xf numFmtId="0" fontId="2" fillId="0" borderId="1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49" xfId="0" applyFont="1" applyFill="1" applyBorder="1" applyAlignment="1">
      <alignment horizontal="distributed"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8" fillId="0" borderId="45" xfId="0" applyFont="1" applyFill="1" applyBorder="1" applyAlignment="1">
      <alignment horizontal="right"/>
    </xf>
    <xf numFmtId="0" fontId="8" fillId="0" borderId="46" xfId="0" applyFont="1" applyFill="1" applyBorder="1" applyAlignment="1">
      <alignment horizontal="right"/>
    </xf>
    <xf numFmtId="0" fontId="2" fillId="0" borderId="36" xfId="0" applyFont="1" applyBorder="1" applyAlignment="1">
      <alignment horizontal="distributed"/>
    </xf>
    <xf numFmtId="0" fontId="2" fillId="0" borderId="37" xfId="0" applyFont="1" applyBorder="1" applyAlignment="1">
      <alignment horizontal="distributed"/>
    </xf>
    <xf numFmtId="0" fontId="2" fillId="0" borderId="87" xfId="0" applyFont="1" applyBorder="1" applyAlignment="1">
      <alignment horizontal="distributed"/>
    </xf>
    <xf numFmtId="0" fontId="42" fillId="0" borderId="36" xfId="0" applyFont="1" applyBorder="1" applyAlignment="1">
      <alignment horizontal="left" vertical="center" wrapText="1"/>
    </xf>
    <xf numFmtId="0" fontId="42" fillId="0" borderId="37" xfId="0" applyFont="1" applyBorder="1" applyAlignment="1">
      <alignment horizontal="left" vertical="center" wrapText="1"/>
    </xf>
    <xf numFmtId="0" fontId="42" fillId="0" borderId="22" xfId="0" applyFont="1" applyBorder="1" applyAlignment="1">
      <alignment horizontal="left" vertical="center" wrapText="1"/>
    </xf>
    <xf numFmtId="0" fontId="42" fillId="0" borderId="48" xfId="0" applyFont="1" applyBorder="1" applyAlignment="1">
      <alignment horizontal="left"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2" fillId="0" borderId="72" xfId="0" applyFont="1" applyFill="1" applyBorder="1" applyAlignment="1">
      <alignment horizontal="center" vertical="distributed" textRotation="255"/>
    </xf>
    <xf numFmtId="0" fontId="2" fillId="0" borderId="73" xfId="0" applyFont="1" applyFill="1" applyBorder="1" applyAlignment="1">
      <alignment horizontal="center" vertical="distributed" textRotation="255"/>
    </xf>
    <xf numFmtId="0" fontId="2" fillId="0" borderId="74" xfId="0" applyFont="1" applyFill="1" applyBorder="1" applyAlignment="1">
      <alignment horizontal="center" vertical="distributed" textRotation="255"/>
    </xf>
    <xf numFmtId="0" fontId="2" fillId="0" borderId="36" xfId="0" applyFont="1" applyFill="1" applyBorder="1" applyAlignment="1">
      <alignment horizontal="distributed"/>
    </xf>
    <xf numFmtId="0" fontId="2" fillId="0" borderId="37" xfId="0" applyFont="1" applyFill="1" applyBorder="1" applyAlignment="1">
      <alignment horizontal="distributed"/>
    </xf>
    <xf numFmtId="0" fontId="2" fillId="0" borderId="87" xfId="0" applyFont="1" applyFill="1" applyBorder="1" applyAlignment="1">
      <alignment horizontal="distributed"/>
    </xf>
    <xf numFmtId="0" fontId="42" fillId="0" borderId="36" xfId="0" applyFont="1" applyFill="1" applyBorder="1" applyAlignment="1">
      <alignment horizontal="left" vertical="center" wrapText="1"/>
    </xf>
    <xf numFmtId="0" fontId="42" fillId="0" borderId="37"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42" fillId="0" borderId="48"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11" xfId="0" applyFont="1" applyFill="1" applyBorder="1" applyAlignment="1">
      <alignment/>
    </xf>
    <xf numFmtId="0" fontId="42" fillId="0" borderId="12" xfId="0" applyFont="1" applyFill="1" applyBorder="1" applyAlignment="1">
      <alignment/>
    </xf>
    <xf numFmtId="0" fontId="2" fillId="0" borderId="5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3" fillId="0" borderId="0" xfId="0" applyFont="1" applyAlignment="1">
      <alignment horizontal="left"/>
    </xf>
    <xf numFmtId="0" fontId="13" fillId="0" borderId="0" xfId="0" applyFont="1" applyFill="1" applyAlignment="1">
      <alignment horizontal="left"/>
    </xf>
    <xf numFmtId="0" fontId="3" fillId="0" borderId="0" xfId="0" applyFont="1" applyFill="1" applyAlignment="1">
      <alignment horizontal="right"/>
    </xf>
    <xf numFmtId="0" fontId="2" fillId="0" borderId="17" xfId="0" applyFont="1" applyFill="1" applyBorder="1" applyAlignment="1">
      <alignment horizontal="center" shrinkToFit="1"/>
    </xf>
    <xf numFmtId="0" fontId="42" fillId="0" borderId="0" xfId="0" applyFont="1" applyBorder="1" applyAlignment="1">
      <alignment horizontal="right" vertical="center"/>
    </xf>
    <xf numFmtId="0" fontId="26" fillId="0" borderId="55"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9" xfId="0" applyFont="1" applyFill="1" applyBorder="1" applyAlignment="1">
      <alignment horizontal="center" vertical="center"/>
    </xf>
    <xf numFmtId="0" fontId="42" fillId="0" borderId="0" xfId="0" applyFont="1" applyBorder="1" applyAlignment="1">
      <alignment horizontal="right"/>
    </xf>
    <xf numFmtId="0" fontId="26" fillId="0" borderId="81" xfId="0" applyFont="1" applyFill="1" applyBorder="1" applyAlignment="1">
      <alignment vertical="center"/>
    </xf>
    <xf numFmtId="0" fontId="26" fillId="0" borderId="82" xfId="0" applyFont="1" applyFill="1" applyBorder="1" applyAlignment="1">
      <alignment vertical="center"/>
    </xf>
    <xf numFmtId="0" fontId="26" fillId="0" borderId="90" xfId="0" applyFont="1" applyFill="1" applyBorder="1" applyAlignment="1">
      <alignment horizontal="center" vertical="center"/>
    </xf>
    <xf numFmtId="0" fontId="26" fillId="0" borderId="9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295275</xdr:rowOff>
    </xdr:from>
    <xdr:to>
      <xdr:col>18</xdr:col>
      <xdr:colOff>104775</xdr:colOff>
      <xdr:row>12</xdr:row>
      <xdr:rowOff>76200</xdr:rowOff>
    </xdr:to>
    <xdr:pic>
      <xdr:nvPicPr>
        <xdr:cNvPr id="1" name="図 9"/>
        <xdr:cNvPicPr preferRelativeResize="1">
          <a:picLocks noChangeAspect="1"/>
        </xdr:cNvPicPr>
      </xdr:nvPicPr>
      <xdr:blipFill>
        <a:blip r:embed="rId1"/>
        <a:stretch>
          <a:fillRect/>
        </a:stretch>
      </xdr:blipFill>
      <xdr:spPr>
        <a:xfrm>
          <a:off x="866775" y="295275"/>
          <a:ext cx="7734300" cy="3276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85725</xdr:colOff>
      <xdr:row>1</xdr:row>
      <xdr:rowOff>38100</xdr:rowOff>
    </xdr:from>
    <xdr:to>
      <xdr:col>10</xdr:col>
      <xdr:colOff>238125</xdr:colOff>
      <xdr:row>5</xdr:row>
      <xdr:rowOff>238125</xdr:rowOff>
    </xdr:to>
    <xdr:sp>
      <xdr:nvSpPr>
        <xdr:cNvPr id="1" name="Oval 1"/>
        <xdr:cNvSpPr>
          <a:spLocks/>
        </xdr:cNvSpPr>
      </xdr:nvSpPr>
      <xdr:spPr>
        <a:xfrm>
          <a:off x="4019550" y="381000"/>
          <a:ext cx="1466850" cy="12573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7</xdr:col>
      <xdr:colOff>371475</xdr:colOff>
      <xdr:row>3</xdr:row>
      <xdr:rowOff>133350</xdr:rowOff>
    </xdr:from>
    <xdr:to>
      <xdr:col>10</xdr:col>
      <xdr:colOff>200025</xdr:colOff>
      <xdr:row>4</xdr:row>
      <xdr:rowOff>95250</xdr:rowOff>
    </xdr:to>
    <xdr:sp>
      <xdr:nvSpPr>
        <xdr:cNvPr id="2" name="Text Box 2"/>
        <xdr:cNvSpPr txBox="1">
          <a:spLocks noChangeArrowheads="1"/>
        </xdr:cNvSpPr>
      </xdr:nvSpPr>
      <xdr:spPr>
        <a:xfrm>
          <a:off x="4305300" y="838200"/>
          <a:ext cx="1143000"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明朝"/>
              <a:ea typeface="ＭＳ Ｐ明朝"/>
              <a:cs typeface="ＭＳ Ｐ明朝"/>
            </a:rPr>
            <a:t>受</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a:t>
          </a:r>
        </a:p>
      </xdr:txBody>
    </xdr:sp>
    <xdr:clientData/>
  </xdr:twoCellAnchor>
  <xdr:twoCellAnchor editAs="absolute">
    <xdr:from>
      <xdr:col>1</xdr:col>
      <xdr:colOff>133350</xdr:colOff>
      <xdr:row>6</xdr:row>
      <xdr:rowOff>304800</xdr:rowOff>
    </xdr:from>
    <xdr:to>
      <xdr:col>9</xdr:col>
      <xdr:colOff>19050</xdr:colOff>
      <xdr:row>6</xdr:row>
      <xdr:rowOff>304800</xdr:rowOff>
    </xdr:to>
    <xdr:sp>
      <xdr:nvSpPr>
        <xdr:cNvPr id="3" name="Line 3"/>
        <xdr:cNvSpPr>
          <a:spLocks/>
        </xdr:cNvSpPr>
      </xdr:nvSpPr>
      <xdr:spPr>
        <a:xfrm>
          <a:off x="390525" y="1971675"/>
          <a:ext cx="443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19</xdr:col>
      <xdr:colOff>47625</xdr:colOff>
      <xdr:row>12</xdr:row>
      <xdr:rowOff>95250</xdr:rowOff>
    </xdr:from>
    <xdr:to>
      <xdr:col>19</xdr:col>
      <xdr:colOff>352425</xdr:colOff>
      <xdr:row>12</xdr:row>
      <xdr:rowOff>342900</xdr:rowOff>
    </xdr:to>
    <xdr:sp>
      <xdr:nvSpPr>
        <xdr:cNvPr id="4" name="Oval 4"/>
        <xdr:cNvSpPr>
          <a:spLocks/>
        </xdr:cNvSpPr>
      </xdr:nvSpPr>
      <xdr:spPr>
        <a:xfrm>
          <a:off x="9239250" y="3533775"/>
          <a:ext cx="3048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xdr:col>
      <xdr:colOff>0</xdr:colOff>
      <xdr:row>21</xdr:row>
      <xdr:rowOff>38100</xdr:rowOff>
    </xdr:from>
    <xdr:to>
      <xdr:col>19</xdr:col>
      <xdr:colOff>428625</xdr:colOff>
      <xdr:row>22</xdr:row>
      <xdr:rowOff>76200</xdr:rowOff>
    </xdr:to>
    <xdr:sp>
      <xdr:nvSpPr>
        <xdr:cNvPr id="5" name="Freeform 108"/>
        <xdr:cNvSpPr>
          <a:spLocks/>
        </xdr:cNvSpPr>
      </xdr:nvSpPr>
      <xdr:spPr>
        <a:xfrm>
          <a:off x="257175" y="7429500"/>
          <a:ext cx="9363075" cy="171450"/>
        </a:xfrm>
        <a:custGeom>
          <a:pathLst>
            <a:path h="18" w="790">
              <a:moveTo>
                <a:pt x="0" y="10"/>
              </a:moveTo>
              <a:cubicBezTo>
                <a:pt x="18" y="6"/>
                <a:pt x="36" y="2"/>
                <a:pt x="55" y="3"/>
              </a:cubicBezTo>
              <a:cubicBezTo>
                <a:pt x="74" y="4"/>
                <a:pt x="94" y="17"/>
                <a:pt x="113" y="17"/>
              </a:cubicBezTo>
              <a:cubicBezTo>
                <a:pt x="132" y="17"/>
                <a:pt x="151" y="2"/>
                <a:pt x="172" y="2"/>
              </a:cubicBezTo>
              <a:cubicBezTo>
                <a:pt x="193" y="2"/>
                <a:pt x="215" y="18"/>
                <a:pt x="238" y="18"/>
              </a:cubicBezTo>
              <a:cubicBezTo>
                <a:pt x="261" y="18"/>
                <a:pt x="286" y="2"/>
                <a:pt x="308" y="2"/>
              </a:cubicBezTo>
              <a:cubicBezTo>
                <a:pt x="330" y="2"/>
                <a:pt x="353" y="17"/>
                <a:pt x="372" y="17"/>
              </a:cubicBezTo>
              <a:cubicBezTo>
                <a:pt x="391" y="17"/>
                <a:pt x="407" y="2"/>
                <a:pt x="424" y="2"/>
              </a:cubicBezTo>
              <a:cubicBezTo>
                <a:pt x="441" y="2"/>
                <a:pt x="461" y="16"/>
                <a:pt x="477" y="16"/>
              </a:cubicBezTo>
              <a:cubicBezTo>
                <a:pt x="493" y="16"/>
                <a:pt x="505" y="2"/>
                <a:pt x="522" y="2"/>
              </a:cubicBezTo>
              <a:cubicBezTo>
                <a:pt x="539" y="2"/>
                <a:pt x="559" y="17"/>
                <a:pt x="577" y="17"/>
              </a:cubicBezTo>
              <a:cubicBezTo>
                <a:pt x="595" y="17"/>
                <a:pt x="612" y="1"/>
                <a:pt x="630" y="1"/>
              </a:cubicBezTo>
              <a:cubicBezTo>
                <a:pt x="648" y="1"/>
                <a:pt x="668" y="18"/>
                <a:pt x="686" y="18"/>
              </a:cubicBezTo>
              <a:cubicBezTo>
                <a:pt x="704" y="18"/>
                <a:pt x="719" y="2"/>
                <a:pt x="736" y="1"/>
              </a:cubicBezTo>
              <a:cubicBezTo>
                <a:pt x="753" y="0"/>
                <a:pt x="771" y="6"/>
                <a:pt x="790" y="1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xdr:col>
      <xdr:colOff>0</xdr:colOff>
      <xdr:row>21</xdr:row>
      <xdr:rowOff>76200</xdr:rowOff>
    </xdr:from>
    <xdr:to>
      <xdr:col>19</xdr:col>
      <xdr:colOff>428625</xdr:colOff>
      <xdr:row>22</xdr:row>
      <xdr:rowOff>114300</xdr:rowOff>
    </xdr:to>
    <xdr:sp>
      <xdr:nvSpPr>
        <xdr:cNvPr id="6" name="Freeform 109"/>
        <xdr:cNvSpPr>
          <a:spLocks/>
        </xdr:cNvSpPr>
      </xdr:nvSpPr>
      <xdr:spPr>
        <a:xfrm>
          <a:off x="257175" y="7467600"/>
          <a:ext cx="9363075" cy="171450"/>
        </a:xfrm>
        <a:custGeom>
          <a:pathLst>
            <a:path h="18" w="790">
              <a:moveTo>
                <a:pt x="0" y="10"/>
              </a:moveTo>
              <a:cubicBezTo>
                <a:pt x="18" y="6"/>
                <a:pt x="36" y="2"/>
                <a:pt x="55" y="3"/>
              </a:cubicBezTo>
              <a:cubicBezTo>
                <a:pt x="74" y="4"/>
                <a:pt x="94" y="17"/>
                <a:pt x="113" y="17"/>
              </a:cubicBezTo>
              <a:cubicBezTo>
                <a:pt x="132" y="17"/>
                <a:pt x="151" y="2"/>
                <a:pt x="172" y="2"/>
              </a:cubicBezTo>
              <a:cubicBezTo>
                <a:pt x="193" y="2"/>
                <a:pt x="215" y="18"/>
                <a:pt x="238" y="18"/>
              </a:cubicBezTo>
              <a:cubicBezTo>
                <a:pt x="261" y="18"/>
                <a:pt x="286" y="2"/>
                <a:pt x="308" y="2"/>
              </a:cubicBezTo>
              <a:cubicBezTo>
                <a:pt x="330" y="2"/>
                <a:pt x="353" y="17"/>
                <a:pt x="372" y="17"/>
              </a:cubicBezTo>
              <a:cubicBezTo>
                <a:pt x="391" y="17"/>
                <a:pt x="407" y="2"/>
                <a:pt x="424" y="2"/>
              </a:cubicBezTo>
              <a:cubicBezTo>
                <a:pt x="441" y="2"/>
                <a:pt x="461" y="16"/>
                <a:pt x="477" y="16"/>
              </a:cubicBezTo>
              <a:cubicBezTo>
                <a:pt x="493" y="16"/>
                <a:pt x="505" y="2"/>
                <a:pt x="522" y="2"/>
              </a:cubicBezTo>
              <a:cubicBezTo>
                <a:pt x="539" y="2"/>
                <a:pt x="559" y="17"/>
                <a:pt x="577" y="17"/>
              </a:cubicBezTo>
              <a:cubicBezTo>
                <a:pt x="595" y="17"/>
                <a:pt x="612" y="1"/>
                <a:pt x="630" y="1"/>
              </a:cubicBezTo>
              <a:cubicBezTo>
                <a:pt x="648" y="1"/>
                <a:pt x="668" y="18"/>
                <a:pt x="686" y="18"/>
              </a:cubicBezTo>
              <a:cubicBezTo>
                <a:pt x="704" y="18"/>
                <a:pt x="719" y="2"/>
                <a:pt x="736" y="1"/>
              </a:cubicBezTo>
              <a:cubicBezTo>
                <a:pt x="753" y="0"/>
                <a:pt x="771" y="6"/>
                <a:pt x="790" y="13"/>
              </a:cubicBezTo>
            </a:path>
          </a:pathLst>
        </a:custGeom>
        <a:noFill/>
        <a:ln w="9525" cmpd="sng">
          <a:solidFill>
            <a:srgbClr val="969696"/>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xdr:col>
      <xdr:colOff>0</xdr:colOff>
      <xdr:row>2</xdr:row>
      <xdr:rowOff>19050</xdr:rowOff>
    </xdr:from>
    <xdr:to>
      <xdr:col>1</xdr:col>
      <xdr:colOff>609600</xdr:colOff>
      <xdr:row>4</xdr:row>
      <xdr:rowOff>104775</xdr:rowOff>
    </xdr:to>
    <xdr:sp>
      <xdr:nvSpPr>
        <xdr:cNvPr id="7" name="Text Box 110"/>
        <xdr:cNvSpPr txBox="1">
          <a:spLocks noChangeArrowheads="1"/>
        </xdr:cNvSpPr>
      </xdr:nvSpPr>
      <xdr:spPr>
        <a:xfrm>
          <a:off x="257175" y="638175"/>
          <a:ext cx="609600" cy="466725"/>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①</a:t>
          </a:r>
        </a:p>
      </xdr:txBody>
    </xdr:sp>
    <xdr:clientData/>
  </xdr:twoCellAnchor>
  <xdr:twoCellAnchor editAs="absolute">
    <xdr:from>
      <xdr:col>17</xdr:col>
      <xdr:colOff>333375</xdr:colOff>
      <xdr:row>12</xdr:row>
      <xdr:rowOff>9525</xdr:rowOff>
    </xdr:from>
    <xdr:to>
      <xdr:col>19</xdr:col>
      <xdr:colOff>0</xdr:colOff>
      <xdr:row>13</xdr:row>
      <xdr:rowOff>0</xdr:rowOff>
    </xdr:to>
    <xdr:sp>
      <xdr:nvSpPr>
        <xdr:cNvPr id="8" name="Oval 111"/>
        <xdr:cNvSpPr>
          <a:spLocks/>
        </xdr:cNvSpPr>
      </xdr:nvSpPr>
      <xdr:spPr>
        <a:xfrm>
          <a:off x="8648700" y="3448050"/>
          <a:ext cx="542925" cy="4476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5</xdr:col>
      <xdr:colOff>352425</xdr:colOff>
      <xdr:row>12</xdr:row>
      <xdr:rowOff>400050</xdr:rowOff>
    </xdr:from>
    <xdr:to>
      <xdr:col>19</xdr:col>
      <xdr:colOff>161925</xdr:colOff>
      <xdr:row>14</xdr:row>
      <xdr:rowOff>19050</xdr:rowOff>
    </xdr:to>
    <xdr:sp>
      <xdr:nvSpPr>
        <xdr:cNvPr id="9" name="Oval 114"/>
        <xdr:cNvSpPr>
          <a:spLocks/>
        </xdr:cNvSpPr>
      </xdr:nvSpPr>
      <xdr:spPr>
        <a:xfrm>
          <a:off x="3219450" y="3838575"/>
          <a:ext cx="6134100"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15</xdr:col>
      <xdr:colOff>419100</xdr:colOff>
      <xdr:row>9</xdr:row>
      <xdr:rowOff>304800</xdr:rowOff>
    </xdr:from>
    <xdr:to>
      <xdr:col>17</xdr:col>
      <xdr:colOff>152400</xdr:colOff>
      <xdr:row>11</xdr:row>
      <xdr:rowOff>19050</xdr:rowOff>
    </xdr:to>
    <xdr:sp>
      <xdr:nvSpPr>
        <xdr:cNvPr id="10" name="Text Box 115"/>
        <xdr:cNvSpPr txBox="1">
          <a:spLocks noChangeArrowheads="1"/>
        </xdr:cNvSpPr>
      </xdr:nvSpPr>
      <xdr:spPr>
        <a:xfrm>
          <a:off x="7858125" y="2809875"/>
          <a:ext cx="609600" cy="419100"/>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⑥</a:t>
          </a:r>
        </a:p>
      </xdr:txBody>
    </xdr:sp>
    <xdr:clientData/>
  </xdr:twoCellAnchor>
  <xdr:twoCellAnchor editAs="absolute">
    <xdr:from>
      <xdr:col>5</xdr:col>
      <xdr:colOff>257175</xdr:colOff>
      <xdr:row>9</xdr:row>
      <xdr:rowOff>390525</xdr:rowOff>
    </xdr:from>
    <xdr:to>
      <xdr:col>14</xdr:col>
      <xdr:colOff>381000</xdr:colOff>
      <xdr:row>12</xdr:row>
      <xdr:rowOff>428625</xdr:rowOff>
    </xdr:to>
    <xdr:sp>
      <xdr:nvSpPr>
        <xdr:cNvPr id="11" name="Oval 116"/>
        <xdr:cNvSpPr>
          <a:spLocks/>
        </xdr:cNvSpPr>
      </xdr:nvSpPr>
      <xdr:spPr>
        <a:xfrm>
          <a:off x="3124200" y="2895600"/>
          <a:ext cx="4257675" cy="971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4</xdr:col>
      <xdr:colOff>619125</xdr:colOff>
      <xdr:row>9</xdr:row>
      <xdr:rowOff>400050</xdr:rowOff>
    </xdr:from>
    <xdr:to>
      <xdr:col>5</xdr:col>
      <xdr:colOff>590550</xdr:colOff>
      <xdr:row>11</xdr:row>
      <xdr:rowOff>200025</xdr:rowOff>
    </xdr:to>
    <xdr:sp>
      <xdr:nvSpPr>
        <xdr:cNvPr id="12" name="Text Box 117"/>
        <xdr:cNvSpPr txBox="1">
          <a:spLocks noChangeArrowheads="1"/>
        </xdr:cNvSpPr>
      </xdr:nvSpPr>
      <xdr:spPr>
        <a:xfrm>
          <a:off x="2857500" y="2905125"/>
          <a:ext cx="600075" cy="504825"/>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⑤</a:t>
          </a:r>
        </a:p>
      </xdr:txBody>
    </xdr:sp>
    <xdr:clientData/>
  </xdr:twoCellAnchor>
  <xdr:twoCellAnchor editAs="absolute">
    <xdr:from>
      <xdr:col>1</xdr:col>
      <xdr:colOff>495300</xdr:colOff>
      <xdr:row>5</xdr:row>
      <xdr:rowOff>180975</xdr:rowOff>
    </xdr:from>
    <xdr:to>
      <xdr:col>8</xdr:col>
      <xdr:colOff>142875</xdr:colOff>
      <xdr:row>7</xdr:row>
      <xdr:rowOff>66675</xdr:rowOff>
    </xdr:to>
    <xdr:sp>
      <xdr:nvSpPr>
        <xdr:cNvPr id="13" name="Oval 118"/>
        <xdr:cNvSpPr>
          <a:spLocks/>
        </xdr:cNvSpPr>
      </xdr:nvSpPr>
      <xdr:spPr>
        <a:xfrm>
          <a:off x="752475" y="1581150"/>
          <a:ext cx="3762375" cy="466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xdr:col>
      <xdr:colOff>371475</xdr:colOff>
      <xdr:row>4</xdr:row>
      <xdr:rowOff>304800</xdr:rowOff>
    </xdr:from>
    <xdr:to>
      <xdr:col>2</xdr:col>
      <xdr:colOff>342900</xdr:colOff>
      <xdr:row>6</xdr:row>
      <xdr:rowOff>47625</xdr:rowOff>
    </xdr:to>
    <xdr:sp>
      <xdr:nvSpPr>
        <xdr:cNvPr id="14" name="Text Box 119"/>
        <xdr:cNvSpPr txBox="1">
          <a:spLocks noChangeArrowheads="1"/>
        </xdr:cNvSpPr>
      </xdr:nvSpPr>
      <xdr:spPr>
        <a:xfrm>
          <a:off x="628650" y="1304925"/>
          <a:ext cx="647700" cy="409575"/>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②</a:t>
          </a:r>
        </a:p>
      </xdr:txBody>
    </xdr:sp>
    <xdr:clientData/>
  </xdr:twoCellAnchor>
  <xdr:twoCellAnchor editAs="absolute">
    <xdr:from>
      <xdr:col>10</xdr:col>
      <xdr:colOff>295275</xdr:colOff>
      <xdr:row>5</xdr:row>
      <xdr:rowOff>219075</xdr:rowOff>
    </xdr:from>
    <xdr:to>
      <xdr:col>20</xdr:col>
      <xdr:colOff>66675</xdr:colOff>
      <xdr:row>8</xdr:row>
      <xdr:rowOff>57150</xdr:rowOff>
    </xdr:to>
    <xdr:sp>
      <xdr:nvSpPr>
        <xdr:cNvPr id="15" name="Oval 120"/>
        <xdr:cNvSpPr>
          <a:spLocks/>
        </xdr:cNvSpPr>
      </xdr:nvSpPr>
      <xdr:spPr>
        <a:xfrm>
          <a:off x="5543550" y="1619250"/>
          <a:ext cx="4152900" cy="533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10</xdr:col>
      <xdr:colOff>400050</xdr:colOff>
      <xdr:row>4</xdr:row>
      <xdr:rowOff>304800</xdr:rowOff>
    </xdr:from>
    <xdr:to>
      <xdr:col>12</xdr:col>
      <xdr:colOff>133350</xdr:colOff>
      <xdr:row>6</xdr:row>
      <xdr:rowOff>47625</xdr:rowOff>
    </xdr:to>
    <xdr:sp>
      <xdr:nvSpPr>
        <xdr:cNvPr id="16" name="Text Box 121"/>
        <xdr:cNvSpPr txBox="1">
          <a:spLocks noChangeArrowheads="1"/>
        </xdr:cNvSpPr>
      </xdr:nvSpPr>
      <xdr:spPr>
        <a:xfrm>
          <a:off x="5648325" y="1304925"/>
          <a:ext cx="609600" cy="409575"/>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③</a:t>
          </a:r>
        </a:p>
      </xdr:txBody>
    </xdr:sp>
    <xdr:clientData/>
  </xdr:twoCellAnchor>
  <xdr:twoCellAnchor editAs="absolute">
    <xdr:from>
      <xdr:col>5</xdr:col>
      <xdr:colOff>152400</xdr:colOff>
      <xdr:row>8</xdr:row>
      <xdr:rowOff>57150</xdr:rowOff>
    </xdr:from>
    <xdr:to>
      <xdr:col>17</xdr:col>
      <xdr:colOff>161925</xdr:colOff>
      <xdr:row>9</xdr:row>
      <xdr:rowOff>390525</xdr:rowOff>
    </xdr:to>
    <xdr:sp>
      <xdr:nvSpPr>
        <xdr:cNvPr id="17" name="Oval 122"/>
        <xdr:cNvSpPr>
          <a:spLocks/>
        </xdr:cNvSpPr>
      </xdr:nvSpPr>
      <xdr:spPr>
        <a:xfrm>
          <a:off x="3019425" y="2152650"/>
          <a:ext cx="5457825" cy="742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4</xdr:col>
      <xdr:colOff>619125</xdr:colOff>
      <xdr:row>7</xdr:row>
      <xdr:rowOff>57150</xdr:rowOff>
    </xdr:from>
    <xdr:to>
      <xdr:col>5</xdr:col>
      <xdr:colOff>590550</xdr:colOff>
      <xdr:row>8</xdr:row>
      <xdr:rowOff>333375</xdr:rowOff>
    </xdr:to>
    <xdr:sp>
      <xdr:nvSpPr>
        <xdr:cNvPr id="18" name="Text Box 123"/>
        <xdr:cNvSpPr txBox="1">
          <a:spLocks noChangeArrowheads="1"/>
        </xdr:cNvSpPr>
      </xdr:nvSpPr>
      <xdr:spPr>
        <a:xfrm>
          <a:off x="2857500" y="2038350"/>
          <a:ext cx="600075" cy="390525"/>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④</a:t>
          </a:r>
        </a:p>
      </xdr:txBody>
    </xdr:sp>
    <xdr:clientData/>
  </xdr:twoCellAnchor>
  <xdr:twoCellAnchor editAs="absolute">
    <xdr:from>
      <xdr:col>5</xdr:col>
      <xdr:colOff>523875</xdr:colOff>
      <xdr:row>15</xdr:row>
      <xdr:rowOff>742950</xdr:rowOff>
    </xdr:from>
    <xdr:to>
      <xdr:col>20</xdr:col>
      <xdr:colOff>19050</xdr:colOff>
      <xdr:row>20</xdr:row>
      <xdr:rowOff>104775</xdr:rowOff>
    </xdr:to>
    <xdr:sp>
      <xdr:nvSpPr>
        <xdr:cNvPr id="19" name="Oval 125"/>
        <xdr:cNvSpPr>
          <a:spLocks/>
        </xdr:cNvSpPr>
      </xdr:nvSpPr>
      <xdr:spPr>
        <a:xfrm>
          <a:off x="3390900" y="5410200"/>
          <a:ext cx="6257925" cy="1790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18</xdr:col>
      <xdr:colOff>47625</xdr:colOff>
      <xdr:row>15</xdr:row>
      <xdr:rowOff>762000</xdr:rowOff>
    </xdr:from>
    <xdr:to>
      <xdr:col>19</xdr:col>
      <xdr:colOff>209550</xdr:colOff>
      <xdr:row>17</xdr:row>
      <xdr:rowOff>114300</xdr:rowOff>
    </xdr:to>
    <xdr:sp>
      <xdr:nvSpPr>
        <xdr:cNvPr id="20" name="Text Box 126"/>
        <xdr:cNvSpPr txBox="1">
          <a:spLocks noChangeArrowheads="1"/>
        </xdr:cNvSpPr>
      </xdr:nvSpPr>
      <xdr:spPr>
        <a:xfrm>
          <a:off x="8801100" y="5429250"/>
          <a:ext cx="600075" cy="419100"/>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⑧</a:t>
          </a:r>
          <a:r>
            <a:rPr lang="en-US" cap="none" sz="2400" b="1" i="0" u="none" baseline="0">
              <a:solidFill>
                <a:srgbClr val="000000"/>
              </a:solidFill>
              <a:latin typeface="ＭＳ ゴシック"/>
              <a:ea typeface="ＭＳ ゴシック"/>
              <a:cs typeface="ＭＳ ゴシック"/>
            </a:rPr>
            <a:t>
</a:t>
          </a:r>
        </a:p>
      </xdr:txBody>
    </xdr:sp>
    <xdr:clientData/>
  </xdr:twoCellAnchor>
  <xdr:twoCellAnchor editAs="absolute">
    <xdr:from>
      <xdr:col>20</xdr:col>
      <xdr:colOff>0</xdr:colOff>
      <xdr:row>20</xdr:row>
      <xdr:rowOff>276225</xdr:rowOff>
    </xdr:from>
    <xdr:to>
      <xdr:col>20</xdr:col>
      <xdr:colOff>0</xdr:colOff>
      <xdr:row>22</xdr:row>
      <xdr:rowOff>28575</xdr:rowOff>
    </xdr:to>
    <xdr:sp>
      <xdr:nvSpPr>
        <xdr:cNvPr id="21" name="Line 211"/>
        <xdr:cNvSpPr>
          <a:spLocks/>
        </xdr:cNvSpPr>
      </xdr:nvSpPr>
      <xdr:spPr>
        <a:xfrm>
          <a:off x="9629775" y="7372350"/>
          <a:ext cx="0"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19</xdr:col>
      <xdr:colOff>419100</xdr:colOff>
      <xdr:row>17</xdr:row>
      <xdr:rowOff>209550</xdr:rowOff>
    </xdr:from>
    <xdr:to>
      <xdr:col>20</xdr:col>
      <xdr:colOff>419100</xdr:colOff>
      <xdr:row>17</xdr:row>
      <xdr:rowOff>438150</xdr:rowOff>
    </xdr:to>
    <xdr:sp>
      <xdr:nvSpPr>
        <xdr:cNvPr id="22" name="Oval 279"/>
        <xdr:cNvSpPr>
          <a:spLocks/>
        </xdr:cNvSpPr>
      </xdr:nvSpPr>
      <xdr:spPr>
        <a:xfrm>
          <a:off x="9610725" y="5943600"/>
          <a:ext cx="438150" cy="228600"/>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13</xdr:col>
      <xdr:colOff>228600</xdr:colOff>
      <xdr:row>17</xdr:row>
      <xdr:rowOff>38100</xdr:rowOff>
    </xdr:from>
    <xdr:to>
      <xdr:col>14</xdr:col>
      <xdr:colOff>228600</xdr:colOff>
      <xdr:row>17</xdr:row>
      <xdr:rowOff>266700</xdr:rowOff>
    </xdr:to>
    <xdr:sp>
      <xdr:nvSpPr>
        <xdr:cNvPr id="23" name="Oval 281"/>
        <xdr:cNvSpPr>
          <a:spLocks/>
        </xdr:cNvSpPr>
      </xdr:nvSpPr>
      <xdr:spPr>
        <a:xfrm>
          <a:off x="6791325" y="5772150"/>
          <a:ext cx="438150" cy="228600"/>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1</xdr:col>
      <xdr:colOff>523875</xdr:colOff>
      <xdr:row>1</xdr:row>
      <xdr:rowOff>228600</xdr:rowOff>
    </xdr:from>
    <xdr:to>
      <xdr:col>7</xdr:col>
      <xdr:colOff>57150</xdr:colOff>
      <xdr:row>4</xdr:row>
      <xdr:rowOff>142875</xdr:rowOff>
    </xdr:to>
    <xdr:sp>
      <xdr:nvSpPr>
        <xdr:cNvPr id="24" name="Oval 282"/>
        <xdr:cNvSpPr>
          <a:spLocks/>
        </xdr:cNvSpPr>
      </xdr:nvSpPr>
      <xdr:spPr>
        <a:xfrm>
          <a:off x="781050" y="571500"/>
          <a:ext cx="3209925" cy="571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absolute">
    <xdr:from>
      <xdr:col>4</xdr:col>
      <xdr:colOff>571500</xdr:colOff>
      <xdr:row>12</xdr:row>
      <xdr:rowOff>361950</xdr:rowOff>
    </xdr:from>
    <xdr:to>
      <xdr:col>5</xdr:col>
      <xdr:colOff>542925</xdr:colOff>
      <xdr:row>13</xdr:row>
      <xdr:rowOff>333375</xdr:rowOff>
    </xdr:to>
    <xdr:sp>
      <xdr:nvSpPr>
        <xdr:cNvPr id="25" name="Text Box 115"/>
        <xdr:cNvSpPr txBox="1">
          <a:spLocks noChangeArrowheads="1"/>
        </xdr:cNvSpPr>
      </xdr:nvSpPr>
      <xdr:spPr>
        <a:xfrm>
          <a:off x="2809875" y="3800475"/>
          <a:ext cx="600075" cy="428625"/>
        </a:xfrm>
        <a:prstGeom prst="rect">
          <a:avLst/>
        </a:prstGeom>
        <a:noFill/>
        <a:ln w="9525" cmpd="sng">
          <a:noFill/>
        </a:ln>
      </xdr:spPr>
      <xdr:txBody>
        <a:bodyPr vertOverflow="clip" wrap="square" lIns="54864" tIns="32004" rIns="0" bIns="0"/>
        <a:p>
          <a:pPr algn="l">
            <a:defRPr/>
          </a:pPr>
          <a:r>
            <a:rPr lang="en-US" cap="none" sz="2400" b="1" i="0" u="none" baseline="0">
              <a:solidFill>
                <a:srgbClr val="000000"/>
              </a:solidFill>
              <a:latin typeface="ＭＳ ゴシック"/>
              <a:ea typeface="ＭＳ ゴシック"/>
              <a:cs typeface="ＭＳ ゴシック"/>
            </a:rPr>
            <a:t>⑦</a:t>
          </a:r>
        </a:p>
      </xdr:txBody>
    </xdr:sp>
    <xdr:clientData/>
  </xdr:twoCellAnchor>
  <xdr:twoCellAnchor editAs="absolute">
    <xdr:from>
      <xdr:col>8</xdr:col>
      <xdr:colOff>228600</xdr:colOff>
      <xdr:row>18</xdr:row>
      <xdr:rowOff>28575</xdr:rowOff>
    </xdr:from>
    <xdr:to>
      <xdr:col>11</xdr:col>
      <xdr:colOff>0</xdr:colOff>
      <xdr:row>18</xdr:row>
      <xdr:rowOff>333375</xdr:rowOff>
    </xdr:to>
    <xdr:sp>
      <xdr:nvSpPr>
        <xdr:cNvPr id="26" name="Oval 281"/>
        <xdr:cNvSpPr>
          <a:spLocks/>
        </xdr:cNvSpPr>
      </xdr:nvSpPr>
      <xdr:spPr>
        <a:xfrm>
          <a:off x="4600575" y="6276975"/>
          <a:ext cx="108585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24</xdr:row>
      <xdr:rowOff>9525</xdr:rowOff>
    </xdr:from>
    <xdr:to>
      <xdr:col>10</xdr:col>
      <xdr:colOff>19050</xdr:colOff>
      <xdr:row>24</xdr:row>
      <xdr:rowOff>9525</xdr:rowOff>
    </xdr:to>
    <xdr:sp>
      <xdr:nvSpPr>
        <xdr:cNvPr id="1" name="Line 3"/>
        <xdr:cNvSpPr>
          <a:spLocks/>
        </xdr:cNvSpPr>
      </xdr:nvSpPr>
      <xdr:spPr>
        <a:xfrm>
          <a:off x="571500" y="5353050"/>
          <a:ext cx="475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47</xdr:col>
      <xdr:colOff>133350</xdr:colOff>
      <xdr:row>24</xdr:row>
      <xdr:rowOff>9525</xdr:rowOff>
    </xdr:from>
    <xdr:to>
      <xdr:col>56</xdr:col>
      <xdr:colOff>19050</xdr:colOff>
      <xdr:row>24</xdr:row>
      <xdr:rowOff>9525</xdr:rowOff>
    </xdr:to>
    <xdr:sp>
      <xdr:nvSpPr>
        <xdr:cNvPr id="2" name="Line 29"/>
        <xdr:cNvSpPr>
          <a:spLocks/>
        </xdr:cNvSpPr>
      </xdr:nvSpPr>
      <xdr:spPr>
        <a:xfrm>
          <a:off x="22574250" y="5353050"/>
          <a:ext cx="475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304800</xdr:colOff>
      <xdr:row>0</xdr:row>
      <xdr:rowOff>104775</xdr:rowOff>
    </xdr:from>
    <xdr:to>
      <xdr:col>44</xdr:col>
      <xdr:colOff>304800</xdr:colOff>
      <xdr:row>16</xdr:row>
      <xdr:rowOff>133350</xdr:rowOff>
    </xdr:to>
    <xdr:sp>
      <xdr:nvSpPr>
        <xdr:cNvPr id="3" name="Text Box 76"/>
        <xdr:cNvSpPr txBox="1">
          <a:spLocks noChangeArrowheads="1"/>
        </xdr:cNvSpPr>
      </xdr:nvSpPr>
      <xdr:spPr>
        <a:xfrm>
          <a:off x="304800" y="104775"/>
          <a:ext cx="21107400" cy="3076575"/>
        </a:xfrm>
        <a:prstGeom prst="rect">
          <a:avLst/>
        </a:prstGeom>
        <a:solidFill>
          <a:srgbClr val="FFFFFF"/>
        </a:solidFill>
        <a:ln w="22225" cmpd="sng">
          <a:solidFill>
            <a:srgbClr val="953735"/>
          </a:solidFill>
          <a:headEnd type="none"/>
          <a:tailEnd type="none"/>
        </a:ln>
      </xdr:spPr>
      <xdr:txBody>
        <a:bodyPr vertOverflow="clip" wrap="square" lIns="36000" tIns="18288" rIns="36000" bIns="18288" anchor="ctr"/>
        <a:p>
          <a:pPr algn="l">
            <a:defRPr/>
          </a:pPr>
          <a:r>
            <a:rPr lang="en-US" cap="none" sz="1600" b="1" i="0" u="none" baseline="0">
              <a:solidFill>
                <a:srgbClr val="000000"/>
              </a:solidFill>
              <a:latin typeface="ＭＳ Ｐ明朝"/>
              <a:ea typeface="ＭＳ Ｐ明朝"/>
              <a:cs typeface="ＭＳ Ｐ明朝"/>
            </a:rPr>
            <a:t>〈</a:t>
          </a:r>
          <a:r>
            <a:rPr lang="en-US" cap="none" sz="1600" b="1" i="0" u="none" baseline="0">
              <a:solidFill>
                <a:srgbClr val="000000"/>
              </a:solidFill>
              <a:latin typeface="ＭＳ Ｐ明朝"/>
              <a:ea typeface="ＭＳ Ｐ明朝"/>
              <a:cs typeface="ＭＳ Ｐ明朝"/>
            </a:rPr>
            <a:t>口座振替を依頼された納税者の方へ</a:t>
          </a:r>
          <a:r>
            <a:rPr lang="en-US" cap="none" sz="1600" b="1"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　</a:t>
          </a:r>
          <a:r>
            <a:rPr lang="en-US" cap="none" sz="2000" b="1" i="0" u="none" baseline="0">
              <a:solidFill>
                <a:srgbClr val="FF0000"/>
              </a:solidFill>
              <a:latin typeface="ＭＳ Ｐ明朝"/>
              <a:ea typeface="ＭＳ Ｐ明朝"/>
              <a:cs typeface="ＭＳ Ｐ明朝"/>
            </a:rPr>
            <a:t>※</a:t>
          </a:r>
          <a:r>
            <a:rPr lang="en-US" cap="none" sz="2000" b="1" i="0" u="none" baseline="0">
              <a:solidFill>
                <a:srgbClr val="FF0000"/>
              </a:solidFill>
              <a:latin typeface="ＭＳ Ｐ明朝"/>
              <a:ea typeface="ＭＳ Ｐ明朝"/>
              <a:cs typeface="ＭＳ Ｐ明朝"/>
            </a:rPr>
            <a:t>印刷の必要はありませんが、必ずお読みください。</a:t>
          </a:r>
          <a:r>
            <a:rPr lang="en-US" cap="none" sz="2000" b="1" i="0" u="none" baseline="0">
              <a:solidFill>
                <a:srgbClr val="FF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１　　個人事業税の納税額については、「納税通知書」または「納税のお知らせ」でお知らせしますので、納期限までに必要金額を口座にご用意ください。</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納期限後の振替はできませんのでご注意ください。</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２　　納期限に振替ができなかった場合には、県内の金融機関窓口（郵便局・ゆうちょ銀行、商工組合中央金庫及び信託銀行を除く。）にあります手書きの納付書または</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県税事務所からお送りする納付書で県内の金融機関窓口にて納付してください。</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手書きの納付書は、郵便局・ゆうちょ銀行、商工組合中央金庫及び信託銀行では使用できませんのでご注意ください。</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また、県税事務所からお送りする納付書は、金融機関から返送されてから送付しますので納期限内にお届けできない場合がございます。ご了承ください。</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３　　依頼書にご記入の内容</a:t>
          </a:r>
          <a:r>
            <a:rPr lang="en-US" cap="none" sz="1600" b="0"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住所、氏名、金融機関、口座番号等</a:t>
          </a:r>
          <a:r>
            <a:rPr lang="en-US" cap="none" sz="1600" b="0"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に変更があった場合は、変更後の内容で再度「預金口座振替依頼書」及び「納付書送付依頼書」をご提出ください。</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依頼書の様式は、金融機関または県税事務所にもあります。</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４　　口座を解約された場合は、「口座振替取消依頼書」を提出してください。依頼書の提出がなく、口座を解約されている場合は、自動的に口座振替を停止させて頂くことがあります。</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５　　その他ご不明な点がございましたら、県税事務所までお問い合せください。</a:t>
          </a:r>
        </a:p>
      </xdr:txBody>
    </xdr:sp>
    <xdr:clientData/>
  </xdr:twoCellAnchor>
  <xdr:twoCellAnchor>
    <xdr:from>
      <xdr:col>8</xdr:col>
      <xdr:colOff>47625</xdr:colOff>
      <xdr:row>18</xdr:row>
      <xdr:rowOff>38100</xdr:rowOff>
    </xdr:from>
    <xdr:to>
      <xdr:col>11</xdr:col>
      <xdr:colOff>247650</xdr:colOff>
      <xdr:row>22</xdr:row>
      <xdr:rowOff>66675</xdr:rowOff>
    </xdr:to>
    <xdr:sp>
      <xdr:nvSpPr>
        <xdr:cNvPr id="4" name="円/楕円 1"/>
        <xdr:cNvSpPr>
          <a:spLocks/>
        </xdr:cNvSpPr>
      </xdr:nvSpPr>
      <xdr:spPr>
        <a:xfrm>
          <a:off x="4476750" y="3552825"/>
          <a:ext cx="1514475" cy="1295400"/>
        </a:xfrm>
        <a:prstGeom prst="ellipse">
          <a:avLst/>
        </a:prstGeom>
        <a:solidFill>
          <a:srgbClr val="FFFFFF"/>
        </a:solidFill>
        <a:ln w="9525" cmpd="sng">
          <a:solidFill>
            <a:srgbClr val="000000"/>
          </a:solidFill>
          <a:prstDash val="dash"/>
          <a:headEnd type="none"/>
          <a:tailEnd type="none"/>
        </a:ln>
      </xdr:spPr>
      <xdr:txBody>
        <a:bodyPr vertOverflow="clip" wrap="square" lIns="36000" tIns="45720" rIns="36000" bIns="45720" anchor="ctr"/>
        <a:p>
          <a:pPr algn="ctr">
            <a:defRPr/>
          </a:pPr>
          <a:r>
            <a:rPr lang="en-US" cap="none" sz="1400" b="0" i="0" u="none" baseline="0">
              <a:solidFill>
                <a:srgbClr val="000000"/>
              </a:solidFill>
            </a:rPr>
            <a:t>金融機関</a:t>
          </a:r>
          <a:r>
            <a:rPr lang="en-US" cap="none" sz="1400" b="0" i="0" u="none" baseline="0">
              <a:solidFill>
                <a:srgbClr val="000000"/>
              </a:solidFill>
            </a:rPr>
            <a:t>
</a:t>
          </a:r>
          <a:r>
            <a:rPr lang="en-US" cap="none" sz="1400" b="0" i="0" u="none" baseline="0">
              <a:solidFill>
                <a:srgbClr val="000000"/>
              </a:solidFill>
            </a:rPr>
            <a:t>受</a:t>
          </a:r>
          <a:r>
            <a:rPr lang="en-US" cap="none" sz="1400" b="0" i="0" u="none" baseline="0">
              <a:solidFill>
                <a:srgbClr val="000000"/>
              </a:solidFill>
            </a:rPr>
            <a:t> </a:t>
          </a:r>
          <a:r>
            <a:rPr lang="en-US" cap="none" sz="1400" b="0" i="0" u="none" baseline="0">
              <a:solidFill>
                <a:srgbClr val="000000"/>
              </a:solidFill>
            </a:rPr>
            <a:t>付</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31</xdr:col>
      <xdr:colOff>66675</xdr:colOff>
      <xdr:row>18</xdr:row>
      <xdr:rowOff>57150</xdr:rowOff>
    </xdr:from>
    <xdr:to>
      <xdr:col>34</xdr:col>
      <xdr:colOff>276225</xdr:colOff>
      <xdr:row>22</xdr:row>
      <xdr:rowOff>85725</xdr:rowOff>
    </xdr:to>
    <xdr:sp>
      <xdr:nvSpPr>
        <xdr:cNvPr id="5" name="円/楕円 13"/>
        <xdr:cNvSpPr>
          <a:spLocks/>
        </xdr:cNvSpPr>
      </xdr:nvSpPr>
      <xdr:spPr>
        <a:xfrm>
          <a:off x="15478125" y="3571875"/>
          <a:ext cx="1524000" cy="1295400"/>
        </a:xfrm>
        <a:prstGeom prst="ellipse">
          <a:avLst/>
        </a:prstGeom>
        <a:solidFill>
          <a:srgbClr val="FFFFFF"/>
        </a:solidFill>
        <a:ln w="9525" cmpd="sng">
          <a:solidFill>
            <a:srgbClr val="000000"/>
          </a:solidFill>
          <a:prstDash val="dash"/>
          <a:headEnd type="none"/>
          <a:tailEnd type="none"/>
        </a:ln>
      </xdr:spPr>
      <xdr:txBody>
        <a:bodyPr vertOverflow="clip" wrap="square" lIns="0" tIns="45720" rIns="0" bIns="45720" anchor="ctr"/>
        <a:p>
          <a:pPr algn="ctr">
            <a:defRPr/>
          </a:pPr>
          <a:r>
            <a:rPr lang="en-US" cap="none" sz="1200" b="0" i="0" u="none" baseline="0">
              <a:solidFill>
                <a:srgbClr val="000000"/>
              </a:solidFill>
            </a:rPr>
            <a:t>県税事務所</a:t>
          </a:r>
          <a:r>
            <a:rPr lang="en-US" cap="none" sz="1200" b="0" i="0" u="none" baseline="0">
              <a:solidFill>
                <a:srgbClr val="000000"/>
              </a:solidFill>
            </a:rPr>
            <a:t>
</a:t>
          </a:r>
          <a:r>
            <a:rPr lang="en-US" cap="none" sz="1400" b="0" i="0" u="none" baseline="0">
              <a:solidFill>
                <a:srgbClr val="000000"/>
              </a:solidFill>
            </a:rPr>
            <a:t>受</a:t>
          </a:r>
          <a:r>
            <a:rPr lang="en-US" cap="none" sz="1400" b="0" i="0" u="none" baseline="0">
              <a:solidFill>
                <a:srgbClr val="000000"/>
              </a:solidFill>
            </a:rPr>
            <a:t> </a:t>
          </a:r>
          <a:r>
            <a:rPr lang="en-US" cap="none" sz="1400" b="0" i="0" u="none" baseline="0">
              <a:solidFill>
                <a:srgbClr val="000000"/>
              </a:solidFill>
            </a:rPr>
            <a:t>付</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54</xdr:col>
      <xdr:colOff>66675</xdr:colOff>
      <xdr:row>18</xdr:row>
      <xdr:rowOff>57150</xdr:rowOff>
    </xdr:from>
    <xdr:to>
      <xdr:col>57</xdr:col>
      <xdr:colOff>276225</xdr:colOff>
      <xdr:row>22</xdr:row>
      <xdr:rowOff>85725</xdr:rowOff>
    </xdr:to>
    <xdr:sp>
      <xdr:nvSpPr>
        <xdr:cNvPr id="6" name="円/楕円 14"/>
        <xdr:cNvSpPr>
          <a:spLocks/>
        </xdr:cNvSpPr>
      </xdr:nvSpPr>
      <xdr:spPr>
        <a:xfrm>
          <a:off x="26498550" y="3571875"/>
          <a:ext cx="1524000" cy="1295400"/>
        </a:xfrm>
        <a:prstGeom prst="ellipse">
          <a:avLst/>
        </a:prstGeom>
        <a:solidFill>
          <a:srgbClr val="FFFFFF"/>
        </a:solidFill>
        <a:ln w="9525" cmpd="sng">
          <a:solidFill>
            <a:srgbClr val="000000"/>
          </a:solidFill>
          <a:prstDash val="dash"/>
          <a:headEnd type="none"/>
          <a:tailEnd type="none"/>
        </a:ln>
      </xdr:spPr>
      <xdr:txBody>
        <a:bodyPr vertOverflow="clip" wrap="square" lIns="36000" tIns="45720" rIns="36000" bIns="45720" anchor="ctr"/>
        <a:p>
          <a:pPr algn="ctr">
            <a:defRPr/>
          </a:pPr>
          <a:r>
            <a:rPr lang="en-US" cap="none" sz="1400" b="0" i="0" u="none" baseline="0">
              <a:solidFill>
                <a:srgbClr val="000000"/>
              </a:solidFill>
            </a:rPr>
            <a:t>金融機関</a:t>
          </a:r>
          <a:r>
            <a:rPr lang="en-US" cap="none" sz="1400" b="0" i="0" u="none" baseline="0">
              <a:solidFill>
                <a:srgbClr val="000000"/>
              </a:solidFill>
            </a:rPr>
            <a:t>
</a:t>
          </a:r>
          <a:r>
            <a:rPr lang="en-US" cap="none" sz="1400" b="0" i="0" u="none" baseline="0">
              <a:solidFill>
                <a:srgbClr val="000000"/>
              </a:solidFill>
            </a:rPr>
            <a:t>受</a:t>
          </a:r>
          <a:r>
            <a:rPr lang="en-US" cap="none" sz="1400" b="0" i="0" u="none" baseline="0">
              <a:solidFill>
                <a:srgbClr val="000000"/>
              </a:solidFill>
            </a:rPr>
            <a:t> </a:t>
          </a:r>
          <a:r>
            <a:rPr lang="en-US" cap="none" sz="1400" b="0" i="0" u="none" baseline="0">
              <a:solidFill>
                <a:srgbClr val="000000"/>
              </a:solidFill>
            </a:rPr>
            <a:t>付</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10</xdr:col>
      <xdr:colOff>142875</xdr:colOff>
      <xdr:row>56</xdr:row>
      <xdr:rowOff>342900</xdr:rowOff>
    </xdr:from>
    <xdr:to>
      <xdr:col>10</xdr:col>
      <xdr:colOff>190500</xdr:colOff>
      <xdr:row>56</xdr:row>
      <xdr:rowOff>657225</xdr:rowOff>
    </xdr:to>
    <xdr:sp>
      <xdr:nvSpPr>
        <xdr:cNvPr id="7" name="左大かっこ 7"/>
        <xdr:cNvSpPr>
          <a:spLocks/>
        </xdr:cNvSpPr>
      </xdr:nvSpPr>
      <xdr:spPr>
        <a:xfrm>
          <a:off x="5448300" y="15678150"/>
          <a:ext cx="47625" cy="314325"/>
        </a:xfrm>
        <a:prstGeom prst="leftBracket">
          <a:avLst>
            <a:gd name="adj" fmla="val -4878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285750</xdr:colOff>
      <xdr:row>56</xdr:row>
      <xdr:rowOff>323850</xdr:rowOff>
    </xdr:from>
    <xdr:to>
      <xdr:col>14</xdr:col>
      <xdr:colOff>371475</xdr:colOff>
      <xdr:row>56</xdr:row>
      <xdr:rowOff>666750</xdr:rowOff>
    </xdr:to>
    <xdr:sp>
      <xdr:nvSpPr>
        <xdr:cNvPr id="8" name="右大かっこ 8"/>
        <xdr:cNvSpPr>
          <a:spLocks/>
        </xdr:cNvSpPr>
      </xdr:nvSpPr>
      <xdr:spPr>
        <a:xfrm>
          <a:off x="7343775" y="15659100"/>
          <a:ext cx="85725" cy="342900"/>
        </a:xfrm>
        <a:prstGeom prst="rightBracket">
          <a:avLst>
            <a:gd name="adj" fmla="val -48532"/>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ms.portal.rentai.gifu/kurashi/zeikin/sodan-madoguchi/11110/toiawase.html" TargetMode="External" /><Relationship Id="rId2" Type="http://schemas.openxmlformats.org/officeDocument/2006/relationships/hyperlink" Target="https://www.pref.gifu.lg.jp/kurashi/zeikin/sodan-madoguchi/11110/toiawase.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4"/>
  <sheetViews>
    <sheetView view="pageBreakPreview" zoomScale="70" zoomScaleNormal="70" zoomScaleSheetLayoutView="70" zoomScalePageLayoutView="0" workbookViewId="0" topLeftCell="A25">
      <selection activeCell="I52" sqref="I52:I53"/>
    </sheetView>
  </sheetViews>
  <sheetFormatPr defaultColWidth="8.796875" defaultRowHeight="14.25"/>
  <cols>
    <col min="1" max="1" width="2.5" style="0" customWidth="1"/>
    <col min="2" max="19" width="5.09765625" style="0" customWidth="1"/>
    <col min="20" max="36" width="5.19921875" style="0" customWidth="1"/>
  </cols>
  <sheetData>
    <row r="1" spans="13:14" s="1" customFormat="1" ht="37.5" customHeight="1">
      <c r="M1" s="3"/>
      <c r="N1" s="3"/>
    </row>
    <row r="2" spans="13:14" s="1" customFormat="1" ht="21">
      <c r="M2" s="3"/>
      <c r="N2" s="3"/>
    </row>
    <row r="3" spans="13:14" s="1" customFormat="1" ht="21">
      <c r="M3" s="3"/>
      <c r="N3" s="3"/>
    </row>
    <row r="4" spans="13:14" s="1" customFormat="1" ht="21">
      <c r="M4" s="3"/>
      <c r="N4" s="3"/>
    </row>
    <row r="5" spans="13:14" s="1" customFormat="1" ht="21">
      <c r="M5" s="3"/>
      <c r="N5" s="3"/>
    </row>
    <row r="6" spans="13:14" s="1" customFormat="1" ht="21">
      <c r="M6" s="3"/>
      <c r="N6" s="3"/>
    </row>
    <row r="7" spans="13:14" s="1" customFormat="1" ht="21">
      <c r="M7" s="3"/>
      <c r="N7" s="3"/>
    </row>
    <row r="8" spans="13:14" s="1" customFormat="1" ht="21">
      <c r="M8" s="3"/>
      <c r="N8" s="3"/>
    </row>
    <row r="9" spans="13:14" s="1" customFormat="1" ht="16.5" customHeight="1">
      <c r="M9" s="3"/>
      <c r="N9" s="3"/>
    </row>
    <row r="10" spans="2:22" s="35" customFormat="1" ht="24.75" customHeight="1">
      <c r="B10" s="50" t="s">
        <v>67</v>
      </c>
      <c r="C10" s="50"/>
      <c r="D10" s="50"/>
      <c r="E10" s="50"/>
      <c r="F10" s="50"/>
      <c r="G10" s="50"/>
      <c r="H10" s="50"/>
      <c r="I10" s="50"/>
      <c r="J10" s="50"/>
      <c r="K10" s="50"/>
      <c r="L10" s="50"/>
      <c r="M10" s="50"/>
      <c r="N10" s="50"/>
      <c r="O10" s="50"/>
      <c r="P10" s="50"/>
      <c r="Q10" s="50"/>
      <c r="R10" s="50"/>
      <c r="S10" s="50"/>
      <c r="T10" s="50"/>
      <c r="U10" s="50"/>
      <c r="V10" s="50"/>
    </row>
    <row r="11" spans="2:22" s="35" customFormat="1" ht="24.75" customHeight="1">
      <c r="B11" s="50" t="s">
        <v>73</v>
      </c>
      <c r="C11" s="50"/>
      <c r="D11" s="50"/>
      <c r="E11" s="50"/>
      <c r="F11" s="50"/>
      <c r="G11" s="50"/>
      <c r="H11" s="50"/>
      <c r="I11" s="50"/>
      <c r="J11" s="50"/>
      <c r="K11" s="50"/>
      <c r="L11" s="50"/>
      <c r="M11" s="50"/>
      <c r="N11" s="50"/>
      <c r="O11" s="50"/>
      <c r="P11" s="50"/>
      <c r="Q11" s="50"/>
      <c r="R11" s="50"/>
      <c r="S11" s="50"/>
      <c r="T11" s="50"/>
      <c r="U11" s="50"/>
      <c r="V11" s="50"/>
    </row>
    <row r="12" spans="2:22" s="35" customFormat="1" ht="24.75" customHeight="1">
      <c r="B12" s="50" t="s">
        <v>68</v>
      </c>
      <c r="C12" s="50"/>
      <c r="D12" s="50"/>
      <c r="E12" s="50"/>
      <c r="F12" s="50"/>
      <c r="G12" s="50"/>
      <c r="H12" s="50"/>
      <c r="I12" s="50"/>
      <c r="J12" s="50"/>
      <c r="K12" s="50"/>
      <c r="L12" s="50"/>
      <c r="M12" s="50"/>
      <c r="N12" s="50"/>
      <c r="O12" s="50"/>
      <c r="P12" s="50"/>
      <c r="Q12" s="50"/>
      <c r="R12" s="50"/>
      <c r="S12" s="50"/>
      <c r="T12" s="50"/>
      <c r="U12" s="50"/>
      <c r="V12" s="50"/>
    </row>
    <row r="13" spans="2:22" s="35" customFormat="1" ht="24.75" customHeight="1">
      <c r="B13" s="50" t="s">
        <v>69</v>
      </c>
      <c r="C13" s="50"/>
      <c r="D13" s="50"/>
      <c r="E13" s="50"/>
      <c r="F13" s="50"/>
      <c r="G13" s="50"/>
      <c r="H13" s="50"/>
      <c r="I13" s="50"/>
      <c r="J13" s="50"/>
      <c r="K13" s="50"/>
      <c r="L13" s="50"/>
      <c r="M13" s="50"/>
      <c r="N13" s="50"/>
      <c r="O13" s="50"/>
      <c r="P13" s="50"/>
      <c r="Q13" s="50"/>
      <c r="R13" s="50"/>
      <c r="S13" s="50"/>
      <c r="T13" s="50"/>
      <c r="U13" s="50"/>
      <c r="V13" s="50"/>
    </row>
    <row r="14" spans="2:22" s="35" customFormat="1" ht="24.75" customHeight="1">
      <c r="B14" s="50" t="s">
        <v>70</v>
      </c>
      <c r="C14" s="50"/>
      <c r="D14" s="50"/>
      <c r="E14" s="50"/>
      <c r="F14" s="50"/>
      <c r="G14" s="50"/>
      <c r="H14" s="50"/>
      <c r="I14" s="50"/>
      <c r="J14" s="50"/>
      <c r="K14" s="50"/>
      <c r="L14" s="50"/>
      <c r="M14" s="50"/>
      <c r="N14" s="50"/>
      <c r="O14" s="50"/>
      <c r="P14" s="50"/>
      <c r="Q14" s="50"/>
      <c r="R14" s="50"/>
      <c r="S14" s="50"/>
      <c r="T14" s="50"/>
      <c r="U14" s="50"/>
      <c r="V14" s="50"/>
    </row>
    <row r="15" spans="2:22" s="35" customFormat="1" ht="24.75" customHeight="1">
      <c r="B15" s="50" t="s">
        <v>71</v>
      </c>
      <c r="C15" s="50"/>
      <c r="D15" s="50"/>
      <c r="E15" s="50"/>
      <c r="F15" s="50"/>
      <c r="G15" s="50"/>
      <c r="H15" s="50"/>
      <c r="I15" s="50"/>
      <c r="J15" s="50"/>
      <c r="K15" s="50"/>
      <c r="L15" s="50"/>
      <c r="M15" s="50"/>
      <c r="N15" s="50"/>
      <c r="O15" s="50"/>
      <c r="P15" s="50"/>
      <c r="Q15" s="50"/>
      <c r="R15" s="50"/>
      <c r="S15" s="50"/>
      <c r="T15" s="50"/>
      <c r="U15" s="50"/>
      <c r="V15" s="50"/>
    </row>
    <row r="16" spans="2:14" s="1" customFormat="1" ht="30" customHeight="1">
      <c r="B16" s="36"/>
      <c r="C16" s="36"/>
      <c r="D16" s="36"/>
      <c r="E16" s="36"/>
      <c r="F16" s="36"/>
      <c r="G16" s="36"/>
      <c r="H16" s="36"/>
      <c r="I16" s="36"/>
      <c r="J16" s="36"/>
      <c r="K16" s="36"/>
      <c r="L16" s="36"/>
      <c r="M16" s="45"/>
      <c r="N16" s="3"/>
    </row>
    <row r="17" spans="2:17" s="1" customFormat="1" ht="36.75" customHeight="1">
      <c r="B17" s="58" t="s">
        <v>66</v>
      </c>
      <c r="C17" s="57"/>
      <c r="D17" s="57"/>
      <c r="E17" s="57"/>
      <c r="F17" s="57"/>
      <c r="G17" s="57"/>
      <c r="H17" s="57"/>
      <c r="I17" s="57"/>
      <c r="J17" s="57"/>
      <c r="K17" s="57"/>
      <c r="L17" s="57"/>
      <c r="M17" s="57"/>
      <c r="N17" s="57"/>
      <c r="O17" s="57"/>
      <c r="P17" s="57"/>
      <c r="Q17" s="57"/>
    </row>
    <row r="18" spans="2:22" s="35" customFormat="1" ht="24.75" customHeight="1">
      <c r="B18" s="205" t="s">
        <v>72</v>
      </c>
      <c r="C18" s="205"/>
      <c r="D18" s="205"/>
      <c r="E18" s="205"/>
      <c r="F18" s="205"/>
      <c r="G18" s="205"/>
      <c r="H18" s="205"/>
      <c r="I18" s="205"/>
      <c r="J18" s="205"/>
      <c r="K18" s="205"/>
      <c r="L18" s="205"/>
      <c r="M18" s="205"/>
      <c r="N18" s="205"/>
      <c r="O18" s="205"/>
      <c r="P18" s="205"/>
      <c r="Q18" s="205"/>
      <c r="R18" s="205"/>
      <c r="S18" s="205"/>
      <c r="T18" s="205"/>
      <c r="U18" s="205"/>
      <c r="V18" s="205"/>
    </row>
    <row r="19" spans="2:22" s="35" customFormat="1" ht="24.75" customHeight="1">
      <c r="B19" s="205" t="s">
        <v>96</v>
      </c>
      <c r="C19" s="205"/>
      <c r="D19" s="205"/>
      <c r="E19" s="205"/>
      <c r="F19" s="205"/>
      <c r="G19" s="205"/>
      <c r="H19" s="205"/>
      <c r="I19" s="205"/>
      <c r="J19" s="205"/>
      <c r="K19" s="205"/>
      <c r="L19" s="205"/>
      <c r="M19" s="205"/>
      <c r="N19" s="205"/>
      <c r="O19" s="205"/>
      <c r="P19" s="205"/>
      <c r="Q19" s="205"/>
      <c r="R19" s="205"/>
      <c r="S19" s="205"/>
      <c r="T19" s="205"/>
      <c r="U19" s="205"/>
      <c r="V19" s="205"/>
    </row>
    <row r="20" spans="2:22" s="35" customFormat="1" ht="24.75" customHeight="1">
      <c r="B20" s="205" t="s">
        <v>97</v>
      </c>
      <c r="C20" s="205"/>
      <c r="D20" s="205"/>
      <c r="E20" s="205"/>
      <c r="F20" s="205"/>
      <c r="G20" s="205"/>
      <c r="H20" s="205"/>
      <c r="I20" s="205"/>
      <c r="J20" s="205"/>
      <c r="K20" s="205"/>
      <c r="L20" s="205"/>
      <c r="M20" s="205"/>
      <c r="N20" s="205"/>
      <c r="O20" s="205"/>
      <c r="P20" s="205"/>
      <c r="Q20" s="205"/>
      <c r="R20" s="205"/>
      <c r="S20" s="205"/>
      <c r="T20" s="205"/>
      <c r="U20" s="205"/>
      <c r="V20" s="205"/>
    </row>
    <row r="21" spans="13:14" s="35" customFormat="1" ht="30" customHeight="1">
      <c r="M21" s="46"/>
      <c r="N21" s="46"/>
    </row>
    <row r="22" spans="2:14" s="37" customFormat="1" ht="36" customHeight="1">
      <c r="B22" s="58" t="s">
        <v>41</v>
      </c>
      <c r="C22" s="38"/>
      <c r="M22" s="47"/>
      <c r="N22" s="47"/>
    </row>
    <row r="23" spans="2:14" s="37" customFormat="1" ht="30" customHeight="1">
      <c r="B23" s="55" t="s">
        <v>42</v>
      </c>
      <c r="C23" s="52" t="s">
        <v>74</v>
      </c>
      <c r="D23" s="52"/>
      <c r="E23" s="51"/>
      <c r="M23" s="47"/>
      <c r="N23" s="47"/>
    </row>
    <row r="24" spans="2:14" s="37" customFormat="1" ht="30" customHeight="1">
      <c r="B24" s="56"/>
      <c r="C24" s="52" t="s">
        <v>75</v>
      </c>
      <c r="D24" s="52"/>
      <c r="E24" s="51"/>
      <c r="M24" s="47"/>
      <c r="N24" s="47"/>
    </row>
    <row r="25" spans="2:14" s="37" customFormat="1" ht="26.25" customHeight="1">
      <c r="B25" s="56"/>
      <c r="C25" s="53" t="s">
        <v>43</v>
      </c>
      <c r="D25" s="52"/>
      <c r="E25" s="51"/>
      <c r="M25" s="47"/>
      <c r="N25" s="47"/>
    </row>
    <row r="26" spans="2:14" s="37" customFormat="1" ht="21" customHeight="1">
      <c r="B26" s="56"/>
      <c r="C26" s="53" t="s">
        <v>76</v>
      </c>
      <c r="D26" s="52"/>
      <c r="E26" s="51"/>
      <c r="M26" s="47"/>
      <c r="N26" s="47"/>
    </row>
    <row r="27" spans="2:14" s="37" customFormat="1" ht="12.75" customHeight="1">
      <c r="B27" s="56"/>
      <c r="C27" s="40"/>
      <c r="M27" s="47"/>
      <c r="N27" s="47"/>
    </row>
    <row r="28" spans="2:14" s="37" customFormat="1" ht="30" customHeight="1">
      <c r="B28" s="55" t="s">
        <v>44</v>
      </c>
      <c r="C28" s="52" t="s">
        <v>77</v>
      </c>
      <c r="M28" s="47"/>
      <c r="N28" s="47"/>
    </row>
    <row r="29" spans="2:14" s="37" customFormat="1" ht="30" customHeight="1">
      <c r="B29" s="56"/>
      <c r="C29" s="52" t="s">
        <v>78</v>
      </c>
      <c r="M29" s="47"/>
      <c r="N29" s="47"/>
    </row>
    <row r="30" spans="2:14" s="41" customFormat="1" ht="15" customHeight="1">
      <c r="B30" s="56"/>
      <c r="C30" s="52"/>
      <c r="M30" s="48"/>
      <c r="N30" s="48"/>
    </row>
    <row r="31" spans="2:14" s="41" customFormat="1" ht="30" customHeight="1">
      <c r="B31" s="55" t="s">
        <v>45</v>
      </c>
      <c r="C31" s="54" t="s">
        <v>79</v>
      </c>
      <c r="M31" s="48"/>
      <c r="N31" s="48"/>
    </row>
    <row r="32" spans="2:14" s="41" customFormat="1" ht="30" customHeight="1">
      <c r="B32" s="39"/>
      <c r="C32" s="54" t="s">
        <v>80</v>
      </c>
      <c r="M32" s="48"/>
      <c r="N32" s="48"/>
    </row>
    <row r="33" spans="2:18" s="41" customFormat="1" ht="69.75" customHeight="1">
      <c r="B33" s="206"/>
      <c r="C33" s="206"/>
      <c r="D33" s="206"/>
      <c r="E33" s="206"/>
      <c r="F33" s="206"/>
      <c r="G33" s="206"/>
      <c r="H33" s="206"/>
      <c r="I33" s="206"/>
      <c r="J33" s="206"/>
      <c r="K33" s="206"/>
      <c r="L33" s="206"/>
      <c r="M33" s="206"/>
      <c r="N33" s="206"/>
      <c r="O33" s="206"/>
      <c r="P33" s="206"/>
      <c r="Q33" s="206"/>
      <c r="R33" s="206"/>
    </row>
    <row r="34" spans="1:14" s="41" customFormat="1" ht="30.75" customHeight="1">
      <c r="A34" s="48"/>
      <c r="B34" s="49"/>
      <c r="C34" s="49"/>
      <c r="D34" s="49"/>
      <c r="E34" s="49"/>
      <c r="F34" s="49"/>
      <c r="G34" s="49"/>
      <c r="H34" s="49"/>
      <c r="I34" s="49"/>
      <c r="J34" s="49"/>
      <c r="K34" s="49"/>
      <c r="L34" s="49"/>
      <c r="M34" s="48"/>
      <c r="N34" s="48"/>
    </row>
  </sheetData>
  <sheetProtection/>
  <mergeCells count="4">
    <mergeCell ref="B18:V18"/>
    <mergeCell ref="B20:V20"/>
    <mergeCell ref="B19:V19"/>
    <mergeCell ref="B33:R33"/>
  </mergeCells>
  <printOptions/>
  <pageMargins left="0.35433070866141736" right="0.03937007874015748" top="0.35433070866141736" bottom="0.35433070866141736" header="0.31496062992125984" footer="0.31496062992125984"/>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Z35"/>
  <sheetViews>
    <sheetView view="pageBreakPreview" zoomScale="55" zoomScaleNormal="70" zoomScaleSheetLayoutView="55" zoomScalePageLayoutView="0" workbookViewId="0" topLeftCell="A1">
      <selection activeCell="AD12" sqref="AD12"/>
    </sheetView>
  </sheetViews>
  <sheetFormatPr defaultColWidth="8.796875" defaultRowHeight="14.25"/>
  <cols>
    <col min="1" max="1" width="2.69921875" style="0" customWidth="1"/>
    <col min="2" max="3" width="7.09765625" style="0" customWidth="1"/>
    <col min="4" max="6" width="6.59765625" style="0" customWidth="1"/>
    <col min="7" max="21" width="4.59765625" style="0" customWidth="1"/>
    <col min="22" max="22" width="5" style="0" customWidth="1"/>
  </cols>
  <sheetData>
    <row r="1" spans="2:23" s="1" customFormat="1" ht="27" customHeight="1">
      <c r="B1" s="266" t="s">
        <v>46</v>
      </c>
      <c r="C1" s="266"/>
      <c r="D1" s="266"/>
      <c r="E1" s="266"/>
      <c r="F1" s="266"/>
      <c r="G1" s="266"/>
      <c r="H1" s="266"/>
      <c r="I1" s="266"/>
      <c r="J1" s="266"/>
      <c r="K1" s="266"/>
      <c r="L1" s="266"/>
      <c r="M1" s="266"/>
      <c r="N1" s="266"/>
      <c r="O1" s="266"/>
      <c r="P1" s="266"/>
      <c r="Q1" s="266"/>
      <c r="R1" s="266"/>
      <c r="S1" s="266"/>
      <c r="T1" s="266"/>
      <c r="U1" s="266"/>
      <c r="W1" s="3"/>
    </row>
    <row r="2" spans="2:23" s="1" customFormat="1" ht="21.75" thickBot="1">
      <c r="B2" s="64"/>
      <c r="C2" s="64"/>
      <c r="D2" s="64"/>
      <c r="E2" s="64"/>
      <c r="F2" s="64"/>
      <c r="G2" s="64"/>
      <c r="H2" s="64"/>
      <c r="I2" s="64"/>
      <c r="J2" s="64"/>
      <c r="K2" s="64"/>
      <c r="P2" s="267" t="s">
        <v>52</v>
      </c>
      <c r="Q2" s="267"/>
      <c r="R2" s="267"/>
      <c r="S2" s="267"/>
      <c r="T2" s="267"/>
      <c r="U2" s="267"/>
      <c r="W2" s="3"/>
    </row>
    <row r="3" spans="1:23" s="1" customFormat="1" ht="6.75" customHeight="1" thickBot="1">
      <c r="A3" s="62"/>
      <c r="B3" s="3"/>
      <c r="C3" s="3"/>
      <c r="D3" s="3"/>
      <c r="E3" s="3"/>
      <c r="F3" s="3"/>
      <c r="G3" s="3"/>
      <c r="H3" s="3"/>
      <c r="I3" s="3"/>
      <c r="J3" s="3"/>
      <c r="K3" s="72"/>
      <c r="L3" s="3"/>
      <c r="W3" s="3"/>
    </row>
    <row r="4" spans="1:23" s="1" customFormat="1" ht="23.25">
      <c r="A4" s="62"/>
      <c r="B4" s="3"/>
      <c r="C4" s="42" t="s">
        <v>106</v>
      </c>
      <c r="E4" s="3"/>
      <c r="F4" s="3"/>
      <c r="G4" s="3"/>
      <c r="H4" s="3"/>
      <c r="I4" s="3"/>
      <c r="J4" s="3"/>
      <c r="K4" s="62"/>
      <c r="L4" s="3"/>
      <c r="M4" s="69"/>
      <c r="N4" s="268" t="s">
        <v>1</v>
      </c>
      <c r="O4" s="241"/>
      <c r="P4" s="241"/>
      <c r="Q4" s="241"/>
      <c r="R4" s="241"/>
      <c r="S4" s="241"/>
      <c r="T4" s="241"/>
      <c r="U4" s="269"/>
      <c r="W4" s="3"/>
    </row>
    <row r="5" spans="1:23" s="1" customFormat="1" ht="31.5" customHeight="1" thickBot="1">
      <c r="A5" s="62"/>
      <c r="B5" s="3" t="s">
        <v>2</v>
      </c>
      <c r="C5" s="3"/>
      <c r="D5" s="3"/>
      <c r="E5" s="3"/>
      <c r="F5" s="3"/>
      <c r="G5" s="3"/>
      <c r="H5" s="3"/>
      <c r="I5" s="3"/>
      <c r="J5" s="3"/>
      <c r="K5" s="62"/>
      <c r="L5" s="73"/>
      <c r="M5" s="71"/>
      <c r="N5" s="79"/>
      <c r="O5" s="80"/>
      <c r="P5" s="80"/>
      <c r="Q5" s="80"/>
      <c r="R5" s="81" t="s">
        <v>53</v>
      </c>
      <c r="S5" s="80"/>
      <c r="T5" s="80"/>
      <c r="U5" s="82"/>
      <c r="V5" s="3"/>
      <c r="W5" s="3"/>
    </row>
    <row r="6" spans="1:23" s="1" customFormat="1" ht="21">
      <c r="A6" s="62"/>
      <c r="B6" s="3"/>
      <c r="C6" s="3"/>
      <c r="D6" s="3"/>
      <c r="E6" s="3"/>
      <c r="F6" s="3"/>
      <c r="G6" s="3"/>
      <c r="H6" s="3"/>
      <c r="I6" s="3"/>
      <c r="J6" s="3"/>
      <c r="K6" s="62"/>
      <c r="L6" s="270" t="s">
        <v>4</v>
      </c>
      <c r="M6" s="271"/>
      <c r="N6" s="271"/>
      <c r="O6" s="271"/>
      <c r="P6" s="271"/>
      <c r="Q6" s="271"/>
      <c r="R6" s="271"/>
      <c r="S6" s="271"/>
      <c r="T6" s="271"/>
      <c r="U6" s="272"/>
      <c r="W6" s="3"/>
    </row>
    <row r="7" spans="1:23" s="1" customFormat="1" ht="24.75" customHeight="1">
      <c r="A7" s="62"/>
      <c r="B7" s="5" t="s">
        <v>54</v>
      </c>
      <c r="C7" s="43" t="s">
        <v>98</v>
      </c>
      <c r="D7" s="5"/>
      <c r="E7" s="5"/>
      <c r="F7" s="5"/>
      <c r="G7" s="5"/>
      <c r="H7" s="5"/>
      <c r="I7" s="5"/>
      <c r="J7" s="5" t="s">
        <v>6</v>
      </c>
      <c r="K7" s="62"/>
      <c r="L7" s="273">
        <v>0</v>
      </c>
      <c r="M7" s="250">
        <v>0</v>
      </c>
      <c r="N7" s="250">
        <v>1</v>
      </c>
      <c r="O7" s="250">
        <v>2</v>
      </c>
      <c r="P7" s="250">
        <v>3</v>
      </c>
      <c r="Q7" s="250">
        <v>4</v>
      </c>
      <c r="R7" s="250">
        <v>5</v>
      </c>
      <c r="S7" s="250">
        <v>6</v>
      </c>
      <c r="T7" s="250">
        <v>7</v>
      </c>
      <c r="U7" s="252">
        <v>8</v>
      </c>
      <c r="W7" s="3"/>
    </row>
    <row r="8" spans="1:23" s="1" customFormat="1" ht="9" customHeight="1" thickBot="1">
      <c r="A8" s="62"/>
      <c r="B8" s="73"/>
      <c r="C8" s="64"/>
      <c r="D8" s="64"/>
      <c r="E8" s="64"/>
      <c r="F8" s="64"/>
      <c r="G8" s="64"/>
      <c r="H8" s="64"/>
      <c r="I8" s="64"/>
      <c r="J8" s="64"/>
      <c r="K8" s="66"/>
      <c r="L8" s="274"/>
      <c r="M8" s="251"/>
      <c r="N8" s="251"/>
      <c r="O8" s="251"/>
      <c r="P8" s="251"/>
      <c r="Q8" s="251"/>
      <c r="R8" s="251"/>
      <c r="S8" s="251"/>
      <c r="T8" s="251"/>
      <c r="U8" s="253"/>
      <c r="W8" s="3"/>
    </row>
    <row r="9" spans="1:23" s="1" customFormat="1" ht="32.25" customHeight="1">
      <c r="A9" s="62"/>
      <c r="B9" s="242" t="s">
        <v>7</v>
      </c>
      <c r="C9" s="254" t="s">
        <v>8</v>
      </c>
      <c r="D9" s="255"/>
      <c r="E9" s="256"/>
      <c r="F9" s="257" t="s">
        <v>99</v>
      </c>
      <c r="G9" s="258"/>
      <c r="H9" s="258"/>
      <c r="I9" s="258"/>
      <c r="J9" s="258"/>
      <c r="K9" s="258"/>
      <c r="L9" s="258"/>
      <c r="M9" s="258"/>
      <c r="N9" s="258"/>
      <c r="O9" s="258"/>
      <c r="P9" s="258"/>
      <c r="Q9" s="258"/>
      <c r="R9" s="258"/>
      <c r="S9" s="258"/>
      <c r="T9" s="258"/>
      <c r="U9" s="259"/>
      <c r="W9" s="3"/>
    </row>
    <row r="10" spans="1:23" s="1" customFormat="1" ht="32.25" customHeight="1">
      <c r="A10" s="62"/>
      <c r="B10" s="242"/>
      <c r="C10" s="263" t="s">
        <v>9</v>
      </c>
      <c r="D10" s="264"/>
      <c r="E10" s="265"/>
      <c r="F10" s="260"/>
      <c r="G10" s="261"/>
      <c r="H10" s="261"/>
      <c r="I10" s="261"/>
      <c r="J10" s="261"/>
      <c r="K10" s="261"/>
      <c r="L10" s="261"/>
      <c r="M10" s="261"/>
      <c r="N10" s="261"/>
      <c r="O10" s="261"/>
      <c r="P10" s="261"/>
      <c r="Q10" s="261"/>
      <c r="R10" s="261"/>
      <c r="S10" s="261"/>
      <c r="T10" s="261"/>
      <c r="U10" s="262"/>
      <c r="W10" s="3"/>
    </row>
    <row r="11" spans="1:23" s="1" customFormat="1" ht="23.25" customHeight="1">
      <c r="A11" s="62"/>
      <c r="B11" s="242"/>
      <c r="C11" s="238" t="s">
        <v>55</v>
      </c>
      <c r="D11" s="239"/>
      <c r="E11" s="240"/>
      <c r="F11" s="6" t="s">
        <v>100</v>
      </c>
      <c r="G11" s="7"/>
      <c r="H11" s="7"/>
      <c r="I11" s="7"/>
      <c r="J11" s="7"/>
      <c r="K11" s="7"/>
      <c r="L11" s="7"/>
      <c r="M11" s="7"/>
      <c r="N11" s="7"/>
      <c r="O11" s="7"/>
      <c r="P11" s="7"/>
      <c r="Q11" s="7"/>
      <c r="R11" s="7"/>
      <c r="S11" s="7"/>
      <c r="T11" s="7"/>
      <c r="U11" s="68"/>
      <c r="W11" s="3"/>
    </row>
    <row r="12" spans="1:23" s="1" customFormat="1" ht="18" customHeight="1">
      <c r="A12" s="62"/>
      <c r="B12" s="242"/>
      <c r="C12" s="219" t="s">
        <v>11</v>
      </c>
      <c r="D12" s="220"/>
      <c r="E12" s="221"/>
      <c r="F12" s="225" t="s">
        <v>101</v>
      </c>
      <c r="G12" s="226"/>
      <c r="H12" s="226"/>
      <c r="I12" s="226"/>
      <c r="J12" s="226"/>
      <c r="K12" s="226"/>
      <c r="L12" s="226"/>
      <c r="M12" s="226"/>
      <c r="N12" s="226"/>
      <c r="O12" s="226"/>
      <c r="P12" s="217" t="s">
        <v>37</v>
      </c>
      <c r="Q12" s="217"/>
      <c r="R12" s="217"/>
      <c r="S12" s="217"/>
      <c r="T12" s="217"/>
      <c r="U12" s="218"/>
      <c r="W12" s="3"/>
    </row>
    <row r="13" spans="1:23" s="1" customFormat="1" ht="36" customHeight="1">
      <c r="A13" s="62"/>
      <c r="B13" s="242"/>
      <c r="C13" s="222"/>
      <c r="D13" s="223"/>
      <c r="E13" s="224"/>
      <c r="F13" s="227"/>
      <c r="G13" s="228"/>
      <c r="H13" s="228"/>
      <c r="I13" s="228"/>
      <c r="J13" s="228"/>
      <c r="K13" s="228"/>
      <c r="L13" s="228"/>
      <c r="M13" s="228"/>
      <c r="N13" s="228"/>
      <c r="O13" s="228"/>
      <c r="P13" s="3"/>
      <c r="Q13" s="3"/>
      <c r="R13" s="3"/>
      <c r="S13" s="8" t="s">
        <v>104</v>
      </c>
      <c r="T13" s="9" t="s">
        <v>12</v>
      </c>
      <c r="U13" s="62"/>
      <c r="W13" s="3"/>
    </row>
    <row r="14" spans="1:23" s="1" customFormat="1" ht="33" customHeight="1" thickBot="1">
      <c r="A14" s="62"/>
      <c r="B14" s="243"/>
      <c r="C14" s="211" t="s">
        <v>13</v>
      </c>
      <c r="D14" s="212"/>
      <c r="E14" s="213"/>
      <c r="F14" s="214" t="s">
        <v>102</v>
      </c>
      <c r="G14" s="215"/>
      <c r="H14" s="215"/>
      <c r="I14" s="215"/>
      <c r="J14" s="215"/>
      <c r="K14" s="215"/>
      <c r="L14" s="215"/>
      <c r="M14" s="215"/>
      <c r="N14" s="215"/>
      <c r="O14" s="215"/>
      <c r="P14" s="215"/>
      <c r="Q14" s="215"/>
      <c r="R14" s="215"/>
      <c r="S14" s="215"/>
      <c r="T14" s="215"/>
      <c r="U14" s="216"/>
      <c r="W14" s="3"/>
    </row>
    <row r="15" spans="1:23" s="1" customFormat="1" ht="27.75" customHeight="1">
      <c r="A15" s="62"/>
      <c r="B15" s="233" t="s">
        <v>36</v>
      </c>
      <c r="C15" s="233"/>
      <c r="D15" s="233"/>
      <c r="E15" s="233"/>
      <c r="F15" s="233"/>
      <c r="G15" s="233"/>
      <c r="H15" s="233"/>
      <c r="I15" s="233"/>
      <c r="J15" s="233"/>
      <c r="K15" s="233"/>
      <c r="L15" s="233"/>
      <c r="M15" s="233"/>
      <c r="N15" s="233"/>
      <c r="O15" s="233"/>
      <c r="P15" s="233"/>
      <c r="Q15" s="233"/>
      <c r="R15" s="233"/>
      <c r="S15" s="233"/>
      <c r="T15" s="233"/>
      <c r="U15" s="234"/>
      <c r="W15" s="3"/>
    </row>
    <row r="16" spans="1:23" s="4" customFormat="1" ht="60.75" customHeight="1" thickBot="1">
      <c r="A16" s="69"/>
      <c r="B16" s="235" t="s">
        <v>103</v>
      </c>
      <c r="C16" s="236"/>
      <c r="D16" s="236"/>
      <c r="E16" s="236"/>
      <c r="F16" s="236"/>
      <c r="G16" s="236"/>
      <c r="H16" s="236"/>
      <c r="I16" s="236"/>
      <c r="J16" s="236"/>
      <c r="K16" s="236"/>
      <c r="L16" s="236"/>
      <c r="M16" s="236"/>
      <c r="N16" s="236"/>
      <c r="O16" s="236"/>
      <c r="P16" s="236"/>
      <c r="Q16" s="236"/>
      <c r="R16" s="236"/>
      <c r="S16" s="236"/>
      <c r="T16" s="236"/>
      <c r="U16" s="237"/>
      <c r="W16" s="13"/>
    </row>
    <row r="17" spans="1:23" s="1" customFormat="1" ht="23.25" customHeight="1">
      <c r="A17" s="62"/>
      <c r="B17" s="241" t="s">
        <v>14</v>
      </c>
      <c r="C17" s="241"/>
      <c r="D17" s="241"/>
      <c r="E17" s="241"/>
      <c r="F17" s="241"/>
      <c r="G17" s="241"/>
      <c r="H17" s="84"/>
      <c r="I17" s="74" t="s">
        <v>15</v>
      </c>
      <c r="J17" s="74"/>
      <c r="K17" s="74"/>
      <c r="L17" s="74"/>
      <c r="M17" s="74"/>
      <c r="N17" s="74"/>
      <c r="O17" s="74"/>
      <c r="P17" s="74"/>
      <c r="Q17" s="74"/>
      <c r="R17" s="74"/>
      <c r="S17" s="74"/>
      <c r="T17" s="74"/>
      <c r="U17" s="75"/>
      <c r="W17" s="3"/>
    </row>
    <row r="18" spans="1:26" s="1" customFormat="1" ht="40.5" customHeight="1">
      <c r="A18" s="62"/>
      <c r="B18" s="244" t="s">
        <v>16</v>
      </c>
      <c r="C18" s="244"/>
      <c r="D18" s="245"/>
      <c r="E18" s="232" t="s">
        <v>21</v>
      </c>
      <c r="F18" s="232"/>
      <c r="G18" s="232"/>
      <c r="H18" s="230" t="s">
        <v>104</v>
      </c>
      <c r="I18" s="231"/>
      <c r="J18" s="231"/>
      <c r="K18" s="231"/>
      <c r="L18" s="231"/>
      <c r="M18" s="229" t="s">
        <v>81</v>
      </c>
      <c r="N18" s="229"/>
      <c r="O18" s="229"/>
      <c r="P18" s="231" t="s">
        <v>105</v>
      </c>
      <c r="Q18" s="231"/>
      <c r="R18" s="231"/>
      <c r="S18" s="231"/>
      <c r="T18" s="231"/>
      <c r="U18" s="67" t="s">
        <v>22</v>
      </c>
      <c r="W18" s="3"/>
      <c r="Z18" s="3"/>
    </row>
    <row r="19" spans="1:23" s="1" customFormat="1" ht="30" customHeight="1">
      <c r="A19" s="62"/>
      <c r="B19" s="246"/>
      <c r="C19" s="246"/>
      <c r="D19" s="247"/>
      <c r="E19" s="209" t="s">
        <v>17</v>
      </c>
      <c r="F19" s="209"/>
      <c r="G19" s="209"/>
      <c r="H19" s="10"/>
      <c r="I19" s="10" t="s">
        <v>38</v>
      </c>
      <c r="J19" s="10"/>
      <c r="K19" s="10"/>
      <c r="L19" s="10"/>
      <c r="M19" s="10"/>
      <c r="N19" s="10"/>
      <c r="O19" s="10"/>
      <c r="P19" s="10"/>
      <c r="Q19" s="10"/>
      <c r="R19" s="10"/>
      <c r="S19" s="10"/>
      <c r="T19" s="10"/>
      <c r="U19" s="65"/>
      <c r="W19" s="3"/>
    </row>
    <row r="20" spans="1:23" s="1" customFormat="1" ht="36.75" customHeight="1">
      <c r="A20" s="62"/>
      <c r="B20" s="248"/>
      <c r="C20" s="248"/>
      <c r="D20" s="249"/>
      <c r="E20" s="209" t="s">
        <v>18</v>
      </c>
      <c r="F20" s="209"/>
      <c r="G20" s="209"/>
      <c r="H20" s="230">
        <v>1</v>
      </c>
      <c r="I20" s="231"/>
      <c r="J20" s="207">
        <v>2</v>
      </c>
      <c r="K20" s="231"/>
      <c r="L20" s="207">
        <v>3</v>
      </c>
      <c r="M20" s="210"/>
      <c r="N20" s="207">
        <v>4</v>
      </c>
      <c r="O20" s="210"/>
      <c r="P20" s="207">
        <v>5</v>
      </c>
      <c r="Q20" s="210"/>
      <c r="R20" s="207">
        <v>6</v>
      </c>
      <c r="S20" s="210"/>
      <c r="T20" s="207">
        <v>7</v>
      </c>
      <c r="U20" s="208"/>
      <c r="W20" s="3"/>
    </row>
    <row r="21" spans="1:23" s="1" customFormat="1" ht="23.25" customHeight="1" thickBot="1">
      <c r="A21" s="62"/>
      <c r="B21" s="212" t="s">
        <v>19</v>
      </c>
      <c r="C21" s="212"/>
      <c r="D21" s="212"/>
      <c r="E21" s="212"/>
      <c r="F21" s="213"/>
      <c r="G21" s="76"/>
      <c r="H21" s="77" t="s">
        <v>20</v>
      </c>
      <c r="I21" s="77"/>
      <c r="J21" s="77"/>
      <c r="K21" s="77"/>
      <c r="L21" s="77"/>
      <c r="M21" s="77"/>
      <c r="N21" s="77"/>
      <c r="O21" s="77"/>
      <c r="P21" s="77"/>
      <c r="Q21" s="77"/>
      <c r="R21" s="77"/>
      <c r="S21" s="77"/>
      <c r="T21" s="77"/>
      <c r="U21" s="78"/>
      <c r="W21" s="3"/>
    </row>
    <row r="22" spans="2:23" s="1" customFormat="1" ht="10.5" customHeight="1">
      <c r="B22" s="83"/>
      <c r="C22" s="3"/>
      <c r="D22" s="3"/>
      <c r="E22" s="3"/>
      <c r="F22" s="3"/>
      <c r="G22" s="3"/>
      <c r="H22" s="3"/>
      <c r="I22" s="3"/>
      <c r="J22" s="3"/>
      <c r="K22" s="3"/>
      <c r="L22" s="3"/>
      <c r="M22" s="3"/>
      <c r="N22" s="3"/>
      <c r="O22" s="3"/>
      <c r="P22" s="3"/>
      <c r="Q22" s="3"/>
      <c r="R22" s="3"/>
      <c r="S22" s="3"/>
      <c r="T22" s="3"/>
      <c r="U22" s="62"/>
      <c r="W22" s="3"/>
    </row>
    <row r="23" spans="2:23" s="1" customFormat="1" ht="17.25" customHeight="1">
      <c r="B23" s="16"/>
      <c r="C23" s="3"/>
      <c r="D23" s="3"/>
      <c r="E23" s="3"/>
      <c r="F23" s="3"/>
      <c r="G23" s="3"/>
      <c r="H23" s="3"/>
      <c r="I23" s="3"/>
      <c r="J23" s="3"/>
      <c r="K23" s="3"/>
      <c r="L23" s="3"/>
      <c r="M23" s="3"/>
      <c r="N23" s="3"/>
      <c r="O23" s="3"/>
      <c r="P23" s="3"/>
      <c r="Q23" s="3"/>
      <c r="R23" s="3"/>
      <c r="S23" s="3"/>
      <c r="T23" s="3"/>
      <c r="U23" s="3"/>
      <c r="W23" s="3"/>
    </row>
    <row r="24" spans="2:23" s="1" customFormat="1" ht="27" customHeight="1">
      <c r="B24" s="44" t="s">
        <v>58</v>
      </c>
      <c r="F24" s="1" t="s">
        <v>47</v>
      </c>
      <c r="W24" s="3"/>
    </row>
    <row r="25" spans="2:23" s="1" customFormat="1" ht="27" customHeight="1">
      <c r="B25" s="44" t="s">
        <v>59</v>
      </c>
      <c r="F25" s="1" t="s">
        <v>56</v>
      </c>
      <c r="W25" s="3"/>
    </row>
    <row r="26" spans="2:23" s="1" customFormat="1" ht="27" customHeight="1">
      <c r="B26" s="44"/>
      <c r="F26" s="1" t="s">
        <v>57</v>
      </c>
      <c r="W26" s="3"/>
    </row>
    <row r="27" spans="2:23" s="1" customFormat="1" ht="27" customHeight="1">
      <c r="B27" s="44" t="s">
        <v>60</v>
      </c>
      <c r="F27" s="1" t="s">
        <v>48</v>
      </c>
      <c r="W27" s="3"/>
    </row>
    <row r="28" spans="2:23" s="1" customFormat="1" ht="24" customHeight="1">
      <c r="B28" s="44"/>
      <c r="F28" s="1" t="s">
        <v>91</v>
      </c>
      <c r="W28" s="3"/>
    </row>
    <row r="29" spans="2:23" s="1" customFormat="1" ht="27" customHeight="1">
      <c r="B29" s="44" t="s">
        <v>61</v>
      </c>
      <c r="F29" s="1" t="s">
        <v>49</v>
      </c>
      <c r="W29" s="3"/>
    </row>
    <row r="30" spans="2:23" s="1" customFormat="1" ht="27" customHeight="1">
      <c r="B30" s="44" t="s">
        <v>62</v>
      </c>
      <c r="F30" s="60" t="s">
        <v>92</v>
      </c>
      <c r="W30" s="3"/>
    </row>
    <row r="31" spans="2:23" s="1" customFormat="1" ht="24" customHeight="1">
      <c r="B31" s="44" t="s">
        <v>63</v>
      </c>
      <c r="F31" s="1" t="s">
        <v>93</v>
      </c>
      <c r="W31" s="3"/>
    </row>
    <row r="32" spans="2:23" s="1" customFormat="1" ht="27" customHeight="1">
      <c r="B32" s="44" t="s">
        <v>64</v>
      </c>
      <c r="F32" s="1" t="s">
        <v>50</v>
      </c>
      <c r="W32" s="3"/>
    </row>
    <row r="33" spans="2:23" s="1" customFormat="1" ht="27" customHeight="1">
      <c r="B33" s="44" t="s">
        <v>65</v>
      </c>
      <c r="F33" s="1" t="s">
        <v>51</v>
      </c>
      <c r="W33" s="3"/>
    </row>
    <row r="34" spans="6:23" s="1" customFormat="1" ht="24" customHeight="1">
      <c r="F34" s="1" t="s">
        <v>94</v>
      </c>
      <c r="W34" s="3"/>
    </row>
    <row r="35" s="1" customFormat="1" ht="43.5" customHeight="1">
      <c r="W35" s="3"/>
    </row>
  </sheetData>
  <sheetProtection/>
  <mergeCells count="42">
    <mergeCell ref="B1:U1"/>
    <mergeCell ref="P2:U2"/>
    <mergeCell ref="N4:U4"/>
    <mergeCell ref="M7:M8"/>
    <mergeCell ref="N7:N8"/>
    <mergeCell ref="L6:U6"/>
    <mergeCell ref="L7:L8"/>
    <mergeCell ref="R7:R8"/>
    <mergeCell ref="S7:S8"/>
    <mergeCell ref="P7:P8"/>
    <mergeCell ref="T7:T8"/>
    <mergeCell ref="U7:U8"/>
    <mergeCell ref="C9:E9"/>
    <mergeCell ref="F9:U10"/>
    <mergeCell ref="O7:O8"/>
    <mergeCell ref="Q7:Q8"/>
    <mergeCell ref="C10:E10"/>
    <mergeCell ref="B15:U15"/>
    <mergeCell ref="B16:U16"/>
    <mergeCell ref="C11:E11"/>
    <mergeCell ref="B17:G17"/>
    <mergeCell ref="B9:B14"/>
    <mergeCell ref="P18:T18"/>
    <mergeCell ref="B18:D20"/>
    <mergeCell ref="E19:G19"/>
    <mergeCell ref="N20:O20"/>
    <mergeCell ref="J20:K20"/>
    <mergeCell ref="E18:G18"/>
    <mergeCell ref="H18:L18"/>
    <mergeCell ref="P20:Q20"/>
    <mergeCell ref="B21:F21"/>
    <mergeCell ref="R20:S20"/>
    <mergeCell ref="T20:U20"/>
    <mergeCell ref="E20:G20"/>
    <mergeCell ref="L20:M20"/>
    <mergeCell ref="C14:E14"/>
    <mergeCell ref="F14:U14"/>
    <mergeCell ref="P12:U12"/>
    <mergeCell ref="C12:E13"/>
    <mergeCell ref="F12:O13"/>
    <mergeCell ref="M18:O18"/>
    <mergeCell ref="H20:I20"/>
  </mergeCells>
  <printOptions/>
  <pageMargins left="0.35433070866141736" right="0.03937007874015748" top="0.35433070866141736" bottom="0.35433070866141736" header="0.31496062992125984" footer="0.31496062992125984"/>
  <pageSetup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dimension ref="A1:BK30"/>
  <sheetViews>
    <sheetView showGridLines="0" showRowColHeaders="0" tabSelected="1" zoomScaleSheetLayoutView="100" workbookViewId="0" topLeftCell="A1">
      <selection activeCell="AG13" sqref="AG13"/>
    </sheetView>
  </sheetViews>
  <sheetFormatPr defaultColWidth="2.59765625" defaultRowHeight="21" customHeight="1"/>
  <cols>
    <col min="1" max="26" width="2.59765625" style="0" customWidth="1"/>
    <col min="27" max="28" width="2.69921875" style="0" customWidth="1"/>
    <col min="29" max="51" width="2.59765625" style="0" customWidth="1"/>
    <col min="52" max="63" width="2.59765625" style="0" hidden="1" customWidth="1"/>
    <col min="64" max="64" width="2.59765625" style="0" customWidth="1"/>
  </cols>
  <sheetData>
    <row r="1" spans="1:62" ht="29.25" customHeight="1">
      <c r="A1" s="175"/>
      <c r="B1" s="180" t="s">
        <v>179</v>
      </c>
      <c r="C1" s="182"/>
      <c r="D1" s="179"/>
      <c r="E1" s="179"/>
      <c r="F1" s="179"/>
      <c r="G1" s="179"/>
      <c r="H1" s="179"/>
      <c r="I1" s="179"/>
      <c r="J1" s="179"/>
      <c r="K1" s="179"/>
      <c r="L1" s="179"/>
      <c r="M1" s="179"/>
      <c r="N1" s="179"/>
      <c r="O1" s="179"/>
      <c r="P1" s="179"/>
      <c r="Q1" s="179"/>
      <c r="R1" s="179"/>
      <c r="S1" s="179"/>
      <c r="T1" s="179"/>
      <c r="U1" s="179"/>
      <c r="V1" s="179"/>
      <c r="W1" s="179"/>
      <c r="X1" s="179"/>
      <c r="Y1" s="179"/>
      <c r="Z1" s="179"/>
      <c r="AA1" s="179"/>
      <c r="AB1" s="181"/>
      <c r="AC1" s="183"/>
      <c r="AD1" s="178"/>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row>
    <row r="2" spans="1:62" ht="9" customHeight="1">
      <c r="A2" s="170"/>
      <c r="B2" s="170"/>
      <c r="C2" s="171"/>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row>
    <row r="3" ht="18" customHeight="1">
      <c r="B3" s="169" t="s">
        <v>167</v>
      </c>
    </row>
    <row r="4" spans="2:3" ht="14.25" customHeight="1">
      <c r="B4" t="s">
        <v>168</v>
      </c>
      <c r="C4" t="s">
        <v>173</v>
      </c>
    </row>
    <row r="5" ht="14.25" customHeight="1">
      <c r="C5" t="s">
        <v>180</v>
      </c>
    </row>
    <row r="6" ht="14.25" customHeight="1">
      <c r="C6" t="s">
        <v>193</v>
      </c>
    </row>
    <row r="7" ht="9" customHeight="1"/>
    <row r="8" ht="18" customHeight="1">
      <c r="B8" s="169" t="s">
        <v>169</v>
      </c>
    </row>
    <row r="9" ht="16.5" customHeight="1">
      <c r="C9" t="s">
        <v>194</v>
      </c>
    </row>
    <row r="10" ht="16.5" customHeight="1">
      <c r="D10" t="s">
        <v>172</v>
      </c>
    </row>
    <row r="11" ht="16.5" customHeight="1">
      <c r="C11" t="s">
        <v>170</v>
      </c>
    </row>
    <row r="12" ht="9" customHeight="1"/>
    <row r="13" ht="16.5" customHeight="1">
      <c r="B13" s="169" t="s">
        <v>185</v>
      </c>
    </row>
    <row r="14" spans="3:14" ht="16.5" customHeight="1">
      <c r="C14" t="s">
        <v>178</v>
      </c>
      <c r="D14" s="290" t="s">
        <v>171</v>
      </c>
      <c r="E14" s="290"/>
      <c r="F14" s="290"/>
      <c r="G14" s="290"/>
      <c r="H14" s="290"/>
      <c r="I14" s="290"/>
      <c r="J14" s="290"/>
      <c r="K14" s="290"/>
      <c r="L14" s="290"/>
      <c r="M14" s="290"/>
      <c r="N14" t="s">
        <v>186</v>
      </c>
    </row>
    <row r="15" ht="9" customHeight="1"/>
    <row r="16" spans="2:11" ht="21" customHeight="1">
      <c r="B16" s="169" t="s">
        <v>107</v>
      </c>
      <c r="K16" s="177" t="s">
        <v>184</v>
      </c>
    </row>
    <row r="17" spans="27:50" ht="8.25" customHeight="1" thickBot="1">
      <c r="AA17" s="279"/>
      <c r="AB17" s="279"/>
      <c r="AM17" s="278"/>
      <c r="AN17" s="278"/>
      <c r="AO17" s="278"/>
      <c r="AP17" s="278"/>
      <c r="AQ17" s="278"/>
      <c r="AR17" s="278"/>
      <c r="AS17" s="278"/>
      <c r="AT17" s="278"/>
      <c r="AU17" s="278"/>
      <c r="AV17" s="278"/>
      <c r="AW17" s="278"/>
      <c r="AX17" s="278"/>
    </row>
    <row r="18" spans="4:52" ht="17.25" customHeight="1">
      <c r="D18" s="312" t="s">
        <v>176</v>
      </c>
      <c r="E18" s="313"/>
      <c r="F18" s="314" t="s">
        <v>109</v>
      </c>
      <c r="G18" s="314"/>
      <c r="H18" s="314"/>
      <c r="I18" s="314"/>
      <c r="J18" s="314"/>
      <c r="K18" s="328"/>
      <c r="L18" s="328"/>
      <c r="M18" s="328"/>
      <c r="N18" s="328"/>
      <c r="O18" s="328"/>
      <c r="P18" s="328"/>
      <c r="Q18" s="328"/>
      <c r="R18" s="328"/>
      <c r="S18" s="328"/>
      <c r="T18" s="328"/>
      <c r="U18" s="328"/>
      <c r="V18" s="328"/>
      <c r="W18" s="328"/>
      <c r="X18" s="328"/>
      <c r="Y18" s="328"/>
      <c r="Z18" s="328"/>
      <c r="AA18" s="291" t="s">
        <v>119</v>
      </c>
      <c r="AB18" s="292"/>
      <c r="AC18" s="327" t="s">
        <v>174</v>
      </c>
      <c r="AD18" s="327"/>
      <c r="AE18" s="327"/>
      <c r="AF18" s="327"/>
      <c r="AG18" s="327"/>
      <c r="AH18" s="327"/>
      <c r="AI18" s="327"/>
      <c r="AJ18" s="327"/>
      <c r="AK18" s="327"/>
      <c r="AL18" s="327"/>
      <c r="AM18" s="288" t="str">
        <f>IF(K18="","ふりがなを入力してください。","")</f>
        <v>ふりがなを入力してください。</v>
      </c>
      <c r="AN18" s="288"/>
      <c r="AO18" s="288"/>
      <c r="AP18" s="288"/>
      <c r="AQ18" s="288"/>
      <c r="AR18" s="288"/>
      <c r="AS18" s="288"/>
      <c r="AT18" s="288"/>
      <c r="AU18" s="288"/>
      <c r="AV18" s="288"/>
      <c r="AW18" s="288"/>
      <c r="AX18" s="289"/>
      <c r="AZ18">
        <f>IF(AM18="",0,1)</f>
        <v>1</v>
      </c>
    </row>
    <row r="19" spans="4:52" ht="23.25" customHeight="1">
      <c r="D19" s="310"/>
      <c r="E19" s="311"/>
      <c r="F19" s="315" t="s">
        <v>108</v>
      </c>
      <c r="G19" s="315"/>
      <c r="H19" s="315"/>
      <c r="I19" s="315"/>
      <c r="J19" s="315"/>
      <c r="K19" s="329"/>
      <c r="L19" s="329"/>
      <c r="M19" s="329"/>
      <c r="N19" s="329"/>
      <c r="O19" s="329"/>
      <c r="P19" s="329"/>
      <c r="Q19" s="329"/>
      <c r="R19" s="329"/>
      <c r="S19" s="329"/>
      <c r="T19" s="329"/>
      <c r="U19" s="329"/>
      <c r="V19" s="329"/>
      <c r="W19" s="329"/>
      <c r="X19" s="329"/>
      <c r="Y19" s="329"/>
      <c r="Z19" s="329"/>
      <c r="AA19" s="282" t="s">
        <v>120</v>
      </c>
      <c r="AB19" s="283"/>
      <c r="AC19" s="319"/>
      <c r="AD19" s="319"/>
      <c r="AE19" s="319"/>
      <c r="AF19" s="319"/>
      <c r="AG19" s="319"/>
      <c r="AH19" s="319"/>
      <c r="AI19" s="319"/>
      <c r="AJ19" s="319"/>
      <c r="AK19" s="319"/>
      <c r="AL19" s="319"/>
      <c r="AM19" s="280" t="str">
        <f>IF(K19="","氏名を入力してください。","")</f>
        <v>氏名を入力してください。</v>
      </c>
      <c r="AN19" s="280"/>
      <c r="AO19" s="280"/>
      <c r="AP19" s="280"/>
      <c r="AQ19" s="280"/>
      <c r="AR19" s="280"/>
      <c r="AS19" s="280"/>
      <c r="AT19" s="280"/>
      <c r="AU19" s="280"/>
      <c r="AV19" s="280"/>
      <c r="AW19" s="280"/>
      <c r="AX19" s="281"/>
      <c r="AZ19">
        <f aca="true" t="shared" si="0" ref="AZ19:AZ30">IF(AM19="",0,1)</f>
        <v>1</v>
      </c>
    </row>
    <row r="20" spans="4:52" ht="23.25" customHeight="1">
      <c r="D20" s="310"/>
      <c r="E20" s="311"/>
      <c r="F20" s="304" t="s">
        <v>110</v>
      </c>
      <c r="G20" s="305"/>
      <c r="H20" s="305"/>
      <c r="I20" s="305"/>
      <c r="J20" s="306"/>
      <c r="K20" s="317"/>
      <c r="L20" s="318"/>
      <c r="M20" s="318"/>
      <c r="N20" s="318"/>
      <c r="O20" s="318"/>
      <c r="P20" s="318"/>
      <c r="Q20" s="318"/>
      <c r="R20" s="318"/>
      <c r="S20" s="318"/>
      <c r="T20" s="318"/>
      <c r="U20" s="318"/>
      <c r="V20" s="318"/>
      <c r="W20" s="318"/>
      <c r="X20" s="318"/>
      <c r="Y20" s="318"/>
      <c r="Z20" s="318"/>
      <c r="AA20" s="284" t="s">
        <v>120</v>
      </c>
      <c r="AB20" s="285"/>
      <c r="AC20" s="319" t="s">
        <v>128</v>
      </c>
      <c r="AD20" s="319"/>
      <c r="AE20" s="319"/>
      <c r="AF20" s="319"/>
      <c r="AG20" s="319"/>
      <c r="AH20" s="319"/>
      <c r="AI20" s="319"/>
      <c r="AJ20" s="319"/>
      <c r="AK20" s="319"/>
      <c r="AL20" s="319"/>
      <c r="AM20" s="280" t="str">
        <f>IF(K20="","住所を入力してください。","")</f>
        <v>住所を入力してください。</v>
      </c>
      <c r="AN20" s="280"/>
      <c r="AO20" s="280"/>
      <c r="AP20" s="280"/>
      <c r="AQ20" s="280"/>
      <c r="AR20" s="280"/>
      <c r="AS20" s="280"/>
      <c r="AT20" s="280"/>
      <c r="AU20" s="280"/>
      <c r="AV20" s="280"/>
      <c r="AW20" s="280"/>
      <c r="AX20" s="281"/>
      <c r="AZ20">
        <f t="shared" si="0"/>
        <v>1</v>
      </c>
    </row>
    <row r="21" spans="4:52" ht="23.25" customHeight="1">
      <c r="D21" s="310"/>
      <c r="E21" s="311"/>
      <c r="F21" s="307"/>
      <c r="G21" s="308"/>
      <c r="H21" s="308"/>
      <c r="I21" s="308"/>
      <c r="J21" s="309"/>
      <c r="K21" s="318"/>
      <c r="L21" s="318"/>
      <c r="M21" s="318"/>
      <c r="N21" s="318"/>
      <c r="O21" s="318"/>
      <c r="P21" s="318"/>
      <c r="Q21" s="318"/>
      <c r="R21" s="318"/>
      <c r="S21" s="318"/>
      <c r="T21" s="318"/>
      <c r="U21" s="318"/>
      <c r="V21" s="318"/>
      <c r="W21" s="318"/>
      <c r="X21" s="318"/>
      <c r="Y21" s="318"/>
      <c r="Z21" s="318"/>
      <c r="AA21" s="286"/>
      <c r="AB21" s="287"/>
      <c r="AC21" s="319"/>
      <c r="AD21" s="319"/>
      <c r="AE21" s="319"/>
      <c r="AF21" s="319"/>
      <c r="AG21" s="319"/>
      <c r="AH21" s="319"/>
      <c r="AI21" s="319"/>
      <c r="AJ21" s="319"/>
      <c r="AK21" s="319"/>
      <c r="AL21" s="319"/>
      <c r="AM21" s="280"/>
      <c r="AN21" s="280"/>
      <c r="AO21" s="280"/>
      <c r="AP21" s="280"/>
      <c r="AQ21" s="280"/>
      <c r="AR21" s="280"/>
      <c r="AS21" s="280"/>
      <c r="AT21" s="280"/>
      <c r="AU21" s="280"/>
      <c r="AV21" s="280"/>
      <c r="AW21" s="280"/>
      <c r="AX21" s="281"/>
      <c r="AZ21">
        <f t="shared" si="0"/>
        <v>0</v>
      </c>
    </row>
    <row r="22" spans="4:54" ht="19.5" customHeight="1">
      <c r="D22" s="310"/>
      <c r="E22" s="311"/>
      <c r="F22" s="300" t="s">
        <v>111</v>
      </c>
      <c r="G22" s="300"/>
      <c r="H22" s="300"/>
      <c r="I22" s="300"/>
      <c r="J22" s="300"/>
      <c r="K22" s="318"/>
      <c r="L22" s="318"/>
      <c r="M22" s="318"/>
      <c r="N22" s="318"/>
      <c r="O22" s="318"/>
      <c r="P22" s="318"/>
      <c r="Q22" s="318"/>
      <c r="R22" s="318"/>
      <c r="S22" s="318"/>
      <c r="T22" s="318"/>
      <c r="U22" s="318"/>
      <c r="V22" s="318"/>
      <c r="W22" s="318"/>
      <c r="X22" s="318"/>
      <c r="Y22" s="318"/>
      <c r="Z22" s="318"/>
      <c r="AA22" s="282" t="s">
        <v>120</v>
      </c>
      <c r="AB22" s="283"/>
      <c r="AC22" s="320" t="s">
        <v>122</v>
      </c>
      <c r="AD22" s="320"/>
      <c r="AE22" s="320"/>
      <c r="AF22" s="320"/>
      <c r="AG22" s="320"/>
      <c r="AH22" s="320"/>
      <c r="AI22" s="320"/>
      <c r="AJ22" s="320"/>
      <c r="AK22" s="320"/>
      <c r="AL22" s="320"/>
      <c r="AM22" s="280" t="str">
        <f>IF(K22="","電話番号を入力してください。","")</f>
        <v>電話番号を入力してください。</v>
      </c>
      <c r="AN22" s="280"/>
      <c r="AO22" s="280"/>
      <c r="AP22" s="280"/>
      <c r="AQ22" s="280"/>
      <c r="AR22" s="280"/>
      <c r="AS22" s="280"/>
      <c r="AT22" s="280"/>
      <c r="AU22" s="280"/>
      <c r="AV22" s="280"/>
      <c r="AW22" s="280"/>
      <c r="AX22" s="281"/>
      <c r="AZ22">
        <f t="shared" si="0"/>
        <v>1</v>
      </c>
      <c r="BB22">
        <f>LEFT(K23,2)</f>
      </c>
    </row>
    <row r="23" spans="4:63" ht="23.25" customHeight="1">
      <c r="D23" s="316" t="s">
        <v>112</v>
      </c>
      <c r="E23" s="300"/>
      <c r="F23" s="300"/>
      <c r="G23" s="300"/>
      <c r="H23" s="300"/>
      <c r="I23" s="300"/>
      <c r="J23" s="300"/>
      <c r="K23" s="330"/>
      <c r="L23" s="330"/>
      <c r="M23" s="330"/>
      <c r="N23" s="330"/>
      <c r="O23" s="330"/>
      <c r="P23" s="330"/>
      <c r="Q23" s="330"/>
      <c r="R23" s="330"/>
      <c r="S23" s="330"/>
      <c r="T23" s="330"/>
      <c r="U23" s="330"/>
      <c r="V23" s="330"/>
      <c r="W23" s="330"/>
      <c r="X23" s="330"/>
      <c r="Y23" s="330"/>
      <c r="Z23" s="330"/>
      <c r="AA23" s="282" t="s">
        <v>120</v>
      </c>
      <c r="AB23" s="283"/>
      <c r="AC23" s="324" t="s">
        <v>183</v>
      </c>
      <c r="AD23" s="325"/>
      <c r="AE23" s="325"/>
      <c r="AF23" s="325"/>
      <c r="AG23" s="325"/>
      <c r="AH23" s="325"/>
      <c r="AI23" s="325"/>
      <c r="AJ23" s="325"/>
      <c r="AK23" s="325"/>
      <c r="AL23" s="326"/>
      <c r="AM23" s="280" t="str">
        <f>IF(K23="","課税事務所を選択してください。","")</f>
        <v>課税事務所を選択してください。</v>
      </c>
      <c r="AN23" s="280"/>
      <c r="AO23" s="280"/>
      <c r="AP23" s="280"/>
      <c r="AQ23" s="280"/>
      <c r="AR23" s="280"/>
      <c r="AS23" s="280"/>
      <c r="AT23" s="280"/>
      <c r="AU23" s="280"/>
      <c r="AV23" s="280"/>
      <c r="AW23" s="280"/>
      <c r="AX23" s="281"/>
      <c r="AZ23">
        <f t="shared" si="0"/>
        <v>1</v>
      </c>
      <c r="BB23">
        <v>10</v>
      </c>
      <c r="BC23">
        <v>9</v>
      </c>
      <c r="BD23">
        <v>8</v>
      </c>
      <c r="BE23">
        <v>7</v>
      </c>
      <c r="BF23">
        <v>6</v>
      </c>
      <c r="BG23">
        <v>5</v>
      </c>
      <c r="BH23">
        <v>4</v>
      </c>
      <c r="BI23">
        <v>3</v>
      </c>
      <c r="BJ23">
        <v>2</v>
      </c>
      <c r="BK23">
        <v>1</v>
      </c>
    </row>
    <row r="24" spans="4:63" ht="18.75" customHeight="1">
      <c r="D24" s="316" t="s">
        <v>118</v>
      </c>
      <c r="E24" s="300"/>
      <c r="F24" s="300"/>
      <c r="G24" s="300"/>
      <c r="H24" s="300"/>
      <c r="I24" s="300"/>
      <c r="J24" s="300"/>
      <c r="K24" s="318"/>
      <c r="L24" s="318"/>
      <c r="M24" s="318"/>
      <c r="N24" s="318"/>
      <c r="O24" s="318"/>
      <c r="P24" s="318"/>
      <c r="Q24" s="318"/>
      <c r="R24" s="318"/>
      <c r="S24" s="318"/>
      <c r="T24" s="318"/>
      <c r="U24" s="318"/>
      <c r="V24" s="318"/>
      <c r="W24" s="318"/>
      <c r="X24" s="318"/>
      <c r="Y24" s="318"/>
      <c r="Z24" s="318"/>
      <c r="AA24" s="282"/>
      <c r="AB24" s="283"/>
      <c r="AC24" s="319" t="s">
        <v>127</v>
      </c>
      <c r="AD24" s="319"/>
      <c r="AE24" s="319"/>
      <c r="AF24" s="319"/>
      <c r="AG24" s="319"/>
      <c r="AH24" s="319"/>
      <c r="AI24" s="319"/>
      <c r="AJ24" s="319"/>
      <c r="AK24" s="319"/>
      <c r="AL24" s="319"/>
      <c r="AM24" s="280" t="str">
        <f>IF(K24="","課税番号を入力してください。","")</f>
        <v>課税番号を入力してください。</v>
      </c>
      <c r="AN24" s="280"/>
      <c r="AO24" s="280"/>
      <c r="AP24" s="280"/>
      <c r="AQ24" s="280"/>
      <c r="AR24" s="280"/>
      <c r="AS24" s="280"/>
      <c r="AT24" s="280"/>
      <c r="AU24" s="280"/>
      <c r="AV24" s="280"/>
      <c r="AW24" s="280"/>
      <c r="AX24" s="281"/>
      <c r="AZ24">
        <f t="shared" si="0"/>
        <v>1</v>
      </c>
      <c r="BB24">
        <f>IF($K$24&lt;1000000000,"",LEFTB(RIGHTB($K$24,(BB23))))</f>
      </c>
      <c r="BC24">
        <f>IF($K$24&lt;100000000,"",LEFTB(RIGHTB($K$24,(BC23))))</f>
      </c>
      <c r="BD24">
        <f>IF($K$24&lt;10000000,"",LEFTB(RIGHTB($K$24,(BD23))))</f>
      </c>
      <c r="BE24">
        <f>IF($K$24&lt;1000000,"",LEFTB(RIGHTB($K$24,(BE23))))</f>
      </c>
      <c r="BF24">
        <f>IF($K$24&lt;100000,"",LEFTB(RIGHTB($K$24,(BF23))))</f>
      </c>
      <c r="BG24">
        <f>IF($K$24&lt;10000,"",LEFTB(RIGHTB($K$24,(BG23))))</f>
      </c>
      <c r="BH24">
        <f>IF($K$24&lt;1000,"",LEFTB(RIGHTB($K$24,(BH23))))</f>
      </c>
      <c r="BI24">
        <f>IF($K$24&lt;100,"",LEFTB(RIGHTB($K$24,(BI23))))</f>
      </c>
      <c r="BJ24">
        <f>IF($K$24&lt;10,"",LEFTB(RIGHTB($K$24,(BJ23))))</f>
      </c>
      <c r="BK24">
        <f>IF($K$24&lt;1,"",LEFTB(RIGHTB($K$24,(BK23))))</f>
      </c>
    </row>
    <row r="25" spans="4:52" ht="23.25" customHeight="1">
      <c r="D25" s="310" t="s">
        <v>175</v>
      </c>
      <c r="E25" s="311"/>
      <c r="F25" s="300" t="s">
        <v>113</v>
      </c>
      <c r="G25" s="300"/>
      <c r="H25" s="300"/>
      <c r="I25" s="300"/>
      <c r="J25" s="300"/>
      <c r="K25" s="318"/>
      <c r="L25" s="318"/>
      <c r="M25" s="318"/>
      <c r="N25" s="318"/>
      <c r="O25" s="318"/>
      <c r="P25" s="318"/>
      <c r="Q25" s="318"/>
      <c r="R25" s="318"/>
      <c r="S25" s="318"/>
      <c r="T25" s="318"/>
      <c r="U25" s="318"/>
      <c r="V25" s="318"/>
      <c r="W25" s="318"/>
      <c r="X25" s="318"/>
      <c r="Y25" s="318"/>
      <c r="Z25" s="318"/>
      <c r="AA25" s="282" t="s">
        <v>119</v>
      </c>
      <c r="AB25" s="283"/>
      <c r="AC25" s="319"/>
      <c r="AD25" s="319"/>
      <c r="AE25" s="319"/>
      <c r="AF25" s="319"/>
      <c r="AG25" s="319"/>
      <c r="AH25" s="319"/>
      <c r="AI25" s="319"/>
      <c r="AJ25" s="319"/>
      <c r="AK25" s="319"/>
      <c r="AL25" s="319"/>
      <c r="AM25" s="280" t="str">
        <f>IF(K25="","金融機関名を入力してください。","")</f>
        <v>金融機関名を入力してください。</v>
      </c>
      <c r="AN25" s="280"/>
      <c r="AO25" s="280"/>
      <c r="AP25" s="280"/>
      <c r="AQ25" s="280"/>
      <c r="AR25" s="280"/>
      <c r="AS25" s="280"/>
      <c r="AT25" s="280"/>
      <c r="AU25" s="280"/>
      <c r="AV25" s="280"/>
      <c r="AW25" s="280"/>
      <c r="AX25" s="281"/>
      <c r="AZ25">
        <f t="shared" si="0"/>
        <v>1</v>
      </c>
    </row>
    <row r="26" spans="4:52" ht="23.25" customHeight="1">
      <c r="D26" s="310"/>
      <c r="E26" s="311"/>
      <c r="F26" s="300" t="s">
        <v>114</v>
      </c>
      <c r="G26" s="300"/>
      <c r="H26" s="300"/>
      <c r="I26" s="300"/>
      <c r="J26" s="300"/>
      <c r="K26" s="318"/>
      <c r="L26" s="318"/>
      <c r="M26" s="318"/>
      <c r="N26" s="318"/>
      <c r="O26" s="318"/>
      <c r="P26" s="318"/>
      <c r="Q26" s="318"/>
      <c r="R26" s="318"/>
      <c r="S26" s="318"/>
      <c r="T26" s="318"/>
      <c r="U26" s="318"/>
      <c r="V26" s="318"/>
      <c r="W26" s="318"/>
      <c r="X26" s="318"/>
      <c r="Y26" s="318"/>
      <c r="Z26" s="318"/>
      <c r="AA26" s="282" t="s">
        <v>120</v>
      </c>
      <c r="AB26" s="283"/>
      <c r="AC26" s="319"/>
      <c r="AD26" s="319"/>
      <c r="AE26" s="319"/>
      <c r="AF26" s="319"/>
      <c r="AG26" s="319"/>
      <c r="AH26" s="319"/>
      <c r="AI26" s="319"/>
      <c r="AJ26" s="319"/>
      <c r="AK26" s="319"/>
      <c r="AL26" s="319"/>
      <c r="AM26" s="280" t="str">
        <f>IF(K26="","支店名を入力してください。","")</f>
        <v>支店名を入力してください。</v>
      </c>
      <c r="AN26" s="280"/>
      <c r="AO26" s="280"/>
      <c r="AP26" s="280"/>
      <c r="AQ26" s="280"/>
      <c r="AR26" s="280"/>
      <c r="AS26" s="280"/>
      <c r="AT26" s="280"/>
      <c r="AU26" s="280"/>
      <c r="AV26" s="280"/>
      <c r="AW26" s="280"/>
      <c r="AX26" s="281"/>
      <c r="AZ26">
        <f t="shared" si="0"/>
        <v>1</v>
      </c>
    </row>
    <row r="27" spans="4:63" ht="23.25" customHeight="1">
      <c r="D27" s="310"/>
      <c r="E27" s="311"/>
      <c r="F27" s="300" t="s">
        <v>115</v>
      </c>
      <c r="G27" s="300"/>
      <c r="H27" s="300"/>
      <c r="I27" s="300"/>
      <c r="J27" s="300"/>
      <c r="K27" s="318"/>
      <c r="L27" s="318"/>
      <c r="M27" s="318"/>
      <c r="N27" s="318"/>
      <c r="O27" s="318"/>
      <c r="P27" s="318"/>
      <c r="Q27" s="318"/>
      <c r="R27" s="318"/>
      <c r="S27" s="318"/>
      <c r="T27" s="318"/>
      <c r="U27" s="318"/>
      <c r="V27" s="318"/>
      <c r="W27" s="318"/>
      <c r="X27" s="318"/>
      <c r="Y27" s="318"/>
      <c r="Z27" s="318"/>
      <c r="AA27" s="282" t="s">
        <v>120</v>
      </c>
      <c r="AB27" s="283"/>
      <c r="AC27" s="320" t="s">
        <v>121</v>
      </c>
      <c r="AD27" s="320"/>
      <c r="AE27" s="320"/>
      <c r="AF27" s="320"/>
      <c r="AG27" s="320"/>
      <c r="AH27" s="320"/>
      <c r="AI27" s="320"/>
      <c r="AJ27" s="320"/>
      <c r="AK27" s="320"/>
      <c r="AL27" s="320"/>
      <c r="AM27" s="280" t="str">
        <f>IF(K27="","口座の種類を選択してください。","")</f>
        <v>口座の種類を選択してください。</v>
      </c>
      <c r="AN27" s="280"/>
      <c r="AO27" s="280"/>
      <c r="AP27" s="280"/>
      <c r="AQ27" s="280"/>
      <c r="AR27" s="280"/>
      <c r="AS27" s="280"/>
      <c r="AT27" s="280"/>
      <c r="AU27" s="280"/>
      <c r="AV27" s="280"/>
      <c r="AW27" s="280"/>
      <c r="AX27" s="281"/>
      <c r="AZ27">
        <f t="shared" si="0"/>
        <v>1</v>
      </c>
      <c r="BE27">
        <v>7</v>
      </c>
      <c r="BF27">
        <v>6</v>
      </c>
      <c r="BG27">
        <v>5</v>
      </c>
      <c r="BH27">
        <v>4</v>
      </c>
      <c r="BI27">
        <v>3</v>
      </c>
      <c r="BJ27">
        <v>2</v>
      </c>
      <c r="BK27">
        <v>1</v>
      </c>
    </row>
    <row r="28" spans="4:63" ht="23.25" customHeight="1">
      <c r="D28" s="310"/>
      <c r="E28" s="311"/>
      <c r="F28" s="300" t="s">
        <v>116</v>
      </c>
      <c r="G28" s="300"/>
      <c r="H28" s="300"/>
      <c r="I28" s="300"/>
      <c r="J28" s="300"/>
      <c r="K28" s="318"/>
      <c r="L28" s="318"/>
      <c r="M28" s="318"/>
      <c r="N28" s="318"/>
      <c r="O28" s="318"/>
      <c r="P28" s="318"/>
      <c r="Q28" s="318"/>
      <c r="R28" s="318"/>
      <c r="S28" s="318"/>
      <c r="T28" s="318"/>
      <c r="U28" s="318"/>
      <c r="V28" s="318"/>
      <c r="W28" s="318"/>
      <c r="X28" s="318"/>
      <c r="Y28" s="318"/>
      <c r="Z28" s="318"/>
      <c r="AA28" s="282" t="s">
        <v>120</v>
      </c>
      <c r="AB28" s="283"/>
      <c r="AC28" s="320"/>
      <c r="AD28" s="320"/>
      <c r="AE28" s="320"/>
      <c r="AF28" s="320"/>
      <c r="AG28" s="320"/>
      <c r="AH28" s="320"/>
      <c r="AI28" s="320"/>
      <c r="AJ28" s="320"/>
      <c r="AK28" s="320"/>
      <c r="AL28" s="320"/>
      <c r="AM28" s="280" t="str">
        <f>IF(K28="","口座番号を入力してください。","")</f>
        <v>口座番号を入力してください。</v>
      </c>
      <c r="AN28" s="280"/>
      <c r="AO28" s="280"/>
      <c r="AP28" s="280"/>
      <c r="AQ28" s="280"/>
      <c r="AR28" s="280"/>
      <c r="AS28" s="280"/>
      <c r="AT28" s="280"/>
      <c r="AU28" s="280"/>
      <c r="AV28" s="280"/>
      <c r="AW28" s="280"/>
      <c r="AX28" s="281"/>
      <c r="AZ28">
        <f t="shared" si="0"/>
        <v>1</v>
      </c>
      <c r="BE28">
        <f>IF($K$28&lt;1000000,"",LEFTB(RIGHTB($K$28,(BE27))))</f>
      </c>
      <c r="BF28">
        <f>IF($K$28&lt;100000,"",LEFTB(RIGHTB($K$28,(BF27))))</f>
      </c>
      <c r="BG28">
        <f>IF($K$28&lt;10000,"",LEFTB(RIGHTB($K$28,(BG27))))</f>
      </c>
      <c r="BH28">
        <f>IF($K$28&lt;1000,"",LEFTB(RIGHTB($K$28,(BH27))))</f>
      </c>
      <c r="BI28">
        <f>IF($K$28&lt;100,"",LEFTB(RIGHTB($K$28,(BI27))))</f>
      </c>
      <c r="BJ28">
        <f>IF($K$28&lt;10,"",LEFTB(RIGHTB($K$28,(BJ27))))</f>
      </c>
      <c r="BK28">
        <f>IF($K$28&lt;1,"",LEFTB(RIGHTB($K$28,(BK27))))</f>
      </c>
    </row>
    <row r="29" spans="4:57" ht="18.75" customHeight="1">
      <c r="D29" s="301" t="s">
        <v>117</v>
      </c>
      <c r="E29" s="302"/>
      <c r="F29" s="302"/>
      <c r="G29" s="302"/>
      <c r="H29" s="302"/>
      <c r="I29" s="302"/>
      <c r="J29" s="303"/>
      <c r="K29" s="322" t="s">
        <v>187</v>
      </c>
      <c r="L29" s="323"/>
      <c r="M29" s="321"/>
      <c r="N29" s="321"/>
      <c r="O29" s="174" t="s">
        <v>123</v>
      </c>
      <c r="P29" s="321"/>
      <c r="Q29" s="321"/>
      <c r="R29" s="174" t="s">
        <v>124</v>
      </c>
      <c r="S29" s="321"/>
      <c r="T29" s="321"/>
      <c r="U29" s="174" t="s">
        <v>125</v>
      </c>
      <c r="V29" s="172"/>
      <c r="W29" s="172"/>
      <c r="X29" s="172"/>
      <c r="Y29" s="172"/>
      <c r="Z29" s="173"/>
      <c r="AA29" s="282" t="s">
        <v>120</v>
      </c>
      <c r="AB29" s="283"/>
      <c r="AC29" s="320"/>
      <c r="AD29" s="320"/>
      <c r="AE29" s="320"/>
      <c r="AF29" s="320"/>
      <c r="AG29" s="320"/>
      <c r="AH29" s="320"/>
      <c r="AI29" s="320"/>
      <c r="AJ29" s="320"/>
      <c r="AK29" s="320"/>
      <c r="AL29" s="320"/>
      <c r="AM29" s="280" t="str">
        <f>IF(OR(M29="",P29="",S29=""),"提出年月日を入力してください。","")</f>
        <v>提出年月日を入力してください。</v>
      </c>
      <c r="AN29" s="280"/>
      <c r="AO29" s="280"/>
      <c r="AP29" s="280"/>
      <c r="AQ29" s="280"/>
      <c r="AR29" s="280"/>
      <c r="AS29" s="280"/>
      <c r="AT29" s="280"/>
      <c r="AU29" s="280"/>
      <c r="AV29" s="280"/>
      <c r="AW29" s="280"/>
      <c r="AX29" s="281"/>
      <c r="AZ29">
        <f t="shared" si="0"/>
        <v>1</v>
      </c>
      <c r="BC29">
        <f>IF(M29="","",M29)</f>
      </c>
      <c r="BD29">
        <f>IF(P29="","",P29)</f>
      </c>
      <c r="BE29">
        <f>IF(S29="","",S29)</f>
      </c>
    </row>
    <row r="30" spans="4:57" ht="18.75" customHeight="1" thickBot="1">
      <c r="D30" s="295" t="s">
        <v>181</v>
      </c>
      <c r="E30" s="296"/>
      <c r="F30" s="296"/>
      <c r="G30" s="296"/>
      <c r="H30" s="296"/>
      <c r="I30" s="296"/>
      <c r="J30" s="297"/>
      <c r="K30" s="294" t="s">
        <v>187</v>
      </c>
      <c r="L30" s="294"/>
      <c r="M30" s="293"/>
      <c r="N30" s="293"/>
      <c r="O30" s="200" t="s">
        <v>123</v>
      </c>
      <c r="P30" s="293"/>
      <c r="Q30" s="293"/>
      <c r="R30" s="200" t="s">
        <v>124</v>
      </c>
      <c r="S30" s="293"/>
      <c r="T30" s="293"/>
      <c r="U30" s="200" t="s">
        <v>125</v>
      </c>
      <c r="V30" s="201"/>
      <c r="W30" s="202"/>
      <c r="X30" s="202"/>
      <c r="Y30" s="202"/>
      <c r="Z30" s="203"/>
      <c r="AA30" s="298" t="s">
        <v>119</v>
      </c>
      <c r="AB30" s="299"/>
      <c r="AC30" s="204" t="s">
        <v>182</v>
      </c>
      <c r="AD30" s="202"/>
      <c r="AE30" s="202"/>
      <c r="AF30" s="202"/>
      <c r="AG30" s="202"/>
      <c r="AH30" s="202"/>
      <c r="AI30" s="202"/>
      <c r="AJ30" s="202"/>
      <c r="AK30" s="202"/>
      <c r="AL30" s="202"/>
      <c r="AM30" s="275" t="str">
        <f>IF(OR(M30="",P30="",S30=""),"開始の希望日を入力してください。","")</f>
        <v>開始の希望日を入力してください。</v>
      </c>
      <c r="AN30" s="276"/>
      <c r="AO30" s="276"/>
      <c r="AP30" s="276"/>
      <c r="AQ30" s="276"/>
      <c r="AR30" s="276"/>
      <c r="AS30" s="276"/>
      <c r="AT30" s="276"/>
      <c r="AU30" s="276"/>
      <c r="AV30" s="276"/>
      <c r="AW30" s="276"/>
      <c r="AX30" s="277"/>
      <c r="AY30" s="199"/>
      <c r="AZ30">
        <f t="shared" si="0"/>
        <v>1</v>
      </c>
      <c r="BC30">
        <f>IF(M30="","",M30)</f>
      </c>
      <c r="BD30">
        <f>IF(P30="","",P30)</f>
      </c>
      <c r="BE30">
        <f>IF(S30="","",S30)</f>
      </c>
    </row>
  </sheetData>
  <sheetProtection/>
  <mergeCells count="69">
    <mergeCell ref="K18:Z18"/>
    <mergeCell ref="K19:Z19"/>
    <mergeCell ref="K22:Z22"/>
    <mergeCell ref="K23:Z23"/>
    <mergeCell ref="P29:Q29"/>
    <mergeCell ref="M29:N29"/>
    <mergeCell ref="AC27:AL27"/>
    <mergeCell ref="AC25:AL25"/>
    <mergeCell ref="AC22:AL22"/>
    <mergeCell ref="AC23:AL23"/>
    <mergeCell ref="AC28:AL28"/>
    <mergeCell ref="AC18:AL19"/>
    <mergeCell ref="AC20:AL21"/>
    <mergeCell ref="AC24:AL24"/>
    <mergeCell ref="AC29:AL29"/>
    <mergeCell ref="K25:Z25"/>
    <mergeCell ref="K26:Z26"/>
    <mergeCell ref="K27:Z27"/>
    <mergeCell ref="K28:Z28"/>
    <mergeCell ref="S29:T29"/>
    <mergeCell ref="K29:L29"/>
    <mergeCell ref="AA26:AB26"/>
    <mergeCell ref="AA27:AB27"/>
    <mergeCell ref="AA28:AB28"/>
    <mergeCell ref="D24:J24"/>
    <mergeCell ref="K20:Z21"/>
    <mergeCell ref="K24:Z24"/>
    <mergeCell ref="AC26:AL26"/>
    <mergeCell ref="AA23:AB23"/>
    <mergeCell ref="AA24:AB24"/>
    <mergeCell ref="AA25:AB25"/>
    <mergeCell ref="F25:J25"/>
    <mergeCell ref="F26:J26"/>
    <mergeCell ref="F27:J27"/>
    <mergeCell ref="F28:J28"/>
    <mergeCell ref="D29:J29"/>
    <mergeCell ref="F20:J21"/>
    <mergeCell ref="D25:E28"/>
    <mergeCell ref="D18:E22"/>
    <mergeCell ref="F18:J18"/>
    <mergeCell ref="F19:J19"/>
    <mergeCell ref="F22:J22"/>
    <mergeCell ref="D23:J23"/>
    <mergeCell ref="D14:M14"/>
    <mergeCell ref="AA18:AB18"/>
    <mergeCell ref="AA19:AB19"/>
    <mergeCell ref="AA22:AB22"/>
    <mergeCell ref="M30:N30"/>
    <mergeCell ref="P30:Q30"/>
    <mergeCell ref="S30:T30"/>
    <mergeCell ref="K30:L30"/>
    <mergeCell ref="D30:J30"/>
    <mergeCell ref="AA30:AB30"/>
    <mergeCell ref="AM18:AX18"/>
    <mergeCell ref="AM19:AX19"/>
    <mergeCell ref="AM22:AX22"/>
    <mergeCell ref="AM23:AX23"/>
    <mergeCell ref="AM24:AX24"/>
    <mergeCell ref="AM25:AX25"/>
    <mergeCell ref="AM30:AX30"/>
    <mergeCell ref="AM17:AX17"/>
    <mergeCell ref="AA17:AB17"/>
    <mergeCell ref="AM26:AX26"/>
    <mergeCell ref="AM27:AX27"/>
    <mergeCell ref="AM28:AX28"/>
    <mergeCell ref="AM29:AX29"/>
    <mergeCell ref="AM20:AX21"/>
    <mergeCell ref="AA29:AB29"/>
    <mergeCell ref="AA20:AB21"/>
  </mergeCells>
  <conditionalFormatting sqref="AM18:AX30">
    <cfRule type="expression" priority="1" dxfId="0" stopIfTrue="1">
      <formula>AZ18=1</formula>
    </cfRule>
    <cfRule type="expression" priority="2" dxfId="0" stopIfTrue="1">
      <formula>az=1</formula>
    </cfRule>
  </conditionalFormatting>
  <dataValidations count="2">
    <dataValidation type="list" allowBlank="1" showInputMessage="1" showErrorMessage="1" sqref="K27:Z27">
      <formula1>"普通預金,当座預金,納税準備預金"</formula1>
    </dataValidation>
    <dataValidation type="list" allowBlank="1" showInputMessage="1" showErrorMessage="1" sqref="K23:Z23">
      <formula1>"岐阜県税事務所,西濃県税事務所,中濃県税事務所,東濃県税事務所,飛騨県税事務所"</formula1>
    </dataValidation>
  </dataValidations>
  <hyperlinks>
    <hyperlink ref="D14" r:id="rId1" display="県税に関する問い合わせ先"/>
    <hyperlink ref="D14:M14" r:id="rId2" display="県税に関する問い合わせ先"/>
  </hyperlinks>
  <printOptions/>
  <pageMargins left="0.7" right="0.7" top="0.75" bottom="0.75" header="0.3" footer="0.3"/>
  <pageSetup horizontalDpi="600" verticalDpi="600" orientation="landscape" paperSize="9" r:id="rId3"/>
</worksheet>
</file>

<file path=xl/worksheets/sheet4.xml><?xml version="1.0" encoding="utf-8"?>
<worksheet xmlns="http://schemas.openxmlformats.org/spreadsheetml/2006/main" xmlns:r="http://schemas.openxmlformats.org/officeDocument/2006/relationships">
  <sheetPr>
    <tabColor rgb="FFFF0000"/>
  </sheetPr>
  <dimension ref="A18:BQ94"/>
  <sheetViews>
    <sheetView showGridLines="0" zoomScale="70" zoomScaleNormal="70" zoomScaleSheetLayoutView="70" workbookViewId="0" topLeftCell="A1">
      <selection activeCell="AU15" sqref="AU15"/>
    </sheetView>
  </sheetViews>
  <sheetFormatPr defaultColWidth="8.796875" defaultRowHeight="14.25"/>
  <cols>
    <col min="1" max="1" width="4.59765625" style="1" customWidth="1"/>
    <col min="2" max="2" width="8.69921875" style="1" customWidth="1"/>
    <col min="3" max="3" width="6" style="1" customWidth="1"/>
    <col min="4" max="4" width="4.8984375" style="1" customWidth="1"/>
    <col min="5" max="5" width="6" style="1" customWidth="1"/>
    <col min="6" max="6" width="4.8984375" style="1" customWidth="1"/>
    <col min="7" max="7" width="6" style="1" customWidth="1"/>
    <col min="8" max="8" width="5.3984375" style="1" customWidth="1"/>
    <col min="9" max="22" width="4.59765625" style="1" customWidth="1"/>
    <col min="23" max="23" width="4.5" style="1" customWidth="1"/>
    <col min="24" max="24" width="4.69921875" style="1" customWidth="1"/>
    <col min="25" max="25" width="9" style="94" customWidth="1"/>
    <col min="26" max="26" width="6" style="94" customWidth="1"/>
    <col min="27" max="27" width="4.8984375" style="94" customWidth="1"/>
    <col min="28" max="28" width="6" style="94" customWidth="1"/>
    <col min="29" max="29" width="4.8984375" style="94" customWidth="1"/>
    <col min="30" max="30" width="6" style="94" customWidth="1"/>
    <col min="31" max="31" width="4.8984375" style="94" customWidth="1"/>
    <col min="32" max="45" width="4.59765625" style="94" customWidth="1"/>
    <col min="46" max="47" width="4.69921875" style="1" customWidth="1"/>
    <col min="48" max="48" width="8.69921875" style="1" customWidth="1"/>
    <col min="49" max="49" width="6" style="1" customWidth="1"/>
    <col min="50" max="50" width="4.8984375" style="1" customWidth="1"/>
    <col min="51" max="51" width="6" style="1" customWidth="1"/>
    <col min="52" max="52" width="4.8984375" style="1" customWidth="1"/>
    <col min="53" max="53" width="6" style="1" customWidth="1"/>
    <col min="54" max="54" width="5.3984375" style="1" customWidth="1"/>
    <col min="55" max="68" width="4.59765625" style="1" customWidth="1"/>
    <col min="69" max="69" width="4.5" style="1" customWidth="1"/>
    <col min="70" max="16384" width="9" style="1" customWidth="1"/>
  </cols>
  <sheetData>
    <row r="18" spans="2:69" ht="21">
      <c r="B18" s="480" t="s">
        <v>34</v>
      </c>
      <c r="C18" s="480"/>
      <c r="D18" s="480"/>
      <c r="E18" s="480"/>
      <c r="F18" s="480"/>
      <c r="G18" s="480"/>
      <c r="H18" s="480"/>
      <c r="I18" s="480"/>
      <c r="J18" s="480"/>
      <c r="K18" s="480"/>
      <c r="L18" s="480"/>
      <c r="M18" s="480"/>
      <c r="N18" s="480"/>
      <c r="O18" s="480"/>
      <c r="P18" s="480"/>
      <c r="Q18" s="480"/>
      <c r="R18" s="480"/>
      <c r="S18" s="480"/>
      <c r="T18" s="480"/>
      <c r="U18" s="480"/>
      <c r="V18" s="480"/>
      <c r="W18" s="18"/>
      <c r="Y18" s="481" t="s">
        <v>35</v>
      </c>
      <c r="Z18" s="481"/>
      <c r="AA18" s="481"/>
      <c r="AB18" s="481"/>
      <c r="AC18" s="481"/>
      <c r="AD18" s="481"/>
      <c r="AE18" s="481"/>
      <c r="AF18" s="481"/>
      <c r="AG18" s="481"/>
      <c r="AH18" s="481"/>
      <c r="AI18" s="481"/>
      <c r="AJ18" s="481"/>
      <c r="AK18" s="481"/>
      <c r="AL18" s="481"/>
      <c r="AM18" s="481"/>
      <c r="AN18" s="481"/>
      <c r="AO18" s="481"/>
      <c r="AP18" s="481"/>
      <c r="AQ18" s="481"/>
      <c r="AR18" s="481"/>
      <c r="AS18" s="481"/>
      <c r="AV18" s="480" t="s">
        <v>129</v>
      </c>
      <c r="AW18" s="480"/>
      <c r="AX18" s="480"/>
      <c r="AY18" s="480"/>
      <c r="AZ18" s="480"/>
      <c r="BA18" s="480"/>
      <c r="BB18" s="480"/>
      <c r="BC18" s="480"/>
      <c r="BD18" s="480"/>
      <c r="BE18" s="480"/>
      <c r="BF18" s="480"/>
      <c r="BG18" s="480"/>
      <c r="BH18" s="480"/>
      <c r="BI18" s="480"/>
      <c r="BJ18" s="480"/>
      <c r="BK18" s="480"/>
      <c r="BL18" s="480"/>
      <c r="BM18" s="480"/>
      <c r="BN18" s="480"/>
      <c r="BO18" s="480"/>
      <c r="BP18" s="480"/>
      <c r="BQ18" s="18"/>
    </row>
    <row r="19" spans="2:69" ht="21.75" thickBot="1">
      <c r="B19" s="64"/>
      <c r="C19" s="64"/>
      <c r="D19" s="64"/>
      <c r="E19" s="64"/>
      <c r="F19" s="64"/>
      <c r="G19" s="64"/>
      <c r="H19" s="64"/>
      <c r="I19" s="64"/>
      <c r="J19" s="64"/>
      <c r="K19" s="64"/>
      <c r="L19" s="64"/>
      <c r="Q19" s="267" t="s">
        <v>0</v>
      </c>
      <c r="R19" s="267"/>
      <c r="S19" s="267"/>
      <c r="T19" s="267"/>
      <c r="U19" s="267"/>
      <c r="V19" s="267"/>
      <c r="W19" s="17"/>
      <c r="Y19" s="93"/>
      <c r="Z19" s="93"/>
      <c r="AA19" s="93"/>
      <c r="AB19" s="93"/>
      <c r="AC19" s="93"/>
      <c r="AD19" s="93"/>
      <c r="AE19" s="93"/>
      <c r="AF19" s="93"/>
      <c r="AG19" s="93"/>
      <c r="AH19" s="93"/>
      <c r="AI19" s="93"/>
      <c r="AN19" s="482" t="s">
        <v>24</v>
      </c>
      <c r="AO19" s="482"/>
      <c r="AP19" s="482"/>
      <c r="AQ19" s="482"/>
      <c r="AR19" s="482"/>
      <c r="AS19" s="482"/>
      <c r="AV19" s="64"/>
      <c r="AW19" s="64"/>
      <c r="AX19" s="64"/>
      <c r="AY19" s="64"/>
      <c r="AZ19" s="64"/>
      <c r="BA19" s="64"/>
      <c r="BB19" s="64"/>
      <c r="BC19" s="64"/>
      <c r="BD19" s="64"/>
      <c r="BE19" s="64"/>
      <c r="BF19" s="64"/>
      <c r="BK19" s="267" t="s">
        <v>130</v>
      </c>
      <c r="BL19" s="267"/>
      <c r="BM19" s="267"/>
      <c r="BN19" s="267"/>
      <c r="BO19" s="267"/>
      <c r="BP19" s="267"/>
      <c r="BQ19" s="17"/>
    </row>
    <row r="20" spans="1:68" ht="19.5" customHeight="1" thickBot="1">
      <c r="A20" s="62"/>
      <c r="B20" s="3"/>
      <c r="C20" s="3"/>
      <c r="D20" s="3"/>
      <c r="E20" s="3"/>
      <c r="F20" s="3"/>
      <c r="G20" s="3"/>
      <c r="H20" s="3"/>
      <c r="I20" s="3"/>
      <c r="J20" s="3"/>
      <c r="K20" s="3"/>
      <c r="L20" s="62"/>
      <c r="M20" s="3"/>
      <c r="O20" s="64"/>
      <c r="P20" s="64"/>
      <c r="Q20" s="64"/>
      <c r="R20" s="64"/>
      <c r="S20" s="64"/>
      <c r="T20" s="64"/>
      <c r="U20" s="64"/>
      <c r="V20" s="64"/>
      <c r="X20" s="62"/>
      <c r="Y20" s="29"/>
      <c r="Z20" s="29"/>
      <c r="AA20" s="29"/>
      <c r="AB20" s="29"/>
      <c r="AC20" s="29"/>
      <c r="AD20" s="29"/>
      <c r="AE20" s="29"/>
      <c r="AF20" s="29"/>
      <c r="AG20" s="29"/>
      <c r="AH20" s="29"/>
      <c r="AI20" s="95"/>
      <c r="AJ20" s="29"/>
      <c r="AL20" s="93"/>
      <c r="AM20" s="96"/>
      <c r="AN20" s="483" t="s">
        <v>40</v>
      </c>
      <c r="AO20" s="483"/>
      <c r="AP20" s="483"/>
      <c r="AQ20" s="483"/>
      <c r="AR20" s="483"/>
      <c r="AS20" s="483"/>
      <c r="AU20" s="62"/>
      <c r="AV20" s="3"/>
      <c r="AW20" s="3"/>
      <c r="AX20" s="3"/>
      <c r="AY20" s="3"/>
      <c r="AZ20" s="3"/>
      <c r="BA20" s="3"/>
      <c r="BB20" s="3"/>
      <c r="BC20" s="3"/>
      <c r="BD20" s="3"/>
      <c r="BE20" s="3"/>
      <c r="BF20" s="72"/>
      <c r="BG20" s="3"/>
      <c r="BI20" s="64"/>
      <c r="BJ20" s="64"/>
      <c r="BK20" s="64"/>
      <c r="BL20" s="64"/>
      <c r="BM20" s="64"/>
      <c r="BN20" s="64"/>
      <c r="BO20" s="64"/>
      <c r="BP20" s="64"/>
    </row>
    <row r="21" spans="1:69" ht="24" customHeight="1">
      <c r="A21" s="62"/>
      <c r="B21" s="85" t="s">
        <v>187</v>
      </c>
      <c r="C21" s="147">
        <f>'入力'!BC29</f>
      </c>
      <c r="D21" s="87" t="s">
        <v>123</v>
      </c>
      <c r="E21" s="147">
        <f>'入力'!BD29</f>
      </c>
      <c r="F21" s="87" t="s">
        <v>126</v>
      </c>
      <c r="G21" s="147">
        <f>'入力'!BE29</f>
      </c>
      <c r="H21" s="87" t="s">
        <v>125</v>
      </c>
      <c r="I21" s="3"/>
      <c r="J21" s="3"/>
      <c r="K21" s="3"/>
      <c r="L21" s="62"/>
      <c r="M21" s="3"/>
      <c r="N21" s="69"/>
      <c r="O21" s="268" t="s">
        <v>1</v>
      </c>
      <c r="P21" s="241"/>
      <c r="Q21" s="241"/>
      <c r="R21" s="241"/>
      <c r="S21" s="241"/>
      <c r="T21" s="241"/>
      <c r="U21" s="241"/>
      <c r="V21" s="269"/>
      <c r="W21" s="14"/>
      <c r="X21" s="62"/>
      <c r="Y21" s="85" t="s">
        <v>187</v>
      </c>
      <c r="Z21" s="147">
        <f>C21</f>
      </c>
      <c r="AA21" s="87" t="s">
        <v>123</v>
      </c>
      <c r="AB21" s="147">
        <f>E21</f>
      </c>
      <c r="AC21" s="87" t="s">
        <v>126</v>
      </c>
      <c r="AD21" s="147">
        <f>G21</f>
      </c>
      <c r="AE21" s="87" t="s">
        <v>125</v>
      </c>
      <c r="AF21" s="29"/>
      <c r="AG21" s="29"/>
      <c r="AH21" s="29"/>
      <c r="AI21" s="97"/>
      <c r="AJ21" s="29"/>
      <c r="AK21" s="98"/>
      <c r="AL21" s="477" t="s">
        <v>1</v>
      </c>
      <c r="AM21" s="478"/>
      <c r="AN21" s="478"/>
      <c r="AO21" s="478"/>
      <c r="AP21" s="478"/>
      <c r="AQ21" s="478"/>
      <c r="AR21" s="478"/>
      <c r="AS21" s="479"/>
      <c r="AU21" s="97"/>
      <c r="AV21" s="29" t="s">
        <v>187</v>
      </c>
      <c r="AW21" s="148">
        <f>C21</f>
      </c>
      <c r="AX21" s="29" t="s">
        <v>131</v>
      </c>
      <c r="AY21" s="149">
        <f>E21</f>
      </c>
      <c r="AZ21" s="29" t="s">
        <v>132</v>
      </c>
      <c r="BA21" s="148">
        <f>G21</f>
      </c>
      <c r="BB21" s="29" t="s">
        <v>133</v>
      </c>
      <c r="BC21" s="29"/>
      <c r="BD21" s="29"/>
      <c r="BE21" s="29"/>
      <c r="BF21" s="97"/>
      <c r="BG21" s="29"/>
      <c r="BH21" s="98"/>
      <c r="BI21" s="477" t="s">
        <v>134</v>
      </c>
      <c r="BJ21" s="478"/>
      <c r="BK21" s="478"/>
      <c r="BL21" s="478"/>
      <c r="BM21" s="478"/>
      <c r="BN21" s="478"/>
      <c r="BO21" s="478"/>
      <c r="BP21" s="479"/>
      <c r="BQ21" s="27"/>
    </row>
    <row r="22" spans="1:69" ht="34.5" customHeight="1" thickBot="1">
      <c r="A22" s="62"/>
      <c r="B22" s="3" t="s">
        <v>2</v>
      </c>
      <c r="C22" s="3"/>
      <c r="D22" s="3"/>
      <c r="E22" s="3"/>
      <c r="F22" s="3"/>
      <c r="G22" s="3"/>
      <c r="H22" s="3"/>
      <c r="I22" s="3"/>
      <c r="J22" s="3"/>
      <c r="K22" s="3"/>
      <c r="L22" s="62"/>
      <c r="M22" s="64"/>
      <c r="N22" s="71"/>
      <c r="O22" s="79"/>
      <c r="P22" s="80"/>
      <c r="Q22" s="80"/>
      <c r="R22" s="80"/>
      <c r="S22" s="81" t="s">
        <v>3</v>
      </c>
      <c r="T22" s="80"/>
      <c r="U22" s="80"/>
      <c r="V22" s="82"/>
      <c r="W22" s="19"/>
      <c r="X22" s="62"/>
      <c r="Y22" s="29"/>
      <c r="Z22" s="29"/>
      <c r="AA22" s="29"/>
      <c r="AB22" s="29"/>
      <c r="AC22" s="29"/>
      <c r="AD22" s="29"/>
      <c r="AE22" s="29"/>
      <c r="AF22" s="29"/>
      <c r="AG22" s="29"/>
      <c r="AH22" s="29"/>
      <c r="AI22" s="97"/>
      <c r="AJ22" s="99"/>
      <c r="AK22" s="100"/>
      <c r="AL22" s="79"/>
      <c r="AM22" s="80"/>
      <c r="AN22" s="80"/>
      <c r="AO22" s="80"/>
      <c r="AP22" s="81" t="s">
        <v>3</v>
      </c>
      <c r="AQ22" s="80"/>
      <c r="AR22" s="80"/>
      <c r="AS22" s="82"/>
      <c r="AU22" s="97"/>
      <c r="AV22" s="29" t="s">
        <v>135</v>
      </c>
      <c r="AW22" s="29"/>
      <c r="AX22" s="29"/>
      <c r="AY22" s="29"/>
      <c r="AZ22" s="29"/>
      <c r="BA22" s="29"/>
      <c r="BB22" s="29"/>
      <c r="BC22" s="29"/>
      <c r="BD22" s="29"/>
      <c r="BE22" s="29"/>
      <c r="BF22" s="29"/>
      <c r="BG22" s="99"/>
      <c r="BH22" s="100"/>
      <c r="BI22" s="79"/>
      <c r="BJ22" s="80"/>
      <c r="BK22" s="80"/>
      <c r="BL22" s="80"/>
      <c r="BM22" s="81" t="s">
        <v>136</v>
      </c>
      <c r="BN22" s="80"/>
      <c r="BO22" s="80"/>
      <c r="BP22" s="82"/>
      <c r="BQ22" s="19"/>
    </row>
    <row r="23" spans="1:69" ht="25.5" customHeight="1">
      <c r="A23" s="62"/>
      <c r="B23" s="3"/>
      <c r="C23" s="484">
        <f>IF('入力'!K25="","",'入力'!K25)</f>
      </c>
      <c r="D23" s="484"/>
      <c r="E23" s="484"/>
      <c r="F23" s="484"/>
      <c r="G23" s="484"/>
      <c r="H23" s="484"/>
      <c r="I23" s="484"/>
      <c r="J23" s="3"/>
      <c r="K23" s="3"/>
      <c r="L23" s="62"/>
      <c r="M23" s="268" t="s">
        <v>4</v>
      </c>
      <c r="N23" s="241"/>
      <c r="O23" s="241"/>
      <c r="P23" s="241"/>
      <c r="Q23" s="241"/>
      <c r="R23" s="241"/>
      <c r="S23" s="241"/>
      <c r="T23" s="241"/>
      <c r="U23" s="241"/>
      <c r="V23" s="269"/>
      <c r="W23" s="14"/>
      <c r="X23" s="62"/>
      <c r="Y23" s="29"/>
      <c r="Z23" s="29"/>
      <c r="AA23" s="29"/>
      <c r="AB23" s="29"/>
      <c r="AC23" s="29"/>
      <c r="AD23" s="29"/>
      <c r="AE23" s="29"/>
      <c r="AF23" s="29"/>
      <c r="AG23" s="29"/>
      <c r="AH23" s="29"/>
      <c r="AI23" s="97"/>
      <c r="AJ23" s="477" t="s">
        <v>4</v>
      </c>
      <c r="AK23" s="478"/>
      <c r="AL23" s="478"/>
      <c r="AM23" s="478"/>
      <c r="AN23" s="478"/>
      <c r="AO23" s="478"/>
      <c r="AP23" s="478"/>
      <c r="AQ23" s="478"/>
      <c r="AR23" s="478"/>
      <c r="AS23" s="479"/>
      <c r="AU23" s="97"/>
      <c r="AV23" s="29"/>
      <c r="AW23" s="489">
        <f>C23</f>
      </c>
      <c r="AX23" s="489"/>
      <c r="AY23" s="489"/>
      <c r="AZ23" s="489"/>
      <c r="BA23" s="489"/>
      <c r="BB23" s="489"/>
      <c r="BC23" s="489"/>
      <c r="BD23" s="29"/>
      <c r="BE23" s="29"/>
      <c r="BF23" s="97"/>
      <c r="BG23" s="477" t="s">
        <v>137</v>
      </c>
      <c r="BH23" s="478"/>
      <c r="BI23" s="478"/>
      <c r="BJ23" s="478"/>
      <c r="BK23" s="478"/>
      <c r="BL23" s="478"/>
      <c r="BM23" s="478"/>
      <c r="BN23" s="478"/>
      <c r="BO23" s="478"/>
      <c r="BP23" s="479"/>
      <c r="BQ23" s="27"/>
    </row>
    <row r="24" spans="1:69" ht="25.5" customHeight="1">
      <c r="A24" s="62"/>
      <c r="B24" s="61" t="s">
        <v>5</v>
      </c>
      <c r="C24" s="362">
        <f>IF('入力'!K26="","",'入力'!K26)</f>
      </c>
      <c r="D24" s="362"/>
      <c r="E24" s="362"/>
      <c r="F24" s="362"/>
      <c r="G24" s="362"/>
      <c r="H24" s="362"/>
      <c r="I24" s="362"/>
      <c r="J24" s="86"/>
      <c r="K24" s="5" t="s">
        <v>6</v>
      </c>
      <c r="L24" s="62"/>
      <c r="M24" s="365">
        <f>'入力'!BB24</f>
      </c>
      <c r="N24" s="363">
        <f>'入力'!BC24</f>
      </c>
      <c r="O24" s="363">
        <f>'入力'!BD24</f>
      </c>
      <c r="P24" s="363">
        <f>'入力'!BE24</f>
      </c>
      <c r="Q24" s="363">
        <f>'入力'!BF24</f>
      </c>
      <c r="R24" s="363">
        <f>'入力'!BG24</f>
      </c>
      <c r="S24" s="363">
        <f>'入力'!BH24</f>
      </c>
      <c r="T24" s="363">
        <f>'入力'!BI24</f>
      </c>
      <c r="U24" s="363">
        <f>'入力'!BJ24</f>
      </c>
      <c r="V24" s="360">
        <f>'入力'!BK24</f>
      </c>
      <c r="W24" s="20"/>
      <c r="X24" s="62"/>
      <c r="Y24" s="101"/>
      <c r="Z24" s="101" t="str">
        <f>"岐阜県"&amp;'入力'!BB22&amp;"県税事務所長　様"</f>
        <v>岐阜県県税事務所長　様</v>
      </c>
      <c r="AA24" s="101"/>
      <c r="AB24" s="101"/>
      <c r="AC24" s="101"/>
      <c r="AD24" s="101"/>
      <c r="AE24" s="101"/>
      <c r="AF24" s="101"/>
      <c r="AG24" s="101"/>
      <c r="AH24" s="101"/>
      <c r="AI24" s="97"/>
      <c r="AJ24" s="487">
        <f>M24</f>
      </c>
      <c r="AK24" s="450">
        <f aca="true" t="shared" si="0" ref="AK24:AS24">N24</f>
      </c>
      <c r="AL24" s="450">
        <f t="shared" si="0"/>
      </c>
      <c r="AM24" s="450">
        <f t="shared" si="0"/>
      </c>
      <c r="AN24" s="450">
        <f t="shared" si="0"/>
      </c>
      <c r="AO24" s="450">
        <f t="shared" si="0"/>
      </c>
      <c r="AP24" s="450">
        <f t="shared" si="0"/>
      </c>
      <c r="AQ24" s="450">
        <f t="shared" si="0"/>
      </c>
      <c r="AR24" s="450">
        <f t="shared" si="0"/>
      </c>
      <c r="AS24" s="485">
        <f t="shared" si="0"/>
      </c>
      <c r="AU24" s="97"/>
      <c r="AV24" s="101" t="s">
        <v>138</v>
      </c>
      <c r="AW24" s="362">
        <f>C24</f>
      </c>
      <c r="AX24" s="362"/>
      <c r="AY24" s="362"/>
      <c r="AZ24" s="362"/>
      <c r="BA24" s="362"/>
      <c r="BB24" s="362"/>
      <c r="BC24" s="362"/>
      <c r="BD24" s="101"/>
      <c r="BE24" s="101" t="s">
        <v>139</v>
      </c>
      <c r="BF24" s="97"/>
      <c r="BG24" s="490">
        <f>M24</f>
      </c>
      <c r="BH24" s="492">
        <f aca="true" t="shared" si="1" ref="BH24:BP24">N24</f>
      </c>
      <c r="BI24" s="450">
        <f t="shared" si="1"/>
      </c>
      <c r="BJ24" s="450">
        <f t="shared" si="1"/>
      </c>
      <c r="BK24" s="450">
        <f t="shared" si="1"/>
      </c>
      <c r="BL24" s="450">
        <f t="shared" si="1"/>
      </c>
      <c r="BM24" s="450">
        <f t="shared" si="1"/>
      </c>
      <c r="BN24" s="450">
        <f t="shared" si="1"/>
      </c>
      <c r="BO24" s="450">
        <f t="shared" si="1"/>
      </c>
      <c r="BP24" s="485">
        <f t="shared" si="1"/>
      </c>
      <c r="BQ24" s="20"/>
    </row>
    <row r="25" spans="1:69" ht="9" customHeight="1" thickBot="1">
      <c r="A25" s="62"/>
      <c r="B25" s="73"/>
      <c r="C25" s="64"/>
      <c r="D25" s="64"/>
      <c r="E25" s="64"/>
      <c r="F25" s="64"/>
      <c r="G25" s="64"/>
      <c r="H25" s="64"/>
      <c r="I25" s="64"/>
      <c r="J25" s="64"/>
      <c r="K25" s="64"/>
      <c r="L25" s="66"/>
      <c r="M25" s="366"/>
      <c r="N25" s="364"/>
      <c r="O25" s="364"/>
      <c r="P25" s="364"/>
      <c r="Q25" s="364"/>
      <c r="R25" s="364"/>
      <c r="S25" s="364"/>
      <c r="T25" s="364"/>
      <c r="U25" s="364"/>
      <c r="V25" s="361"/>
      <c r="W25" s="20"/>
      <c r="X25" s="62"/>
      <c r="Y25" s="29"/>
      <c r="Z25" s="29"/>
      <c r="AA25" s="29"/>
      <c r="AB25" s="29"/>
      <c r="AC25" s="29"/>
      <c r="AD25" s="29"/>
      <c r="AE25" s="29"/>
      <c r="AF25" s="29"/>
      <c r="AG25" s="29"/>
      <c r="AH25" s="29"/>
      <c r="AI25" s="97"/>
      <c r="AJ25" s="488"/>
      <c r="AK25" s="451"/>
      <c r="AL25" s="451"/>
      <c r="AM25" s="451"/>
      <c r="AN25" s="451"/>
      <c r="AO25" s="451"/>
      <c r="AP25" s="451"/>
      <c r="AQ25" s="451"/>
      <c r="AR25" s="451"/>
      <c r="AS25" s="486"/>
      <c r="AU25" s="97"/>
      <c r="AV25" s="29"/>
      <c r="AW25" s="29"/>
      <c r="AX25" s="29"/>
      <c r="AY25" s="29"/>
      <c r="AZ25" s="29"/>
      <c r="BA25" s="29"/>
      <c r="BB25" s="29"/>
      <c r="BC25" s="29"/>
      <c r="BD25" s="29"/>
      <c r="BE25" s="29"/>
      <c r="BF25" s="97"/>
      <c r="BG25" s="491"/>
      <c r="BH25" s="493"/>
      <c r="BI25" s="451"/>
      <c r="BJ25" s="451"/>
      <c r="BK25" s="451"/>
      <c r="BL25" s="451"/>
      <c r="BM25" s="451"/>
      <c r="BN25" s="451"/>
      <c r="BO25" s="451"/>
      <c r="BP25" s="486"/>
      <c r="BQ25" s="20"/>
    </row>
    <row r="26" spans="1:69" ht="36" customHeight="1">
      <c r="A26" s="62"/>
      <c r="B26" s="338" t="s">
        <v>7</v>
      </c>
      <c r="C26" s="454" t="s">
        <v>8</v>
      </c>
      <c r="D26" s="455"/>
      <c r="E26" s="455"/>
      <c r="F26" s="456"/>
      <c r="G26" s="457">
        <f>IF('入力'!K20="","",'入力'!K20)</f>
      </c>
      <c r="H26" s="458"/>
      <c r="I26" s="458"/>
      <c r="J26" s="458"/>
      <c r="K26" s="458"/>
      <c r="L26" s="458"/>
      <c r="M26" s="458"/>
      <c r="N26" s="458"/>
      <c r="O26" s="458"/>
      <c r="P26" s="458"/>
      <c r="Q26" s="458"/>
      <c r="R26" s="458"/>
      <c r="S26" s="458"/>
      <c r="T26" s="458"/>
      <c r="U26" s="458"/>
      <c r="V26" s="459"/>
      <c r="W26" s="21"/>
      <c r="X26" s="62"/>
      <c r="Y26" s="463" t="s">
        <v>7</v>
      </c>
      <c r="Z26" s="466" t="s">
        <v>8</v>
      </c>
      <c r="AA26" s="467"/>
      <c r="AB26" s="467"/>
      <c r="AC26" s="468"/>
      <c r="AD26" s="469">
        <f>G26</f>
      </c>
      <c r="AE26" s="470"/>
      <c r="AF26" s="470"/>
      <c r="AG26" s="470"/>
      <c r="AH26" s="470"/>
      <c r="AI26" s="470"/>
      <c r="AJ26" s="470"/>
      <c r="AK26" s="470"/>
      <c r="AL26" s="470"/>
      <c r="AM26" s="470"/>
      <c r="AN26" s="470"/>
      <c r="AO26" s="470"/>
      <c r="AP26" s="470"/>
      <c r="AQ26" s="470"/>
      <c r="AR26" s="470"/>
      <c r="AS26" s="471"/>
      <c r="AU26" s="97"/>
      <c r="AV26" s="463" t="s">
        <v>140</v>
      </c>
      <c r="AW26" s="466" t="s">
        <v>141</v>
      </c>
      <c r="AX26" s="467"/>
      <c r="AY26" s="467"/>
      <c r="AZ26" s="468"/>
      <c r="BA26" s="469">
        <f>G26</f>
      </c>
      <c r="BB26" s="470"/>
      <c r="BC26" s="470"/>
      <c r="BD26" s="470"/>
      <c r="BE26" s="470"/>
      <c r="BF26" s="470"/>
      <c r="BG26" s="470"/>
      <c r="BH26" s="470"/>
      <c r="BI26" s="470"/>
      <c r="BJ26" s="470"/>
      <c r="BK26" s="470"/>
      <c r="BL26" s="470"/>
      <c r="BM26" s="470"/>
      <c r="BN26" s="470"/>
      <c r="BO26" s="470"/>
      <c r="BP26" s="471"/>
      <c r="BQ26" s="28"/>
    </row>
    <row r="27" spans="1:69" ht="36" customHeight="1">
      <c r="A27" s="62"/>
      <c r="B27" s="339"/>
      <c r="C27" s="263" t="s">
        <v>9</v>
      </c>
      <c r="D27" s="264"/>
      <c r="E27" s="264"/>
      <c r="F27" s="265"/>
      <c r="G27" s="460"/>
      <c r="H27" s="461"/>
      <c r="I27" s="461"/>
      <c r="J27" s="461"/>
      <c r="K27" s="461"/>
      <c r="L27" s="461"/>
      <c r="M27" s="461"/>
      <c r="N27" s="461"/>
      <c r="O27" s="461"/>
      <c r="P27" s="461"/>
      <c r="Q27" s="461"/>
      <c r="R27" s="461"/>
      <c r="S27" s="461"/>
      <c r="T27" s="461"/>
      <c r="U27" s="461"/>
      <c r="V27" s="462"/>
      <c r="W27" s="21"/>
      <c r="X27" s="62"/>
      <c r="Y27" s="464"/>
      <c r="Z27" s="428" t="s">
        <v>9</v>
      </c>
      <c r="AA27" s="429"/>
      <c r="AB27" s="429"/>
      <c r="AC27" s="430"/>
      <c r="AD27" s="472"/>
      <c r="AE27" s="473"/>
      <c r="AF27" s="473"/>
      <c r="AG27" s="473"/>
      <c r="AH27" s="473"/>
      <c r="AI27" s="473"/>
      <c r="AJ27" s="473"/>
      <c r="AK27" s="473"/>
      <c r="AL27" s="473"/>
      <c r="AM27" s="473"/>
      <c r="AN27" s="473"/>
      <c r="AO27" s="473"/>
      <c r="AP27" s="473"/>
      <c r="AQ27" s="473"/>
      <c r="AR27" s="473"/>
      <c r="AS27" s="474"/>
      <c r="AU27" s="97"/>
      <c r="AV27" s="464"/>
      <c r="AW27" s="428" t="s">
        <v>142</v>
      </c>
      <c r="AX27" s="429"/>
      <c r="AY27" s="429"/>
      <c r="AZ27" s="430"/>
      <c r="BA27" s="472"/>
      <c r="BB27" s="473"/>
      <c r="BC27" s="473"/>
      <c r="BD27" s="473"/>
      <c r="BE27" s="473"/>
      <c r="BF27" s="473"/>
      <c r="BG27" s="473"/>
      <c r="BH27" s="473"/>
      <c r="BI27" s="473"/>
      <c r="BJ27" s="473"/>
      <c r="BK27" s="473"/>
      <c r="BL27" s="473"/>
      <c r="BM27" s="473"/>
      <c r="BN27" s="473"/>
      <c r="BO27" s="473"/>
      <c r="BP27" s="474"/>
      <c r="BQ27" s="28"/>
    </row>
    <row r="28" spans="1:69" ht="36" customHeight="1">
      <c r="A28" s="62"/>
      <c r="B28" s="339"/>
      <c r="C28" s="238" t="s">
        <v>10</v>
      </c>
      <c r="D28" s="239"/>
      <c r="E28" s="239"/>
      <c r="F28" s="240"/>
      <c r="G28" s="389">
        <f>IF('入力'!K18="","",'入力'!K18)</f>
      </c>
      <c r="H28" s="390"/>
      <c r="I28" s="390"/>
      <c r="J28" s="390"/>
      <c r="K28" s="390"/>
      <c r="L28" s="390"/>
      <c r="M28" s="390"/>
      <c r="N28" s="390"/>
      <c r="O28" s="390"/>
      <c r="P28" s="390"/>
      <c r="Q28" s="391" t="s">
        <v>37</v>
      </c>
      <c r="R28" s="392"/>
      <c r="S28" s="392"/>
      <c r="T28" s="392"/>
      <c r="U28" s="392"/>
      <c r="V28" s="393"/>
      <c r="W28" s="3"/>
      <c r="X28" s="62"/>
      <c r="Y28" s="464"/>
      <c r="Z28" s="383" t="s">
        <v>10</v>
      </c>
      <c r="AA28" s="384"/>
      <c r="AB28" s="384"/>
      <c r="AC28" s="385"/>
      <c r="AD28" s="475">
        <f>G28</f>
      </c>
      <c r="AE28" s="476"/>
      <c r="AF28" s="476"/>
      <c r="AG28" s="476"/>
      <c r="AH28" s="476"/>
      <c r="AI28" s="476"/>
      <c r="AJ28" s="476"/>
      <c r="AK28" s="476"/>
      <c r="AL28" s="476"/>
      <c r="AM28" s="476"/>
      <c r="AN28" s="476"/>
      <c r="AO28" s="102"/>
      <c r="AP28" s="102"/>
      <c r="AQ28" s="102"/>
      <c r="AR28" s="102"/>
      <c r="AS28" s="103"/>
      <c r="AU28" s="97"/>
      <c r="AV28" s="464"/>
      <c r="AW28" s="383" t="s">
        <v>143</v>
      </c>
      <c r="AX28" s="384"/>
      <c r="AY28" s="384"/>
      <c r="AZ28" s="385"/>
      <c r="BA28" s="475">
        <f>G28</f>
      </c>
      <c r="BB28" s="476"/>
      <c r="BC28" s="476"/>
      <c r="BD28" s="476"/>
      <c r="BE28" s="476"/>
      <c r="BF28" s="476"/>
      <c r="BG28" s="476"/>
      <c r="BH28" s="476"/>
      <c r="BI28" s="476"/>
      <c r="BJ28" s="476"/>
      <c r="BK28" s="476"/>
      <c r="BL28" s="102"/>
      <c r="BM28" s="102"/>
      <c r="BN28" s="102"/>
      <c r="BO28" s="102"/>
      <c r="BP28" s="103"/>
      <c r="BQ28" s="29"/>
    </row>
    <row r="29" spans="1:69" ht="18" customHeight="1">
      <c r="A29" s="62"/>
      <c r="B29" s="339"/>
      <c r="C29" s="219" t="s">
        <v>11</v>
      </c>
      <c r="D29" s="220"/>
      <c r="E29" s="220"/>
      <c r="F29" s="221"/>
      <c r="G29" s="440">
        <f>IF('入力'!K19="","",'入力'!K19)</f>
      </c>
      <c r="H29" s="441"/>
      <c r="I29" s="441"/>
      <c r="J29" s="441"/>
      <c r="K29" s="441"/>
      <c r="L29" s="441"/>
      <c r="M29" s="441"/>
      <c r="N29" s="441"/>
      <c r="O29" s="441"/>
      <c r="P29" s="441"/>
      <c r="Q29" s="394"/>
      <c r="R29" s="395"/>
      <c r="S29" s="395"/>
      <c r="T29" s="395"/>
      <c r="U29" s="395"/>
      <c r="V29" s="396"/>
      <c r="W29" s="22"/>
      <c r="X29" s="62"/>
      <c r="Y29" s="464"/>
      <c r="Z29" s="444" t="s">
        <v>11</v>
      </c>
      <c r="AA29" s="445"/>
      <c r="AB29" s="445"/>
      <c r="AC29" s="446"/>
      <c r="AD29" s="403">
        <f>G29</f>
      </c>
      <c r="AE29" s="404"/>
      <c r="AF29" s="404"/>
      <c r="AG29" s="404"/>
      <c r="AH29" s="404"/>
      <c r="AI29" s="404"/>
      <c r="AJ29" s="404"/>
      <c r="AK29" s="404"/>
      <c r="AL29" s="404"/>
      <c r="AM29" s="404"/>
      <c r="AN29" s="452"/>
      <c r="AO29" s="452"/>
      <c r="AP29" s="452"/>
      <c r="AQ29" s="452"/>
      <c r="AR29" s="452"/>
      <c r="AS29" s="453"/>
      <c r="AU29" s="97"/>
      <c r="AV29" s="464"/>
      <c r="AW29" s="444" t="s">
        <v>144</v>
      </c>
      <c r="AX29" s="445"/>
      <c r="AY29" s="445"/>
      <c r="AZ29" s="446"/>
      <c r="BA29" s="403">
        <f>G29</f>
      </c>
      <c r="BB29" s="404"/>
      <c r="BC29" s="404"/>
      <c r="BD29" s="404"/>
      <c r="BE29" s="404"/>
      <c r="BF29" s="404"/>
      <c r="BG29" s="404"/>
      <c r="BH29" s="404"/>
      <c r="BI29" s="404"/>
      <c r="BJ29" s="404"/>
      <c r="BK29" s="452"/>
      <c r="BL29" s="452"/>
      <c r="BM29" s="452"/>
      <c r="BN29" s="452"/>
      <c r="BO29" s="452"/>
      <c r="BP29" s="453"/>
      <c r="BQ29" s="30"/>
    </row>
    <row r="30" spans="1:69" ht="38.25" customHeight="1">
      <c r="A30" s="62"/>
      <c r="B30" s="339"/>
      <c r="C30" s="222"/>
      <c r="D30" s="223"/>
      <c r="E30" s="223"/>
      <c r="F30" s="224"/>
      <c r="G30" s="442"/>
      <c r="H30" s="443"/>
      <c r="I30" s="443"/>
      <c r="J30" s="443"/>
      <c r="K30" s="443"/>
      <c r="L30" s="443"/>
      <c r="M30" s="443"/>
      <c r="N30" s="443"/>
      <c r="O30" s="443"/>
      <c r="P30" s="443"/>
      <c r="Q30" s="397"/>
      <c r="R30" s="398"/>
      <c r="S30" s="398"/>
      <c r="T30" s="398"/>
      <c r="U30" s="398"/>
      <c r="V30" s="399"/>
      <c r="W30" s="3"/>
      <c r="X30" s="62"/>
      <c r="Y30" s="464"/>
      <c r="Z30" s="447"/>
      <c r="AA30" s="448"/>
      <c r="AB30" s="448"/>
      <c r="AC30" s="449"/>
      <c r="AD30" s="405"/>
      <c r="AE30" s="406"/>
      <c r="AF30" s="406"/>
      <c r="AG30" s="406"/>
      <c r="AH30" s="406"/>
      <c r="AI30" s="406"/>
      <c r="AJ30" s="406"/>
      <c r="AK30" s="406"/>
      <c r="AL30" s="406"/>
      <c r="AM30" s="406"/>
      <c r="AN30" s="29"/>
      <c r="AO30" s="29"/>
      <c r="AP30" s="29"/>
      <c r="AQ30" s="105"/>
      <c r="AR30" s="150"/>
      <c r="AS30" s="97"/>
      <c r="AU30" s="97"/>
      <c r="AV30" s="464"/>
      <c r="AW30" s="447"/>
      <c r="AX30" s="448"/>
      <c r="AY30" s="448"/>
      <c r="AZ30" s="449"/>
      <c r="BA30" s="405"/>
      <c r="BB30" s="406"/>
      <c r="BC30" s="406"/>
      <c r="BD30" s="406"/>
      <c r="BE30" s="406"/>
      <c r="BF30" s="406"/>
      <c r="BG30" s="406"/>
      <c r="BH30" s="406"/>
      <c r="BI30" s="406"/>
      <c r="BJ30" s="406"/>
      <c r="BK30" s="29"/>
      <c r="BL30" s="29"/>
      <c r="BM30" s="29"/>
      <c r="BN30" s="105"/>
      <c r="BO30" s="150"/>
      <c r="BP30" s="97"/>
      <c r="BQ30" s="29"/>
    </row>
    <row r="31" spans="1:69" ht="36" customHeight="1" thickBot="1">
      <c r="A31" s="62"/>
      <c r="B31" s="340"/>
      <c r="C31" s="211" t="s">
        <v>13</v>
      </c>
      <c r="D31" s="212"/>
      <c r="E31" s="212"/>
      <c r="F31" s="213"/>
      <c r="G31" s="198">
        <f>IF('入力'!K22="","",'入力'!K22)</f>
      </c>
      <c r="H31" s="152"/>
      <c r="I31" s="91"/>
      <c r="J31" s="91"/>
      <c r="K31" s="91"/>
      <c r="L31" s="91"/>
      <c r="M31" s="91"/>
      <c r="N31" s="91"/>
      <c r="O31" s="91"/>
      <c r="P31" s="91"/>
      <c r="Q31" s="91"/>
      <c r="R31" s="91"/>
      <c r="S31" s="91"/>
      <c r="T31" s="91"/>
      <c r="U31" s="91"/>
      <c r="V31" s="92"/>
      <c r="W31" s="23"/>
      <c r="X31" s="62"/>
      <c r="Y31" s="465"/>
      <c r="Z31" s="422" t="s">
        <v>13</v>
      </c>
      <c r="AA31" s="423"/>
      <c r="AB31" s="423"/>
      <c r="AC31" s="424"/>
      <c r="AD31" s="197">
        <f>G31</f>
      </c>
      <c r="AE31" s="153"/>
      <c r="AF31" s="153"/>
      <c r="AG31" s="153"/>
      <c r="AH31" s="153"/>
      <c r="AI31" s="153"/>
      <c r="AJ31" s="153"/>
      <c r="AK31" s="153"/>
      <c r="AL31" s="144"/>
      <c r="AM31" s="144"/>
      <c r="AN31" s="144"/>
      <c r="AO31" s="144"/>
      <c r="AP31" s="144"/>
      <c r="AQ31" s="144"/>
      <c r="AR31" s="144"/>
      <c r="AS31" s="145"/>
      <c r="AU31" s="97"/>
      <c r="AV31" s="465"/>
      <c r="AW31" s="422" t="s">
        <v>145</v>
      </c>
      <c r="AX31" s="423"/>
      <c r="AY31" s="423"/>
      <c r="AZ31" s="424"/>
      <c r="BA31" s="196">
        <f>G31</f>
      </c>
      <c r="BB31" s="154"/>
      <c r="BC31" s="196"/>
      <c r="BD31" s="154"/>
      <c r="BE31" s="154"/>
      <c r="BF31" s="154"/>
      <c r="BG31" s="154"/>
      <c r="BH31" s="154"/>
      <c r="BI31" s="144"/>
      <c r="BJ31" s="144"/>
      <c r="BK31" s="144"/>
      <c r="BL31" s="144"/>
      <c r="BM31" s="144"/>
      <c r="BN31" s="144"/>
      <c r="BO31" s="144"/>
      <c r="BP31" s="145"/>
      <c r="BQ31" s="31"/>
    </row>
    <row r="32" spans="1:69" ht="30.75" customHeight="1" thickBot="1">
      <c r="A32" s="62"/>
      <c r="B32" s="431" t="s">
        <v>36</v>
      </c>
      <c r="C32" s="432"/>
      <c r="D32" s="432"/>
      <c r="E32" s="432"/>
      <c r="F32" s="432"/>
      <c r="G32" s="432"/>
      <c r="H32" s="432"/>
      <c r="I32" s="432"/>
      <c r="J32" s="432"/>
      <c r="K32" s="432"/>
      <c r="L32" s="432"/>
      <c r="M32" s="432"/>
      <c r="N32" s="432"/>
      <c r="O32" s="432"/>
      <c r="P32" s="432"/>
      <c r="Q32" s="432"/>
      <c r="R32" s="432"/>
      <c r="S32" s="432"/>
      <c r="T32" s="432"/>
      <c r="U32" s="432"/>
      <c r="V32" s="433"/>
      <c r="W32" s="24"/>
      <c r="X32" s="62"/>
      <c r="Y32" s="434" t="s">
        <v>25</v>
      </c>
      <c r="Z32" s="435"/>
      <c r="AA32" s="435"/>
      <c r="AB32" s="435"/>
      <c r="AC32" s="435"/>
      <c r="AD32" s="435"/>
      <c r="AE32" s="435"/>
      <c r="AF32" s="435"/>
      <c r="AG32" s="435"/>
      <c r="AH32" s="435"/>
      <c r="AI32" s="435"/>
      <c r="AJ32" s="435"/>
      <c r="AK32" s="435"/>
      <c r="AL32" s="435"/>
      <c r="AM32" s="435"/>
      <c r="AN32" s="435"/>
      <c r="AO32" s="435"/>
      <c r="AP32" s="435"/>
      <c r="AQ32" s="435"/>
      <c r="AR32" s="435"/>
      <c r="AS32" s="436"/>
      <c r="AU32" s="97"/>
      <c r="AV32" s="434" t="s">
        <v>146</v>
      </c>
      <c r="AW32" s="435"/>
      <c r="AX32" s="435"/>
      <c r="AY32" s="435"/>
      <c r="AZ32" s="435"/>
      <c r="BA32" s="435"/>
      <c r="BB32" s="435"/>
      <c r="BC32" s="435"/>
      <c r="BD32" s="435"/>
      <c r="BE32" s="435"/>
      <c r="BF32" s="435"/>
      <c r="BG32" s="435"/>
      <c r="BH32" s="435"/>
      <c r="BI32" s="435"/>
      <c r="BJ32" s="435"/>
      <c r="BK32" s="435"/>
      <c r="BL32" s="435"/>
      <c r="BM32" s="435"/>
      <c r="BN32" s="435"/>
      <c r="BO32" s="435"/>
      <c r="BP32" s="436"/>
      <c r="BQ32" s="32"/>
    </row>
    <row r="33" spans="1:69" ht="65.25" customHeight="1" thickBot="1">
      <c r="A33" s="62"/>
      <c r="B33" s="437" t="str">
        <f>"　岐阜県"&amp;IF('入力'!BB22="","　　",'入力'!BB22)&amp;"県税事務所から私名義の次の県税に係る納付書（納付データ）が貴金融機関に送付されたときは、口座振替により納付することにしたいので、下記事項確約のうえ依頼します。"</f>
        <v>　岐阜県　　県税事務所から私名義の次の県税に係る納付書（納付データ）が貴金融機関に送付されたときは、口座振替により納付することにしたいので、下記事項確約のうえ依頼します。</v>
      </c>
      <c r="C33" s="438"/>
      <c r="D33" s="438"/>
      <c r="E33" s="438"/>
      <c r="F33" s="438"/>
      <c r="G33" s="438"/>
      <c r="H33" s="438"/>
      <c r="I33" s="438"/>
      <c r="J33" s="438"/>
      <c r="K33" s="438"/>
      <c r="L33" s="438"/>
      <c r="M33" s="438"/>
      <c r="N33" s="438"/>
      <c r="O33" s="438"/>
      <c r="P33" s="438"/>
      <c r="Q33" s="438"/>
      <c r="R33" s="438"/>
      <c r="S33" s="438"/>
      <c r="T33" s="438"/>
      <c r="U33" s="438"/>
      <c r="V33" s="439"/>
      <c r="W33" s="25"/>
      <c r="X33" s="62"/>
      <c r="Y33" s="407" t="str">
        <f>"　私が納付する次の県税で※ 令和"&amp;IF('入力'!M30="","　",'入力'!M30)&amp;"年"&amp;IF('入力'!P30="","　",'入力'!P30)&amp;"月"&amp;IF('入力'!S30="","　",'入力'!S30)&amp;"日以降に納期限が到来するものについては、口座振替により納付したいので、納付税額等必要な事項を記載した納付書（納付データ）を次の金融機関あて送付してください。"</f>
        <v>　私が納付する次の県税で※ 令和　年　月　日以降に納期限が到来するものについては、口座振替により納付したいので、納付税額等必要な事項を記載した納付書（納付データ）を次の金融機関あて送付してください。</v>
      </c>
      <c r="Z33" s="408"/>
      <c r="AA33" s="408"/>
      <c r="AB33" s="408"/>
      <c r="AC33" s="408"/>
      <c r="AD33" s="408"/>
      <c r="AE33" s="408"/>
      <c r="AF33" s="408"/>
      <c r="AG33" s="408"/>
      <c r="AH33" s="408"/>
      <c r="AI33" s="408"/>
      <c r="AJ33" s="408"/>
      <c r="AK33" s="408"/>
      <c r="AL33" s="408"/>
      <c r="AM33" s="408"/>
      <c r="AN33" s="408"/>
      <c r="AO33" s="408"/>
      <c r="AP33" s="408"/>
      <c r="AQ33" s="408"/>
      <c r="AR33" s="408"/>
      <c r="AS33" s="409"/>
      <c r="AU33" s="97"/>
      <c r="AV33" s="407" t="str">
        <f>B33</f>
        <v>　岐阜県　　県税事務所から私名義の次の県税に係る納付書（納付データ）が貴金融機関に送付されたときは、口座振替により納付することにしたいので、下記事項確約のうえ依頼します。</v>
      </c>
      <c r="AW33" s="408"/>
      <c r="AX33" s="408"/>
      <c r="AY33" s="408"/>
      <c r="AZ33" s="408"/>
      <c r="BA33" s="408"/>
      <c r="BB33" s="408"/>
      <c r="BC33" s="408"/>
      <c r="BD33" s="408"/>
      <c r="BE33" s="408"/>
      <c r="BF33" s="408"/>
      <c r="BG33" s="408"/>
      <c r="BH33" s="408"/>
      <c r="BI33" s="408"/>
      <c r="BJ33" s="408"/>
      <c r="BK33" s="408"/>
      <c r="BL33" s="408"/>
      <c r="BM33" s="408"/>
      <c r="BN33" s="408"/>
      <c r="BO33" s="408"/>
      <c r="BP33" s="409"/>
      <c r="BQ33" s="33"/>
    </row>
    <row r="34" spans="1:69" ht="27" customHeight="1">
      <c r="A34" s="62"/>
      <c r="B34" s="380" t="s">
        <v>14</v>
      </c>
      <c r="C34" s="381"/>
      <c r="D34" s="381"/>
      <c r="E34" s="381"/>
      <c r="F34" s="381"/>
      <c r="G34" s="381"/>
      <c r="H34" s="382"/>
      <c r="I34" s="184"/>
      <c r="J34" s="185" t="s">
        <v>15</v>
      </c>
      <c r="K34" s="59"/>
      <c r="L34" s="59"/>
      <c r="M34" s="59"/>
      <c r="N34" s="59"/>
      <c r="O34" s="59"/>
      <c r="P34" s="59"/>
      <c r="Q34" s="59"/>
      <c r="R34" s="59"/>
      <c r="S34" s="59"/>
      <c r="T34" s="59"/>
      <c r="U34" s="59"/>
      <c r="V34" s="70"/>
      <c r="W34" s="13"/>
      <c r="X34" s="62"/>
      <c r="Y34" s="400" t="s">
        <v>14</v>
      </c>
      <c r="Z34" s="401"/>
      <c r="AA34" s="401"/>
      <c r="AB34" s="401"/>
      <c r="AC34" s="401"/>
      <c r="AD34" s="401"/>
      <c r="AE34" s="402"/>
      <c r="AF34" s="188"/>
      <c r="AG34" s="189" t="s">
        <v>15</v>
      </c>
      <c r="AH34" s="189"/>
      <c r="AI34" s="107"/>
      <c r="AJ34" s="107"/>
      <c r="AK34" s="107"/>
      <c r="AL34" s="107"/>
      <c r="AM34" s="107"/>
      <c r="AN34" s="107"/>
      <c r="AO34" s="107"/>
      <c r="AP34" s="107"/>
      <c r="AQ34" s="107"/>
      <c r="AR34" s="107"/>
      <c r="AS34" s="108"/>
      <c r="AU34" s="97"/>
      <c r="AV34" s="400" t="s">
        <v>147</v>
      </c>
      <c r="AW34" s="401"/>
      <c r="AX34" s="401"/>
      <c r="AY34" s="401"/>
      <c r="AZ34" s="401"/>
      <c r="BA34" s="401"/>
      <c r="BB34" s="402"/>
      <c r="BC34" s="192"/>
      <c r="BD34" s="193" t="s">
        <v>148</v>
      </c>
      <c r="BE34" s="137"/>
      <c r="BF34" s="137"/>
      <c r="BG34" s="137"/>
      <c r="BH34" s="137"/>
      <c r="BI34" s="137"/>
      <c r="BJ34" s="137"/>
      <c r="BK34" s="137"/>
      <c r="BL34" s="137"/>
      <c r="BM34" s="137"/>
      <c r="BN34" s="137"/>
      <c r="BO34" s="137"/>
      <c r="BP34" s="138"/>
      <c r="BQ34" s="19"/>
    </row>
    <row r="35" spans="1:69" ht="40.5" customHeight="1">
      <c r="A35" s="62"/>
      <c r="B35" s="341" t="s">
        <v>16</v>
      </c>
      <c r="C35" s="342"/>
      <c r="D35" s="342"/>
      <c r="E35" s="343"/>
      <c r="F35" s="350" t="s">
        <v>21</v>
      </c>
      <c r="G35" s="351"/>
      <c r="H35" s="352"/>
      <c r="I35" s="386">
        <f>IF('入力'!K25="","",'入力'!K25)</f>
      </c>
      <c r="J35" s="387"/>
      <c r="K35" s="387"/>
      <c r="L35" s="387"/>
      <c r="M35" s="387"/>
      <c r="N35" s="387"/>
      <c r="O35" s="387"/>
      <c r="P35" s="387">
        <f>IF('入力'!K26="","",'入力'!K26)</f>
      </c>
      <c r="Q35" s="387"/>
      <c r="R35" s="387"/>
      <c r="S35" s="387"/>
      <c r="T35" s="387"/>
      <c r="U35" s="387"/>
      <c r="V35" s="388"/>
      <c r="W35" s="15"/>
      <c r="X35" s="62"/>
      <c r="Y35" s="410" t="s">
        <v>16</v>
      </c>
      <c r="Z35" s="411"/>
      <c r="AA35" s="411"/>
      <c r="AB35" s="412"/>
      <c r="AC35" s="419" t="s">
        <v>21</v>
      </c>
      <c r="AD35" s="420"/>
      <c r="AE35" s="421"/>
      <c r="AF35" s="386">
        <f>I35</f>
      </c>
      <c r="AG35" s="387"/>
      <c r="AH35" s="387"/>
      <c r="AI35" s="387"/>
      <c r="AJ35" s="387"/>
      <c r="AK35" s="387"/>
      <c r="AL35" s="387"/>
      <c r="AM35" s="387">
        <f>P35</f>
      </c>
      <c r="AN35" s="387"/>
      <c r="AO35" s="387"/>
      <c r="AP35" s="387"/>
      <c r="AQ35" s="387"/>
      <c r="AR35" s="387"/>
      <c r="AS35" s="388"/>
      <c r="AU35" s="97"/>
      <c r="AV35" s="410" t="s">
        <v>149</v>
      </c>
      <c r="AW35" s="411"/>
      <c r="AX35" s="411"/>
      <c r="AY35" s="412"/>
      <c r="AZ35" s="419" t="s">
        <v>150</v>
      </c>
      <c r="BA35" s="420"/>
      <c r="BB35" s="421"/>
      <c r="BC35" s="386">
        <f>I35</f>
      </c>
      <c r="BD35" s="387"/>
      <c r="BE35" s="387"/>
      <c r="BF35" s="387"/>
      <c r="BG35" s="387"/>
      <c r="BH35" s="387"/>
      <c r="BI35" s="387"/>
      <c r="BJ35" s="387">
        <f>P35</f>
      </c>
      <c r="BK35" s="387"/>
      <c r="BL35" s="387"/>
      <c r="BM35" s="387"/>
      <c r="BN35" s="387"/>
      <c r="BO35" s="387"/>
      <c r="BP35" s="388"/>
      <c r="BQ35" s="34"/>
    </row>
    <row r="36" spans="1:69" ht="30" customHeight="1">
      <c r="A36" s="62"/>
      <c r="B36" s="344"/>
      <c r="C36" s="345"/>
      <c r="D36" s="345"/>
      <c r="E36" s="346"/>
      <c r="F36" s="373" t="s">
        <v>17</v>
      </c>
      <c r="G36" s="374"/>
      <c r="H36" s="375"/>
      <c r="I36" s="425">
        <f>IF('入力'!K27="","",'入力'!K27)</f>
      </c>
      <c r="J36" s="426"/>
      <c r="K36" s="426"/>
      <c r="L36" s="426"/>
      <c r="M36" s="426"/>
      <c r="N36" s="426"/>
      <c r="O36" s="426"/>
      <c r="P36" s="426"/>
      <c r="Q36" s="426"/>
      <c r="R36" s="426"/>
      <c r="S36" s="426"/>
      <c r="T36" s="426"/>
      <c r="U36" s="426"/>
      <c r="V36" s="427"/>
      <c r="W36" s="14"/>
      <c r="X36" s="62"/>
      <c r="Y36" s="413"/>
      <c r="Z36" s="414"/>
      <c r="AA36" s="414"/>
      <c r="AB36" s="415"/>
      <c r="AC36" s="376" t="s">
        <v>17</v>
      </c>
      <c r="AD36" s="377"/>
      <c r="AE36" s="378"/>
      <c r="AF36" s="425">
        <f>I36</f>
      </c>
      <c r="AG36" s="426"/>
      <c r="AH36" s="426"/>
      <c r="AI36" s="426"/>
      <c r="AJ36" s="426"/>
      <c r="AK36" s="426"/>
      <c r="AL36" s="426"/>
      <c r="AM36" s="426"/>
      <c r="AN36" s="426"/>
      <c r="AO36" s="426"/>
      <c r="AP36" s="426"/>
      <c r="AQ36" s="426"/>
      <c r="AR36" s="426"/>
      <c r="AS36" s="427"/>
      <c r="AU36" s="97"/>
      <c r="AV36" s="413"/>
      <c r="AW36" s="414"/>
      <c r="AX36" s="414"/>
      <c r="AY36" s="415"/>
      <c r="AZ36" s="376" t="s">
        <v>151</v>
      </c>
      <c r="BA36" s="377"/>
      <c r="BB36" s="378"/>
      <c r="BC36" s="425">
        <f>I36</f>
      </c>
      <c r="BD36" s="426"/>
      <c r="BE36" s="426"/>
      <c r="BF36" s="426"/>
      <c r="BG36" s="426"/>
      <c r="BH36" s="426"/>
      <c r="BI36" s="426"/>
      <c r="BJ36" s="426"/>
      <c r="BK36" s="426"/>
      <c r="BL36" s="426"/>
      <c r="BM36" s="426"/>
      <c r="BN36" s="426"/>
      <c r="BO36" s="426"/>
      <c r="BP36" s="427"/>
      <c r="BQ36" s="27"/>
    </row>
    <row r="37" spans="1:69" ht="36.75" customHeight="1">
      <c r="A37" s="62"/>
      <c r="B37" s="347"/>
      <c r="C37" s="348"/>
      <c r="D37" s="348"/>
      <c r="E37" s="349"/>
      <c r="F37" s="373" t="s">
        <v>18</v>
      </c>
      <c r="G37" s="374"/>
      <c r="H37" s="375"/>
      <c r="I37" s="335">
        <f>'入力'!BE28</f>
      </c>
      <c r="J37" s="336"/>
      <c r="K37" s="337">
        <f>'入力'!BF28</f>
      </c>
      <c r="L37" s="336"/>
      <c r="M37" s="337">
        <f>'入力'!BG28</f>
      </c>
      <c r="N37" s="336"/>
      <c r="O37" s="337">
        <f>'入力'!BH28</f>
      </c>
      <c r="P37" s="336"/>
      <c r="Q37" s="337">
        <f>'入力'!BI28</f>
      </c>
      <c r="R37" s="336"/>
      <c r="S37" s="337">
        <f>'入力'!BJ28</f>
      </c>
      <c r="T37" s="336"/>
      <c r="U37" s="337">
        <f>'入力'!BK28</f>
      </c>
      <c r="V37" s="379"/>
      <c r="W37" s="26"/>
      <c r="X37" s="62"/>
      <c r="Y37" s="416"/>
      <c r="Z37" s="417"/>
      <c r="AA37" s="417"/>
      <c r="AB37" s="418"/>
      <c r="AC37" s="376" t="s">
        <v>18</v>
      </c>
      <c r="AD37" s="377"/>
      <c r="AE37" s="378"/>
      <c r="AF37" s="335">
        <f>I37</f>
      </c>
      <c r="AG37" s="336"/>
      <c r="AH37" s="337">
        <f>K37</f>
      </c>
      <c r="AI37" s="336"/>
      <c r="AJ37" s="337">
        <f>M37</f>
      </c>
      <c r="AK37" s="336"/>
      <c r="AL37" s="337">
        <f>O37</f>
      </c>
      <c r="AM37" s="336"/>
      <c r="AN37" s="337">
        <f>Q37</f>
      </c>
      <c r="AO37" s="336"/>
      <c r="AP37" s="337">
        <f>S37</f>
      </c>
      <c r="AQ37" s="336"/>
      <c r="AR37" s="337">
        <f>U37</f>
      </c>
      <c r="AS37" s="379"/>
      <c r="AU37" s="97"/>
      <c r="AV37" s="416"/>
      <c r="AW37" s="417"/>
      <c r="AX37" s="417"/>
      <c r="AY37" s="418"/>
      <c r="AZ37" s="376" t="s">
        <v>152</v>
      </c>
      <c r="BA37" s="377"/>
      <c r="BB37" s="378"/>
      <c r="BC37" s="335">
        <f>I37</f>
      </c>
      <c r="BD37" s="336"/>
      <c r="BE37" s="337">
        <f>K37</f>
      </c>
      <c r="BF37" s="336"/>
      <c r="BG37" s="337">
        <f>M37</f>
      </c>
      <c r="BH37" s="336"/>
      <c r="BI37" s="337">
        <f>O37</f>
      </c>
      <c r="BJ37" s="336"/>
      <c r="BK37" s="337">
        <f>Q37</f>
      </c>
      <c r="BL37" s="336"/>
      <c r="BM37" s="337">
        <f>S37</f>
      </c>
      <c r="BN37" s="336"/>
      <c r="BO37" s="337">
        <f>U37</f>
      </c>
      <c r="BP37" s="379"/>
      <c r="BQ37" s="20"/>
    </row>
    <row r="38" spans="1:69" ht="27" customHeight="1" thickBot="1">
      <c r="A38" s="62"/>
      <c r="B38" s="367" t="s">
        <v>19</v>
      </c>
      <c r="C38" s="368"/>
      <c r="D38" s="368"/>
      <c r="E38" s="368"/>
      <c r="F38" s="368"/>
      <c r="G38" s="369"/>
      <c r="H38" s="186"/>
      <c r="I38" s="187" t="s">
        <v>20</v>
      </c>
      <c r="J38" s="77"/>
      <c r="K38" s="77"/>
      <c r="L38" s="77"/>
      <c r="M38" s="77"/>
      <c r="N38" s="77"/>
      <c r="O38" s="77"/>
      <c r="P38" s="77"/>
      <c r="Q38" s="77"/>
      <c r="R38" s="77"/>
      <c r="S38" s="77"/>
      <c r="T38" s="77"/>
      <c r="U38" s="77"/>
      <c r="V38" s="78"/>
      <c r="W38" s="13"/>
      <c r="X38" s="62"/>
      <c r="Y38" s="370" t="s">
        <v>26</v>
      </c>
      <c r="Z38" s="371"/>
      <c r="AA38" s="371"/>
      <c r="AB38" s="371"/>
      <c r="AC38" s="371"/>
      <c r="AD38" s="372"/>
      <c r="AE38" s="190"/>
      <c r="AF38" s="191" t="s">
        <v>27</v>
      </c>
      <c r="AG38" s="110"/>
      <c r="AH38" s="110"/>
      <c r="AI38" s="110"/>
      <c r="AJ38" s="110"/>
      <c r="AK38" s="110"/>
      <c r="AL38" s="110"/>
      <c r="AM38" s="110"/>
      <c r="AN38" s="110"/>
      <c r="AO38" s="110"/>
      <c r="AP38" s="110"/>
      <c r="AQ38" s="110"/>
      <c r="AR38" s="110"/>
      <c r="AS38" s="111"/>
      <c r="AU38" s="97"/>
      <c r="AV38" s="370" t="s">
        <v>153</v>
      </c>
      <c r="AW38" s="371"/>
      <c r="AX38" s="371"/>
      <c r="AY38" s="371"/>
      <c r="AZ38" s="371"/>
      <c r="BA38" s="372"/>
      <c r="BB38" s="194"/>
      <c r="BC38" s="195" t="s">
        <v>154</v>
      </c>
      <c r="BD38" s="195"/>
      <c r="BE38" s="139"/>
      <c r="BF38" s="139"/>
      <c r="BG38" s="139"/>
      <c r="BH38" s="139"/>
      <c r="BI38" s="139"/>
      <c r="BJ38" s="139"/>
      <c r="BK38" s="139"/>
      <c r="BL38" s="139"/>
      <c r="BM38" s="139"/>
      <c r="BN38" s="139"/>
      <c r="BO38" s="139"/>
      <c r="BP38" s="140"/>
      <c r="BQ38" s="19"/>
    </row>
    <row r="39" spans="1:69" ht="10.5" customHeight="1">
      <c r="A39" s="62"/>
      <c r="B39" s="338" t="s">
        <v>23</v>
      </c>
      <c r="C39" s="2"/>
      <c r="D39" s="3"/>
      <c r="E39" s="3"/>
      <c r="F39" s="3"/>
      <c r="G39" s="3"/>
      <c r="H39" s="3"/>
      <c r="I39" s="3"/>
      <c r="J39" s="3"/>
      <c r="K39" s="3"/>
      <c r="L39" s="3"/>
      <c r="M39" s="3"/>
      <c r="N39" s="3"/>
      <c r="O39" s="3"/>
      <c r="P39" s="3"/>
      <c r="Q39" s="3"/>
      <c r="R39" s="3"/>
      <c r="S39" s="3"/>
      <c r="T39" s="3"/>
      <c r="U39" s="3"/>
      <c r="V39" s="62"/>
      <c r="W39" s="3"/>
      <c r="X39" s="62"/>
      <c r="Y39" s="29"/>
      <c r="Z39" s="112"/>
      <c r="AA39" s="112"/>
      <c r="AB39" s="112"/>
      <c r="AC39" s="112"/>
      <c r="AD39" s="29"/>
      <c r="AE39" s="29"/>
      <c r="AF39" s="29"/>
      <c r="AG39" s="29"/>
      <c r="AH39" s="29"/>
      <c r="AI39" s="29"/>
      <c r="AJ39" s="29"/>
      <c r="AK39" s="29"/>
      <c r="AL39" s="29"/>
      <c r="AM39" s="29"/>
      <c r="AN39" s="29"/>
      <c r="AO39" s="29"/>
      <c r="AP39" s="29"/>
      <c r="AQ39" s="29"/>
      <c r="AR39" s="29"/>
      <c r="AS39" s="97"/>
      <c r="AU39" s="97"/>
      <c r="AV39" s="338" t="s">
        <v>155</v>
      </c>
      <c r="AW39" s="141"/>
      <c r="AX39" s="142"/>
      <c r="AY39" s="142"/>
      <c r="AZ39" s="142"/>
      <c r="BA39" s="142"/>
      <c r="BB39" s="142"/>
      <c r="BC39" s="142"/>
      <c r="BD39" s="142"/>
      <c r="BE39" s="142"/>
      <c r="BF39" s="142"/>
      <c r="BG39" s="142"/>
      <c r="BH39" s="142"/>
      <c r="BI39" s="142"/>
      <c r="BJ39" s="142"/>
      <c r="BK39" s="142"/>
      <c r="BL39" s="142"/>
      <c r="BM39" s="142"/>
      <c r="BN39" s="142"/>
      <c r="BO39" s="142"/>
      <c r="BP39" s="95"/>
      <c r="BQ39" s="29"/>
    </row>
    <row r="40" spans="1:69" ht="21">
      <c r="A40" s="62"/>
      <c r="B40" s="339"/>
      <c r="C40" s="11" t="s">
        <v>82</v>
      </c>
      <c r="D40" s="11"/>
      <c r="E40" s="3"/>
      <c r="F40" s="3"/>
      <c r="G40" s="3"/>
      <c r="H40" s="3"/>
      <c r="I40" s="3"/>
      <c r="J40" s="3"/>
      <c r="K40" s="3"/>
      <c r="L40" s="3"/>
      <c r="M40" s="3"/>
      <c r="N40" s="3"/>
      <c r="O40" s="3"/>
      <c r="P40" s="3"/>
      <c r="Q40" s="3"/>
      <c r="R40" s="3"/>
      <c r="S40" s="3"/>
      <c r="T40" s="3"/>
      <c r="U40" s="3"/>
      <c r="V40" s="62"/>
      <c r="W40" s="3"/>
      <c r="X40" s="62"/>
      <c r="Y40" s="113" t="s">
        <v>28</v>
      </c>
      <c r="Z40" s="112"/>
      <c r="AA40" s="112"/>
      <c r="AB40" s="112"/>
      <c r="AC40" s="112"/>
      <c r="AD40" s="29"/>
      <c r="AE40" s="29"/>
      <c r="AF40" s="29"/>
      <c r="AG40" s="29"/>
      <c r="AH40" s="29"/>
      <c r="AI40" s="29"/>
      <c r="AJ40" s="29"/>
      <c r="AK40" s="29"/>
      <c r="AL40" s="29"/>
      <c r="AM40" s="29"/>
      <c r="AN40" s="29"/>
      <c r="AO40" s="29"/>
      <c r="AP40" s="29"/>
      <c r="AQ40" s="29"/>
      <c r="AR40" s="29"/>
      <c r="AS40" s="97"/>
      <c r="AU40" s="97"/>
      <c r="AV40" s="339"/>
      <c r="AW40" s="136" t="s">
        <v>156</v>
      </c>
      <c r="AX40" s="136"/>
      <c r="AY40" s="29"/>
      <c r="AZ40" s="29"/>
      <c r="BA40" s="29"/>
      <c r="BB40" s="29"/>
      <c r="BC40" s="29"/>
      <c r="BD40" s="29"/>
      <c r="BE40" s="29"/>
      <c r="BF40" s="29"/>
      <c r="BG40" s="29"/>
      <c r="BH40" s="29"/>
      <c r="BI40" s="29"/>
      <c r="BJ40" s="29"/>
      <c r="BK40" s="29"/>
      <c r="BL40" s="29"/>
      <c r="BM40" s="29"/>
      <c r="BN40" s="29"/>
      <c r="BO40" s="29"/>
      <c r="BP40" s="97"/>
      <c r="BQ40" s="29"/>
    </row>
    <row r="41" spans="1:69" ht="21">
      <c r="A41" s="62"/>
      <c r="B41" s="339"/>
      <c r="C41" s="11" t="s">
        <v>83</v>
      </c>
      <c r="D41" s="11"/>
      <c r="E41" s="3"/>
      <c r="F41" s="3"/>
      <c r="G41" s="3"/>
      <c r="H41" s="3"/>
      <c r="I41" s="3"/>
      <c r="J41" s="3"/>
      <c r="K41" s="3"/>
      <c r="L41" s="3"/>
      <c r="M41" s="3"/>
      <c r="N41" s="3"/>
      <c r="O41" s="3"/>
      <c r="P41" s="3"/>
      <c r="Q41" s="3"/>
      <c r="R41" s="3"/>
      <c r="S41" s="3"/>
      <c r="T41" s="3"/>
      <c r="U41" s="3"/>
      <c r="V41" s="62"/>
      <c r="W41" s="3"/>
      <c r="X41" s="62"/>
      <c r="Y41" s="356" t="s">
        <v>29</v>
      </c>
      <c r="Z41" s="357"/>
      <c r="AA41" s="357"/>
      <c r="AB41" s="357"/>
      <c r="AC41" s="357"/>
      <c r="AD41" s="357"/>
      <c r="AE41" s="357"/>
      <c r="AF41" s="357"/>
      <c r="AG41" s="357"/>
      <c r="AH41" s="357"/>
      <c r="AI41" s="357"/>
      <c r="AJ41" s="357"/>
      <c r="AK41" s="357"/>
      <c r="AL41" s="357"/>
      <c r="AM41" s="357"/>
      <c r="AN41" s="357"/>
      <c r="AO41" s="357"/>
      <c r="AP41" s="357"/>
      <c r="AQ41" s="357"/>
      <c r="AR41" s="357"/>
      <c r="AS41" s="358"/>
      <c r="AU41" s="97"/>
      <c r="AV41" s="339"/>
      <c r="AW41" s="136" t="s">
        <v>157</v>
      </c>
      <c r="AX41" s="136"/>
      <c r="AY41" s="29"/>
      <c r="AZ41" s="29"/>
      <c r="BA41" s="29"/>
      <c r="BB41" s="29"/>
      <c r="BC41" s="29"/>
      <c r="BD41" s="29"/>
      <c r="BE41" s="29"/>
      <c r="BF41" s="29"/>
      <c r="BG41" s="29"/>
      <c r="BH41" s="29"/>
      <c r="BI41" s="29"/>
      <c r="BJ41" s="29"/>
      <c r="BK41" s="29"/>
      <c r="BL41" s="29"/>
      <c r="BM41" s="29"/>
      <c r="BN41" s="29"/>
      <c r="BO41" s="29"/>
      <c r="BP41" s="97"/>
      <c r="BQ41" s="29"/>
    </row>
    <row r="42" spans="1:69" ht="21">
      <c r="A42" s="62"/>
      <c r="B42" s="339"/>
      <c r="C42" s="11" t="s">
        <v>84</v>
      </c>
      <c r="D42" s="11"/>
      <c r="E42" s="3"/>
      <c r="F42" s="3"/>
      <c r="G42" s="3"/>
      <c r="H42" s="3"/>
      <c r="I42" s="3"/>
      <c r="J42" s="3"/>
      <c r="K42" s="3"/>
      <c r="L42" s="3"/>
      <c r="M42" s="3"/>
      <c r="N42" s="3"/>
      <c r="O42" s="3"/>
      <c r="P42" s="3"/>
      <c r="Q42" s="3"/>
      <c r="R42" s="3"/>
      <c r="S42" s="3"/>
      <c r="T42" s="3"/>
      <c r="U42" s="3"/>
      <c r="V42" s="62"/>
      <c r="W42" s="3"/>
      <c r="X42" s="62"/>
      <c r="Y42" s="356"/>
      <c r="Z42" s="357"/>
      <c r="AA42" s="357"/>
      <c r="AB42" s="357"/>
      <c r="AC42" s="357"/>
      <c r="AD42" s="357"/>
      <c r="AE42" s="357"/>
      <c r="AF42" s="357"/>
      <c r="AG42" s="357"/>
      <c r="AH42" s="357"/>
      <c r="AI42" s="357"/>
      <c r="AJ42" s="357"/>
      <c r="AK42" s="357"/>
      <c r="AL42" s="357"/>
      <c r="AM42" s="357"/>
      <c r="AN42" s="357"/>
      <c r="AO42" s="357"/>
      <c r="AP42" s="357"/>
      <c r="AQ42" s="357"/>
      <c r="AR42" s="357"/>
      <c r="AS42" s="358"/>
      <c r="AU42" s="97"/>
      <c r="AV42" s="339"/>
      <c r="AW42" s="136" t="s">
        <v>158</v>
      </c>
      <c r="AX42" s="136"/>
      <c r="AY42" s="29"/>
      <c r="AZ42" s="29"/>
      <c r="BA42" s="29"/>
      <c r="BB42" s="29"/>
      <c r="BC42" s="29"/>
      <c r="BD42" s="29"/>
      <c r="BE42" s="29"/>
      <c r="BF42" s="29"/>
      <c r="BG42" s="29"/>
      <c r="BH42" s="29"/>
      <c r="BI42" s="29"/>
      <c r="BJ42" s="29"/>
      <c r="BK42" s="29"/>
      <c r="BL42" s="29"/>
      <c r="BM42" s="29"/>
      <c r="BN42" s="29"/>
      <c r="BO42" s="29"/>
      <c r="BP42" s="97"/>
      <c r="BQ42" s="29"/>
    </row>
    <row r="43" spans="1:69" ht="12" customHeight="1">
      <c r="A43" s="62"/>
      <c r="B43" s="339"/>
      <c r="C43" s="11"/>
      <c r="D43" s="11"/>
      <c r="E43" s="3"/>
      <c r="F43" s="3"/>
      <c r="G43" s="3"/>
      <c r="H43" s="3"/>
      <c r="I43" s="3"/>
      <c r="J43" s="3"/>
      <c r="K43" s="3"/>
      <c r="L43" s="3"/>
      <c r="M43" s="3"/>
      <c r="N43" s="3"/>
      <c r="O43" s="3"/>
      <c r="P43" s="3"/>
      <c r="Q43" s="3"/>
      <c r="R43" s="3"/>
      <c r="S43" s="3"/>
      <c r="T43" s="3"/>
      <c r="U43" s="3"/>
      <c r="V43" s="62"/>
      <c r="W43" s="3"/>
      <c r="X43" s="62"/>
      <c r="Y43" s="114"/>
      <c r="Z43" s="112"/>
      <c r="AA43" s="112"/>
      <c r="AB43" s="112"/>
      <c r="AC43" s="112"/>
      <c r="AD43" s="29"/>
      <c r="AE43" s="29"/>
      <c r="AF43" s="29"/>
      <c r="AG43" s="29"/>
      <c r="AH43" s="29"/>
      <c r="AI43" s="29"/>
      <c r="AJ43" s="29"/>
      <c r="AK43" s="29"/>
      <c r="AL43" s="29"/>
      <c r="AM43" s="29"/>
      <c r="AN43" s="29"/>
      <c r="AO43" s="29"/>
      <c r="AP43" s="29"/>
      <c r="AQ43" s="29"/>
      <c r="AR43" s="29"/>
      <c r="AS43" s="97"/>
      <c r="AU43" s="97"/>
      <c r="AV43" s="339"/>
      <c r="AW43" s="136"/>
      <c r="AX43" s="136"/>
      <c r="AY43" s="29"/>
      <c r="AZ43" s="29"/>
      <c r="BA43" s="29"/>
      <c r="BB43" s="29"/>
      <c r="BC43" s="29"/>
      <c r="BD43" s="29"/>
      <c r="BE43" s="29"/>
      <c r="BF43" s="29"/>
      <c r="BG43" s="29"/>
      <c r="BH43" s="29"/>
      <c r="BI43" s="29"/>
      <c r="BJ43" s="29"/>
      <c r="BK43" s="29"/>
      <c r="BL43" s="29"/>
      <c r="BM43" s="29"/>
      <c r="BN43" s="29"/>
      <c r="BO43" s="29"/>
      <c r="BP43" s="97"/>
      <c r="BQ43" s="29"/>
    </row>
    <row r="44" spans="1:69" ht="21">
      <c r="A44" s="62"/>
      <c r="B44" s="339"/>
      <c r="C44" s="11" t="s">
        <v>85</v>
      </c>
      <c r="D44" s="11"/>
      <c r="E44" s="3"/>
      <c r="F44" s="3"/>
      <c r="G44" s="3"/>
      <c r="H44" s="3"/>
      <c r="I44" s="3"/>
      <c r="J44" s="3"/>
      <c r="K44" s="3"/>
      <c r="L44" s="3"/>
      <c r="M44" s="3"/>
      <c r="N44" s="3"/>
      <c r="O44" s="3"/>
      <c r="P44" s="3"/>
      <c r="Q44" s="3"/>
      <c r="R44" s="3"/>
      <c r="S44" s="3"/>
      <c r="T44" s="3"/>
      <c r="U44" s="3"/>
      <c r="V44" s="62"/>
      <c r="W44" s="3"/>
      <c r="X44" s="62"/>
      <c r="Y44" s="114"/>
      <c r="Z44" s="112"/>
      <c r="AA44" s="112"/>
      <c r="AB44" s="112"/>
      <c r="AC44" s="112" t="s">
        <v>30</v>
      </c>
      <c r="AD44" s="29"/>
      <c r="AE44" s="29"/>
      <c r="AF44" s="29"/>
      <c r="AG44" s="29"/>
      <c r="AH44" s="29"/>
      <c r="AI44" s="29"/>
      <c r="AJ44" s="29"/>
      <c r="AK44" s="29"/>
      <c r="AL44" s="29"/>
      <c r="AM44" s="29"/>
      <c r="AN44" s="29"/>
      <c r="AO44" s="29"/>
      <c r="AP44" s="29"/>
      <c r="AQ44" s="29"/>
      <c r="AR44" s="29"/>
      <c r="AS44" s="97"/>
      <c r="AU44" s="97"/>
      <c r="AV44" s="339"/>
      <c r="AW44" s="136" t="s">
        <v>159</v>
      </c>
      <c r="AX44" s="136"/>
      <c r="AY44" s="29"/>
      <c r="AZ44" s="29"/>
      <c r="BA44" s="29"/>
      <c r="BB44" s="29"/>
      <c r="BC44" s="29"/>
      <c r="BD44" s="29"/>
      <c r="BE44" s="29"/>
      <c r="BF44" s="29"/>
      <c r="BG44" s="29"/>
      <c r="BH44" s="29"/>
      <c r="BI44" s="29"/>
      <c r="BJ44" s="29"/>
      <c r="BK44" s="29"/>
      <c r="BL44" s="29"/>
      <c r="BM44" s="29"/>
      <c r="BN44" s="29"/>
      <c r="BO44" s="29"/>
      <c r="BP44" s="97"/>
      <c r="BQ44" s="29"/>
    </row>
    <row r="45" spans="1:69" ht="21">
      <c r="A45" s="62"/>
      <c r="B45" s="339"/>
      <c r="C45" s="11" t="s">
        <v>95</v>
      </c>
      <c r="D45" s="11"/>
      <c r="E45" s="3"/>
      <c r="F45" s="3"/>
      <c r="G45" s="3"/>
      <c r="H45" s="3"/>
      <c r="I45" s="3"/>
      <c r="J45" s="3"/>
      <c r="K45" s="3"/>
      <c r="L45" s="3"/>
      <c r="M45" s="3"/>
      <c r="N45" s="3"/>
      <c r="O45" s="3"/>
      <c r="P45" s="3"/>
      <c r="Q45" s="3"/>
      <c r="R45" s="3"/>
      <c r="S45" s="3"/>
      <c r="T45" s="3"/>
      <c r="U45" s="3"/>
      <c r="V45" s="62"/>
      <c r="W45" s="3"/>
      <c r="X45" s="62"/>
      <c r="Y45" s="114"/>
      <c r="Z45" s="112"/>
      <c r="AA45" s="112"/>
      <c r="AB45" s="112"/>
      <c r="AC45" s="112"/>
      <c r="AD45" s="29"/>
      <c r="AE45" s="29"/>
      <c r="AF45" s="29"/>
      <c r="AG45" s="29"/>
      <c r="AH45" s="29"/>
      <c r="AI45" s="29"/>
      <c r="AJ45" s="29"/>
      <c r="AK45" s="29"/>
      <c r="AL45" s="29"/>
      <c r="AM45" s="29"/>
      <c r="AN45" s="29"/>
      <c r="AO45" s="29"/>
      <c r="AP45" s="29"/>
      <c r="AQ45" s="29"/>
      <c r="AR45" s="29"/>
      <c r="AS45" s="97"/>
      <c r="AU45" s="62"/>
      <c r="AV45" s="339"/>
      <c r="AW45" s="11" t="s">
        <v>160</v>
      </c>
      <c r="AX45" s="11"/>
      <c r="AY45" s="3"/>
      <c r="AZ45" s="3"/>
      <c r="BA45" s="3"/>
      <c r="BB45" s="3"/>
      <c r="BC45" s="3"/>
      <c r="BD45" s="3"/>
      <c r="BE45" s="3"/>
      <c r="BF45" s="3"/>
      <c r="BG45" s="3"/>
      <c r="BH45" s="3"/>
      <c r="BI45" s="3"/>
      <c r="BJ45" s="3"/>
      <c r="BK45" s="3"/>
      <c r="BL45" s="3"/>
      <c r="BM45" s="3"/>
      <c r="BN45" s="3"/>
      <c r="BO45" s="3"/>
      <c r="BP45" s="62"/>
      <c r="BQ45" s="3"/>
    </row>
    <row r="46" spans="1:69" ht="12" customHeight="1">
      <c r="A46" s="62"/>
      <c r="B46" s="339"/>
      <c r="C46" s="11"/>
      <c r="D46" s="11"/>
      <c r="E46" s="3"/>
      <c r="F46" s="3"/>
      <c r="G46" s="3"/>
      <c r="H46" s="3"/>
      <c r="I46" s="3"/>
      <c r="J46" s="3"/>
      <c r="K46" s="3"/>
      <c r="L46" s="3"/>
      <c r="M46" s="3"/>
      <c r="N46" s="3"/>
      <c r="O46" s="3"/>
      <c r="P46" s="3"/>
      <c r="Q46" s="3"/>
      <c r="R46" s="3"/>
      <c r="S46" s="3"/>
      <c r="T46" s="3"/>
      <c r="U46" s="3"/>
      <c r="V46" s="62"/>
      <c r="W46" s="3"/>
      <c r="X46" s="62"/>
      <c r="Y46" s="114"/>
      <c r="Z46" s="359" t="s">
        <v>9</v>
      </c>
      <c r="AA46" s="359"/>
      <c r="AB46" s="359"/>
      <c r="AC46" s="112"/>
      <c r="AD46" s="29"/>
      <c r="AE46" s="29"/>
      <c r="AF46" s="29"/>
      <c r="AG46" s="29"/>
      <c r="AH46" s="29"/>
      <c r="AI46" s="29"/>
      <c r="AJ46" s="29"/>
      <c r="AK46" s="29"/>
      <c r="AL46" s="29"/>
      <c r="AM46" s="29"/>
      <c r="AN46" s="29"/>
      <c r="AO46" s="29"/>
      <c r="AP46" s="29"/>
      <c r="AQ46" s="29"/>
      <c r="AR46" s="29"/>
      <c r="AS46" s="97"/>
      <c r="AU46" s="62"/>
      <c r="AV46" s="339"/>
      <c r="AW46" s="11"/>
      <c r="AX46" s="11"/>
      <c r="AY46" s="3"/>
      <c r="AZ46" s="3"/>
      <c r="BA46" s="3"/>
      <c r="BB46" s="3"/>
      <c r="BC46" s="3"/>
      <c r="BD46" s="3"/>
      <c r="BE46" s="3"/>
      <c r="BF46" s="3"/>
      <c r="BG46" s="3"/>
      <c r="BH46" s="3"/>
      <c r="BI46" s="3"/>
      <c r="BJ46" s="3"/>
      <c r="BK46" s="3"/>
      <c r="BL46" s="3"/>
      <c r="BM46" s="3"/>
      <c r="BN46" s="3"/>
      <c r="BO46" s="3"/>
      <c r="BP46" s="62"/>
      <c r="BQ46" s="3"/>
    </row>
    <row r="47" spans="1:69" ht="21">
      <c r="A47" s="62"/>
      <c r="B47" s="339"/>
      <c r="C47" s="11" t="s">
        <v>86</v>
      </c>
      <c r="D47" s="11"/>
      <c r="E47" s="3"/>
      <c r="F47" s="3"/>
      <c r="G47" s="3"/>
      <c r="H47" s="3"/>
      <c r="I47" s="3"/>
      <c r="J47" s="3"/>
      <c r="K47" s="3"/>
      <c r="L47" s="3"/>
      <c r="M47" s="3"/>
      <c r="N47" s="3"/>
      <c r="O47" s="3"/>
      <c r="P47" s="3"/>
      <c r="Q47" s="3"/>
      <c r="R47" s="3"/>
      <c r="S47" s="3"/>
      <c r="T47" s="3"/>
      <c r="U47" s="3"/>
      <c r="V47" s="62"/>
      <c r="W47" s="3"/>
      <c r="X47" s="62"/>
      <c r="Y47" s="114"/>
      <c r="Z47" s="359"/>
      <c r="AA47" s="359"/>
      <c r="AB47" s="359"/>
      <c r="AC47" s="112"/>
      <c r="AD47" s="29"/>
      <c r="AE47" s="29"/>
      <c r="AF47" s="29"/>
      <c r="AG47" s="29"/>
      <c r="AH47" s="29"/>
      <c r="AI47" s="29"/>
      <c r="AJ47" s="29"/>
      <c r="AK47" s="29"/>
      <c r="AL47" s="29"/>
      <c r="AM47" s="29"/>
      <c r="AN47" s="29"/>
      <c r="AO47" s="29"/>
      <c r="AP47" s="29"/>
      <c r="AQ47" s="29"/>
      <c r="AR47" s="29"/>
      <c r="AS47" s="97"/>
      <c r="AU47" s="62"/>
      <c r="AV47" s="339"/>
      <c r="AW47" s="11" t="s">
        <v>161</v>
      </c>
      <c r="AX47" s="11"/>
      <c r="AY47" s="3"/>
      <c r="AZ47" s="3"/>
      <c r="BA47" s="3"/>
      <c r="BB47" s="3"/>
      <c r="BC47" s="3"/>
      <c r="BD47" s="3"/>
      <c r="BE47" s="3"/>
      <c r="BF47" s="3"/>
      <c r="BG47" s="3"/>
      <c r="BH47" s="3"/>
      <c r="BI47" s="3"/>
      <c r="BJ47" s="3"/>
      <c r="BK47" s="3"/>
      <c r="BL47" s="3"/>
      <c r="BM47" s="3"/>
      <c r="BN47" s="3"/>
      <c r="BO47" s="3"/>
      <c r="BP47" s="62"/>
      <c r="BQ47" s="3"/>
    </row>
    <row r="48" spans="1:69" ht="21">
      <c r="A48" s="62"/>
      <c r="B48" s="339"/>
      <c r="C48" s="11" t="s">
        <v>39</v>
      </c>
      <c r="D48" s="11"/>
      <c r="E48" s="3"/>
      <c r="F48" s="3"/>
      <c r="G48" s="3"/>
      <c r="H48" s="3"/>
      <c r="I48" s="3"/>
      <c r="J48" s="3"/>
      <c r="K48" s="3"/>
      <c r="L48" s="3"/>
      <c r="M48" s="3"/>
      <c r="N48" s="3"/>
      <c r="O48" s="3"/>
      <c r="P48" s="3"/>
      <c r="Q48" s="3"/>
      <c r="R48" s="3"/>
      <c r="S48" s="3"/>
      <c r="T48" s="3"/>
      <c r="U48" s="3"/>
      <c r="V48" s="62"/>
      <c r="W48" s="3"/>
      <c r="X48" s="62"/>
      <c r="Y48" s="114"/>
      <c r="Z48" s="115"/>
      <c r="AA48" s="115"/>
      <c r="AB48" s="112"/>
      <c r="AC48" s="112"/>
      <c r="AD48" s="29"/>
      <c r="AE48" s="29"/>
      <c r="AF48" s="29"/>
      <c r="AG48" s="29"/>
      <c r="AH48" s="29"/>
      <c r="AI48" s="29"/>
      <c r="AJ48" s="29"/>
      <c r="AK48" s="29"/>
      <c r="AL48" s="29"/>
      <c r="AM48" s="29"/>
      <c r="AN48" s="29"/>
      <c r="AO48" s="29"/>
      <c r="AP48" s="29"/>
      <c r="AQ48" s="29"/>
      <c r="AR48" s="29"/>
      <c r="AS48" s="97"/>
      <c r="AU48" s="62"/>
      <c r="AV48" s="339"/>
      <c r="AW48" s="11" t="s">
        <v>162</v>
      </c>
      <c r="AX48" s="11"/>
      <c r="AY48" s="3"/>
      <c r="AZ48" s="3"/>
      <c r="BA48" s="3"/>
      <c r="BB48" s="3"/>
      <c r="BC48" s="3"/>
      <c r="BD48" s="3"/>
      <c r="BE48" s="3"/>
      <c r="BF48" s="3"/>
      <c r="BG48" s="3"/>
      <c r="BH48" s="3"/>
      <c r="BI48" s="3"/>
      <c r="BJ48" s="3"/>
      <c r="BK48" s="3"/>
      <c r="BL48" s="3"/>
      <c r="BM48" s="3"/>
      <c r="BN48" s="3"/>
      <c r="BO48" s="3"/>
      <c r="BP48" s="62"/>
      <c r="BQ48" s="3"/>
    </row>
    <row r="49" spans="1:69" ht="12" customHeight="1">
      <c r="A49" s="62"/>
      <c r="B49" s="339"/>
      <c r="C49" s="11"/>
      <c r="D49" s="11"/>
      <c r="E49" s="3"/>
      <c r="F49" s="3"/>
      <c r="G49" s="3"/>
      <c r="H49" s="3"/>
      <c r="I49" s="3"/>
      <c r="J49" s="3"/>
      <c r="K49" s="3"/>
      <c r="L49" s="3"/>
      <c r="M49" s="3"/>
      <c r="N49" s="3"/>
      <c r="O49" s="3"/>
      <c r="P49" s="3"/>
      <c r="Q49" s="3"/>
      <c r="R49" s="3"/>
      <c r="S49" s="3"/>
      <c r="T49" s="3"/>
      <c r="U49" s="3"/>
      <c r="V49" s="62"/>
      <c r="W49" s="3"/>
      <c r="X49" s="62"/>
      <c r="Y49" s="114"/>
      <c r="Z49" s="115"/>
      <c r="AA49" s="115"/>
      <c r="AB49" s="112"/>
      <c r="AC49" s="112"/>
      <c r="AD49" s="29"/>
      <c r="AE49" s="29"/>
      <c r="AF49" s="29"/>
      <c r="AG49" s="29"/>
      <c r="AH49" s="29"/>
      <c r="AI49" s="29"/>
      <c r="AJ49" s="29"/>
      <c r="AK49" s="29"/>
      <c r="AL49" s="29"/>
      <c r="AM49" s="29"/>
      <c r="AN49" s="29"/>
      <c r="AO49" s="29"/>
      <c r="AP49" s="29"/>
      <c r="AQ49" s="29"/>
      <c r="AR49" s="29"/>
      <c r="AS49" s="97"/>
      <c r="AU49" s="62"/>
      <c r="AV49" s="339"/>
      <c r="AW49" s="11"/>
      <c r="AX49" s="11"/>
      <c r="AY49" s="3"/>
      <c r="AZ49" s="3"/>
      <c r="BA49" s="3"/>
      <c r="BB49" s="3"/>
      <c r="BC49" s="3"/>
      <c r="BD49" s="3"/>
      <c r="BE49" s="3"/>
      <c r="BF49" s="3"/>
      <c r="BG49" s="3"/>
      <c r="BH49" s="3"/>
      <c r="BI49" s="3"/>
      <c r="BJ49" s="3"/>
      <c r="BK49" s="3"/>
      <c r="BL49" s="3"/>
      <c r="BM49" s="3"/>
      <c r="BN49" s="3"/>
      <c r="BO49" s="3"/>
      <c r="BP49" s="62"/>
      <c r="BQ49" s="3"/>
    </row>
    <row r="50" spans="1:69" ht="24">
      <c r="A50" s="62"/>
      <c r="B50" s="339"/>
      <c r="C50" s="11" t="s">
        <v>87</v>
      </c>
      <c r="D50" s="11"/>
      <c r="E50" s="3"/>
      <c r="F50" s="3"/>
      <c r="G50" s="3"/>
      <c r="H50" s="3"/>
      <c r="I50" s="3"/>
      <c r="J50" s="3"/>
      <c r="K50" s="3"/>
      <c r="L50" s="3"/>
      <c r="M50" s="3"/>
      <c r="N50" s="3"/>
      <c r="O50" s="3"/>
      <c r="P50" s="3"/>
      <c r="Q50" s="3"/>
      <c r="R50" s="3"/>
      <c r="S50" s="3"/>
      <c r="T50" s="3"/>
      <c r="U50" s="3"/>
      <c r="V50" s="62"/>
      <c r="W50" s="3"/>
      <c r="X50" s="62"/>
      <c r="Y50" s="114"/>
      <c r="Z50" s="115" t="s">
        <v>31</v>
      </c>
      <c r="AA50" s="115"/>
      <c r="AB50" s="112"/>
      <c r="AC50" s="112"/>
      <c r="AD50" s="29"/>
      <c r="AE50" s="29"/>
      <c r="AF50" s="29"/>
      <c r="AG50" s="29"/>
      <c r="AH50" s="29"/>
      <c r="AI50" s="29"/>
      <c r="AJ50" s="29"/>
      <c r="AK50" s="29"/>
      <c r="AL50" s="29"/>
      <c r="AM50" s="29"/>
      <c r="AN50" s="29"/>
      <c r="AO50" s="29"/>
      <c r="AP50" s="29"/>
      <c r="AQ50" s="29"/>
      <c r="AR50" s="176" t="s">
        <v>177</v>
      </c>
      <c r="AS50" s="97"/>
      <c r="AU50" s="62"/>
      <c r="AV50" s="339"/>
      <c r="AW50" s="11" t="s">
        <v>163</v>
      </c>
      <c r="AX50" s="11"/>
      <c r="AY50" s="3"/>
      <c r="AZ50" s="3"/>
      <c r="BA50" s="3"/>
      <c r="BB50" s="3"/>
      <c r="BC50" s="3"/>
      <c r="BD50" s="3"/>
      <c r="BE50" s="3"/>
      <c r="BF50" s="3"/>
      <c r="BG50" s="3"/>
      <c r="BH50" s="3"/>
      <c r="BI50" s="3"/>
      <c r="BJ50" s="3"/>
      <c r="BK50" s="3"/>
      <c r="BL50" s="3"/>
      <c r="BM50" s="3"/>
      <c r="BN50" s="3"/>
      <c r="BO50" s="3"/>
      <c r="BP50" s="62"/>
      <c r="BQ50" s="3"/>
    </row>
    <row r="51" spans="1:69" ht="21.75" thickBot="1">
      <c r="A51" s="62"/>
      <c r="B51" s="339"/>
      <c r="C51" s="11" t="s">
        <v>90</v>
      </c>
      <c r="D51" s="11"/>
      <c r="E51" s="3"/>
      <c r="F51" s="3"/>
      <c r="G51" s="3"/>
      <c r="H51" s="3"/>
      <c r="I51" s="3"/>
      <c r="J51" s="3"/>
      <c r="K51" s="3"/>
      <c r="L51" s="3"/>
      <c r="M51" s="3"/>
      <c r="N51" s="3"/>
      <c r="O51" s="3"/>
      <c r="P51" s="3"/>
      <c r="Q51" s="3"/>
      <c r="R51" s="3"/>
      <c r="S51" s="3"/>
      <c r="T51" s="3"/>
      <c r="U51" s="3"/>
      <c r="V51" s="62"/>
      <c r="W51" s="3"/>
      <c r="X51" s="62"/>
      <c r="Y51" s="116"/>
      <c r="Z51" s="93"/>
      <c r="AA51" s="93"/>
      <c r="AB51" s="93"/>
      <c r="AC51" s="93"/>
      <c r="AD51" s="93"/>
      <c r="AE51" s="93"/>
      <c r="AF51" s="93"/>
      <c r="AG51" s="93"/>
      <c r="AH51" s="93"/>
      <c r="AI51" s="93"/>
      <c r="AJ51" s="93"/>
      <c r="AK51" s="93"/>
      <c r="AL51" s="93"/>
      <c r="AM51" s="93"/>
      <c r="AN51" s="93"/>
      <c r="AO51" s="93"/>
      <c r="AP51" s="93"/>
      <c r="AQ51" s="93"/>
      <c r="AR51" s="93"/>
      <c r="AS51" s="117"/>
      <c r="AU51" s="62"/>
      <c r="AV51" s="339"/>
      <c r="AW51" s="11" t="s">
        <v>164</v>
      </c>
      <c r="AX51" s="11"/>
      <c r="AY51" s="3"/>
      <c r="AZ51" s="3"/>
      <c r="BA51" s="3"/>
      <c r="BB51" s="3"/>
      <c r="BC51" s="3"/>
      <c r="BD51" s="3"/>
      <c r="BE51" s="3"/>
      <c r="BF51" s="3"/>
      <c r="BG51" s="3"/>
      <c r="BH51" s="3"/>
      <c r="BI51" s="3"/>
      <c r="BJ51" s="3"/>
      <c r="BK51" s="3"/>
      <c r="BL51" s="3"/>
      <c r="BM51" s="3"/>
      <c r="BN51" s="3"/>
      <c r="BO51" s="3"/>
      <c r="BP51" s="62"/>
      <c r="BQ51" s="3"/>
    </row>
    <row r="52" spans="1:69" ht="12" customHeight="1">
      <c r="A52" s="62"/>
      <c r="B52" s="339"/>
      <c r="C52" s="11"/>
      <c r="D52" s="11"/>
      <c r="E52" s="3"/>
      <c r="F52" s="3"/>
      <c r="G52" s="3"/>
      <c r="H52" s="3"/>
      <c r="I52" s="3"/>
      <c r="J52" s="3"/>
      <c r="K52" s="3"/>
      <c r="L52" s="3"/>
      <c r="M52" s="3"/>
      <c r="N52" s="3"/>
      <c r="O52" s="3"/>
      <c r="P52" s="3"/>
      <c r="Q52" s="3"/>
      <c r="R52" s="3"/>
      <c r="S52" s="3"/>
      <c r="T52" s="3"/>
      <c r="U52" s="3"/>
      <c r="V52" s="62"/>
      <c r="W52" s="3"/>
      <c r="Y52" s="118"/>
      <c r="Z52" s="29"/>
      <c r="AA52" s="29"/>
      <c r="AB52" s="29"/>
      <c r="AC52" s="29"/>
      <c r="AD52" s="29"/>
      <c r="AE52" s="29"/>
      <c r="AF52" s="29"/>
      <c r="AG52" s="29"/>
      <c r="AH52" s="29"/>
      <c r="AI52" s="29"/>
      <c r="AJ52" s="29"/>
      <c r="AK52" s="29"/>
      <c r="AL52" s="29"/>
      <c r="AM52" s="29"/>
      <c r="AN52" s="29"/>
      <c r="AO52" s="29"/>
      <c r="AP52" s="29"/>
      <c r="AQ52" s="29"/>
      <c r="AR52" s="29"/>
      <c r="AS52" s="29"/>
      <c r="AU52" s="62"/>
      <c r="AV52" s="339"/>
      <c r="AW52" s="11"/>
      <c r="AX52" s="11"/>
      <c r="AY52" s="3"/>
      <c r="AZ52" s="3"/>
      <c r="BA52" s="3"/>
      <c r="BB52" s="3"/>
      <c r="BC52" s="3"/>
      <c r="BD52" s="3"/>
      <c r="BE52" s="3"/>
      <c r="BF52" s="3"/>
      <c r="BG52" s="3"/>
      <c r="BH52" s="3"/>
      <c r="BI52" s="3"/>
      <c r="BJ52" s="3"/>
      <c r="BK52" s="3"/>
      <c r="BL52" s="3"/>
      <c r="BM52" s="3"/>
      <c r="BN52" s="3"/>
      <c r="BO52" s="3"/>
      <c r="BP52" s="62"/>
      <c r="BQ52" s="3"/>
    </row>
    <row r="53" spans="1:69" ht="21">
      <c r="A53" s="62"/>
      <c r="B53" s="339"/>
      <c r="C53" s="11" t="s">
        <v>88</v>
      </c>
      <c r="D53" s="11"/>
      <c r="E53" s="3"/>
      <c r="F53" s="3"/>
      <c r="G53" s="3"/>
      <c r="H53" s="3"/>
      <c r="I53" s="3"/>
      <c r="J53" s="3"/>
      <c r="K53" s="3"/>
      <c r="L53" s="3"/>
      <c r="M53" s="3"/>
      <c r="N53" s="3"/>
      <c r="O53" s="3"/>
      <c r="P53" s="3"/>
      <c r="Q53" s="3"/>
      <c r="R53" s="3"/>
      <c r="S53" s="3"/>
      <c r="T53" s="3"/>
      <c r="U53" s="3"/>
      <c r="V53" s="62"/>
      <c r="W53" s="3"/>
      <c r="Y53" s="119" t="s">
        <v>32</v>
      </c>
      <c r="Z53" s="29"/>
      <c r="AA53" s="29"/>
      <c r="AB53" s="29"/>
      <c r="AC53" s="29"/>
      <c r="AD53" s="29"/>
      <c r="AE53" s="29"/>
      <c r="AF53" s="29"/>
      <c r="AG53" s="29"/>
      <c r="AH53" s="29"/>
      <c r="AI53" s="29"/>
      <c r="AJ53" s="29"/>
      <c r="AK53" s="29"/>
      <c r="AL53" s="29"/>
      <c r="AM53" s="29"/>
      <c r="AN53" s="29"/>
      <c r="AO53" s="29"/>
      <c r="AP53" s="29"/>
      <c r="AQ53" s="29"/>
      <c r="AR53" s="29"/>
      <c r="AS53" s="29"/>
      <c r="AU53" s="62"/>
      <c r="AV53" s="339"/>
      <c r="AW53" s="11" t="s">
        <v>165</v>
      </c>
      <c r="AX53" s="11"/>
      <c r="AY53" s="3"/>
      <c r="AZ53" s="3"/>
      <c r="BA53" s="3"/>
      <c r="BB53" s="3"/>
      <c r="BC53" s="3"/>
      <c r="BD53" s="3"/>
      <c r="BE53" s="3"/>
      <c r="BF53" s="3"/>
      <c r="BG53" s="3"/>
      <c r="BH53" s="3"/>
      <c r="BI53" s="3"/>
      <c r="BJ53" s="3"/>
      <c r="BK53" s="3"/>
      <c r="BL53" s="3"/>
      <c r="BM53" s="3"/>
      <c r="BN53" s="3"/>
      <c r="BO53" s="3"/>
      <c r="BP53" s="62"/>
      <c r="BQ53" s="3"/>
    </row>
    <row r="54" spans="1:69" ht="21">
      <c r="A54" s="62"/>
      <c r="B54" s="339"/>
      <c r="C54" s="12" t="s">
        <v>89</v>
      </c>
      <c r="D54" s="11"/>
      <c r="E54" s="3"/>
      <c r="F54" s="3"/>
      <c r="G54" s="3"/>
      <c r="H54" s="3"/>
      <c r="I54" s="3"/>
      <c r="J54" s="3"/>
      <c r="K54" s="3"/>
      <c r="L54" s="3"/>
      <c r="M54" s="3"/>
      <c r="N54" s="3"/>
      <c r="O54" s="3"/>
      <c r="P54" s="3"/>
      <c r="Q54" s="3"/>
      <c r="R54" s="3"/>
      <c r="S54" s="3"/>
      <c r="T54" s="3"/>
      <c r="U54" s="3"/>
      <c r="V54" s="62"/>
      <c r="W54" s="3"/>
      <c r="Y54" s="357" t="s">
        <v>33</v>
      </c>
      <c r="Z54" s="357"/>
      <c r="AA54" s="357"/>
      <c r="AB54" s="357"/>
      <c r="AC54" s="357"/>
      <c r="AD54" s="357"/>
      <c r="AE54" s="357"/>
      <c r="AF54" s="357"/>
      <c r="AG54" s="357"/>
      <c r="AH54" s="357"/>
      <c r="AI54" s="357"/>
      <c r="AJ54" s="357"/>
      <c r="AK54" s="357"/>
      <c r="AL54" s="357"/>
      <c r="AM54" s="357"/>
      <c r="AN54" s="357"/>
      <c r="AO54" s="357"/>
      <c r="AP54" s="357"/>
      <c r="AQ54" s="357"/>
      <c r="AR54" s="357"/>
      <c r="AS54" s="357"/>
      <c r="AU54" s="62"/>
      <c r="AV54" s="339"/>
      <c r="AW54" s="12" t="s">
        <v>166</v>
      </c>
      <c r="AX54" s="11"/>
      <c r="AY54" s="3"/>
      <c r="AZ54" s="3"/>
      <c r="BA54" s="3"/>
      <c r="BB54" s="3"/>
      <c r="BC54" s="3"/>
      <c r="BD54" s="3"/>
      <c r="BE54" s="3"/>
      <c r="BF54" s="3"/>
      <c r="BG54" s="3"/>
      <c r="BH54" s="3"/>
      <c r="BI54" s="3"/>
      <c r="BJ54" s="3"/>
      <c r="BK54" s="3"/>
      <c r="BL54" s="3"/>
      <c r="BM54" s="3"/>
      <c r="BN54" s="3"/>
      <c r="BO54" s="3"/>
      <c r="BP54" s="62"/>
      <c r="BQ54" s="3"/>
    </row>
    <row r="55" spans="1:69" ht="10.5" customHeight="1" thickBot="1">
      <c r="A55" s="62"/>
      <c r="B55" s="340"/>
      <c r="C55" s="63"/>
      <c r="D55" s="64"/>
      <c r="E55" s="64"/>
      <c r="F55" s="64"/>
      <c r="G55" s="64"/>
      <c r="H55" s="64"/>
      <c r="I55" s="64"/>
      <c r="J55" s="64"/>
      <c r="K55" s="64"/>
      <c r="L55" s="64"/>
      <c r="M55" s="64"/>
      <c r="N55" s="64"/>
      <c r="O55" s="64"/>
      <c r="P55" s="64"/>
      <c r="Q55" s="64"/>
      <c r="R55" s="64"/>
      <c r="S55" s="64"/>
      <c r="T55" s="64"/>
      <c r="U55" s="64"/>
      <c r="V55" s="66"/>
      <c r="W55" s="3"/>
      <c r="Y55" s="357"/>
      <c r="Z55" s="357"/>
      <c r="AA55" s="357"/>
      <c r="AB55" s="357"/>
      <c r="AC55" s="357"/>
      <c r="AD55" s="357"/>
      <c r="AE55" s="357"/>
      <c r="AF55" s="357"/>
      <c r="AG55" s="357"/>
      <c r="AH55" s="357"/>
      <c r="AI55" s="357"/>
      <c r="AJ55" s="357"/>
      <c r="AK55" s="357"/>
      <c r="AL55" s="357"/>
      <c r="AM55" s="357"/>
      <c r="AN55" s="357"/>
      <c r="AO55" s="357"/>
      <c r="AP55" s="357"/>
      <c r="AQ55" s="357"/>
      <c r="AR55" s="357"/>
      <c r="AS55" s="357"/>
      <c r="AU55" s="62"/>
      <c r="AV55" s="340"/>
      <c r="AW55" s="63"/>
      <c r="AX55" s="64"/>
      <c r="AY55" s="64"/>
      <c r="AZ55" s="64"/>
      <c r="BA55" s="64"/>
      <c r="BB55" s="64"/>
      <c r="BC55" s="64"/>
      <c r="BD55" s="64"/>
      <c r="BE55" s="64"/>
      <c r="BF55" s="64"/>
      <c r="BG55" s="64"/>
      <c r="BH55" s="64"/>
      <c r="BI55" s="64"/>
      <c r="BJ55" s="64"/>
      <c r="BK55" s="64"/>
      <c r="BL55" s="64"/>
      <c r="BM55" s="64"/>
      <c r="BN55" s="64"/>
      <c r="BO55" s="64"/>
      <c r="BP55" s="66"/>
      <c r="BQ55" s="3"/>
    </row>
    <row r="56" spans="22:23" ht="9.75" customHeight="1">
      <c r="V56" s="3"/>
      <c r="W56" s="3"/>
    </row>
    <row r="57" spans="1:46" ht="56.25" customHeight="1">
      <c r="A57" s="3"/>
      <c r="B57" s="353" t="s">
        <v>188</v>
      </c>
      <c r="C57" s="354"/>
      <c r="D57" s="332" t="s">
        <v>189</v>
      </c>
      <c r="E57" s="333"/>
      <c r="F57" s="333"/>
      <c r="G57" s="333"/>
      <c r="H57" s="333"/>
      <c r="I57" s="333"/>
      <c r="J57" s="333"/>
      <c r="K57" s="333"/>
      <c r="L57" s="333"/>
      <c r="M57" s="333"/>
      <c r="N57" s="333"/>
      <c r="O57" s="333"/>
      <c r="P57" s="334"/>
      <c r="Q57" s="355" t="s">
        <v>190</v>
      </c>
      <c r="R57" s="355"/>
      <c r="S57" s="331" t="s">
        <v>191</v>
      </c>
      <c r="T57" s="331"/>
      <c r="U57" s="331" t="s">
        <v>192</v>
      </c>
      <c r="V57" s="331"/>
      <c r="W57" s="155"/>
      <c r="X57" s="155"/>
      <c r="Y57" s="1"/>
      <c r="AC57" s="120"/>
      <c r="AD57" s="120"/>
      <c r="AE57" s="120"/>
      <c r="AF57" s="120"/>
      <c r="AG57" s="120"/>
      <c r="AH57" s="120"/>
      <c r="AI57" s="120"/>
      <c r="AJ57" s="120"/>
      <c r="AK57" s="120"/>
      <c r="AL57" s="120"/>
      <c r="AM57" s="120"/>
      <c r="AN57" s="120"/>
      <c r="AO57" s="120"/>
      <c r="AP57" s="120"/>
      <c r="AQ57" s="120"/>
      <c r="AR57" s="120"/>
      <c r="AS57" s="120"/>
      <c r="AT57" s="120"/>
    </row>
    <row r="58" spans="1:45" ht="25.5">
      <c r="A58" s="3"/>
      <c r="B58" s="3"/>
      <c r="C58" s="3"/>
      <c r="D58" s="3"/>
      <c r="E58" s="3"/>
      <c r="F58" s="168"/>
      <c r="G58" s="3"/>
      <c r="H58" s="3"/>
      <c r="I58" s="3"/>
      <c r="J58" s="3"/>
      <c r="K58" s="3"/>
      <c r="L58" s="3"/>
      <c r="M58" s="3"/>
      <c r="N58" s="3"/>
      <c r="O58" s="3"/>
      <c r="P58" s="3"/>
      <c r="Q58" s="156"/>
      <c r="R58" s="156"/>
      <c r="S58" s="156"/>
      <c r="T58" s="156"/>
      <c r="U58" s="156"/>
      <c r="V58" s="156"/>
      <c r="W58" s="156"/>
      <c r="Y58" s="29"/>
      <c r="Z58" s="29"/>
      <c r="AA58" s="29"/>
      <c r="AB58" s="29"/>
      <c r="AC58" s="29"/>
      <c r="AD58" s="29"/>
      <c r="AE58" s="29"/>
      <c r="AF58" s="29"/>
      <c r="AG58" s="29"/>
      <c r="AH58" s="29"/>
      <c r="AI58" s="29"/>
      <c r="AJ58" s="29"/>
      <c r="AK58" s="29"/>
      <c r="AL58" s="29"/>
      <c r="AM58" s="29"/>
      <c r="AN58" s="121"/>
      <c r="AO58" s="121"/>
      <c r="AP58" s="121"/>
      <c r="AQ58" s="121"/>
      <c r="AR58" s="121"/>
      <c r="AS58" s="121"/>
    </row>
    <row r="59" spans="1:45" ht="15" customHeight="1">
      <c r="A59" s="3"/>
      <c r="B59" s="3"/>
      <c r="C59" s="3"/>
      <c r="D59" s="3"/>
      <c r="E59" s="3"/>
      <c r="F59" s="3"/>
      <c r="G59" s="3"/>
      <c r="H59" s="3"/>
      <c r="I59" s="3"/>
      <c r="J59" s="3"/>
      <c r="K59" s="3"/>
      <c r="L59" s="3"/>
      <c r="M59" s="3"/>
      <c r="N59" s="3"/>
      <c r="O59" s="3"/>
      <c r="P59" s="3"/>
      <c r="Q59" s="3"/>
      <c r="R59" s="3"/>
      <c r="S59" s="3"/>
      <c r="T59" s="3"/>
      <c r="U59" s="3"/>
      <c r="V59" s="3"/>
      <c r="W59" s="3"/>
      <c r="Y59" s="29"/>
      <c r="Z59" s="29"/>
      <c r="AA59" s="29"/>
      <c r="AB59" s="29"/>
      <c r="AC59" s="29"/>
      <c r="AD59" s="29"/>
      <c r="AE59" s="29"/>
      <c r="AF59" s="29"/>
      <c r="AG59" s="29"/>
      <c r="AH59" s="29"/>
      <c r="AI59" s="29"/>
      <c r="AJ59" s="29"/>
      <c r="AK59" s="29"/>
      <c r="AL59" s="29"/>
      <c r="AM59" s="29"/>
      <c r="AN59" s="29"/>
      <c r="AO59" s="29"/>
      <c r="AP59" s="29"/>
      <c r="AQ59" s="29"/>
      <c r="AR59" s="29"/>
      <c r="AS59" s="29"/>
    </row>
    <row r="60" spans="1:45" s="94" customFormat="1" ht="24" customHeight="1">
      <c r="A60" s="29"/>
      <c r="B60" s="29"/>
      <c r="C60" s="148"/>
      <c r="D60" s="29"/>
      <c r="E60" s="148"/>
      <c r="F60" s="29"/>
      <c r="G60" s="148"/>
      <c r="H60" s="29"/>
      <c r="I60" s="29"/>
      <c r="J60" s="29"/>
      <c r="K60" s="29"/>
      <c r="L60" s="29"/>
      <c r="M60" s="29"/>
      <c r="N60" s="19"/>
      <c r="O60" s="27"/>
      <c r="P60" s="27"/>
      <c r="Q60" s="27"/>
      <c r="R60" s="27"/>
      <c r="S60" s="27"/>
      <c r="T60" s="27"/>
      <c r="U60" s="27"/>
      <c r="V60" s="27"/>
      <c r="W60" s="27"/>
      <c r="Y60" s="29"/>
      <c r="Z60" s="122"/>
      <c r="AA60" s="122"/>
      <c r="AB60" s="29"/>
      <c r="AC60" s="29"/>
      <c r="AD60" s="29"/>
      <c r="AE60" s="29"/>
      <c r="AF60" s="29"/>
      <c r="AG60" s="29"/>
      <c r="AH60" s="29"/>
      <c r="AI60" s="29"/>
      <c r="AJ60" s="29"/>
      <c r="AK60" s="19"/>
      <c r="AL60" s="19"/>
      <c r="AM60" s="19"/>
      <c r="AN60" s="19"/>
      <c r="AO60" s="19"/>
      <c r="AP60" s="19"/>
      <c r="AQ60" s="19"/>
      <c r="AR60" s="19"/>
      <c r="AS60" s="19"/>
    </row>
    <row r="61" spans="1:45" s="94" customFormat="1" ht="34.5" customHeight="1">
      <c r="A61" s="29"/>
      <c r="B61" s="29"/>
      <c r="C61" s="29"/>
      <c r="D61" s="29"/>
      <c r="E61" s="29"/>
      <c r="F61" s="29"/>
      <c r="G61" s="29"/>
      <c r="H61" s="29"/>
      <c r="I61" s="29"/>
      <c r="J61" s="29"/>
      <c r="K61" s="29"/>
      <c r="L61" s="29"/>
      <c r="M61" s="29"/>
      <c r="N61" s="19"/>
      <c r="O61" s="19"/>
      <c r="P61" s="19"/>
      <c r="Q61" s="19"/>
      <c r="R61" s="19"/>
      <c r="S61" s="27"/>
      <c r="T61" s="19"/>
      <c r="U61" s="19"/>
      <c r="V61" s="19"/>
      <c r="W61" s="19"/>
      <c r="Y61" s="29"/>
      <c r="Z61" s="29"/>
      <c r="AA61" s="29"/>
      <c r="AB61" s="29"/>
      <c r="AC61" s="29"/>
      <c r="AD61" s="29"/>
      <c r="AE61" s="29"/>
      <c r="AF61" s="29"/>
      <c r="AG61" s="29"/>
      <c r="AH61" s="29"/>
      <c r="AI61" s="29"/>
      <c r="AJ61" s="29"/>
      <c r="AK61" s="19"/>
      <c r="AL61" s="19"/>
      <c r="AM61" s="19"/>
      <c r="AN61" s="19"/>
      <c r="AO61" s="19"/>
      <c r="AP61" s="27"/>
      <c r="AQ61" s="19"/>
      <c r="AR61" s="19"/>
      <c r="AS61" s="19"/>
    </row>
    <row r="62" spans="1:45" s="94" customFormat="1" ht="25.5" customHeight="1">
      <c r="A62" s="29"/>
      <c r="B62" s="29"/>
      <c r="C62" s="88"/>
      <c r="D62" s="88"/>
      <c r="E62" s="88"/>
      <c r="F62" s="88"/>
      <c r="G62" s="88"/>
      <c r="H62" s="88"/>
      <c r="I62" s="88"/>
      <c r="J62" s="29"/>
      <c r="K62" s="29"/>
      <c r="L62" s="29"/>
      <c r="M62" s="27"/>
      <c r="N62" s="27"/>
      <c r="O62" s="27"/>
      <c r="P62" s="27"/>
      <c r="Q62" s="27"/>
      <c r="R62" s="27"/>
      <c r="S62" s="27"/>
      <c r="T62" s="27"/>
      <c r="U62" s="27"/>
      <c r="V62" s="27"/>
      <c r="W62" s="27"/>
      <c r="Y62" s="29"/>
      <c r="Z62" s="29"/>
      <c r="AA62" s="29"/>
      <c r="AB62" s="29"/>
      <c r="AC62" s="29"/>
      <c r="AD62" s="29"/>
      <c r="AE62" s="29"/>
      <c r="AF62" s="29"/>
      <c r="AG62" s="29"/>
      <c r="AH62" s="29"/>
      <c r="AI62" s="29"/>
      <c r="AJ62" s="29"/>
      <c r="AK62" s="19"/>
      <c r="AL62" s="19"/>
      <c r="AM62" s="19"/>
      <c r="AN62" s="19"/>
      <c r="AO62" s="19"/>
      <c r="AP62" s="19"/>
      <c r="AQ62" s="19"/>
      <c r="AR62" s="19"/>
      <c r="AS62" s="19"/>
    </row>
    <row r="63" spans="1:45" s="94" customFormat="1" ht="25.5" customHeight="1">
      <c r="A63" s="29"/>
      <c r="B63" s="101"/>
      <c r="C63" s="89"/>
      <c r="D63" s="89"/>
      <c r="E63" s="89"/>
      <c r="F63" s="89"/>
      <c r="G63" s="89"/>
      <c r="H63" s="89"/>
      <c r="I63" s="89"/>
      <c r="J63" s="101"/>
      <c r="K63" s="101"/>
      <c r="L63" s="29"/>
      <c r="M63" s="146"/>
      <c r="N63" s="157"/>
      <c r="O63" s="157"/>
      <c r="P63" s="157"/>
      <c r="Q63" s="157"/>
      <c r="R63" s="157"/>
      <c r="S63" s="157"/>
      <c r="T63" s="157"/>
      <c r="U63" s="157"/>
      <c r="V63" s="157"/>
      <c r="W63" s="20"/>
      <c r="Y63" s="101"/>
      <c r="Z63" s="123"/>
      <c r="AA63" s="123"/>
      <c r="AB63" s="101"/>
      <c r="AC63" s="101"/>
      <c r="AD63" s="101"/>
      <c r="AE63" s="101"/>
      <c r="AF63" s="101"/>
      <c r="AG63" s="101"/>
      <c r="AH63" s="101"/>
      <c r="AI63" s="29"/>
      <c r="AJ63" s="29"/>
      <c r="AK63" s="124"/>
      <c r="AL63" s="124"/>
      <c r="AM63" s="124"/>
      <c r="AN63" s="124"/>
      <c r="AO63" s="124"/>
      <c r="AP63" s="124"/>
      <c r="AQ63" s="124"/>
      <c r="AR63" s="124"/>
      <c r="AS63" s="124"/>
    </row>
    <row r="64" spans="1:45" s="94" customFormat="1" ht="9" customHeight="1">
      <c r="A64" s="29"/>
      <c r="B64" s="29"/>
      <c r="C64" s="29"/>
      <c r="D64" s="29"/>
      <c r="E64" s="29"/>
      <c r="F64" s="29"/>
      <c r="G64" s="29"/>
      <c r="H64" s="29"/>
      <c r="I64" s="29"/>
      <c r="J64" s="29"/>
      <c r="K64" s="29"/>
      <c r="L64" s="29"/>
      <c r="M64" s="146"/>
      <c r="N64" s="157"/>
      <c r="O64" s="157"/>
      <c r="P64" s="157"/>
      <c r="Q64" s="157"/>
      <c r="R64" s="157"/>
      <c r="S64" s="157"/>
      <c r="T64" s="157"/>
      <c r="U64" s="157"/>
      <c r="V64" s="157"/>
      <c r="W64" s="20"/>
      <c r="Y64" s="29"/>
      <c r="Z64" s="29"/>
      <c r="AA64" s="29"/>
      <c r="AB64" s="29"/>
      <c r="AC64" s="29"/>
      <c r="AD64" s="29"/>
      <c r="AE64" s="29"/>
      <c r="AF64" s="29"/>
      <c r="AG64" s="29"/>
      <c r="AH64" s="29"/>
      <c r="AI64" s="29"/>
      <c r="AJ64" s="29"/>
      <c r="AK64" s="124"/>
      <c r="AL64" s="124"/>
      <c r="AM64" s="124"/>
      <c r="AN64" s="124"/>
      <c r="AO64" s="124"/>
      <c r="AP64" s="124"/>
      <c r="AQ64" s="124"/>
      <c r="AR64" s="124"/>
      <c r="AS64" s="124"/>
    </row>
    <row r="65" spans="1:45" s="94" customFormat="1" ht="36" customHeight="1">
      <c r="A65" s="29"/>
      <c r="B65" s="158"/>
      <c r="C65" s="159"/>
      <c r="D65" s="159"/>
      <c r="E65" s="159"/>
      <c r="F65" s="159"/>
      <c r="G65" s="160"/>
      <c r="H65" s="160"/>
      <c r="I65" s="160"/>
      <c r="J65" s="160"/>
      <c r="K65" s="160"/>
      <c r="L65" s="160"/>
      <c r="M65" s="160"/>
      <c r="N65" s="160"/>
      <c r="O65" s="160"/>
      <c r="P65" s="160"/>
      <c r="Q65" s="160"/>
      <c r="R65" s="160"/>
      <c r="S65" s="160"/>
      <c r="T65" s="160"/>
      <c r="U65" s="160"/>
      <c r="V65" s="160"/>
      <c r="W65" s="28"/>
      <c r="Y65" s="125"/>
      <c r="Z65" s="126"/>
      <c r="AA65" s="126"/>
      <c r="AB65" s="126"/>
      <c r="AC65" s="126"/>
      <c r="AD65" s="124"/>
      <c r="AE65" s="124"/>
      <c r="AF65" s="124"/>
      <c r="AG65" s="124"/>
      <c r="AH65" s="124"/>
      <c r="AI65" s="124"/>
      <c r="AJ65" s="124"/>
      <c r="AK65" s="124"/>
      <c r="AL65" s="124"/>
      <c r="AM65" s="124"/>
      <c r="AN65" s="124"/>
      <c r="AO65" s="124"/>
      <c r="AP65" s="124"/>
      <c r="AQ65" s="124"/>
      <c r="AR65" s="124"/>
      <c r="AS65" s="124"/>
    </row>
    <row r="66" spans="1:45" s="94" customFormat="1" ht="36" customHeight="1">
      <c r="A66" s="29"/>
      <c r="B66" s="158"/>
      <c r="C66" s="161"/>
      <c r="D66" s="161"/>
      <c r="E66" s="161"/>
      <c r="F66" s="161"/>
      <c r="G66" s="160"/>
      <c r="H66" s="160"/>
      <c r="I66" s="160"/>
      <c r="J66" s="160"/>
      <c r="K66" s="160"/>
      <c r="L66" s="160"/>
      <c r="M66" s="160"/>
      <c r="N66" s="160"/>
      <c r="O66" s="160"/>
      <c r="P66" s="160"/>
      <c r="Q66" s="160"/>
      <c r="R66" s="160"/>
      <c r="S66" s="160"/>
      <c r="T66" s="160"/>
      <c r="U66" s="160"/>
      <c r="V66" s="160"/>
      <c r="W66" s="28"/>
      <c r="Y66" s="125"/>
      <c r="Z66" s="127"/>
      <c r="AA66" s="127"/>
      <c r="AB66" s="127"/>
      <c r="AC66" s="127"/>
      <c r="AD66" s="124"/>
      <c r="AE66" s="124"/>
      <c r="AF66" s="124"/>
      <c r="AG66" s="124"/>
      <c r="AH66" s="124"/>
      <c r="AI66" s="124"/>
      <c r="AJ66" s="124"/>
      <c r="AK66" s="124"/>
      <c r="AL66" s="124"/>
      <c r="AM66" s="124"/>
      <c r="AN66" s="124"/>
      <c r="AO66" s="124"/>
      <c r="AP66" s="124"/>
      <c r="AQ66" s="124"/>
      <c r="AR66" s="124"/>
      <c r="AS66" s="124"/>
    </row>
    <row r="67" spans="1:45" s="94" customFormat="1" ht="34.5" customHeight="1">
      <c r="A67" s="29"/>
      <c r="B67" s="158"/>
      <c r="C67" s="162"/>
      <c r="D67" s="162"/>
      <c r="E67" s="162"/>
      <c r="F67" s="162"/>
      <c r="G67" s="146"/>
      <c r="H67" s="146"/>
      <c r="I67" s="146"/>
      <c r="J67" s="146"/>
      <c r="K67" s="146"/>
      <c r="L67" s="146"/>
      <c r="M67" s="146"/>
      <c r="N67" s="146"/>
      <c r="O67" s="146"/>
      <c r="P67" s="146"/>
      <c r="Q67" s="146"/>
      <c r="R67" s="29"/>
      <c r="S67" s="29"/>
      <c r="T67" s="29"/>
      <c r="U67" s="29"/>
      <c r="V67" s="29"/>
      <c r="W67" s="29"/>
      <c r="Y67" s="125"/>
      <c r="Z67" s="128"/>
      <c r="AA67" s="128"/>
      <c r="AB67" s="128"/>
      <c r="AC67" s="128"/>
      <c r="AD67" s="122"/>
      <c r="AE67" s="29"/>
      <c r="AF67" s="29"/>
      <c r="AG67" s="29"/>
      <c r="AH67" s="29"/>
      <c r="AI67" s="29"/>
      <c r="AJ67" s="29"/>
      <c r="AK67" s="29"/>
      <c r="AL67" s="29"/>
      <c r="AM67" s="29"/>
      <c r="AN67" s="29"/>
      <c r="AO67" s="29"/>
      <c r="AP67" s="29"/>
      <c r="AQ67" s="29"/>
      <c r="AR67" s="29"/>
      <c r="AS67" s="29"/>
    </row>
    <row r="68" spans="1:45" s="94" customFormat="1" ht="18" customHeight="1">
      <c r="A68" s="29"/>
      <c r="B68" s="158"/>
      <c r="C68" s="104"/>
      <c r="D68" s="104"/>
      <c r="E68" s="104"/>
      <c r="F68" s="104"/>
      <c r="G68" s="163"/>
      <c r="H68" s="163"/>
      <c r="I68" s="163"/>
      <c r="J68" s="163"/>
      <c r="K68" s="163"/>
      <c r="L68" s="163"/>
      <c r="M68" s="163"/>
      <c r="N68" s="163"/>
      <c r="O68" s="163"/>
      <c r="P68" s="163"/>
      <c r="Q68" s="30"/>
      <c r="R68" s="30"/>
      <c r="S68" s="30"/>
      <c r="T68" s="30"/>
      <c r="U68" s="30"/>
      <c r="V68" s="30"/>
      <c r="W68" s="30"/>
      <c r="Y68" s="125"/>
      <c r="Z68" s="129"/>
      <c r="AA68" s="129"/>
      <c r="AB68" s="129"/>
      <c r="AC68" s="129"/>
      <c r="AD68" s="130"/>
      <c r="AE68" s="130"/>
      <c r="AF68" s="130"/>
      <c r="AG68" s="130"/>
      <c r="AH68" s="130"/>
      <c r="AI68" s="130"/>
      <c r="AJ68" s="130"/>
      <c r="AK68" s="130"/>
      <c r="AL68" s="130"/>
      <c r="AM68" s="130"/>
      <c r="AN68" s="131"/>
      <c r="AO68" s="131"/>
      <c r="AP68" s="131"/>
      <c r="AQ68" s="131"/>
      <c r="AR68" s="131"/>
      <c r="AS68" s="131"/>
    </row>
    <row r="69" spans="1:45" s="94" customFormat="1" ht="36.75" customHeight="1">
      <c r="A69" s="29"/>
      <c r="B69" s="158"/>
      <c r="C69" s="104"/>
      <c r="D69" s="104"/>
      <c r="E69" s="104"/>
      <c r="F69" s="104"/>
      <c r="G69" s="163"/>
      <c r="H69" s="163"/>
      <c r="I69" s="163"/>
      <c r="J69" s="163"/>
      <c r="K69" s="163"/>
      <c r="L69" s="163"/>
      <c r="M69" s="163"/>
      <c r="N69" s="163"/>
      <c r="O69" s="163"/>
      <c r="P69" s="163"/>
      <c r="Q69" s="29"/>
      <c r="R69" s="29"/>
      <c r="S69" s="29"/>
      <c r="T69" s="105"/>
      <c r="U69" s="150"/>
      <c r="V69" s="29"/>
      <c r="W69" s="29"/>
      <c r="Y69" s="125"/>
      <c r="Z69" s="129"/>
      <c r="AA69" s="129"/>
      <c r="AB69" s="129"/>
      <c r="AC69" s="129"/>
      <c r="AD69" s="130"/>
      <c r="AE69" s="130"/>
      <c r="AF69" s="130"/>
      <c r="AG69" s="130"/>
      <c r="AH69" s="130"/>
      <c r="AI69" s="130"/>
      <c r="AJ69" s="130"/>
      <c r="AK69" s="130"/>
      <c r="AL69" s="130"/>
      <c r="AM69" s="130"/>
      <c r="AN69" s="29"/>
      <c r="AO69" s="29"/>
      <c r="AP69" s="29"/>
      <c r="AQ69" s="105"/>
      <c r="AR69" s="106"/>
      <c r="AS69" s="29"/>
    </row>
    <row r="70" spans="1:45" s="94" customFormat="1" ht="40.5" customHeight="1">
      <c r="A70" s="29"/>
      <c r="B70" s="158"/>
      <c r="C70" s="104"/>
      <c r="D70" s="104"/>
      <c r="E70" s="104"/>
      <c r="F70" s="104"/>
      <c r="G70" s="31"/>
      <c r="H70" s="160"/>
      <c r="I70" s="160"/>
      <c r="J70" s="160"/>
      <c r="K70" s="160"/>
      <c r="L70" s="160"/>
      <c r="M70" s="160"/>
      <c r="N70" s="160"/>
      <c r="O70" s="31"/>
      <c r="P70" s="31"/>
      <c r="Q70" s="31"/>
      <c r="R70" s="31"/>
      <c r="S70" s="31"/>
      <c r="T70" s="31"/>
      <c r="U70" s="31"/>
      <c r="V70" s="31"/>
      <c r="W70" s="31"/>
      <c r="Y70" s="125"/>
      <c r="Z70" s="129"/>
      <c r="AA70" s="129"/>
      <c r="AB70" s="129"/>
      <c r="AC70" s="129"/>
      <c r="AD70" s="124"/>
      <c r="AE70" s="124"/>
      <c r="AF70" s="124"/>
      <c r="AG70" s="124"/>
      <c r="AH70" s="124"/>
      <c r="AI70" s="124"/>
      <c r="AJ70" s="124"/>
      <c r="AK70" s="124"/>
      <c r="AL70" s="124"/>
      <c r="AM70" s="124"/>
      <c r="AN70" s="124"/>
      <c r="AO70" s="124"/>
      <c r="AP70" s="124"/>
      <c r="AQ70" s="124"/>
      <c r="AR70" s="124"/>
      <c r="AS70" s="124"/>
    </row>
    <row r="71" spans="1:45" s="94" customFormat="1" ht="34.5" customHeight="1">
      <c r="A71" s="29"/>
      <c r="B71" s="32"/>
      <c r="C71" s="32"/>
      <c r="D71" s="32"/>
      <c r="E71" s="32"/>
      <c r="F71" s="32"/>
      <c r="G71" s="32"/>
      <c r="H71" s="32"/>
      <c r="I71" s="32"/>
      <c r="J71" s="32"/>
      <c r="K71" s="32"/>
      <c r="L71" s="32"/>
      <c r="M71" s="32"/>
      <c r="N71" s="32"/>
      <c r="O71" s="32"/>
      <c r="P71" s="32"/>
      <c r="Q71" s="32"/>
      <c r="R71" s="32"/>
      <c r="S71" s="32"/>
      <c r="T71" s="32"/>
      <c r="U71" s="32"/>
      <c r="V71" s="32"/>
      <c r="W71" s="32"/>
      <c r="Y71" s="132"/>
      <c r="Z71" s="132"/>
      <c r="AA71" s="132"/>
      <c r="AB71" s="132"/>
      <c r="AC71" s="132"/>
      <c r="AD71" s="132"/>
      <c r="AE71" s="132"/>
      <c r="AF71" s="132"/>
      <c r="AG71" s="132"/>
      <c r="AH71" s="132"/>
      <c r="AI71" s="132"/>
      <c r="AJ71" s="132"/>
      <c r="AK71" s="132"/>
      <c r="AL71" s="132"/>
      <c r="AM71" s="132"/>
      <c r="AN71" s="132"/>
      <c r="AO71" s="132"/>
      <c r="AP71" s="132"/>
      <c r="AQ71" s="132"/>
      <c r="AR71" s="132"/>
      <c r="AS71" s="132"/>
    </row>
    <row r="72" spans="1:45" s="94" customFormat="1" ht="72" customHeight="1">
      <c r="A72" s="29"/>
      <c r="B72" s="33"/>
      <c r="C72" s="151"/>
      <c r="D72" s="151"/>
      <c r="E72" s="151"/>
      <c r="F72" s="151"/>
      <c r="G72" s="151"/>
      <c r="H72" s="151"/>
      <c r="I72" s="151"/>
      <c r="J72" s="151"/>
      <c r="K72" s="151"/>
      <c r="L72" s="151"/>
      <c r="M72" s="151"/>
      <c r="N72" s="151"/>
      <c r="O72" s="151"/>
      <c r="P72" s="151"/>
      <c r="Q72" s="151"/>
      <c r="R72" s="151"/>
      <c r="S72" s="151"/>
      <c r="T72" s="151"/>
      <c r="U72" s="151"/>
      <c r="V72" s="151"/>
      <c r="W72" s="33"/>
      <c r="Y72" s="133"/>
      <c r="Z72" s="133"/>
      <c r="AA72" s="133"/>
      <c r="AB72" s="133"/>
      <c r="AC72" s="133"/>
      <c r="AD72" s="133"/>
      <c r="AE72" s="133"/>
      <c r="AF72" s="133"/>
      <c r="AG72" s="133"/>
      <c r="AH72" s="133"/>
      <c r="AI72" s="133"/>
      <c r="AJ72" s="133"/>
      <c r="AK72" s="133"/>
      <c r="AL72" s="133"/>
      <c r="AM72" s="133"/>
      <c r="AN72" s="133"/>
      <c r="AO72" s="133"/>
      <c r="AP72" s="133"/>
      <c r="AQ72" s="133"/>
      <c r="AR72" s="133"/>
      <c r="AS72" s="133"/>
    </row>
    <row r="73" spans="1:45" s="94" customFormat="1" ht="27" customHeight="1">
      <c r="A73" s="29"/>
      <c r="B73" s="27"/>
      <c r="C73" s="27"/>
      <c r="D73" s="27"/>
      <c r="E73" s="27"/>
      <c r="F73" s="27"/>
      <c r="G73" s="27"/>
      <c r="H73" s="27"/>
      <c r="I73" s="29"/>
      <c r="J73" s="19"/>
      <c r="K73" s="19"/>
      <c r="L73" s="19"/>
      <c r="M73" s="19"/>
      <c r="N73" s="19"/>
      <c r="O73" s="19"/>
      <c r="P73" s="19"/>
      <c r="Q73" s="19"/>
      <c r="R73" s="19"/>
      <c r="S73" s="19"/>
      <c r="T73" s="19"/>
      <c r="U73" s="19"/>
      <c r="V73" s="19"/>
      <c r="W73" s="19"/>
      <c r="Y73" s="19"/>
      <c r="Z73" s="19"/>
      <c r="AA73" s="19"/>
      <c r="AB73" s="19"/>
      <c r="AC73" s="19"/>
      <c r="AD73" s="19"/>
      <c r="AE73" s="19"/>
      <c r="AF73" s="19"/>
      <c r="AG73" s="19"/>
      <c r="AH73" s="19"/>
      <c r="AI73" s="19"/>
      <c r="AJ73" s="19"/>
      <c r="AK73" s="19"/>
      <c r="AL73" s="19"/>
      <c r="AM73" s="19"/>
      <c r="AN73" s="19"/>
      <c r="AO73" s="19"/>
      <c r="AP73" s="19"/>
      <c r="AQ73" s="19"/>
      <c r="AR73" s="19"/>
      <c r="AS73" s="19"/>
    </row>
    <row r="74" spans="1:45" s="94" customFormat="1" ht="42" customHeight="1">
      <c r="A74" s="29"/>
      <c r="B74" s="109"/>
      <c r="C74" s="109"/>
      <c r="D74" s="109"/>
      <c r="E74" s="109"/>
      <c r="F74" s="27"/>
      <c r="G74" s="27"/>
      <c r="H74" s="27"/>
      <c r="I74" s="164"/>
      <c r="J74" s="164"/>
      <c r="K74" s="164"/>
      <c r="L74" s="164"/>
      <c r="M74" s="164"/>
      <c r="N74" s="164"/>
      <c r="O74" s="164"/>
      <c r="P74" s="164"/>
      <c r="Q74" s="164"/>
      <c r="R74" s="164"/>
      <c r="S74" s="164"/>
      <c r="T74" s="164"/>
      <c r="U74" s="164"/>
      <c r="V74" s="164"/>
      <c r="W74" s="34"/>
      <c r="AQ74" s="134"/>
      <c r="AR74" s="19"/>
      <c r="AS74" s="34"/>
    </row>
    <row r="75" spans="1:45" s="94" customFormat="1" ht="30" customHeight="1">
      <c r="A75" s="29"/>
      <c r="B75" s="109"/>
      <c r="C75" s="109"/>
      <c r="D75" s="109"/>
      <c r="E75" s="109"/>
      <c r="F75" s="165"/>
      <c r="G75" s="165"/>
      <c r="H75" s="165"/>
      <c r="I75" s="90"/>
      <c r="J75" s="90"/>
      <c r="K75" s="90"/>
      <c r="L75" s="90"/>
      <c r="M75" s="90"/>
      <c r="N75" s="90"/>
      <c r="O75" s="90"/>
      <c r="P75" s="90"/>
      <c r="Q75" s="90"/>
      <c r="R75" s="90"/>
      <c r="S75" s="90"/>
      <c r="T75" s="90"/>
      <c r="U75" s="90"/>
      <c r="V75" s="90"/>
      <c r="W75" s="27"/>
      <c r="X75" s="134"/>
      <c r="AQ75" s="134"/>
      <c r="AR75" s="19"/>
      <c r="AS75" s="19"/>
    </row>
    <row r="76" spans="1:45" s="94" customFormat="1" ht="39.75" customHeight="1">
      <c r="A76" s="29"/>
      <c r="B76" s="109"/>
      <c r="C76" s="109"/>
      <c r="D76" s="109"/>
      <c r="E76" s="109"/>
      <c r="F76" s="165"/>
      <c r="G76" s="165"/>
      <c r="H76" s="165"/>
      <c r="I76" s="166"/>
      <c r="J76" s="166"/>
      <c r="K76" s="166"/>
      <c r="L76" s="166"/>
      <c r="M76" s="166"/>
      <c r="N76" s="166"/>
      <c r="O76" s="166"/>
      <c r="P76" s="166"/>
      <c r="Q76" s="166"/>
      <c r="R76" s="166"/>
      <c r="S76" s="166"/>
      <c r="T76" s="166"/>
      <c r="U76" s="166"/>
      <c r="V76" s="166"/>
      <c r="W76" s="20"/>
      <c r="X76" s="134"/>
      <c r="Y76" s="135"/>
      <c r="Z76" s="135"/>
      <c r="AA76" s="135"/>
      <c r="AB76" s="135"/>
      <c r="AC76" s="135"/>
      <c r="AD76" s="135"/>
      <c r="AE76" s="135"/>
      <c r="AF76" s="135"/>
      <c r="AG76" s="135"/>
      <c r="AH76" s="135"/>
      <c r="AI76" s="135"/>
      <c r="AJ76" s="135"/>
      <c r="AK76" s="135"/>
      <c r="AL76" s="135"/>
      <c r="AM76" s="135"/>
      <c r="AN76" s="135"/>
      <c r="AO76" s="135"/>
      <c r="AP76" s="135"/>
      <c r="AQ76" s="134"/>
      <c r="AR76" s="124"/>
      <c r="AS76" s="124"/>
    </row>
    <row r="77" spans="1:45" s="94" customFormat="1" ht="27" customHeight="1">
      <c r="A77" s="134"/>
      <c r="B77" s="104"/>
      <c r="C77" s="104"/>
      <c r="D77" s="104"/>
      <c r="E77" s="104"/>
      <c r="F77" s="104"/>
      <c r="G77" s="104"/>
      <c r="H77" s="19"/>
      <c r="I77" s="19"/>
      <c r="J77" s="19"/>
      <c r="K77" s="19"/>
      <c r="L77" s="19"/>
      <c r="M77" s="19"/>
      <c r="N77" s="19"/>
      <c r="O77" s="19"/>
      <c r="P77" s="19"/>
      <c r="Q77" s="19"/>
      <c r="R77" s="19"/>
      <c r="S77" s="19"/>
      <c r="T77" s="19"/>
      <c r="U77" s="19"/>
      <c r="V77" s="19"/>
      <c r="W77" s="19"/>
      <c r="Y77" s="135"/>
      <c r="Z77" s="135"/>
      <c r="AA77" s="135"/>
      <c r="AB77" s="135"/>
      <c r="AC77" s="135"/>
      <c r="AD77" s="135"/>
      <c r="AE77" s="135"/>
      <c r="AF77" s="135"/>
      <c r="AG77" s="135"/>
      <c r="AH77" s="135"/>
      <c r="AI77" s="135"/>
      <c r="AJ77" s="135"/>
      <c r="AK77" s="135"/>
      <c r="AL77" s="135"/>
      <c r="AM77" s="135"/>
      <c r="AN77" s="135"/>
      <c r="AO77" s="135"/>
      <c r="AP77" s="135"/>
      <c r="AQ77" s="134"/>
      <c r="AS77" s="19"/>
    </row>
    <row r="78" spans="1:45" s="94" customFormat="1" ht="11.25" customHeight="1">
      <c r="A78" s="29"/>
      <c r="B78" s="167"/>
      <c r="C78" s="29"/>
      <c r="D78" s="29"/>
      <c r="E78" s="29"/>
      <c r="F78" s="29"/>
      <c r="G78" s="29"/>
      <c r="H78" s="29"/>
      <c r="I78" s="29"/>
      <c r="J78" s="29"/>
      <c r="K78" s="29"/>
      <c r="L78" s="29"/>
      <c r="M78" s="29"/>
      <c r="N78" s="29"/>
      <c r="O78" s="29"/>
      <c r="P78" s="29"/>
      <c r="Q78" s="29"/>
      <c r="R78" s="29"/>
      <c r="S78" s="29"/>
      <c r="T78" s="29"/>
      <c r="U78" s="29"/>
      <c r="V78" s="29"/>
      <c r="W78" s="29"/>
      <c r="Y78" s="135"/>
      <c r="Z78" s="135"/>
      <c r="AA78" s="135"/>
      <c r="AB78" s="135"/>
      <c r="AC78" s="135"/>
      <c r="AD78" s="135"/>
      <c r="AE78" s="135"/>
      <c r="AF78" s="135"/>
      <c r="AG78" s="135"/>
      <c r="AH78" s="135"/>
      <c r="AI78" s="135"/>
      <c r="AJ78" s="135"/>
      <c r="AK78" s="135"/>
      <c r="AL78" s="135"/>
      <c r="AM78" s="135"/>
      <c r="AN78" s="135"/>
      <c r="AO78" s="135"/>
      <c r="AP78" s="135"/>
      <c r="AS78" s="29"/>
    </row>
    <row r="79" spans="1:45" s="94" customFormat="1" ht="19.5" customHeight="1">
      <c r="A79" s="29"/>
      <c r="B79" s="167"/>
      <c r="C79" s="136"/>
      <c r="D79" s="136"/>
      <c r="E79" s="29"/>
      <c r="F79" s="29"/>
      <c r="G79" s="29"/>
      <c r="H79" s="29"/>
      <c r="I79" s="29"/>
      <c r="J79" s="29"/>
      <c r="K79" s="29"/>
      <c r="L79" s="29"/>
      <c r="M79" s="29"/>
      <c r="N79" s="29"/>
      <c r="O79" s="29"/>
      <c r="P79" s="29"/>
      <c r="Q79" s="29"/>
      <c r="R79" s="29"/>
      <c r="S79" s="29"/>
      <c r="T79" s="29"/>
      <c r="U79" s="29"/>
      <c r="V79" s="29"/>
      <c r="W79" s="29"/>
      <c r="Y79" s="135"/>
      <c r="Z79" s="135"/>
      <c r="AA79" s="135"/>
      <c r="AB79" s="135"/>
      <c r="AC79" s="135"/>
      <c r="AD79" s="135"/>
      <c r="AE79" s="135"/>
      <c r="AF79" s="135"/>
      <c r="AG79" s="135"/>
      <c r="AH79" s="135"/>
      <c r="AI79" s="135"/>
      <c r="AJ79" s="135"/>
      <c r="AK79" s="135"/>
      <c r="AL79" s="135"/>
      <c r="AM79" s="135"/>
      <c r="AN79" s="135"/>
      <c r="AO79" s="135"/>
      <c r="AP79" s="135"/>
      <c r="AS79" s="29"/>
    </row>
    <row r="80" spans="1:45" s="94" customFormat="1" ht="19.5" customHeight="1">
      <c r="A80" s="29"/>
      <c r="B80" s="167"/>
      <c r="C80" s="136"/>
      <c r="D80" s="136"/>
      <c r="E80" s="29"/>
      <c r="F80" s="29"/>
      <c r="G80" s="29"/>
      <c r="H80" s="29"/>
      <c r="I80" s="29"/>
      <c r="J80" s="29"/>
      <c r="K80" s="29"/>
      <c r="L80" s="29"/>
      <c r="M80" s="29"/>
      <c r="N80" s="29"/>
      <c r="O80" s="29"/>
      <c r="P80" s="29"/>
      <c r="Q80" s="29"/>
      <c r="R80" s="29"/>
      <c r="S80" s="29"/>
      <c r="T80" s="29"/>
      <c r="U80" s="29"/>
      <c r="V80" s="29"/>
      <c r="W80" s="29"/>
      <c r="X80" s="143"/>
      <c r="AS80" s="136"/>
    </row>
    <row r="81" spans="1:45" s="94" customFormat="1" ht="19.5" customHeight="1">
      <c r="A81" s="29"/>
      <c r="B81" s="167"/>
      <c r="C81" s="136"/>
      <c r="D81" s="136"/>
      <c r="E81" s="29"/>
      <c r="F81" s="29"/>
      <c r="G81" s="29"/>
      <c r="H81" s="29"/>
      <c r="I81" s="29"/>
      <c r="J81" s="29"/>
      <c r="K81" s="29"/>
      <c r="L81" s="29"/>
      <c r="M81" s="29"/>
      <c r="N81" s="29"/>
      <c r="O81" s="29"/>
      <c r="P81" s="29"/>
      <c r="Q81" s="29"/>
      <c r="R81" s="29"/>
      <c r="S81" s="29"/>
      <c r="T81" s="29"/>
      <c r="U81" s="29"/>
      <c r="V81" s="29"/>
      <c r="W81" s="29"/>
      <c r="AS81" s="136"/>
    </row>
    <row r="82" spans="1:45" s="94" customFormat="1" ht="7.5" customHeight="1">
      <c r="A82" s="29"/>
      <c r="B82" s="167"/>
      <c r="C82" s="136"/>
      <c r="D82" s="136"/>
      <c r="E82" s="29"/>
      <c r="F82" s="29"/>
      <c r="G82" s="29"/>
      <c r="H82" s="29"/>
      <c r="I82" s="29"/>
      <c r="J82" s="29"/>
      <c r="K82" s="29"/>
      <c r="L82" s="29"/>
      <c r="M82" s="29"/>
      <c r="N82" s="29"/>
      <c r="O82" s="29"/>
      <c r="P82" s="29"/>
      <c r="Q82" s="29"/>
      <c r="R82" s="29"/>
      <c r="S82" s="29"/>
      <c r="T82" s="29"/>
      <c r="U82" s="29"/>
      <c r="V82" s="29"/>
      <c r="W82" s="29"/>
      <c r="AS82" s="29"/>
    </row>
    <row r="83" spans="1:45" s="94" customFormat="1" ht="19.5" customHeight="1">
      <c r="A83" s="29"/>
      <c r="B83" s="167"/>
      <c r="C83" s="136"/>
      <c r="D83" s="136"/>
      <c r="E83" s="29"/>
      <c r="F83" s="29"/>
      <c r="G83" s="29"/>
      <c r="H83" s="29"/>
      <c r="I83" s="29"/>
      <c r="J83" s="29"/>
      <c r="K83" s="29"/>
      <c r="L83" s="29"/>
      <c r="M83" s="29"/>
      <c r="N83" s="29"/>
      <c r="O83" s="29"/>
      <c r="P83" s="29"/>
      <c r="Q83" s="29"/>
      <c r="R83" s="29"/>
      <c r="S83" s="29"/>
      <c r="T83" s="29"/>
      <c r="U83" s="29"/>
      <c r="V83" s="29"/>
      <c r="W83" s="29"/>
      <c r="AS83" s="29"/>
    </row>
    <row r="84" spans="1:45" ht="19.5" customHeight="1">
      <c r="A84" s="3"/>
      <c r="B84" s="167"/>
      <c r="C84" s="11"/>
      <c r="D84" s="11"/>
      <c r="E84" s="3"/>
      <c r="F84" s="3"/>
      <c r="G84" s="3"/>
      <c r="H84" s="3"/>
      <c r="I84" s="3"/>
      <c r="J84" s="3"/>
      <c r="K84" s="3"/>
      <c r="L84" s="3"/>
      <c r="M84" s="3"/>
      <c r="N84" s="3"/>
      <c r="O84" s="3"/>
      <c r="P84" s="3"/>
      <c r="Q84" s="3"/>
      <c r="R84" s="3"/>
      <c r="S84" s="3"/>
      <c r="T84" s="3"/>
      <c r="U84" s="3"/>
      <c r="V84" s="3"/>
      <c r="W84" s="3"/>
      <c r="AS84" s="29"/>
    </row>
    <row r="85" spans="1:45" ht="7.5" customHeight="1">
      <c r="A85" s="3"/>
      <c r="B85" s="167"/>
      <c r="C85" s="11"/>
      <c r="D85" s="11"/>
      <c r="E85" s="3"/>
      <c r="F85" s="3"/>
      <c r="G85" s="3"/>
      <c r="H85" s="3"/>
      <c r="I85" s="3"/>
      <c r="J85" s="3"/>
      <c r="K85" s="3"/>
      <c r="L85" s="3"/>
      <c r="M85" s="3"/>
      <c r="N85" s="3"/>
      <c r="O85" s="3"/>
      <c r="P85" s="3"/>
      <c r="Q85" s="3"/>
      <c r="R85" s="3"/>
      <c r="S85" s="3"/>
      <c r="T85" s="3"/>
      <c r="U85" s="3"/>
      <c r="V85" s="3"/>
      <c r="W85" s="3"/>
      <c r="AS85" s="29"/>
    </row>
    <row r="86" spans="1:45" ht="19.5" customHeight="1">
      <c r="A86" s="3"/>
      <c r="B86" s="167"/>
      <c r="C86" s="11"/>
      <c r="D86" s="11"/>
      <c r="E86" s="3"/>
      <c r="F86" s="3"/>
      <c r="G86" s="3"/>
      <c r="H86" s="3"/>
      <c r="I86" s="3"/>
      <c r="J86" s="3"/>
      <c r="K86" s="3"/>
      <c r="L86" s="3"/>
      <c r="M86" s="3"/>
      <c r="N86" s="3"/>
      <c r="O86" s="3"/>
      <c r="P86" s="3"/>
      <c r="Q86" s="3"/>
      <c r="R86" s="3"/>
      <c r="S86" s="3"/>
      <c r="T86" s="3"/>
      <c r="U86" s="3"/>
      <c r="V86" s="3"/>
      <c r="W86" s="3"/>
      <c r="AR86" s="29"/>
      <c r="AS86" s="29"/>
    </row>
    <row r="87" spans="1:45" ht="19.5" customHeight="1">
      <c r="A87" s="3"/>
      <c r="B87" s="167"/>
      <c r="C87" s="11"/>
      <c r="D87" s="11"/>
      <c r="E87" s="3"/>
      <c r="F87" s="3"/>
      <c r="G87" s="3"/>
      <c r="H87" s="3"/>
      <c r="I87" s="3"/>
      <c r="J87" s="3"/>
      <c r="K87" s="3"/>
      <c r="L87" s="3"/>
      <c r="M87" s="3"/>
      <c r="N87" s="3"/>
      <c r="O87" s="3"/>
      <c r="P87" s="3"/>
      <c r="Q87" s="3"/>
      <c r="R87" s="3"/>
      <c r="S87" s="3"/>
      <c r="T87" s="3"/>
      <c r="U87" s="3"/>
      <c r="V87" s="3"/>
      <c r="W87" s="3"/>
      <c r="AR87" s="29"/>
      <c r="AS87" s="29"/>
    </row>
    <row r="88" spans="1:45" ht="7.5" customHeight="1">
      <c r="A88" s="3"/>
      <c r="B88" s="167"/>
      <c r="C88" s="11"/>
      <c r="D88" s="11"/>
      <c r="E88" s="3"/>
      <c r="F88" s="3"/>
      <c r="G88" s="3"/>
      <c r="H88" s="3"/>
      <c r="I88" s="3"/>
      <c r="J88" s="3"/>
      <c r="K88" s="3"/>
      <c r="L88" s="3"/>
      <c r="M88" s="3"/>
      <c r="N88" s="3"/>
      <c r="O88" s="3"/>
      <c r="P88" s="3"/>
      <c r="Q88" s="3"/>
      <c r="R88" s="3"/>
      <c r="S88" s="3"/>
      <c r="T88" s="3"/>
      <c r="U88" s="3"/>
      <c r="V88" s="3"/>
      <c r="W88" s="3"/>
      <c r="Y88" s="114"/>
      <c r="Z88" s="115"/>
      <c r="AA88" s="115"/>
      <c r="AB88" s="112"/>
      <c r="AC88" s="112"/>
      <c r="AD88" s="29"/>
      <c r="AE88" s="29"/>
      <c r="AF88" s="29"/>
      <c r="AG88" s="29"/>
      <c r="AH88" s="29"/>
      <c r="AI88" s="29"/>
      <c r="AJ88" s="29"/>
      <c r="AK88" s="29"/>
      <c r="AL88" s="29"/>
      <c r="AM88" s="29"/>
      <c r="AN88" s="29"/>
      <c r="AO88" s="29"/>
      <c r="AP88" s="29"/>
      <c r="AQ88" s="29"/>
      <c r="AR88" s="29"/>
      <c r="AS88" s="29"/>
    </row>
    <row r="89" spans="1:45" ht="19.5" customHeight="1">
      <c r="A89" s="3"/>
      <c r="B89" s="167"/>
      <c r="C89" s="11"/>
      <c r="D89" s="11"/>
      <c r="E89" s="3"/>
      <c r="F89" s="3"/>
      <c r="G89" s="3"/>
      <c r="H89" s="3"/>
      <c r="I89" s="3"/>
      <c r="J89" s="3"/>
      <c r="K89" s="3"/>
      <c r="L89" s="3"/>
      <c r="M89" s="3"/>
      <c r="N89" s="3"/>
      <c r="O89" s="3"/>
      <c r="P89" s="3"/>
      <c r="Q89" s="3"/>
      <c r="R89" s="3"/>
      <c r="S89" s="3"/>
      <c r="T89" s="3"/>
      <c r="U89" s="3"/>
      <c r="V89" s="3"/>
      <c r="W89" s="3"/>
      <c r="Y89" s="114"/>
      <c r="Z89" s="115"/>
      <c r="AA89" s="115"/>
      <c r="AB89" s="112"/>
      <c r="AC89" s="112"/>
      <c r="AD89" s="29"/>
      <c r="AE89" s="29"/>
      <c r="AF89" s="29"/>
      <c r="AG89" s="29"/>
      <c r="AH89" s="29"/>
      <c r="AI89" s="29"/>
      <c r="AJ89" s="29"/>
      <c r="AK89" s="29"/>
      <c r="AL89" s="29"/>
      <c r="AM89" s="29"/>
      <c r="AN89" s="29"/>
      <c r="AO89" s="29"/>
      <c r="AP89" s="29"/>
      <c r="AQ89" s="29"/>
      <c r="AR89" s="106"/>
      <c r="AS89" s="29"/>
    </row>
    <row r="90" spans="1:45" ht="19.5" customHeight="1">
      <c r="A90" s="3"/>
      <c r="B90" s="167"/>
      <c r="C90" s="11"/>
      <c r="D90" s="11"/>
      <c r="E90" s="3"/>
      <c r="F90" s="3"/>
      <c r="G90" s="3"/>
      <c r="H90" s="3"/>
      <c r="I90" s="3"/>
      <c r="J90" s="3"/>
      <c r="K90" s="3"/>
      <c r="L90" s="3"/>
      <c r="M90" s="3"/>
      <c r="N90" s="3"/>
      <c r="O90" s="3"/>
      <c r="P90" s="3"/>
      <c r="Q90" s="3"/>
      <c r="R90" s="3"/>
      <c r="S90" s="3"/>
      <c r="T90" s="3"/>
      <c r="U90" s="3"/>
      <c r="V90" s="3"/>
      <c r="W90" s="3"/>
      <c r="Y90" s="118"/>
      <c r="Z90" s="29"/>
      <c r="AA90" s="29"/>
      <c r="AB90" s="29"/>
      <c r="AC90" s="29"/>
      <c r="AD90" s="29"/>
      <c r="AE90" s="29"/>
      <c r="AF90" s="29"/>
      <c r="AG90" s="29"/>
      <c r="AH90" s="29"/>
      <c r="AI90" s="29"/>
      <c r="AJ90" s="29"/>
      <c r="AK90" s="29"/>
      <c r="AL90" s="29"/>
      <c r="AM90" s="29"/>
      <c r="AN90" s="29"/>
      <c r="AO90" s="29"/>
      <c r="AP90" s="29"/>
      <c r="AQ90" s="29"/>
      <c r="AR90" s="29"/>
      <c r="AS90" s="29"/>
    </row>
    <row r="91" spans="1:45" ht="8.25" customHeight="1">
      <c r="A91" s="3"/>
      <c r="B91" s="167"/>
      <c r="C91" s="11"/>
      <c r="D91" s="11"/>
      <c r="E91" s="3"/>
      <c r="F91" s="3"/>
      <c r="G91" s="3"/>
      <c r="H91" s="3"/>
      <c r="I91" s="3"/>
      <c r="J91" s="3"/>
      <c r="K91" s="3"/>
      <c r="L91" s="3"/>
      <c r="M91" s="3"/>
      <c r="N91" s="3"/>
      <c r="O91" s="3"/>
      <c r="P91" s="3"/>
      <c r="Q91" s="3"/>
      <c r="R91" s="3"/>
      <c r="S91" s="3"/>
      <c r="T91" s="3"/>
      <c r="U91" s="3"/>
      <c r="V91" s="3"/>
      <c r="W91" s="3"/>
      <c r="Y91" s="118"/>
      <c r="Z91" s="29"/>
      <c r="AA91" s="29"/>
      <c r="AB91" s="29"/>
      <c r="AC91" s="29"/>
      <c r="AD91" s="29"/>
      <c r="AE91" s="29"/>
      <c r="AF91" s="29"/>
      <c r="AG91" s="29"/>
      <c r="AH91" s="29"/>
      <c r="AI91" s="29"/>
      <c r="AJ91" s="29"/>
      <c r="AK91" s="29"/>
      <c r="AL91" s="29"/>
      <c r="AM91" s="29"/>
      <c r="AN91" s="29"/>
      <c r="AO91" s="29"/>
      <c r="AP91" s="29"/>
      <c r="AQ91" s="29"/>
      <c r="AR91" s="29"/>
      <c r="AS91" s="29"/>
    </row>
    <row r="92" spans="1:45" ht="19.5" customHeight="1">
      <c r="A92" s="3"/>
      <c r="B92" s="167"/>
      <c r="C92" s="11"/>
      <c r="D92" s="11"/>
      <c r="E92" s="3"/>
      <c r="F92" s="3"/>
      <c r="G92" s="3"/>
      <c r="H92" s="3"/>
      <c r="I92" s="3"/>
      <c r="J92" s="3"/>
      <c r="K92" s="3"/>
      <c r="L92" s="3"/>
      <c r="M92" s="3"/>
      <c r="N92" s="3"/>
      <c r="O92" s="3"/>
      <c r="P92" s="3"/>
      <c r="Q92" s="3"/>
      <c r="R92" s="3"/>
      <c r="S92" s="3"/>
      <c r="T92" s="3"/>
      <c r="U92" s="3"/>
      <c r="V92" s="3"/>
      <c r="W92" s="3"/>
      <c r="Y92" s="119"/>
      <c r="Z92" s="29"/>
      <c r="AA92" s="29"/>
      <c r="AB92" s="29"/>
      <c r="AC92" s="29"/>
      <c r="AD92" s="29"/>
      <c r="AE92" s="29"/>
      <c r="AF92" s="29"/>
      <c r="AG92" s="29"/>
      <c r="AH92" s="29"/>
      <c r="AI92" s="29"/>
      <c r="AJ92" s="29"/>
      <c r="AK92" s="29"/>
      <c r="AL92" s="29"/>
      <c r="AM92" s="29"/>
      <c r="AN92" s="29"/>
      <c r="AO92" s="29"/>
      <c r="AP92" s="29"/>
      <c r="AQ92" s="29"/>
      <c r="AR92" s="29"/>
      <c r="AS92" s="29"/>
    </row>
    <row r="93" spans="1:45" ht="19.5" customHeight="1">
      <c r="A93" s="3"/>
      <c r="B93" s="167"/>
      <c r="C93" s="11"/>
      <c r="D93" s="11"/>
      <c r="E93" s="3"/>
      <c r="F93" s="3"/>
      <c r="G93" s="3"/>
      <c r="H93" s="3"/>
      <c r="I93" s="3"/>
      <c r="J93" s="3"/>
      <c r="K93" s="3"/>
      <c r="L93" s="3"/>
      <c r="M93" s="3"/>
      <c r="N93" s="3"/>
      <c r="O93" s="3"/>
      <c r="P93" s="3"/>
      <c r="Q93" s="3"/>
      <c r="R93" s="3"/>
      <c r="S93" s="3"/>
      <c r="T93" s="3"/>
      <c r="U93" s="3"/>
      <c r="V93" s="3"/>
      <c r="W93" s="3"/>
      <c r="Y93" s="136"/>
      <c r="Z93" s="136"/>
      <c r="AA93" s="136"/>
      <c r="AB93" s="136"/>
      <c r="AC93" s="136"/>
      <c r="AD93" s="136"/>
      <c r="AE93" s="136"/>
      <c r="AF93" s="136"/>
      <c r="AG93" s="136"/>
      <c r="AH93" s="136"/>
      <c r="AI93" s="136"/>
      <c r="AJ93" s="136"/>
      <c r="AK93" s="136"/>
      <c r="AL93" s="136"/>
      <c r="AM93" s="136"/>
      <c r="AN93" s="136"/>
      <c r="AO93" s="136"/>
      <c r="AP93" s="136"/>
      <c r="AQ93" s="136"/>
      <c r="AR93" s="136"/>
      <c r="AS93" s="136"/>
    </row>
    <row r="94" spans="1:45" ht="11.25" customHeight="1">
      <c r="A94" s="3"/>
      <c r="B94" s="167"/>
      <c r="C94" s="3"/>
      <c r="D94" s="3"/>
      <c r="E94" s="3"/>
      <c r="F94" s="3"/>
      <c r="G94" s="3"/>
      <c r="H94" s="3"/>
      <c r="I94" s="3"/>
      <c r="J94" s="3"/>
      <c r="K94" s="3"/>
      <c r="L94" s="3"/>
      <c r="M94" s="3"/>
      <c r="N94" s="3"/>
      <c r="O94" s="3"/>
      <c r="P94" s="3"/>
      <c r="Q94" s="3"/>
      <c r="R94" s="3"/>
      <c r="S94" s="3"/>
      <c r="T94" s="3"/>
      <c r="U94" s="3"/>
      <c r="V94" s="3"/>
      <c r="W94" s="3"/>
      <c r="Y94" s="136"/>
      <c r="Z94" s="136"/>
      <c r="AA94" s="136"/>
      <c r="AB94" s="136"/>
      <c r="AC94" s="136"/>
      <c r="AD94" s="136"/>
      <c r="AE94" s="136"/>
      <c r="AF94" s="136"/>
      <c r="AG94" s="136"/>
      <c r="AH94" s="136"/>
      <c r="AI94" s="136"/>
      <c r="AJ94" s="136"/>
      <c r="AK94" s="136"/>
      <c r="AL94" s="136"/>
      <c r="AM94" s="136"/>
      <c r="AN94" s="136"/>
      <c r="AO94" s="136"/>
      <c r="AP94" s="136"/>
      <c r="AQ94" s="136"/>
      <c r="AR94" s="136"/>
      <c r="AS94" s="136"/>
    </row>
  </sheetData>
  <sheetProtection selectLockedCells="1"/>
  <mergeCells count="141">
    <mergeCell ref="BO37:BP37"/>
    <mergeCell ref="AV38:BA38"/>
    <mergeCell ref="AV39:AV55"/>
    <mergeCell ref="AZ37:BB37"/>
    <mergeCell ref="BC37:BD37"/>
    <mergeCell ref="BE37:BF37"/>
    <mergeCell ref="BG37:BH37"/>
    <mergeCell ref="BI37:BJ37"/>
    <mergeCell ref="BK37:BL37"/>
    <mergeCell ref="AV32:BP32"/>
    <mergeCell ref="AV33:BP33"/>
    <mergeCell ref="AV34:BB34"/>
    <mergeCell ref="AV35:AY37"/>
    <mergeCell ref="AZ35:BB35"/>
    <mergeCell ref="BC35:BI35"/>
    <mergeCell ref="BJ35:BP35"/>
    <mergeCell ref="AZ36:BB36"/>
    <mergeCell ref="BC36:BP36"/>
    <mergeCell ref="BM37:BN37"/>
    <mergeCell ref="AV26:AV31"/>
    <mergeCell ref="AW26:AZ26"/>
    <mergeCell ref="BA26:BP27"/>
    <mergeCell ref="AW27:AZ27"/>
    <mergeCell ref="AW28:AZ28"/>
    <mergeCell ref="BA28:BK28"/>
    <mergeCell ref="AW29:AZ30"/>
    <mergeCell ref="BA29:BJ30"/>
    <mergeCell ref="BK29:BP29"/>
    <mergeCell ref="AW31:AZ31"/>
    <mergeCell ref="BK24:BK25"/>
    <mergeCell ref="BL24:BL25"/>
    <mergeCell ref="BM24:BM25"/>
    <mergeCell ref="BN24:BN25"/>
    <mergeCell ref="BO24:BO25"/>
    <mergeCell ref="BP24:BP25"/>
    <mergeCell ref="AV18:BP18"/>
    <mergeCell ref="BK19:BP19"/>
    <mergeCell ref="BI21:BP21"/>
    <mergeCell ref="AW23:BC23"/>
    <mergeCell ref="BG23:BP23"/>
    <mergeCell ref="AW24:BC24"/>
    <mergeCell ref="BG24:BG25"/>
    <mergeCell ref="BH24:BH25"/>
    <mergeCell ref="BI24:BI25"/>
    <mergeCell ref="BJ24:BJ25"/>
    <mergeCell ref="C23:I23"/>
    <mergeCell ref="AF35:AL35"/>
    <mergeCell ref="AM35:AS35"/>
    <mergeCell ref="AF37:AG37"/>
    <mergeCell ref="AH37:AI37"/>
    <mergeCell ref="AJ37:AK37"/>
    <mergeCell ref="AR24:AR25"/>
    <mergeCell ref="AS24:AS25"/>
    <mergeCell ref="AJ24:AJ25"/>
    <mergeCell ref="AK24:AK25"/>
    <mergeCell ref="B18:V18"/>
    <mergeCell ref="Y18:AS18"/>
    <mergeCell ref="Q19:V19"/>
    <mergeCell ref="AN19:AS19"/>
    <mergeCell ref="O21:V21"/>
    <mergeCell ref="AL21:AS21"/>
    <mergeCell ref="AN20:AS20"/>
    <mergeCell ref="M23:V23"/>
    <mergeCell ref="AJ23:AS23"/>
    <mergeCell ref="AO24:AO25"/>
    <mergeCell ref="AP24:AP25"/>
    <mergeCell ref="AQ24:AQ25"/>
    <mergeCell ref="O24:O25"/>
    <mergeCell ref="U24:U25"/>
    <mergeCell ref="AL24:AL25"/>
    <mergeCell ref="AM24:AM25"/>
    <mergeCell ref="T24:T25"/>
    <mergeCell ref="S24:S25"/>
    <mergeCell ref="R24:R25"/>
    <mergeCell ref="AN24:AN25"/>
    <mergeCell ref="AN29:AS29"/>
    <mergeCell ref="C26:F26"/>
    <mergeCell ref="G26:V27"/>
    <mergeCell ref="Y26:Y31"/>
    <mergeCell ref="Z26:AC26"/>
    <mergeCell ref="AD26:AS27"/>
    <mergeCell ref="AD28:AN28"/>
    <mergeCell ref="C27:F27"/>
    <mergeCell ref="Z27:AC27"/>
    <mergeCell ref="C28:F28"/>
    <mergeCell ref="AF36:AS36"/>
    <mergeCell ref="B32:V32"/>
    <mergeCell ref="Y32:AS32"/>
    <mergeCell ref="B33:V33"/>
    <mergeCell ref="C29:F30"/>
    <mergeCell ref="G29:P30"/>
    <mergeCell ref="Z29:AC30"/>
    <mergeCell ref="Y34:AE34"/>
    <mergeCell ref="AD29:AM30"/>
    <mergeCell ref="Y33:AS33"/>
    <mergeCell ref="Y35:AB37"/>
    <mergeCell ref="AC35:AE35"/>
    <mergeCell ref="C31:F31"/>
    <mergeCell ref="Z31:AC31"/>
    <mergeCell ref="F36:H36"/>
    <mergeCell ref="I36:V36"/>
    <mergeCell ref="AC36:AE36"/>
    <mergeCell ref="B34:H34"/>
    <mergeCell ref="B26:B31"/>
    <mergeCell ref="Z28:AC28"/>
    <mergeCell ref="AN37:AO37"/>
    <mergeCell ref="AP37:AQ37"/>
    <mergeCell ref="AR37:AS37"/>
    <mergeCell ref="I35:O35"/>
    <mergeCell ref="P35:V35"/>
    <mergeCell ref="G28:P28"/>
    <mergeCell ref="Q28:V30"/>
    <mergeCell ref="AL37:AM37"/>
    <mergeCell ref="B38:G38"/>
    <mergeCell ref="Y38:AD38"/>
    <mergeCell ref="F37:H37"/>
    <mergeCell ref="O37:P37"/>
    <mergeCell ref="Q37:R37"/>
    <mergeCell ref="S37:T37"/>
    <mergeCell ref="AC37:AE37"/>
    <mergeCell ref="U37:V37"/>
    <mergeCell ref="S57:T57"/>
    <mergeCell ref="Y41:AS42"/>
    <mergeCell ref="Z46:AB47"/>
    <mergeCell ref="Y54:AS55"/>
    <mergeCell ref="V24:V25"/>
    <mergeCell ref="C24:I24"/>
    <mergeCell ref="Q24:Q25"/>
    <mergeCell ref="P24:P25"/>
    <mergeCell ref="M24:M25"/>
    <mergeCell ref="N24:N25"/>
    <mergeCell ref="U57:V57"/>
    <mergeCell ref="D57:P57"/>
    <mergeCell ref="I37:J37"/>
    <mergeCell ref="K37:L37"/>
    <mergeCell ref="M37:N37"/>
    <mergeCell ref="B39:B55"/>
    <mergeCell ref="B35:E37"/>
    <mergeCell ref="F35:H35"/>
    <mergeCell ref="B57:C57"/>
    <mergeCell ref="Q57:R57"/>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geOrder="overThenDown" paperSize="9" scale="76" r:id="rId2"/>
  <colBreaks count="2" manualBreakCount="2">
    <brk id="23" max="65535" man="1"/>
    <brk id="46" min="17"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 美里</dc:creator>
  <cp:keywords/>
  <dc:description/>
  <cp:lastModifiedBy>Gifu</cp:lastModifiedBy>
  <cp:lastPrinted>2022-03-15T23:34:10Z</cp:lastPrinted>
  <dcterms:created xsi:type="dcterms:W3CDTF">2006-11-20T05:55:40Z</dcterms:created>
  <dcterms:modified xsi:type="dcterms:W3CDTF">2022-03-15T23:42:24Z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